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4115" windowHeight="759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P9" i="1" l="1"/>
  <c r="AX9" i="1" l="1"/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9" i="1"/>
  <c r="K11" i="1" l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H24" i="1"/>
  <c r="I24" i="1"/>
  <c r="J24" i="1"/>
  <c r="H25" i="1"/>
  <c r="I25" i="1"/>
  <c r="J25" i="1"/>
  <c r="H26" i="1"/>
  <c r="I26" i="1"/>
  <c r="J26" i="1"/>
  <c r="G10" i="1"/>
  <c r="H10" i="1" s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9" i="1"/>
  <c r="I9" i="1" s="1"/>
  <c r="BA10" i="1"/>
  <c r="BA11" i="1"/>
  <c r="BA12" i="1"/>
  <c r="BA13" i="1"/>
  <c r="BA14" i="1"/>
  <c r="BA16" i="1"/>
  <c r="BA17" i="1"/>
  <c r="BA18" i="1"/>
  <c r="BA19" i="1"/>
  <c r="BA20" i="1"/>
  <c r="BA21" i="1"/>
  <c r="BA22" i="1"/>
  <c r="BA23" i="1"/>
  <c r="BA24" i="1"/>
  <c r="BA25" i="1"/>
  <c r="BA26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9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BA8" i="1"/>
  <c r="BA7" i="1"/>
  <c r="H9" i="1" l="1"/>
  <c r="K9" i="1" s="1"/>
  <c r="J9" i="1"/>
  <c r="M9" i="1" s="1"/>
  <c r="I10" i="1"/>
  <c r="J10" i="1"/>
  <c r="BA9" i="1"/>
  <c r="BA15" i="1"/>
  <c r="L10" i="1" l="1"/>
  <c r="L9" i="1"/>
  <c r="M10" i="1"/>
  <c r="K10" i="1"/>
</calcChain>
</file>

<file path=xl/sharedStrings.xml><?xml version="1.0" encoding="utf-8"?>
<sst xmlns="http://schemas.openxmlformats.org/spreadsheetml/2006/main" count="78" uniqueCount="38">
  <si>
    <t>م</t>
  </si>
  <si>
    <t>رقم الجلوس</t>
  </si>
  <si>
    <t>النوع</t>
  </si>
  <si>
    <t>حالة القيد</t>
  </si>
  <si>
    <t>تاريخ الميلاد</t>
  </si>
  <si>
    <t>السن فى أول أكتوبر</t>
  </si>
  <si>
    <t>الجنسية</t>
  </si>
  <si>
    <t>اللغة العربية</t>
  </si>
  <si>
    <t>اللغة الإنجليزية</t>
  </si>
  <si>
    <t>التربية القومية</t>
  </si>
  <si>
    <t>الدراسات</t>
  </si>
  <si>
    <t>الرياضيات</t>
  </si>
  <si>
    <t>محاصيل الحقل</t>
  </si>
  <si>
    <t>أساسيات بساتين</t>
  </si>
  <si>
    <t>بيولوجى</t>
  </si>
  <si>
    <t>فيزياء</t>
  </si>
  <si>
    <t>ميكنة زراعية</t>
  </si>
  <si>
    <t>أساسيات إنتاج</t>
  </si>
  <si>
    <t>مساحة و رى</t>
  </si>
  <si>
    <t>صناعات غذائية</t>
  </si>
  <si>
    <t>كيمياء</t>
  </si>
  <si>
    <t>حاسب آلى</t>
  </si>
  <si>
    <t>المجموع</t>
  </si>
  <si>
    <t>التربية الدينية</t>
  </si>
  <si>
    <t>نتيجة الطالب</t>
  </si>
  <si>
    <t>يوم</t>
  </si>
  <si>
    <t>شهر</t>
  </si>
  <si>
    <t>سنة</t>
  </si>
  <si>
    <t>عملى</t>
  </si>
  <si>
    <t>نظرى</t>
  </si>
  <si>
    <t>مجموع</t>
  </si>
  <si>
    <t>الاســــــــــــــــــــم</t>
  </si>
  <si>
    <t>محافظة الدقهلية</t>
  </si>
  <si>
    <t>مديرية التربية والتعليم</t>
  </si>
  <si>
    <t>إدارة بنى عبيد التعليمية</t>
  </si>
  <si>
    <t>مدرسة بنى عبيد الثانوية الزراعية</t>
  </si>
  <si>
    <t>الرقم القومى</t>
  </si>
  <si>
    <t>مـــــــــــــــــواد الرســـــــــــــــــــــــــــــــوب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</si>
</sst>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0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0.5"/>
      <color indexed="8"/>
      <name val="Arial"/>
      <family val="2"/>
    </font>
    <font>
      <b/>
      <sz val="11"/>
      <name val="Traditional Arabic"/>
      <family val="1"/>
    </font>
    <font>
      <sz val="14"/>
      <color theme="1"/>
      <name val="Sultan Medium"/>
      <charset val="178"/>
    </font>
    <font>
      <b/>
      <sz val="12"/>
      <color indexed="9"/>
      <name val="Arial"/>
      <family val="2"/>
    </font>
    <font>
      <b/>
      <sz val="12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</fills>
  <borders count="4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shrinkToFit="1" readingOrder="2"/>
    </xf>
    <xf numFmtId="0" fontId="2" fillId="0" borderId="20" xfId="0" applyFont="1" applyBorder="1" applyAlignment="1">
      <alignment horizontal="center" vertical="center" shrinkToFit="1" readingOrder="2"/>
    </xf>
    <xf numFmtId="0" fontId="2" fillId="0" borderId="11" xfId="0" applyFont="1" applyBorder="1" applyAlignment="1">
      <alignment horizontal="center" vertical="center" shrinkToFit="1" readingOrder="2"/>
    </xf>
    <xf numFmtId="0" fontId="2" fillId="0" borderId="28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shrinkToFit="1" readingOrder="2"/>
    </xf>
    <xf numFmtId="0" fontId="2" fillId="0" borderId="21" xfId="0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29" xfId="0" applyFont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22" xfId="0" applyFont="1" applyBorder="1" applyAlignment="1">
      <alignment horizontal="center" vertical="center" shrinkToFit="1" readingOrder="2"/>
    </xf>
    <xf numFmtId="0" fontId="2" fillId="0" borderId="8" xfId="0" applyFont="1" applyBorder="1" applyAlignment="1">
      <alignment horizontal="center" vertical="center" shrinkToFit="1" readingOrder="2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46" xfId="0" applyNumberFormat="1" applyFont="1" applyFill="1" applyBorder="1" applyAlignment="1">
      <alignment horizontal="center" vertical="center"/>
    </xf>
    <xf numFmtId="164" fontId="4" fillId="2" borderId="4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7" fillId="0" borderId="0" xfId="0" applyFont="1" applyAlignment="1">
      <alignment horizontal="right" vertical="center" readingOrder="2"/>
    </xf>
    <xf numFmtId="0" fontId="7" fillId="0" borderId="27" xfId="0" applyFont="1" applyBorder="1" applyAlignment="1">
      <alignment horizontal="right" vertical="center" readingOrder="2"/>
    </xf>
    <xf numFmtId="0" fontId="8" fillId="3" borderId="44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 readingOrder="2"/>
    </xf>
    <xf numFmtId="0" fontId="1" fillId="4" borderId="23" xfId="0" applyFont="1" applyFill="1" applyBorder="1" applyAlignment="1">
      <alignment horizontal="center" vertical="center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4" borderId="25" xfId="0" applyFont="1" applyFill="1" applyBorder="1" applyAlignment="1">
      <alignment horizontal="center" vertical="center" readingOrder="2"/>
    </xf>
    <xf numFmtId="0" fontId="3" fillId="4" borderId="23" xfId="0" applyFont="1" applyFill="1" applyBorder="1" applyAlignment="1">
      <alignment horizontal="center" vertical="center" shrinkToFit="1" readingOrder="2"/>
    </xf>
    <xf numFmtId="0" fontId="3" fillId="4" borderId="24" xfId="0" applyFont="1" applyFill="1" applyBorder="1" applyAlignment="1">
      <alignment horizontal="center" vertical="center" shrinkToFit="1" readingOrder="2"/>
    </xf>
    <xf numFmtId="0" fontId="3" fillId="4" borderId="25" xfId="0" applyFont="1" applyFill="1" applyBorder="1" applyAlignment="1">
      <alignment horizontal="center" vertical="center" shrinkToFit="1" readingOrder="2"/>
    </xf>
    <xf numFmtId="0" fontId="1" fillId="5" borderId="42" xfId="0" applyFont="1" applyFill="1" applyBorder="1" applyAlignment="1">
      <alignment horizontal="center" vertical="center" shrinkToFit="1" readingOrder="2"/>
    </xf>
    <xf numFmtId="0" fontId="1" fillId="5" borderId="43" xfId="0" applyFont="1" applyFill="1" applyBorder="1" applyAlignment="1">
      <alignment horizontal="center" vertical="center" shrinkToFit="1" readingOrder="2"/>
    </xf>
    <xf numFmtId="0" fontId="3" fillId="5" borderId="39" xfId="0" applyFont="1" applyFill="1" applyBorder="1" applyAlignment="1">
      <alignment horizontal="center" vertical="center" shrinkToFit="1" readingOrder="2"/>
    </xf>
    <xf numFmtId="0" fontId="3" fillId="5" borderId="38" xfId="0" applyFont="1" applyFill="1" applyBorder="1" applyAlignment="1">
      <alignment horizontal="center" vertical="center" shrinkToFit="1" readingOrder="2"/>
    </xf>
    <xf numFmtId="0" fontId="3" fillId="5" borderId="37" xfId="0" applyFont="1" applyFill="1" applyBorder="1" applyAlignment="1">
      <alignment horizontal="center" vertical="center" shrinkToFit="1" readingOrder="2"/>
    </xf>
    <xf numFmtId="0" fontId="1" fillId="5" borderId="38" xfId="0" applyFont="1" applyFill="1" applyBorder="1" applyAlignment="1">
      <alignment horizontal="center" vertical="center" shrinkToFit="1" readingOrder="2"/>
    </xf>
    <xf numFmtId="0" fontId="1" fillId="5" borderId="37" xfId="0" applyFont="1" applyFill="1" applyBorder="1" applyAlignment="1">
      <alignment horizontal="center" vertical="center" shrinkToFit="1" readingOrder="2"/>
    </xf>
    <xf numFmtId="0" fontId="9" fillId="5" borderId="0" xfId="0" applyFont="1" applyFill="1" applyAlignment="1">
      <alignment horizontal="center" vertical="center" readingOrder="2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6" borderId="31" xfId="0" applyFont="1" applyFill="1" applyBorder="1" applyAlignment="1">
      <alignment horizontal="center" vertical="center" wrapText="1" readingOrder="2"/>
    </xf>
    <xf numFmtId="0" fontId="1" fillId="6" borderId="32" xfId="0" applyFont="1" applyFill="1" applyBorder="1" applyAlignment="1">
      <alignment horizontal="center" vertical="center" wrapText="1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 readingOrder="2"/>
    </xf>
    <xf numFmtId="0" fontId="1" fillId="7" borderId="5" xfId="0" applyFont="1" applyFill="1" applyBorder="1" applyAlignment="1">
      <alignment horizontal="center" vertical="center" readingOrder="2"/>
    </xf>
    <xf numFmtId="0" fontId="1" fillId="7" borderId="6" xfId="0" applyFont="1" applyFill="1" applyBorder="1" applyAlignment="1">
      <alignment horizontal="center" vertical="center" readingOrder="2"/>
    </xf>
    <xf numFmtId="0" fontId="1" fillId="7" borderId="7" xfId="0" applyFont="1" applyFill="1" applyBorder="1" applyAlignment="1">
      <alignment horizontal="center" vertical="center" readingOrder="2"/>
    </xf>
    <xf numFmtId="0" fontId="1" fillId="7" borderId="8" xfId="0" applyFont="1" applyFill="1" applyBorder="1" applyAlignment="1">
      <alignment horizontal="center" vertical="center" readingOrder="2"/>
    </xf>
    <xf numFmtId="0" fontId="1" fillId="7" borderId="9" xfId="0" applyFont="1" applyFill="1" applyBorder="1" applyAlignment="1">
      <alignment horizontal="center" vertical="center" readingOrder="2"/>
    </xf>
    <xf numFmtId="0" fontId="1" fillId="8" borderId="35" xfId="0" applyFont="1" applyFill="1" applyBorder="1" applyAlignment="1">
      <alignment horizontal="center" vertical="center" shrinkToFit="1" readingOrder="2"/>
    </xf>
    <xf numFmtId="0" fontId="1" fillId="8" borderId="36" xfId="0" applyFont="1" applyFill="1" applyBorder="1" applyAlignment="1">
      <alignment horizontal="center" vertical="center" shrinkToFit="1" readingOrder="2"/>
    </xf>
    <xf numFmtId="0" fontId="1" fillId="8" borderId="1" xfId="0" applyFont="1" applyFill="1" applyBorder="1" applyAlignment="1">
      <alignment horizontal="center" vertical="center" shrinkToFit="1" readingOrder="2"/>
    </xf>
    <xf numFmtId="0" fontId="1" fillId="8" borderId="3" xfId="0" applyFont="1" applyFill="1" applyBorder="1" applyAlignment="1">
      <alignment horizontal="center" vertical="center" shrinkToFit="1" readingOrder="2"/>
    </xf>
    <xf numFmtId="0" fontId="1" fillId="8" borderId="2" xfId="0" applyFont="1" applyFill="1" applyBorder="1" applyAlignment="1">
      <alignment horizontal="center" vertical="center" shrinkToFit="1" readingOrder="2"/>
    </xf>
    <xf numFmtId="0" fontId="1" fillId="9" borderId="19" xfId="0" applyFont="1" applyFill="1" applyBorder="1" applyAlignment="1">
      <alignment horizontal="center" vertical="center" shrinkToFit="1" readingOrder="2"/>
    </xf>
    <xf numFmtId="0" fontId="1" fillId="9" borderId="41" xfId="0" applyFont="1" applyFill="1" applyBorder="1" applyAlignment="1">
      <alignment horizontal="center" vertical="center" shrinkToFit="1" readingOrder="2"/>
    </xf>
    <xf numFmtId="0" fontId="1" fillId="9" borderId="18" xfId="0" applyFont="1" applyFill="1" applyBorder="1" applyAlignment="1">
      <alignment horizontal="center" vertical="center" shrinkToFit="1" readingOrder="2"/>
    </xf>
    <xf numFmtId="0" fontId="1" fillId="10" borderId="10" xfId="0" applyFont="1" applyFill="1" applyBorder="1" applyAlignment="1">
      <alignment horizontal="center" vertical="center" shrinkToFit="1" readingOrder="2"/>
    </xf>
    <xf numFmtId="0" fontId="1" fillId="11" borderId="28" xfId="0" applyFont="1" applyFill="1" applyBorder="1" applyAlignment="1">
      <alignment horizontal="center" vertical="center" shrinkToFit="1" readingOrder="2"/>
    </xf>
    <xf numFmtId="0" fontId="1" fillId="11" borderId="29" xfId="0" applyFont="1" applyFill="1" applyBorder="1" applyAlignment="1">
      <alignment horizontal="center" vertical="center" shrinkToFit="1" readingOrder="2"/>
    </xf>
    <xf numFmtId="0" fontId="1" fillId="11" borderId="4" xfId="0" applyFont="1" applyFill="1" applyBorder="1" applyAlignment="1">
      <alignment horizontal="center" vertical="center" shrinkToFit="1" readingOrder="2"/>
    </xf>
    <xf numFmtId="0" fontId="1" fillId="11" borderId="5" xfId="0" applyFont="1" applyFill="1" applyBorder="1" applyAlignment="1">
      <alignment horizontal="center" vertical="center" shrinkToFit="1" readingOrder="2"/>
    </xf>
    <xf numFmtId="0" fontId="1" fillId="11" borderId="7" xfId="0" applyFont="1" applyFill="1" applyBorder="1" applyAlignment="1">
      <alignment horizontal="center" vertical="center" shrinkToFit="1" readingOrder="2"/>
    </xf>
    <xf numFmtId="0" fontId="1" fillId="11" borderId="8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shrinkToFit="1" readingOrder="2"/>
    </xf>
    <xf numFmtId="0" fontId="1" fillId="11" borderId="22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readingOrder="2"/>
    </xf>
    <xf numFmtId="0" fontId="1" fillId="11" borderId="22" xfId="0" applyFont="1" applyFill="1" applyBorder="1" applyAlignment="1">
      <alignment horizontal="center" vertical="center" readingOrder="2"/>
    </xf>
    <xf numFmtId="0" fontId="0" fillId="0" borderId="10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12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1" fillId="12" borderId="23" xfId="0" applyFont="1" applyFill="1" applyBorder="1" applyAlignment="1">
      <alignment horizontal="center" vertical="center" readingOrder="2"/>
    </xf>
    <xf numFmtId="0" fontId="1" fillId="12" borderId="17" xfId="0" applyFont="1" applyFill="1" applyBorder="1" applyAlignment="1">
      <alignment horizontal="center" vertical="center" wrapText="1" readingOrder="2"/>
    </xf>
    <xf numFmtId="0" fontId="1" fillId="12" borderId="30" xfId="0" applyFont="1" applyFill="1" applyBorder="1" applyAlignment="1">
      <alignment horizontal="center" vertical="center" readingOrder="2"/>
    </xf>
    <xf numFmtId="0" fontId="1" fillId="12" borderId="17" xfId="0" applyFont="1" applyFill="1" applyBorder="1" applyAlignment="1">
      <alignment horizontal="center" vertical="center" readingOrder="2"/>
    </xf>
    <xf numFmtId="0" fontId="1" fillId="12" borderId="26" xfId="0" applyFont="1" applyFill="1" applyBorder="1" applyAlignment="1">
      <alignment horizontal="center" vertical="center" readingOrder="2"/>
    </xf>
    <xf numFmtId="0" fontId="1" fillId="12" borderId="0" xfId="0" applyFont="1" applyFill="1" applyBorder="1" applyAlignment="1">
      <alignment horizontal="center" vertical="center" wrapText="1" readingOrder="2"/>
    </xf>
    <xf numFmtId="0" fontId="1" fillId="12" borderId="31" xfId="0" applyFont="1" applyFill="1" applyBorder="1" applyAlignment="1">
      <alignment horizontal="center" vertical="center" readingOrder="2"/>
    </xf>
    <xf numFmtId="0" fontId="1" fillId="12" borderId="0" xfId="0" applyFont="1" applyFill="1" applyBorder="1" applyAlignment="1">
      <alignment horizontal="center" vertical="center" readingOrder="2"/>
    </xf>
    <xf numFmtId="0" fontId="1" fillId="12" borderId="24" xfId="0" applyFont="1" applyFill="1" applyBorder="1" applyAlignment="1">
      <alignment horizontal="center" vertical="center" readingOrder="2"/>
    </xf>
    <xf numFmtId="0" fontId="1" fillId="12" borderId="25" xfId="0" applyFont="1" applyFill="1" applyBorder="1" applyAlignment="1">
      <alignment horizontal="center" vertical="center" readingOrder="2"/>
    </xf>
    <xf numFmtId="0" fontId="1" fillId="12" borderId="27" xfId="0" applyFont="1" applyFill="1" applyBorder="1" applyAlignment="1">
      <alignment horizontal="center" vertical="center" wrapText="1" readingOrder="2"/>
    </xf>
    <xf numFmtId="0" fontId="1" fillId="12" borderId="32" xfId="0" applyFont="1" applyFill="1" applyBorder="1" applyAlignment="1">
      <alignment horizontal="center" vertical="center" readingOrder="2"/>
    </xf>
    <xf numFmtId="0" fontId="1" fillId="12" borderId="27" xfId="0" applyFont="1" applyFill="1" applyBorder="1" applyAlignment="1">
      <alignment horizontal="center" vertical="center" readingOrder="2"/>
    </xf>
    <xf numFmtId="0" fontId="1" fillId="12" borderId="34" xfId="0" applyFont="1" applyFill="1" applyBorder="1" applyAlignment="1">
      <alignment horizontal="center" vertical="center" readingOrder="2"/>
    </xf>
    <xf numFmtId="0" fontId="1" fillId="12" borderId="13" xfId="0" applyFont="1" applyFill="1" applyBorder="1" applyAlignment="1">
      <alignment horizontal="center" vertical="center" readingOrder="2"/>
    </xf>
    <xf numFmtId="0" fontId="1" fillId="12" borderId="15" xfId="0" applyFont="1" applyFill="1" applyBorder="1" applyAlignment="1">
      <alignment horizontal="center" vertical="center" readingOrder="2"/>
    </xf>
    <xf numFmtId="0" fontId="1" fillId="12" borderId="40" xfId="0" applyFont="1" applyFill="1" applyBorder="1" applyAlignment="1">
      <alignment horizontal="center" vertical="center" readingOrder="2"/>
    </xf>
    <xf numFmtId="0" fontId="1" fillId="12" borderId="14" xfId="0" applyFont="1" applyFill="1" applyBorder="1" applyAlignment="1">
      <alignment horizontal="center" vertical="center" readingOrder="2"/>
    </xf>
    <xf numFmtId="0" fontId="1" fillId="12" borderId="16" xfId="0" applyFont="1" applyFill="1" applyBorder="1" applyAlignment="1">
      <alignment horizontal="center" vertical="center" readingOrder="2"/>
    </xf>
    <xf numFmtId="0" fontId="1" fillId="12" borderId="10" xfId="0" applyFont="1" applyFill="1" applyBorder="1" applyAlignment="1">
      <alignment horizontal="center" vertical="center" readingOrder="2"/>
    </xf>
    <xf numFmtId="0" fontId="1" fillId="12" borderId="11" xfId="0" applyFont="1" applyFill="1" applyBorder="1" applyAlignment="1">
      <alignment horizontal="center" vertical="center" readingOrder="2"/>
    </xf>
    <xf numFmtId="0" fontId="1" fillId="12" borderId="12" xfId="0" applyFont="1" applyFill="1" applyBorder="1" applyAlignment="1">
      <alignment horizontal="center" vertical="center" readingOrder="2"/>
    </xf>
    <xf numFmtId="0" fontId="1" fillId="12" borderId="19" xfId="0" applyFont="1" applyFill="1" applyBorder="1" applyAlignment="1">
      <alignment horizontal="center" vertical="center" readingOrder="2"/>
    </xf>
    <xf numFmtId="0" fontId="1" fillId="13" borderId="7" xfId="0" applyFont="1" applyFill="1" applyBorder="1" applyAlignment="1">
      <alignment horizontal="center" vertical="center" readingOrder="2"/>
    </xf>
    <xf numFmtId="0" fontId="1" fillId="13" borderId="8" xfId="0" applyFont="1" applyFill="1" applyBorder="1" applyAlignment="1">
      <alignment horizontal="center" vertical="center" readingOrder="2"/>
    </xf>
    <xf numFmtId="0" fontId="1" fillId="13" borderId="9" xfId="0" applyFont="1" applyFill="1" applyBorder="1" applyAlignment="1">
      <alignment horizontal="center" vertical="center" readingOrder="2"/>
    </xf>
    <xf numFmtId="0" fontId="1" fillId="13" borderId="22" xfId="0" applyFont="1" applyFill="1" applyBorder="1" applyAlignment="1">
      <alignment horizontal="center" vertical="center" readingOrder="2"/>
    </xf>
    <xf numFmtId="0" fontId="1" fillId="13" borderId="33" xfId="0" applyFont="1" applyFill="1" applyBorder="1" applyAlignment="1">
      <alignment horizontal="center" vertical="center" readingOrder="2"/>
    </xf>
    <xf numFmtId="0" fontId="6" fillId="14" borderId="1" xfId="0" applyFont="1" applyFill="1" applyBorder="1" applyAlignment="1">
      <alignment horizontal="center" vertical="center" readingOrder="2"/>
    </xf>
    <xf numFmtId="0" fontId="6" fillId="14" borderId="2" xfId="0" applyFont="1" applyFill="1" applyBorder="1" applyAlignment="1">
      <alignment horizontal="center" vertical="center" readingOrder="2"/>
    </xf>
    <xf numFmtId="0" fontId="6" fillId="14" borderId="3" xfId="0" applyFont="1" applyFill="1" applyBorder="1" applyAlignment="1">
      <alignment horizontal="center" vertical="center" readingOrder="2"/>
    </xf>
    <xf numFmtId="0" fontId="6" fillId="14" borderId="4" xfId="0" applyFont="1" applyFill="1" applyBorder="1" applyAlignment="1">
      <alignment horizontal="center" vertical="center" readingOrder="2"/>
    </xf>
    <xf numFmtId="0" fontId="6" fillId="14" borderId="5" xfId="0" applyFont="1" applyFill="1" applyBorder="1" applyAlignment="1">
      <alignment horizontal="center" vertical="center" readingOrder="2"/>
    </xf>
    <xf numFmtId="0" fontId="6" fillId="14" borderId="6" xfId="0" applyFont="1" applyFill="1" applyBorder="1" applyAlignment="1">
      <alignment horizontal="center" vertical="center" readingOrder="2"/>
    </xf>
    <xf numFmtId="0" fontId="6" fillId="14" borderId="7" xfId="0" applyFont="1" applyFill="1" applyBorder="1" applyAlignment="1">
      <alignment horizontal="center" vertical="center" readingOrder="2"/>
    </xf>
    <xf numFmtId="0" fontId="6" fillId="14" borderId="8" xfId="0" applyFont="1" applyFill="1" applyBorder="1" applyAlignment="1">
      <alignment horizontal="center" vertical="center" readingOrder="2"/>
    </xf>
    <xf numFmtId="0" fontId="6" fillId="14" borderId="9" xfId="0" applyFont="1" applyFill="1" applyBorder="1" applyAlignment="1">
      <alignment horizontal="center" vertical="center" readingOrder="2"/>
    </xf>
    <xf numFmtId="0" fontId="6" fillId="15" borderId="1" xfId="0" applyFont="1" applyFill="1" applyBorder="1" applyAlignment="1">
      <alignment horizontal="center" vertical="center" readingOrder="2"/>
    </xf>
    <xf numFmtId="0" fontId="6" fillId="15" borderId="13" xfId="0" applyFont="1" applyFill="1" applyBorder="1" applyAlignment="1">
      <alignment horizontal="center" vertical="center" readingOrder="2"/>
    </xf>
    <xf numFmtId="0" fontId="6" fillId="15" borderId="3" xfId="0" applyFont="1" applyFill="1" applyBorder="1" applyAlignment="1">
      <alignment horizontal="center" vertical="center" readingOrder="2"/>
    </xf>
    <xf numFmtId="0" fontId="6" fillId="15" borderId="4" xfId="0" applyFont="1" applyFill="1" applyBorder="1" applyAlignment="1">
      <alignment horizontal="center" vertical="center" readingOrder="2"/>
    </xf>
    <xf numFmtId="0" fontId="6" fillId="15" borderId="5" xfId="0" applyFont="1" applyFill="1" applyBorder="1" applyAlignment="1">
      <alignment horizontal="center" vertical="center" readingOrder="2"/>
    </xf>
    <xf numFmtId="0" fontId="6" fillId="15" borderId="6" xfId="0" applyFont="1" applyFill="1" applyBorder="1" applyAlignment="1">
      <alignment horizontal="center" vertical="center" readingOrder="2"/>
    </xf>
    <xf numFmtId="0" fontId="6" fillId="15" borderId="11" xfId="0" applyFont="1" applyFill="1" applyBorder="1" applyAlignment="1">
      <alignment horizontal="center" vertical="center" readingOrder="2"/>
    </xf>
    <xf numFmtId="0" fontId="6" fillId="15" borderId="7" xfId="0" applyFont="1" applyFill="1" applyBorder="1" applyAlignment="1">
      <alignment horizontal="center" vertical="center" readingOrder="2"/>
    </xf>
    <xf numFmtId="0" fontId="6" fillId="15" borderId="8" xfId="0" applyFont="1" applyFill="1" applyBorder="1" applyAlignment="1">
      <alignment horizontal="center" vertical="center" readingOrder="2"/>
    </xf>
    <xf numFmtId="0" fontId="6" fillId="15" borderId="9" xfId="0" applyFont="1" applyFill="1" applyBorder="1" applyAlignment="1">
      <alignment horizontal="center" vertical="center" readingOrder="2"/>
    </xf>
    <xf numFmtId="0" fontId="4" fillId="12" borderId="44" xfId="0" applyNumberFormat="1" applyFont="1" applyFill="1" applyBorder="1" applyAlignment="1">
      <alignment horizontal="center" vertical="center" shrinkToFit="1"/>
    </xf>
    <xf numFmtId="0" fontId="4" fillId="12" borderId="24" xfId="0" applyNumberFormat="1" applyFont="1" applyFill="1" applyBorder="1" applyAlignment="1">
      <alignment horizontal="center" vertical="center" shrinkToFit="1"/>
    </xf>
    <xf numFmtId="0" fontId="4" fillId="12" borderId="25" xfId="0" applyNumberFormat="1" applyFont="1" applyFill="1" applyBorder="1" applyAlignment="1">
      <alignment horizontal="center" vertical="center" shrinkToFit="1"/>
    </xf>
    <xf numFmtId="1" fontId="5" fillId="12" borderId="30" xfId="0" applyNumberFormat="1" applyFont="1" applyFill="1" applyBorder="1" applyAlignment="1">
      <alignment horizontal="center" vertical="center" wrapText="1" readingOrder="2"/>
    </xf>
    <xf numFmtId="1" fontId="5" fillId="12" borderId="24" xfId="0" applyNumberFormat="1" applyFont="1" applyFill="1" applyBorder="1" applyAlignment="1">
      <alignment horizontal="center" vertical="center" wrapText="1" readingOrder="2"/>
    </xf>
    <xf numFmtId="1" fontId="5" fillId="12" borderId="25" xfId="0" applyNumberFormat="1" applyFont="1" applyFill="1" applyBorder="1" applyAlignment="1">
      <alignment horizontal="center" vertical="center" wrapText="1" readingOrder="2"/>
    </xf>
    <xf numFmtId="0" fontId="0" fillId="12" borderId="26" xfId="0" applyFill="1" applyBorder="1" applyAlignment="1">
      <alignment horizontal="center" vertical="center" readingOrder="2"/>
    </xf>
    <xf numFmtId="0" fontId="0" fillId="12" borderId="24" xfId="0" applyFill="1" applyBorder="1" applyAlignment="1">
      <alignment horizontal="center" vertical="center" readingOrder="2"/>
    </xf>
    <xf numFmtId="0" fontId="0" fillId="12" borderId="25" xfId="0" applyFill="1" applyBorder="1" applyAlignment="1">
      <alignment horizontal="center" vertical="center" readingOrder="2"/>
    </xf>
    <xf numFmtId="0" fontId="0" fillId="16" borderId="19" xfId="0" applyFill="1" applyBorder="1" applyAlignment="1">
      <alignment horizontal="center" vertical="center" readingOrder="2"/>
    </xf>
    <xf numFmtId="0" fontId="0" fillId="16" borderId="28" xfId="0" applyFill="1" applyBorder="1" applyAlignment="1">
      <alignment horizontal="center" vertical="center" readingOrder="2"/>
    </xf>
    <xf numFmtId="0" fontId="0" fillId="16" borderId="29" xfId="0" applyFill="1" applyBorder="1" applyAlignment="1">
      <alignment horizontal="center" vertical="center" readingOrder="2"/>
    </xf>
    <xf numFmtId="0" fontId="0" fillId="17" borderId="26" xfId="0" applyFill="1" applyBorder="1" applyAlignment="1">
      <alignment horizontal="right" vertical="center" readingOrder="2"/>
    </xf>
    <xf numFmtId="0" fontId="0" fillId="17" borderId="24" xfId="0" applyFill="1" applyBorder="1" applyAlignment="1">
      <alignment horizontal="right" vertical="center" readingOrder="2"/>
    </xf>
    <xf numFmtId="0" fontId="0" fillId="17" borderId="25" xfId="0" applyFill="1" applyBorder="1" applyAlignment="1">
      <alignment horizontal="right" vertical="center" readingOrder="2"/>
    </xf>
    <xf numFmtId="0" fontId="4" fillId="18" borderId="44" xfId="0" applyNumberFormat="1" applyFont="1" applyFill="1" applyBorder="1" applyAlignment="1">
      <alignment horizontal="center" vertical="center" shrinkToFit="1"/>
    </xf>
    <xf numFmtId="0" fontId="4" fillId="18" borderId="24" xfId="0" applyNumberFormat="1" applyFont="1" applyFill="1" applyBorder="1" applyAlignment="1">
      <alignment horizontal="center" vertical="center" shrinkToFit="1"/>
    </xf>
    <xf numFmtId="0" fontId="4" fillId="18" borderId="25" xfId="0" applyNumberFormat="1" applyFont="1" applyFill="1" applyBorder="1" applyAlignment="1">
      <alignment horizontal="center" vertical="center" shrinkToFit="1"/>
    </xf>
    <xf numFmtId="0" fontId="0" fillId="19" borderId="19" xfId="0" applyFill="1" applyBorder="1" applyAlignment="1">
      <alignment horizontal="center" vertical="center" readingOrder="2"/>
    </xf>
    <xf numFmtId="0" fontId="0" fillId="19" borderId="28" xfId="0" applyFill="1" applyBorder="1" applyAlignment="1">
      <alignment horizontal="center" vertical="center" readingOrder="2"/>
    </xf>
    <xf numFmtId="0" fontId="0" fillId="19" borderId="29" xfId="0" applyFill="1" applyBorder="1" applyAlignment="1">
      <alignment horizontal="center" vertical="center" readingOrder="2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27"/>
  <sheetViews>
    <sheetView rightToLeft="1" tabSelected="1" zoomScaleNormal="100" workbookViewId="0">
      <selection activeCell="B9" sqref="B9"/>
    </sheetView>
  </sheetViews>
  <sheetFormatPr defaultRowHeight="14.25" x14ac:dyDescent="0.2"/>
  <cols>
    <col min="1" max="1" width="4.625" customWidth="1"/>
    <col min="2" max="2" width="6.625" customWidth="1"/>
    <col min="3" max="3" width="25.625" customWidth="1"/>
    <col min="4" max="5" width="6.625" customWidth="1"/>
    <col min="6" max="7" width="15.625" hidden="1" customWidth="1"/>
    <col min="8" max="13" width="4.625" customWidth="1"/>
    <col min="14" max="14" width="6.625" customWidth="1"/>
    <col min="15" max="52" width="4.625" customWidth="1"/>
    <col min="53" max="53" width="6.625" customWidth="1"/>
    <col min="54" max="55" width="4.625" customWidth="1"/>
    <col min="56" max="56" width="7.625" customWidth="1"/>
    <col min="57" max="71" width="5.625" customWidth="1"/>
  </cols>
  <sheetData>
    <row r="1" spans="1:71" ht="21.95" customHeight="1" x14ac:dyDescent="0.2">
      <c r="A1" s="20" t="s">
        <v>32</v>
      </c>
      <c r="B1" s="20"/>
      <c r="C1" s="20"/>
    </row>
    <row r="2" spans="1:71" ht="21.95" customHeight="1" x14ac:dyDescent="0.2">
      <c r="A2" s="20" t="s">
        <v>33</v>
      </c>
      <c r="B2" s="20"/>
      <c r="C2" s="20"/>
    </row>
    <row r="3" spans="1:71" ht="21.95" customHeight="1" x14ac:dyDescent="0.2">
      <c r="A3" s="20" t="s">
        <v>34</v>
      </c>
      <c r="B3" s="20"/>
      <c r="C3" s="20"/>
    </row>
    <row r="4" spans="1:71" ht="21.95" customHeight="1" thickBot="1" x14ac:dyDescent="0.25">
      <c r="A4" s="21" t="s">
        <v>35</v>
      </c>
      <c r="B4" s="21"/>
      <c r="C4" s="21"/>
    </row>
    <row r="5" spans="1:71" ht="20.100000000000001" customHeight="1" thickTop="1" x14ac:dyDescent="0.2">
      <c r="A5" s="81" t="s">
        <v>0</v>
      </c>
      <c r="B5" s="82" t="s">
        <v>1</v>
      </c>
      <c r="C5" s="83" t="s">
        <v>31</v>
      </c>
      <c r="D5" s="83" t="s">
        <v>2</v>
      </c>
      <c r="E5" s="84" t="s">
        <v>3</v>
      </c>
      <c r="F5" s="83" t="s">
        <v>36</v>
      </c>
      <c r="G5" s="15"/>
      <c r="H5" s="94" t="s">
        <v>4</v>
      </c>
      <c r="I5" s="95"/>
      <c r="J5" s="96"/>
      <c r="K5" s="84" t="s">
        <v>5</v>
      </c>
      <c r="L5" s="84"/>
      <c r="M5" s="84"/>
      <c r="N5" s="83" t="s">
        <v>6</v>
      </c>
      <c r="O5" s="53" t="s">
        <v>7</v>
      </c>
      <c r="P5" s="54"/>
      <c r="Q5" s="55" t="s">
        <v>8</v>
      </c>
      <c r="R5" s="56"/>
      <c r="S5" s="53" t="s">
        <v>9</v>
      </c>
      <c r="T5" s="54"/>
      <c r="U5" s="55" t="s">
        <v>10</v>
      </c>
      <c r="V5" s="56"/>
      <c r="W5" s="53" t="s">
        <v>11</v>
      </c>
      <c r="X5" s="54"/>
      <c r="Y5" s="55" t="s">
        <v>12</v>
      </c>
      <c r="Z5" s="57"/>
      <c r="AA5" s="56"/>
      <c r="AB5" s="53" t="s">
        <v>13</v>
      </c>
      <c r="AC5" s="57"/>
      <c r="AD5" s="54"/>
      <c r="AE5" s="55" t="s">
        <v>14</v>
      </c>
      <c r="AF5" s="57"/>
      <c r="AG5" s="56"/>
      <c r="AH5" s="53" t="s">
        <v>15</v>
      </c>
      <c r="AI5" s="57"/>
      <c r="AJ5" s="54"/>
      <c r="AK5" s="55" t="s">
        <v>16</v>
      </c>
      <c r="AL5" s="57"/>
      <c r="AM5" s="56"/>
      <c r="AN5" s="53" t="s">
        <v>17</v>
      </c>
      <c r="AO5" s="57"/>
      <c r="AP5" s="54"/>
      <c r="AQ5" s="55" t="s">
        <v>18</v>
      </c>
      <c r="AR5" s="57"/>
      <c r="AS5" s="56"/>
      <c r="AT5" s="53" t="s">
        <v>19</v>
      </c>
      <c r="AU5" s="57"/>
      <c r="AV5" s="54"/>
      <c r="AW5" s="55" t="s">
        <v>20</v>
      </c>
      <c r="AX5" s="56"/>
      <c r="AY5" s="53" t="s">
        <v>21</v>
      </c>
      <c r="AZ5" s="54"/>
      <c r="BA5" s="26" t="s">
        <v>22</v>
      </c>
      <c r="BB5" s="53" t="s">
        <v>23</v>
      </c>
      <c r="BC5" s="54"/>
      <c r="BD5" s="41" t="s">
        <v>24</v>
      </c>
      <c r="BE5" s="44" t="s">
        <v>37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6"/>
    </row>
    <row r="6" spans="1:71" ht="20.100000000000001" customHeight="1" x14ac:dyDescent="0.2">
      <c r="A6" s="85"/>
      <c r="B6" s="86"/>
      <c r="C6" s="87"/>
      <c r="D6" s="87"/>
      <c r="E6" s="88"/>
      <c r="F6" s="87"/>
      <c r="G6" s="16"/>
      <c r="H6" s="97"/>
      <c r="I6" s="98"/>
      <c r="J6" s="99"/>
      <c r="K6" s="88"/>
      <c r="L6" s="88"/>
      <c r="M6" s="88"/>
      <c r="N6" s="87"/>
      <c r="O6" s="58" t="s">
        <v>29</v>
      </c>
      <c r="P6" s="38" t="s">
        <v>30</v>
      </c>
      <c r="Q6" s="59" t="s">
        <v>29</v>
      </c>
      <c r="R6" s="38" t="s">
        <v>30</v>
      </c>
      <c r="S6" s="58" t="s">
        <v>29</v>
      </c>
      <c r="T6" s="38" t="s">
        <v>30</v>
      </c>
      <c r="U6" s="59" t="s">
        <v>29</v>
      </c>
      <c r="V6" s="38" t="s">
        <v>30</v>
      </c>
      <c r="W6" s="58" t="s">
        <v>29</v>
      </c>
      <c r="X6" s="38" t="s">
        <v>30</v>
      </c>
      <c r="Y6" s="61" t="s">
        <v>28</v>
      </c>
      <c r="Z6" s="60" t="s">
        <v>29</v>
      </c>
      <c r="AA6" s="38" t="s">
        <v>30</v>
      </c>
      <c r="AB6" s="61" t="s">
        <v>28</v>
      </c>
      <c r="AC6" s="60" t="s">
        <v>29</v>
      </c>
      <c r="AD6" s="38" t="s">
        <v>30</v>
      </c>
      <c r="AE6" s="61" t="s">
        <v>28</v>
      </c>
      <c r="AF6" s="60" t="s">
        <v>29</v>
      </c>
      <c r="AG6" s="38" t="s">
        <v>30</v>
      </c>
      <c r="AH6" s="61" t="s">
        <v>28</v>
      </c>
      <c r="AI6" s="60" t="s">
        <v>29</v>
      </c>
      <c r="AJ6" s="38" t="s">
        <v>30</v>
      </c>
      <c r="AK6" s="61" t="s">
        <v>28</v>
      </c>
      <c r="AL6" s="60" t="s">
        <v>29</v>
      </c>
      <c r="AM6" s="38" t="s">
        <v>30</v>
      </c>
      <c r="AN6" s="61" t="s">
        <v>28</v>
      </c>
      <c r="AO6" s="60" t="s">
        <v>29</v>
      </c>
      <c r="AP6" s="38" t="s">
        <v>30</v>
      </c>
      <c r="AQ6" s="61" t="s">
        <v>28</v>
      </c>
      <c r="AR6" s="60" t="s">
        <v>29</v>
      </c>
      <c r="AS6" s="38" t="s">
        <v>30</v>
      </c>
      <c r="AT6" s="61" t="s">
        <v>28</v>
      </c>
      <c r="AU6" s="60" t="s">
        <v>29</v>
      </c>
      <c r="AV6" s="38" t="s">
        <v>30</v>
      </c>
      <c r="AW6" s="59" t="s">
        <v>29</v>
      </c>
      <c r="AX6" s="38" t="s">
        <v>30</v>
      </c>
      <c r="AY6" s="59" t="s">
        <v>29</v>
      </c>
      <c r="AZ6" s="33" t="s">
        <v>30</v>
      </c>
      <c r="BA6" s="27"/>
      <c r="BB6" s="58" t="s">
        <v>29</v>
      </c>
      <c r="BC6" s="33" t="s">
        <v>30</v>
      </c>
      <c r="BD6" s="42"/>
      <c r="BE6" s="47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9"/>
    </row>
    <row r="7" spans="1:71" ht="20.100000000000001" customHeight="1" x14ac:dyDescent="0.2">
      <c r="A7" s="89"/>
      <c r="B7" s="86"/>
      <c r="C7" s="87"/>
      <c r="D7" s="87"/>
      <c r="E7" s="88"/>
      <c r="F7" s="87"/>
      <c r="G7" s="16"/>
      <c r="H7" s="100"/>
      <c r="I7" s="101"/>
      <c r="J7" s="102"/>
      <c r="K7" s="103"/>
      <c r="L7" s="103"/>
      <c r="M7" s="103"/>
      <c r="N7" s="87"/>
      <c r="O7" s="18">
        <v>50</v>
      </c>
      <c r="P7" s="38">
        <v>50</v>
      </c>
      <c r="Q7" s="18">
        <v>40</v>
      </c>
      <c r="R7" s="38">
        <v>40</v>
      </c>
      <c r="S7" s="62">
        <v>20</v>
      </c>
      <c r="T7" s="38">
        <v>20</v>
      </c>
      <c r="U7" s="62">
        <v>20</v>
      </c>
      <c r="V7" s="38">
        <v>20</v>
      </c>
      <c r="W7" s="62">
        <v>30</v>
      </c>
      <c r="X7" s="38">
        <v>30</v>
      </c>
      <c r="Y7" s="64">
        <v>30</v>
      </c>
      <c r="Z7" s="65">
        <v>30</v>
      </c>
      <c r="AA7" s="38">
        <v>60</v>
      </c>
      <c r="AB7" s="64">
        <v>30</v>
      </c>
      <c r="AC7" s="65">
        <v>30</v>
      </c>
      <c r="AD7" s="38">
        <v>60</v>
      </c>
      <c r="AE7" s="64">
        <v>20</v>
      </c>
      <c r="AF7" s="65">
        <v>20</v>
      </c>
      <c r="AG7" s="38">
        <v>40</v>
      </c>
      <c r="AH7" s="68">
        <v>15</v>
      </c>
      <c r="AI7" s="65">
        <v>15</v>
      </c>
      <c r="AJ7" s="38">
        <v>30</v>
      </c>
      <c r="AK7" s="64">
        <v>20</v>
      </c>
      <c r="AL7" s="65">
        <v>20</v>
      </c>
      <c r="AM7" s="38">
        <v>40</v>
      </c>
      <c r="AN7" s="68">
        <v>20</v>
      </c>
      <c r="AO7" s="65">
        <v>20</v>
      </c>
      <c r="AP7" s="38">
        <v>40</v>
      </c>
      <c r="AQ7" s="64">
        <v>30</v>
      </c>
      <c r="AR7" s="65">
        <v>30</v>
      </c>
      <c r="AS7" s="38">
        <v>60</v>
      </c>
      <c r="AT7" s="68">
        <v>20</v>
      </c>
      <c r="AU7" s="65">
        <v>20</v>
      </c>
      <c r="AV7" s="38">
        <v>40</v>
      </c>
      <c r="AW7" s="64">
        <v>20</v>
      </c>
      <c r="AX7" s="38">
        <v>20</v>
      </c>
      <c r="AY7" s="68">
        <v>20</v>
      </c>
      <c r="AZ7" s="33">
        <v>20</v>
      </c>
      <c r="BA7" s="28">
        <f>P7+R7+T7+V7+X7+AA7+AD7+AG7+AJ7+AM7+AP7+AS7+AV7+AX7+AZ7</f>
        <v>570</v>
      </c>
      <c r="BB7" s="70">
        <v>20</v>
      </c>
      <c r="BC7" s="33">
        <v>20</v>
      </c>
      <c r="BD7" s="42"/>
      <c r="BE7" s="47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9"/>
    </row>
    <row r="8" spans="1:71" ht="20.100000000000001" customHeight="1" thickBot="1" x14ac:dyDescent="0.25">
      <c r="A8" s="90"/>
      <c r="B8" s="91"/>
      <c r="C8" s="92"/>
      <c r="D8" s="92"/>
      <c r="E8" s="93"/>
      <c r="F8" s="92"/>
      <c r="G8" s="17"/>
      <c r="H8" s="104" t="s">
        <v>25</v>
      </c>
      <c r="I8" s="105" t="s">
        <v>26</v>
      </c>
      <c r="J8" s="106" t="s">
        <v>27</v>
      </c>
      <c r="K8" s="107" t="s">
        <v>25</v>
      </c>
      <c r="L8" s="105" t="s">
        <v>26</v>
      </c>
      <c r="M8" s="108" t="s">
        <v>27</v>
      </c>
      <c r="N8" s="92"/>
      <c r="O8" s="19">
        <v>25</v>
      </c>
      <c r="P8" s="39">
        <v>25</v>
      </c>
      <c r="Q8" s="19">
        <v>20</v>
      </c>
      <c r="R8" s="39">
        <v>20</v>
      </c>
      <c r="S8" s="63">
        <v>10</v>
      </c>
      <c r="T8" s="39">
        <v>10</v>
      </c>
      <c r="U8" s="63">
        <v>10</v>
      </c>
      <c r="V8" s="39">
        <v>10</v>
      </c>
      <c r="W8" s="63">
        <v>15</v>
      </c>
      <c r="X8" s="39">
        <v>15</v>
      </c>
      <c r="Y8" s="66">
        <v>15</v>
      </c>
      <c r="Z8" s="67">
        <v>15</v>
      </c>
      <c r="AA8" s="39">
        <v>30</v>
      </c>
      <c r="AB8" s="66">
        <v>15</v>
      </c>
      <c r="AC8" s="67">
        <v>15</v>
      </c>
      <c r="AD8" s="39">
        <v>30</v>
      </c>
      <c r="AE8" s="66">
        <v>10</v>
      </c>
      <c r="AF8" s="67">
        <v>10</v>
      </c>
      <c r="AG8" s="39">
        <v>20</v>
      </c>
      <c r="AH8" s="69">
        <v>7.5</v>
      </c>
      <c r="AI8" s="67">
        <v>7.5</v>
      </c>
      <c r="AJ8" s="39">
        <v>15</v>
      </c>
      <c r="AK8" s="66">
        <v>10</v>
      </c>
      <c r="AL8" s="67">
        <v>10</v>
      </c>
      <c r="AM8" s="39">
        <v>20</v>
      </c>
      <c r="AN8" s="69">
        <v>10</v>
      </c>
      <c r="AO8" s="67">
        <v>10</v>
      </c>
      <c r="AP8" s="39">
        <v>20</v>
      </c>
      <c r="AQ8" s="66">
        <v>15</v>
      </c>
      <c r="AR8" s="67">
        <v>15</v>
      </c>
      <c r="AS8" s="39">
        <v>30</v>
      </c>
      <c r="AT8" s="69">
        <v>10</v>
      </c>
      <c r="AU8" s="67">
        <v>10</v>
      </c>
      <c r="AV8" s="39">
        <v>20</v>
      </c>
      <c r="AW8" s="66">
        <v>10</v>
      </c>
      <c r="AX8" s="39">
        <v>10</v>
      </c>
      <c r="AY8" s="69">
        <v>10</v>
      </c>
      <c r="AZ8" s="34">
        <v>10</v>
      </c>
      <c r="BA8" s="29">
        <f>P8+R8+T8+V8+X8+AA8+AD8+AG8+AJ8+AM8+AP8+AS8+AV8+AX8+AZ8</f>
        <v>285</v>
      </c>
      <c r="BB8" s="71">
        <v>10</v>
      </c>
      <c r="BC8" s="34">
        <v>10</v>
      </c>
      <c r="BD8" s="43"/>
      <c r="BE8" s="50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2"/>
    </row>
    <row r="9" spans="1:71" ht="21.95" customHeight="1" thickTop="1" x14ac:dyDescent="0.2">
      <c r="A9" s="134">
        <v>1</v>
      </c>
      <c r="B9" s="137"/>
      <c r="C9" s="140"/>
      <c r="D9" s="143" t="str">
        <f>IF(LEN(TRIM($F9))=0,"",IF(OR(NOT(ISNUMBER($F9)),LEN($F9)&lt;&gt;14),"Error_MyNumber",IF(MOD(MID($F9,13,1),2)=1,"ذكر","انثى")))</f>
        <v/>
      </c>
      <c r="E9" s="146"/>
      <c r="F9" s="131"/>
      <c r="G9" s="12" t="e">
        <f>DATE(IF(LEFT($F9,1)="2",MID($F9,2,2),"20"&amp;MID($F9,2,2)),MID($F9,4,2),MID($F9,6,2))</f>
        <v>#VALUE!</v>
      </c>
      <c r="H9" s="109" t="e">
        <f>DAY(G9)</f>
        <v>#VALUE!</v>
      </c>
      <c r="I9" s="110" t="e">
        <f>MONTH(G9)</f>
        <v>#VALUE!</v>
      </c>
      <c r="J9" s="111" t="e">
        <f>YEAR(G9)</f>
        <v>#VALUE!</v>
      </c>
      <c r="K9" s="118" t="str">
        <f>IF(ISNUMBER(H9),DATEDIF((DATE(J9,I9,H9)),(DATE("2018","10","1")),"MD"),"")</f>
        <v/>
      </c>
      <c r="L9" s="119" t="str">
        <f>IF(ISNUMBER(I9),DATEDIF((DATE(J9,I9,H9)),(DATE("2018","10","1")),"YM"),"")</f>
        <v/>
      </c>
      <c r="M9" s="120" t="str">
        <f>IF(ISNUMBER(J9),DATEDIF((DATE(J9,I9,H9)),(DATE("2018","10","1")),"Y"),"")</f>
        <v/>
      </c>
      <c r="N9" s="128" t="str">
        <f>IF(LEN(TRIM($F9))=0,"",IF(OR(NOT(ISNUMBER($F9)),LEN($F9)&lt;&gt;14),"Error_MyNumber",IF(MOD(MID($F9,13,1),2)=1,"مصرى","مصرية")))</f>
        <v/>
      </c>
      <c r="O9" s="25"/>
      <c r="P9" s="40">
        <f>O9</f>
        <v>0</v>
      </c>
      <c r="Q9" s="1"/>
      <c r="R9" s="35">
        <f t="shared" ref="R9:R26" si="0">Q9</f>
        <v>0</v>
      </c>
      <c r="S9" s="2"/>
      <c r="T9" s="35">
        <f t="shared" ref="T9:T26" si="1">S9</f>
        <v>0</v>
      </c>
      <c r="U9" s="1"/>
      <c r="V9" s="35">
        <f t="shared" ref="V9:V26" si="2">U9</f>
        <v>0</v>
      </c>
      <c r="W9" s="2"/>
      <c r="X9" s="35">
        <f t="shared" ref="X9:X26" si="3">W9</f>
        <v>0</v>
      </c>
      <c r="Y9" s="1"/>
      <c r="Z9" s="3"/>
      <c r="AA9" s="35">
        <f>SUM(Y9:Z9)</f>
        <v>0</v>
      </c>
      <c r="AB9" s="2"/>
      <c r="AC9" s="3"/>
      <c r="AD9" s="35">
        <f>SUM(AB9:AC9)</f>
        <v>0</v>
      </c>
      <c r="AE9" s="1"/>
      <c r="AF9" s="3"/>
      <c r="AG9" s="35">
        <f>SUM(AE9:AF9)</f>
        <v>0</v>
      </c>
      <c r="AH9" s="2"/>
      <c r="AI9" s="3"/>
      <c r="AJ9" s="35">
        <f>SUM(AH9:AI9)</f>
        <v>0</v>
      </c>
      <c r="AK9" s="1"/>
      <c r="AL9" s="3"/>
      <c r="AM9" s="35">
        <f>SUM(AK9:AL9)</f>
        <v>0</v>
      </c>
      <c r="AN9" s="2"/>
      <c r="AO9" s="3"/>
      <c r="AP9" s="35">
        <f>SUM(AN9:AO9)</f>
        <v>0</v>
      </c>
      <c r="AQ9" s="1"/>
      <c r="AR9" s="3"/>
      <c r="AS9" s="35">
        <f>SUM(AQ9:AR9)</f>
        <v>0</v>
      </c>
      <c r="AT9" s="2"/>
      <c r="AU9" s="3"/>
      <c r="AV9" s="35">
        <f>SUM(AT9:AU9)</f>
        <v>0</v>
      </c>
      <c r="AW9" s="1"/>
      <c r="AX9" s="35">
        <f t="shared" ref="AX9:AX26" si="4">AW9</f>
        <v>0</v>
      </c>
      <c r="AY9" s="2"/>
      <c r="AZ9" s="35">
        <f t="shared" ref="AZ9:AZ26" si="5">AY9</f>
        <v>0</v>
      </c>
      <c r="BA9" s="30">
        <f>P9+R9+T9+V9+X9+AA9+AD9+AG9+AJ9+AM9+AP9+AS9+AV9+AX9+AZ9</f>
        <v>0</v>
      </c>
      <c r="BB9" s="2"/>
      <c r="BC9" s="35">
        <f t="shared" ref="BC9:BC26" si="6">BB9</f>
        <v>0</v>
      </c>
      <c r="BD9" s="22"/>
      <c r="BE9" s="72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4"/>
    </row>
    <row r="10" spans="1:71" ht="21.95" customHeight="1" x14ac:dyDescent="0.2">
      <c r="A10" s="135">
        <v>2</v>
      </c>
      <c r="B10" s="138"/>
      <c r="C10" s="141"/>
      <c r="D10" s="144" t="str">
        <f t="shared" ref="D10:D26" si="7">IF(LEN(TRIM($F10))=0,"",IF(OR(NOT(ISNUMBER($F10)),LEN($F10)&lt;&gt;14),"Error_MyNumber",IF(MOD(MID($F10,13,1),2)=1,"ذكر","انثى")))</f>
        <v/>
      </c>
      <c r="E10" s="147"/>
      <c r="F10" s="132"/>
      <c r="G10" s="13" t="e">
        <f t="shared" ref="G10:G26" si="8">DATE(IF(LEFT($F10,1)="2",MID($F10,2,2),"20"&amp;MID($F10,2,2)),MID($F10,4,2),MID($F10,6,2))</f>
        <v>#VALUE!</v>
      </c>
      <c r="H10" s="112" t="e">
        <f t="shared" ref="H10:H26" si="9">DAY(G10)</f>
        <v>#VALUE!</v>
      </c>
      <c r="I10" s="113" t="e">
        <f t="shared" ref="I10:I26" si="10">MONTH(G10)</f>
        <v>#VALUE!</v>
      </c>
      <c r="J10" s="114" t="e">
        <f t="shared" ref="J10:J26" si="11">YEAR(G10)</f>
        <v>#VALUE!</v>
      </c>
      <c r="K10" s="121" t="str">
        <f t="shared" ref="K10:K26" si="12">IF(ISNUMBER(H10),DATEDIF((DATE(J10,I10,H10)),(DATE("2018","10","1")),"MD"),"")</f>
        <v/>
      </c>
      <c r="L10" s="122" t="str">
        <f t="shared" ref="L10:L26" si="13">IF(ISNUMBER(I10),DATEDIF((DATE(J10,I10,H10)),(DATE("2018","10","1")),"YM"),"")</f>
        <v/>
      </c>
      <c r="M10" s="123" t="str">
        <f t="shared" ref="M10:M26" si="14">IF(ISNUMBER(J10),DATEDIF((DATE(J10,I10,H10)),(DATE("2018","10","1")),"Y"),"")</f>
        <v/>
      </c>
      <c r="N10" s="129" t="str">
        <f t="shared" ref="N10:N26" si="15">IF(LEN(TRIM($F10))=0,"",IF(OR(NOT(ISNUMBER($F10)),LEN($F10)&lt;&gt;14),"Error_MyNumber",IF(MOD(MID($F10,13,1),2)=1,"مصرى","مصرية")))</f>
        <v/>
      </c>
      <c r="O10" s="4"/>
      <c r="P10" s="36">
        <f t="shared" ref="P9:P26" si="16">O10</f>
        <v>0</v>
      </c>
      <c r="Q10" s="5"/>
      <c r="R10" s="36">
        <f t="shared" si="0"/>
        <v>0</v>
      </c>
      <c r="S10" s="6"/>
      <c r="T10" s="36">
        <f t="shared" si="1"/>
        <v>0</v>
      </c>
      <c r="U10" s="5"/>
      <c r="V10" s="36">
        <f t="shared" si="2"/>
        <v>0</v>
      </c>
      <c r="W10" s="6"/>
      <c r="X10" s="36">
        <f t="shared" si="3"/>
        <v>0</v>
      </c>
      <c r="Y10" s="5"/>
      <c r="Z10" s="7"/>
      <c r="AA10" s="35">
        <f t="shared" ref="AA10:AA26" si="17">SUM(Y10:Z10)</f>
        <v>0</v>
      </c>
      <c r="AB10" s="6"/>
      <c r="AC10" s="7"/>
      <c r="AD10" s="35">
        <f t="shared" ref="AD10:AD26" si="18">SUM(AB10:AC10)</f>
        <v>0</v>
      </c>
      <c r="AE10" s="5"/>
      <c r="AF10" s="7"/>
      <c r="AG10" s="35">
        <f t="shared" ref="AG10:AG26" si="19">SUM(AE10:AF10)</f>
        <v>0</v>
      </c>
      <c r="AH10" s="6"/>
      <c r="AI10" s="7"/>
      <c r="AJ10" s="35">
        <f t="shared" ref="AJ10:AJ26" si="20">SUM(AH10:AI10)</f>
        <v>0</v>
      </c>
      <c r="AK10" s="5"/>
      <c r="AL10" s="7"/>
      <c r="AM10" s="35">
        <f t="shared" ref="AM10:AM26" si="21">SUM(AK10:AL10)</f>
        <v>0</v>
      </c>
      <c r="AN10" s="6"/>
      <c r="AO10" s="7"/>
      <c r="AP10" s="35">
        <f t="shared" ref="AP10:AP26" si="22">SUM(AN10:AO10)</f>
        <v>0</v>
      </c>
      <c r="AQ10" s="5"/>
      <c r="AR10" s="7"/>
      <c r="AS10" s="35">
        <f t="shared" ref="AS10:AS26" si="23">SUM(AQ10:AR10)</f>
        <v>0</v>
      </c>
      <c r="AT10" s="6"/>
      <c r="AU10" s="7"/>
      <c r="AV10" s="35">
        <f t="shared" ref="AV10:AV26" si="24">SUM(AT10:AU10)</f>
        <v>0</v>
      </c>
      <c r="AW10" s="5"/>
      <c r="AX10" s="36">
        <f t="shared" si="4"/>
        <v>0</v>
      </c>
      <c r="AY10" s="6"/>
      <c r="AZ10" s="36">
        <f t="shared" si="5"/>
        <v>0</v>
      </c>
      <c r="BA10" s="31">
        <f t="shared" ref="BA10:BA26" si="25">P10+R10+T10+V10+X10+AA10+AD10+AG10+AJ10+AM10+AP10+AS10+AV10+AX10+AZ10</f>
        <v>0</v>
      </c>
      <c r="BB10" s="6"/>
      <c r="BC10" s="36">
        <f t="shared" si="6"/>
        <v>0</v>
      </c>
      <c r="BD10" s="23"/>
      <c r="BE10" s="75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7"/>
    </row>
    <row r="11" spans="1:71" ht="21.95" customHeight="1" x14ac:dyDescent="0.2">
      <c r="A11" s="135">
        <v>3</v>
      </c>
      <c r="B11" s="138"/>
      <c r="C11" s="141"/>
      <c r="D11" s="144" t="str">
        <f t="shared" si="7"/>
        <v/>
      </c>
      <c r="E11" s="147"/>
      <c r="F11" s="132"/>
      <c r="G11" s="13" t="e">
        <f t="shared" si="8"/>
        <v>#VALUE!</v>
      </c>
      <c r="H11" s="112" t="e">
        <f t="shared" si="9"/>
        <v>#VALUE!</v>
      </c>
      <c r="I11" s="113" t="e">
        <f t="shared" si="10"/>
        <v>#VALUE!</v>
      </c>
      <c r="J11" s="114" t="e">
        <f t="shared" si="11"/>
        <v>#VALUE!</v>
      </c>
      <c r="K11" s="121" t="str">
        <f t="shared" si="12"/>
        <v/>
      </c>
      <c r="L11" s="122" t="str">
        <f t="shared" si="13"/>
        <v/>
      </c>
      <c r="M11" s="123" t="str">
        <f t="shared" si="14"/>
        <v/>
      </c>
      <c r="N11" s="129" t="str">
        <f t="shared" si="15"/>
        <v/>
      </c>
      <c r="O11" s="4"/>
      <c r="P11" s="36">
        <f t="shared" si="16"/>
        <v>0</v>
      </c>
      <c r="Q11" s="5"/>
      <c r="R11" s="36">
        <f t="shared" si="0"/>
        <v>0</v>
      </c>
      <c r="S11" s="6"/>
      <c r="T11" s="36">
        <f t="shared" si="1"/>
        <v>0</v>
      </c>
      <c r="U11" s="5"/>
      <c r="V11" s="36">
        <f t="shared" si="2"/>
        <v>0</v>
      </c>
      <c r="W11" s="6"/>
      <c r="X11" s="36">
        <f t="shared" si="3"/>
        <v>0</v>
      </c>
      <c r="Y11" s="5"/>
      <c r="Z11" s="7"/>
      <c r="AA11" s="35">
        <f t="shared" si="17"/>
        <v>0</v>
      </c>
      <c r="AB11" s="6"/>
      <c r="AC11" s="7"/>
      <c r="AD11" s="35">
        <f t="shared" si="18"/>
        <v>0</v>
      </c>
      <c r="AE11" s="5"/>
      <c r="AF11" s="7"/>
      <c r="AG11" s="35">
        <f t="shared" si="19"/>
        <v>0</v>
      </c>
      <c r="AH11" s="6"/>
      <c r="AI11" s="7"/>
      <c r="AJ11" s="35">
        <f t="shared" si="20"/>
        <v>0</v>
      </c>
      <c r="AK11" s="5"/>
      <c r="AL11" s="7"/>
      <c r="AM11" s="35">
        <f t="shared" si="21"/>
        <v>0</v>
      </c>
      <c r="AN11" s="6"/>
      <c r="AO11" s="7"/>
      <c r="AP11" s="35">
        <f t="shared" si="22"/>
        <v>0</v>
      </c>
      <c r="AQ11" s="5"/>
      <c r="AR11" s="7"/>
      <c r="AS11" s="35">
        <f t="shared" si="23"/>
        <v>0</v>
      </c>
      <c r="AT11" s="6"/>
      <c r="AU11" s="7"/>
      <c r="AV11" s="35">
        <f t="shared" si="24"/>
        <v>0</v>
      </c>
      <c r="AW11" s="5"/>
      <c r="AX11" s="36">
        <f t="shared" si="4"/>
        <v>0</v>
      </c>
      <c r="AY11" s="6"/>
      <c r="AZ11" s="36">
        <f t="shared" si="5"/>
        <v>0</v>
      </c>
      <c r="BA11" s="31">
        <f t="shared" si="25"/>
        <v>0</v>
      </c>
      <c r="BB11" s="6"/>
      <c r="BC11" s="36">
        <f t="shared" si="6"/>
        <v>0</v>
      </c>
      <c r="BD11" s="23"/>
      <c r="BE11" s="75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7"/>
    </row>
    <row r="12" spans="1:71" ht="21.95" customHeight="1" x14ac:dyDescent="0.2">
      <c r="A12" s="135">
        <v>4</v>
      </c>
      <c r="B12" s="138"/>
      <c r="C12" s="141"/>
      <c r="D12" s="144" t="str">
        <f t="shared" si="7"/>
        <v/>
      </c>
      <c r="E12" s="147"/>
      <c r="F12" s="132"/>
      <c r="G12" s="13" t="e">
        <f t="shared" si="8"/>
        <v>#VALUE!</v>
      </c>
      <c r="H12" s="112" t="e">
        <f t="shared" si="9"/>
        <v>#VALUE!</v>
      </c>
      <c r="I12" s="113" t="e">
        <f t="shared" si="10"/>
        <v>#VALUE!</v>
      </c>
      <c r="J12" s="114" t="e">
        <f t="shared" si="11"/>
        <v>#VALUE!</v>
      </c>
      <c r="K12" s="121" t="str">
        <f t="shared" si="12"/>
        <v/>
      </c>
      <c r="L12" s="122" t="str">
        <f t="shared" si="13"/>
        <v/>
      </c>
      <c r="M12" s="123" t="str">
        <f t="shared" si="14"/>
        <v/>
      </c>
      <c r="N12" s="129" t="str">
        <f t="shared" si="15"/>
        <v/>
      </c>
      <c r="O12" s="4"/>
      <c r="P12" s="36">
        <f t="shared" si="16"/>
        <v>0</v>
      </c>
      <c r="Q12" s="5"/>
      <c r="R12" s="36">
        <f t="shared" si="0"/>
        <v>0</v>
      </c>
      <c r="S12" s="6"/>
      <c r="T12" s="36">
        <f t="shared" si="1"/>
        <v>0</v>
      </c>
      <c r="U12" s="5"/>
      <c r="V12" s="36">
        <f t="shared" si="2"/>
        <v>0</v>
      </c>
      <c r="W12" s="6"/>
      <c r="X12" s="36">
        <f t="shared" si="3"/>
        <v>0</v>
      </c>
      <c r="Y12" s="5"/>
      <c r="Z12" s="7"/>
      <c r="AA12" s="35">
        <f t="shared" si="17"/>
        <v>0</v>
      </c>
      <c r="AB12" s="6"/>
      <c r="AC12" s="7"/>
      <c r="AD12" s="35">
        <f t="shared" si="18"/>
        <v>0</v>
      </c>
      <c r="AE12" s="5"/>
      <c r="AF12" s="7"/>
      <c r="AG12" s="35">
        <f t="shared" si="19"/>
        <v>0</v>
      </c>
      <c r="AH12" s="6"/>
      <c r="AI12" s="7"/>
      <c r="AJ12" s="35">
        <f t="shared" si="20"/>
        <v>0</v>
      </c>
      <c r="AK12" s="5"/>
      <c r="AL12" s="7"/>
      <c r="AM12" s="35">
        <f t="shared" si="21"/>
        <v>0</v>
      </c>
      <c r="AN12" s="6"/>
      <c r="AO12" s="7"/>
      <c r="AP12" s="35">
        <f t="shared" si="22"/>
        <v>0</v>
      </c>
      <c r="AQ12" s="5"/>
      <c r="AR12" s="7"/>
      <c r="AS12" s="35">
        <f t="shared" si="23"/>
        <v>0</v>
      </c>
      <c r="AT12" s="6"/>
      <c r="AU12" s="7"/>
      <c r="AV12" s="35">
        <f t="shared" si="24"/>
        <v>0</v>
      </c>
      <c r="AW12" s="5"/>
      <c r="AX12" s="36">
        <f t="shared" si="4"/>
        <v>0</v>
      </c>
      <c r="AY12" s="6"/>
      <c r="AZ12" s="36">
        <f t="shared" si="5"/>
        <v>0</v>
      </c>
      <c r="BA12" s="31">
        <f t="shared" si="25"/>
        <v>0</v>
      </c>
      <c r="BB12" s="6"/>
      <c r="BC12" s="36">
        <f t="shared" si="6"/>
        <v>0</v>
      </c>
      <c r="BD12" s="23"/>
      <c r="BE12" s="75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7"/>
    </row>
    <row r="13" spans="1:71" ht="21.95" customHeight="1" x14ac:dyDescent="0.2">
      <c r="A13" s="135">
        <v>5</v>
      </c>
      <c r="B13" s="138"/>
      <c r="C13" s="141"/>
      <c r="D13" s="144" t="str">
        <f t="shared" si="7"/>
        <v/>
      </c>
      <c r="E13" s="147"/>
      <c r="F13" s="132"/>
      <c r="G13" s="13" t="e">
        <f t="shared" si="8"/>
        <v>#VALUE!</v>
      </c>
      <c r="H13" s="112" t="e">
        <f t="shared" si="9"/>
        <v>#VALUE!</v>
      </c>
      <c r="I13" s="113" t="e">
        <f t="shared" si="10"/>
        <v>#VALUE!</v>
      </c>
      <c r="J13" s="114" t="e">
        <f t="shared" si="11"/>
        <v>#VALUE!</v>
      </c>
      <c r="K13" s="121" t="str">
        <f t="shared" si="12"/>
        <v/>
      </c>
      <c r="L13" s="122" t="str">
        <f t="shared" si="13"/>
        <v/>
      </c>
      <c r="M13" s="123" t="str">
        <f t="shared" si="14"/>
        <v/>
      </c>
      <c r="N13" s="129" t="str">
        <f t="shared" si="15"/>
        <v/>
      </c>
      <c r="O13" s="4"/>
      <c r="P13" s="36">
        <f t="shared" si="16"/>
        <v>0</v>
      </c>
      <c r="Q13" s="5"/>
      <c r="R13" s="36">
        <f t="shared" si="0"/>
        <v>0</v>
      </c>
      <c r="S13" s="6"/>
      <c r="T13" s="36">
        <f t="shared" si="1"/>
        <v>0</v>
      </c>
      <c r="U13" s="5"/>
      <c r="V13" s="36">
        <f t="shared" si="2"/>
        <v>0</v>
      </c>
      <c r="W13" s="6"/>
      <c r="X13" s="36">
        <f t="shared" si="3"/>
        <v>0</v>
      </c>
      <c r="Y13" s="5"/>
      <c r="Z13" s="7"/>
      <c r="AA13" s="35">
        <f t="shared" si="17"/>
        <v>0</v>
      </c>
      <c r="AB13" s="6"/>
      <c r="AC13" s="7"/>
      <c r="AD13" s="35">
        <f t="shared" si="18"/>
        <v>0</v>
      </c>
      <c r="AE13" s="5"/>
      <c r="AF13" s="7"/>
      <c r="AG13" s="35">
        <f t="shared" si="19"/>
        <v>0</v>
      </c>
      <c r="AH13" s="6"/>
      <c r="AI13" s="7"/>
      <c r="AJ13" s="35">
        <f t="shared" si="20"/>
        <v>0</v>
      </c>
      <c r="AK13" s="5"/>
      <c r="AL13" s="7"/>
      <c r="AM13" s="35">
        <f t="shared" si="21"/>
        <v>0</v>
      </c>
      <c r="AN13" s="6"/>
      <c r="AO13" s="7"/>
      <c r="AP13" s="35">
        <f t="shared" si="22"/>
        <v>0</v>
      </c>
      <c r="AQ13" s="5"/>
      <c r="AR13" s="7"/>
      <c r="AS13" s="35">
        <f t="shared" si="23"/>
        <v>0</v>
      </c>
      <c r="AT13" s="6"/>
      <c r="AU13" s="7"/>
      <c r="AV13" s="35">
        <f t="shared" si="24"/>
        <v>0</v>
      </c>
      <c r="AW13" s="5"/>
      <c r="AX13" s="36">
        <f t="shared" si="4"/>
        <v>0</v>
      </c>
      <c r="AY13" s="6"/>
      <c r="AZ13" s="36">
        <f t="shared" si="5"/>
        <v>0</v>
      </c>
      <c r="BA13" s="31">
        <f t="shared" si="25"/>
        <v>0</v>
      </c>
      <c r="BB13" s="6"/>
      <c r="BC13" s="36">
        <f t="shared" si="6"/>
        <v>0</v>
      </c>
      <c r="BD13" s="23"/>
      <c r="BE13" s="75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7"/>
    </row>
    <row r="14" spans="1:71" ht="21.95" customHeight="1" x14ac:dyDescent="0.2">
      <c r="A14" s="135">
        <v>6</v>
      </c>
      <c r="B14" s="138"/>
      <c r="C14" s="141"/>
      <c r="D14" s="144" t="str">
        <f t="shared" si="7"/>
        <v/>
      </c>
      <c r="E14" s="147"/>
      <c r="F14" s="132"/>
      <c r="G14" s="13" t="e">
        <f t="shared" si="8"/>
        <v>#VALUE!</v>
      </c>
      <c r="H14" s="112" t="e">
        <f t="shared" si="9"/>
        <v>#VALUE!</v>
      </c>
      <c r="I14" s="113" t="e">
        <f t="shared" si="10"/>
        <v>#VALUE!</v>
      </c>
      <c r="J14" s="114" t="e">
        <f t="shared" si="11"/>
        <v>#VALUE!</v>
      </c>
      <c r="K14" s="121" t="str">
        <f t="shared" si="12"/>
        <v/>
      </c>
      <c r="L14" s="122" t="str">
        <f t="shared" si="13"/>
        <v/>
      </c>
      <c r="M14" s="123" t="str">
        <f t="shared" si="14"/>
        <v/>
      </c>
      <c r="N14" s="129" t="str">
        <f t="shared" si="15"/>
        <v/>
      </c>
      <c r="O14" s="4"/>
      <c r="P14" s="36">
        <f t="shared" si="16"/>
        <v>0</v>
      </c>
      <c r="Q14" s="5"/>
      <c r="R14" s="36">
        <f t="shared" si="0"/>
        <v>0</v>
      </c>
      <c r="S14" s="6"/>
      <c r="T14" s="36">
        <f t="shared" si="1"/>
        <v>0</v>
      </c>
      <c r="U14" s="5"/>
      <c r="V14" s="36">
        <f t="shared" si="2"/>
        <v>0</v>
      </c>
      <c r="W14" s="6"/>
      <c r="X14" s="36">
        <f t="shared" si="3"/>
        <v>0</v>
      </c>
      <c r="Y14" s="5"/>
      <c r="Z14" s="7"/>
      <c r="AA14" s="35">
        <f t="shared" si="17"/>
        <v>0</v>
      </c>
      <c r="AB14" s="6"/>
      <c r="AC14" s="7"/>
      <c r="AD14" s="35">
        <f t="shared" si="18"/>
        <v>0</v>
      </c>
      <c r="AE14" s="5"/>
      <c r="AF14" s="7"/>
      <c r="AG14" s="35">
        <f t="shared" si="19"/>
        <v>0</v>
      </c>
      <c r="AH14" s="6"/>
      <c r="AI14" s="7"/>
      <c r="AJ14" s="35">
        <f t="shared" si="20"/>
        <v>0</v>
      </c>
      <c r="AK14" s="5"/>
      <c r="AL14" s="7"/>
      <c r="AM14" s="35">
        <f t="shared" si="21"/>
        <v>0</v>
      </c>
      <c r="AN14" s="6"/>
      <c r="AO14" s="7"/>
      <c r="AP14" s="35">
        <f t="shared" si="22"/>
        <v>0</v>
      </c>
      <c r="AQ14" s="5"/>
      <c r="AR14" s="7"/>
      <c r="AS14" s="35">
        <f t="shared" si="23"/>
        <v>0</v>
      </c>
      <c r="AT14" s="6"/>
      <c r="AU14" s="7"/>
      <c r="AV14" s="35">
        <f t="shared" si="24"/>
        <v>0</v>
      </c>
      <c r="AW14" s="5"/>
      <c r="AX14" s="36">
        <f t="shared" si="4"/>
        <v>0</v>
      </c>
      <c r="AY14" s="6"/>
      <c r="AZ14" s="36">
        <f t="shared" si="5"/>
        <v>0</v>
      </c>
      <c r="BA14" s="31">
        <f t="shared" si="25"/>
        <v>0</v>
      </c>
      <c r="BB14" s="6"/>
      <c r="BC14" s="36">
        <f t="shared" si="6"/>
        <v>0</v>
      </c>
      <c r="BD14" s="23"/>
      <c r="BE14" s="75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7"/>
    </row>
    <row r="15" spans="1:71" ht="21.95" customHeight="1" x14ac:dyDescent="0.2">
      <c r="A15" s="135">
        <v>7</v>
      </c>
      <c r="B15" s="138"/>
      <c r="C15" s="141"/>
      <c r="D15" s="144" t="str">
        <f t="shared" si="7"/>
        <v/>
      </c>
      <c r="E15" s="147"/>
      <c r="F15" s="132"/>
      <c r="G15" s="13" t="e">
        <f t="shared" si="8"/>
        <v>#VALUE!</v>
      </c>
      <c r="H15" s="112" t="e">
        <f t="shared" si="9"/>
        <v>#VALUE!</v>
      </c>
      <c r="I15" s="113" t="e">
        <f t="shared" si="10"/>
        <v>#VALUE!</v>
      </c>
      <c r="J15" s="114" t="e">
        <f t="shared" si="11"/>
        <v>#VALUE!</v>
      </c>
      <c r="K15" s="121" t="str">
        <f t="shared" si="12"/>
        <v/>
      </c>
      <c r="L15" s="122" t="str">
        <f t="shared" si="13"/>
        <v/>
      </c>
      <c r="M15" s="123" t="str">
        <f t="shared" si="14"/>
        <v/>
      </c>
      <c r="N15" s="129" t="str">
        <f t="shared" si="15"/>
        <v/>
      </c>
      <c r="O15" s="4"/>
      <c r="P15" s="36">
        <f t="shared" si="16"/>
        <v>0</v>
      </c>
      <c r="Q15" s="5"/>
      <c r="R15" s="36">
        <f t="shared" si="0"/>
        <v>0</v>
      </c>
      <c r="S15" s="6"/>
      <c r="T15" s="36">
        <f t="shared" si="1"/>
        <v>0</v>
      </c>
      <c r="U15" s="5"/>
      <c r="V15" s="36">
        <f t="shared" si="2"/>
        <v>0</v>
      </c>
      <c r="W15" s="6"/>
      <c r="X15" s="36">
        <f t="shared" si="3"/>
        <v>0</v>
      </c>
      <c r="Y15" s="5"/>
      <c r="Z15" s="7"/>
      <c r="AA15" s="35">
        <f t="shared" si="17"/>
        <v>0</v>
      </c>
      <c r="AB15" s="6"/>
      <c r="AC15" s="7"/>
      <c r="AD15" s="35">
        <f t="shared" si="18"/>
        <v>0</v>
      </c>
      <c r="AE15" s="5"/>
      <c r="AF15" s="7"/>
      <c r="AG15" s="35">
        <f t="shared" si="19"/>
        <v>0</v>
      </c>
      <c r="AH15" s="6"/>
      <c r="AI15" s="7"/>
      <c r="AJ15" s="35">
        <f t="shared" si="20"/>
        <v>0</v>
      </c>
      <c r="AK15" s="5"/>
      <c r="AL15" s="7"/>
      <c r="AM15" s="35">
        <f t="shared" si="21"/>
        <v>0</v>
      </c>
      <c r="AN15" s="6"/>
      <c r="AO15" s="7"/>
      <c r="AP15" s="35">
        <f t="shared" si="22"/>
        <v>0</v>
      </c>
      <c r="AQ15" s="5"/>
      <c r="AR15" s="7"/>
      <c r="AS15" s="35">
        <f t="shared" si="23"/>
        <v>0</v>
      </c>
      <c r="AT15" s="6"/>
      <c r="AU15" s="7"/>
      <c r="AV15" s="35">
        <f t="shared" si="24"/>
        <v>0</v>
      </c>
      <c r="AW15" s="5"/>
      <c r="AX15" s="36">
        <f t="shared" si="4"/>
        <v>0</v>
      </c>
      <c r="AY15" s="6"/>
      <c r="AZ15" s="36">
        <f t="shared" si="5"/>
        <v>0</v>
      </c>
      <c r="BA15" s="31">
        <f t="shared" si="25"/>
        <v>0</v>
      </c>
      <c r="BB15" s="6"/>
      <c r="BC15" s="36">
        <f t="shared" si="6"/>
        <v>0</v>
      </c>
      <c r="BD15" s="23"/>
      <c r="BE15" s="75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7"/>
    </row>
    <row r="16" spans="1:71" ht="21.95" customHeight="1" x14ac:dyDescent="0.2">
      <c r="A16" s="135">
        <v>8</v>
      </c>
      <c r="B16" s="138"/>
      <c r="C16" s="141"/>
      <c r="D16" s="144" t="str">
        <f t="shared" si="7"/>
        <v/>
      </c>
      <c r="E16" s="147"/>
      <c r="F16" s="132"/>
      <c r="G16" s="13" t="e">
        <f t="shared" si="8"/>
        <v>#VALUE!</v>
      </c>
      <c r="H16" s="112" t="e">
        <f t="shared" si="9"/>
        <v>#VALUE!</v>
      </c>
      <c r="I16" s="113" t="e">
        <f t="shared" si="10"/>
        <v>#VALUE!</v>
      </c>
      <c r="J16" s="114" t="e">
        <f t="shared" si="11"/>
        <v>#VALUE!</v>
      </c>
      <c r="K16" s="121" t="str">
        <f t="shared" si="12"/>
        <v/>
      </c>
      <c r="L16" s="122" t="str">
        <f t="shared" si="13"/>
        <v/>
      </c>
      <c r="M16" s="123" t="str">
        <f t="shared" si="14"/>
        <v/>
      </c>
      <c r="N16" s="129" t="str">
        <f t="shared" si="15"/>
        <v/>
      </c>
      <c r="O16" s="4"/>
      <c r="P16" s="36">
        <f t="shared" si="16"/>
        <v>0</v>
      </c>
      <c r="Q16" s="5"/>
      <c r="R16" s="36">
        <f t="shared" si="0"/>
        <v>0</v>
      </c>
      <c r="S16" s="6"/>
      <c r="T16" s="36">
        <f t="shared" si="1"/>
        <v>0</v>
      </c>
      <c r="U16" s="5"/>
      <c r="V16" s="36">
        <f t="shared" si="2"/>
        <v>0</v>
      </c>
      <c r="W16" s="6"/>
      <c r="X16" s="36">
        <f t="shared" si="3"/>
        <v>0</v>
      </c>
      <c r="Y16" s="5"/>
      <c r="Z16" s="7"/>
      <c r="AA16" s="35">
        <f t="shared" si="17"/>
        <v>0</v>
      </c>
      <c r="AB16" s="6"/>
      <c r="AC16" s="7"/>
      <c r="AD16" s="35">
        <f t="shared" si="18"/>
        <v>0</v>
      </c>
      <c r="AE16" s="5"/>
      <c r="AF16" s="7"/>
      <c r="AG16" s="35">
        <f t="shared" si="19"/>
        <v>0</v>
      </c>
      <c r="AH16" s="6"/>
      <c r="AI16" s="7"/>
      <c r="AJ16" s="35">
        <f t="shared" si="20"/>
        <v>0</v>
      </c>
      <c r="AK16" s="5"/>
      <c r="AL16" s="7"/>
      <c r="AM16" s="35">
        <f t="shared" si="21"/>
        <v>0</v>
      </c>
      <c r="AN16" s="6"/>
      <c r="AO16" s="7"/>
      <c r="AP16" s="35">
        <f t="shared" si="22"/>
        <v>0</v>
      </c>
      <c r="AQ16" s="5"/>
      <c r="AR16" s="7"/>
      <c r="AS16" s="35">
        <f t="shared" si="23"/>
        <v>0</v>
      </c>
      <c r="AT16" s="6"/>
      <c r="AU16" s="7"/>
      <c r="AV16" s="35">
        <f t="shared" si="24"/>
        <v>0</v>
      </c>
      <c r="AW16" s="5"/>
      <c r="AX16" s="36">
        <f t="shared" si="4"/>
        <v>0</v>
      </c>
      <c r="AY16" s="6"/>
      <c r="AZ16" s="36">
        <f t="shared" si="5"/>
        <v>0</v>
      </c>
      <c r="BA16" s="31">
        <f t="shared" si="25"/>
        <v>0</v>
      </c>
      <c r="BB16" s="6"/>
      <c r="BC16" s="36">
        <f t="shared" si="6"/>
        <v>0</v>
      </c>
      <c r="BD16" s="23"/>
      <c r="BE16" s="75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7"/>
    </row>
    <row r="17" spans="1:71" ht="21.95" customHeight="1" x14ac:dyDescent="0.2">
      <c r="A17" s="135">
        <v>9</v>
      </c>
      <c r="B17" s="138"/>
      <c r="C17" s="141"/>
      <c r="D17" s="144" t="str">
        <f t="shared" si="7"/>
        <v/>
      </c>
      <c r="E17" s="147"/>
      <c r="F17" s="132"/>
      <c r="G17" s="13" t="e">
        <f t="shared" si="8"/>
        <v>#VALUE!</v>
      </c>
      <c r="H17" s="112" t="e">
        <f t="shared" si="9"/>
        <v>#VALUE!</v>
      </c>
      <c r="I17" s="113" t="e">
        <f t="shared" si="10"/>
        <v>#VALUE!</v>
      </c>
      <c r="J17" s="114" t="e">
        <f t="shared" si="11"/>
        <v>#VALUE!</v>
      </c>
      <c r="K17" s="121" t="str">
        <f t="shared" si="12"/>
        <v/>
      </c>
      <c r="L17" s="122" t="str">
        <f t="shared" si="13"/>
        <v/>
      </c>
      <c r="M17" s="123" t="str">
        <f t="shared" si="14"/>
        <v/>
      </c>
      <c r="N17" s="129" t="str">
        <f t="shared" si="15"/>
        <v/>
      </c>
      <c r="O17" s="4"/>
      <c r="P17" s="36">
        <f t="shared" si="16"/>
        <v>0</v>
      </c>
      <c r="Q17" s="5"/>
      <c r="R17" s="36">
        <f t="shared" si="0"/>
        <v>0</v>
      </c>
      <c r="S17" s="6"/>
      <c r="T17" s="36">
        <f t="shared" si="1"/>
        <v>0</v>
      </c>
      <c r="U17" s="5"/>
      <c r="V17" s="36">
        <f t="shared" si="2"/>
        <v>0</v>
      </c>
      <c r="W17" s="6"/>
      <c r="X17" s="36">
        <f t="shared" si="3"/>
        <v>0</v>
      </c>
      <c r="Y17" s="5"/>
      <c r="Z17" s="7"/>
      <c r="AA17" s="35">
        <f t="shared" si="17"/>
        <v>0</v>
      </c>
      <c r="AB17" s="6"/>
      <c r="AC17" s="7"/>
      <c r="AD17" s="35">
        <f t="shared" si="18"/>
        <v>0</v>
      </c>
      <c r="AE17" s="5"/>
      <c r="AF17" s="7"/>
      <c r="AG17" s="35">
        <f t="shared" si="19"/>
        <v>0</v>
      </c>
      <c r="AH17" s="6"/>
      <c r="AI17" s="7"/>
      <c r="AJ17" s="35">
        <f t="shared" si="20"/>
        <v>0</v>
      </c>
      <c r="AK17" s="5"/>
      <c r="AL17" s="7"/>
      <c r="AM17" s="35">
        <f t="shared" si="21"/>
        <v>0</v>
      </c>
      <c r="AN17" s="6"/>
      <c r="AO17" s="7"/>
      <c r="AP17" s="35">
        <f t="shared" si="22"/>
        <v>0</v>
      </c>
      <c r="AQ17" s="5"/>
      <c r="AR17" s="7"/>
      <c r="AS17" s="35">
        <f t="shared" si="23"/>
        <v>0</v>
      </c>
      <c r="AT17" s="6"/>
      <c r="AU17" s="7"/>
      <c r="AV17" s="35">
        <f t="shared" si="24"/>
        <v>0</v>
      </c>
      <c r="AW17" s="5"/>
      <c r="AX17" s="36">
        <f t="shared" si="4"/>
        <v>0</v>
      </c>
      <c r="AY17" s="6"/>
      <c r="AZ17" s="36">
        <f t="shared" si="5"/>
        <v>0</v>
      </c>
      <c r="BA17" s="31">
        <f t="shared" si="25"/>
        <v>0</v>
      </c>
      <c r="BB17" s="6"/>
      <c r="BC17" s="36">
        <f t="shared" si="6"/>
        <v>0</v>
      </c>
      <c r="BD17" s="23"/>
      <c r="BE17" s="75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7"/>
    </row>
    <row r="18" spans="1:71" ht="21.95" customHeight="1" x14ac:dyDescent="0.2">
      <c r="A18" s="135">
        <v>10</v>
      </c>
      <c r="B18" s="138"/>
      <c r="C18" s="141"/>
      <c r="D18" s="144" t="str">
        <f t="shared" si="7"/>
        <v/>
      </c>
      <c r="E18" s="147"/>
      <c r="F18" s="132"/>
      <c r="G18" s="13" t="e">
        <f t="shared" si="8"/>
        <v>#VALUE!</v>
      </c>
      <c r="H18" s="112" t="e">
        <f t="shared" si="9"/>
        <v>#VALUE!</v>
      </c>
      <c r="I18" s="113" t="e">
        <f t="shared" si="10"/>
        <v>#VALUE!</v>
      </c>
      <c r="J18" s="114" t="e">
        <f t="shared" si="11"/>
        <v>#VALUE!</v>
      </c>
      <c r="K18" s="121" t="str">
        <f t="shared" si="12"/>
        <v/>
      </c>
      <c r="L18" s="122" t="str">
        <f t="shared" si="13"/>
        <v/>
      </c>
      <c r="M18" s="123" t="str">
        <f t="shared" si="14"/>
        <v/>
      </c>
      <c r="N18" s="129" t="str">
        <f t="shared" si="15"/>
        <v/>
      </c>
      <c r="O18" s="4"/>
      <c r="P18" s="36">
        <f t="shared" si="16"/>
        <v>0</v>
      </c>
      <c r="Q18" s="5"/>
      <c r="R18" s="36">
        <f t="shared" si="0"/>
        <v>0</v>
      </c>
      <c r="S18" s="6"/>
      <c r="T18" s="36">
        <f t="shared" si="1"/>
        <v>0</v>
      </c>
      <c r="U18" s="5"/>
      <c r="V18" s="36">
        <f t="shared" si="2"/>
        <v>0</v>
      </c>
      <c r="W18" s="6"/>
      <c r="X18" s="36">
        <f t="shared" si="3"/>
        <v>0</v>
      </c>
      <c r="Y18" s="5"/>
      <c r="Z18" s="7"/>
      <c r="AA18" s="35">
        <f t="shared" si="17"/>
        <v>0</v>
      </c>
      <c r="AB18" s="6"/>
      <c r="AC18" s="7"/>
      <c r="AD18" s="35">
        <f t="shared" si="18"/>
        <v>0</v>
      </c>
      <c r="AE18" s="5"/>
      <c r="AF18" s="7"/>
      <c r="AG18" s="35">
        <f t="shared" si="19"/>
        <v>0</v>
      </c>
      <c r="AH18" s="6"/>
      <c r="AI18" s="7"/>
      <c r="AJ18" s="35">
        <f t="shared" si="20"/>
        <v>0</v>
      </c>
      <c r="AK18" s="5"/>
      <c r="AL18" s="7"/>
      <c r="AM18" s="35">
        <f t="shared" si="21"/>
        <v>0</v>
      </c>
      <c r="AN18" s="6"/>
      <c r="AO18" s="7"/>
      <c r="AP18" s="35">
        <f t="shared" si="22"/>
        <v>0</v>
      </c>
      <c r="AQ18" s="5"/>
      <c r="AR18" s="7"/>
      <c r="AS18" s="35">
        <f t="shared" si="23"/>
        <v>0</v>
      </c>
      <c r="AT18" s="6"/>
      <c r="AU18" s="7"/>
      <c r="AV18" s="35">
        <f t="shared" si="24"/>
        <v>0</v>
      </c>
      <c r="AW18" s="5"/>
      <c r="AX18" s="36">
        <f t="shared" si="4"/>
        <v>0</v>
      </c>
      <c r="AY18" s="6"/>
      <c r="AZ18" s="36">
        <f t="shared" si="5"/>
        <v>0</v>
      </c>
      <c r="BA18" s="31">
        <f t="shared" si="25"/>
        <v>0</v>
      </c>
      <c r="BB18" s="6"/>
      <c r="BC18" s="36">
        <f t="shared" si="6"/>
        <v>0</v>
      </c>
      <c r="BD18" s="23"/>
      <c r="BE18" s="75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7"/>
    </row>
    <row r="19" spans="1:71" ht="21.95" customHeight="1" x14ac:dyDescent="0.2">
      <c r="A19" s="135">
        <v>11</v>
      </c>
      <c r="B19" s="138"/>
      <c r="C19" s="141"/>
      <c r="D19" s="144" t="str">
        <f t="shared" si="7"/>
        <v/>
      </c>
      <c r="E19" s="147"/>
      <c r="F19" s="132"/>
      <c r="G19" s="13" t="e">
        <f t="shared" si="8"/>
        <v>#VALUE!</v>
      </c>
      <c r="H19" s="112" t="e">
        <f t="shared" si="9"/>
        <v>#VALUE!</v>
      </c>
      <c r="I19" s="113" t="e">
        <f t="shared" si="10"/>
        <v>#VALUE!</v>
      </c>
      <c r="J19" s="114" t="e">
        <f t="shared" si="11"/>
        <v>#VALUE!</v>
      </c>
      <c r="K19" s="121" t="str">
        <f t="shared" si="12"/>
        <v/>
      </c>
      <c r="L19" s="122" t="str">
        <f t="shared" si="13"/>
        <v/>
      </c>
      <c r="M19" s="123" t="str">
        <f t="shared" si="14"/>
        <v/>
      </c>
      <c r="N19" s="129" t="str">
        <f t="shared" si="15"/>
        <v/>
      </c>
      <c r="O19" s="4"/>
      <c r="P19" s="36">
        <f t="shared" si="16"/>
        <v>0</v>
      </c>
      <c r="Q19" s="5"/>
      <c r="R19" s="36">
        <f t="shared" si="0"/>
        <v>0</v>
      </c>
      <c r="S19" s="6"/>
      <c r="T19" s="36">
        <f t="shared" si="1"/>
        <v>0</v>
      </c>
      <c r="U19" s="5"/>
      <c r="V19" s="36">
        <f t="shared" si="2"/>
        <v>0</v>
      </c>
      <c r="W19" s="6"/>
      <c r="X19" s="36">
        <f t="shared" si="3"/>
        <v>0</v>
      </c>
      <c r="Y19" s="5"/>
      <c r="Z19" s="7"/>
      <c r="AA19" s="35">
        <f t="shared" si="17"/>
        <v>0</v>
      </c>
      <c r="AB19" s="6"/>
      <c r="AC19" s="7"/>
      <c r="AD19" s="35">
        <f t="shared" si="18"/>
        <v>0</v>
      </c>
      <c r="AE19" s="5"/>
      <c r="AF19" s="7"/>
      <c r="AG19" s="35">
        <f t="shared" si="19"/>
        <v>0</v>
      </c>
      <c r="AH19" s="6"/>
      <c r="AI19" s="7"/>
      <c r="AJ19" s="35">
        <f t="shared" si="20"/>
        <v>0</v>
      </c>
      <c r="AK19" s="5"/>
      <c r="AL19" s="7"/>
      <c r="AM19" s="35">
        <f t="shared" si="21"/>
        <v>0</v>
      </c>
      <c r="AN19" s="6"/>
      <c r="AO19" s="7"/>
      <c r="AP19" s="35">
        <f t="shared" si="22"/>
        <v>0</v>
      </c>
      <c r="AQ19" s="5"/>
      <c r="AR19" s="7"/>
      <c r="AS19" s="35">
        <f t="shared" si="23"/>
        <v>0</v>
      </c>
      <c r="AT19" s="6"/>
      <c r="AU19" s="7"/>
      <c r="AV19" s="35">
        <f t="shared" si="24"/>
        <v>0</v>
      </c>
      <c r="AW19" s="5"/>
      <c r="AX19" s="36">
        <f t="shared" si="4"/>
        <v>0</v>
      </c>
      <c r="AY19" s="6"/>
      <c r="AZ19" s="36">
        <f t="shared" si="5"/>
        <v>0</v>
      </c>
      <c r="BA19" s="31">
        <f t="shared" si="25"/>
        <v>0</v>
      </c>
      <c r="BB19" s="6"/>
      <c r="BC19" s="36">
        <f t="shared" si="6"/>
        <v>0</v>
      </c>
      <c r="BD19" s="23"/>
      <c r="BE19" s="75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7"/>
    </row>
    <row r="20" spans="1:71" ht="21.95" customHeight="1" x14ac:dyDescent="0.2">
      <c r="A20" s="135">
        <v>12</v>
      </c>
      <c r="B20" s="138"/>
      <c r="C20" s="141"/>
      <c r="D20" s="144" t="str">
        <f t="shared" si="7"/>
        <v/>
      </c>
      <c r="E20" s="147"/>
      <c r="F20" s="132"/>
      <c r="G20" s="13" t="e">
        <f t="shared" si="8"/>
        <v>#VALUE!</v>
      </c>
      <c r="H20" s="112" t="e">
        <f t="shared" si="9"/>
        <v>#VALUE!</v>
      </c>
      <c r="I20" s="113" t="e">
        <f t="shared" si="10"/>
        <v>#VALUE!</v>
      </c>
      <c r="J20" s="114" t="e">
        <f t="shared" si="11"/>
        <v>#VALUE!</v>
      </c>
      <c r="K20" s="121" t="str">
        <f t="shared" si="12"/>
        <v/>
      </c>
      <c r="L20" s="122" t="str">
        <f t="shared" si="13"/>
        <v/>
      </c>
      <c r="M20" s="123" t="str">
        <f t="shared" si="14"/>
        <v/>
      </c>
      <c r="N20" s="129" t="str">
        <f t="shared" si="15"/>
        <v/>
      </c>
      <c r="O20" s="4"/>
      <c r="P20" s="36">
        <f t="shared" si="16"/>
        <v>0</v>
      </c>
      <c r="Q20" s="5"/>
      <c r="R20" s="36">
        <f t="shared" si="0"/>
        <v>0</v>
      </c>
      <c r="S20" s="6"/>
      <c r="T20" s="36">
        <f t="shared" si="1"/>
        <v>0</v>
      </c>
      <c r="U20" s="5"/>
      <c r="V20" s="36">
        <f t="shared" si="2"/>
        <v>0</v>
      </c>
      <c r="W20" s="6"/>
      <c r="X20" s="36">
        <f t="shared" si="3"/>
        <v>0</v>
      </c>
      <c r="Y20" s="5"/>
      <c r="Z20" s="7"/>
      <c r="AA20" s="35">
        <f t="shared" si="17"/>
        <v>0</v>
      </c>
      <c r="AB20" s="6"/>
      <c r="AC20" s="7"/>
      <c r="AD20" s="35">
        <f t="shared" si="18"/>
        <v>0</v>
      </c>
      <c r="AE20" s="5"/>
      <c r="AF20" s="7"/>
      <c r="AG20" s="35">
        <f t="shared" si="19"/>
        <v>0</v>
      </c>
      <c r="AH20" s="6"/>
      <c r="AI20" s="7"/>
      <c r="AJ20" s="35">
        <f t="shared" si="20"/>
        <v>0</v>
      </c>
      <c r="AK20" s="5"/>
      <c r="AL20" s="7"/>
      <c r="AM20" s="35">
        <f t="shared" si="21"/>
        <v>0</v>
      </c>
      <c r="AN20" s="6"/>
      <c r="AO20" s="7"/>
      <c r="AP20" s="35">
        <f t="shared" si="22"/>
        <v>0</v>
      </c>
      <c r="AQ20" s="5"/>
      <c r="AR20" s="7"/>
      <c r="AS20" s="35">
        <f t="shared" si="23"/>
        <v>0</v>
      </c>
      <c r="AT20" s="6"/>
      <c r="AU20" s="7"/>
      <c r="AV20" s="35">
        <f t="shared" si="24"/>
        <v>0</v>
      </c>
      <c r="AW20" s="5"/>
      <c r="AX20" s="36">
        <f t="shared" si="4"/>
        <v>0</v>
      </c>
      <c r="AY20" s="6"/>
      <c r="AZ20" s="36">
        <f t="shared" si="5"/>
        <v>0</v>
      </c>
      <c r="BA20" s="31">
        <f t="shared" si="25"/>
        <v>0</v>
      </c>
      <c r="BB20" s="6"/>
      <c r="BC20" s="36">
        <f t="shared" si="6"/>
        <v>0</v>
      </c>
      <c r="BD20" s="23"/>
      <c r="BE20" s="75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7"/>
    </row>
    <row r="21" spans="1:71" ht="21.95" customHeight="1" x14ac:dyDescent="0.2">
      <c r="A21" s="135">
        <v>13</v>
      </c>
      <c r="B21" s="138"/>
      <c r="C21" s="141"/>
      <c r="D21" s="144" t="str">
        <f t="shared" si="7"/>
        <v/>
      </c>
      <c r="E21" s="147"/>
      <c r="F21" s="132"/>
      <c r="G21" s="13" t="e">
        <f t="shared" si="8"/>
        <v>#VALUE!</v>
      </c>
      <c r="H21" s="112" t="e">
        <f t="shared" si="9"/>
        <v>#VALUE!</v>
      </c>
      <c r="I21" s="113" t="e">
        <f t="shared" si="10"/>
        <v>#VALUE!</v>
      </c>
      <c r="J21" s="114" t="e">
        <f t="shared" si="11"/>
        <v>#VALUE!</v>
      </c>
      <c r="K21" s="121" t="str">
        <f t="shared" si="12"/>
        <v/>
      </c>
      <c r="L21" s="122" t="str">
        <f t="shared" si="13"/>
        <v/>
      </c>
      <c r="M21" s="123" t="str">
        <f t="shared" si="14"/>
        <v/>
      </c>
      <c r="N21" s="129" t="str">
        <f t="shared" si="15"/>
        <v/>
      </c>
      <c r="O21" s="4"/>
      <c r="P21" s="36">
        <f t="shared" si="16"/>
        <v>0</v>
      </c>
      <c r="Q21" s="5"/>
      <c r="R21" s="36">
        <f t="shared" si="0"/>
        <v>0</v>
      </c>
      <c r="S21" s="6"/>
      <c r="T21" s="36">
        <f t="shared" si="1"/>
        <v>0</v>
      </c>
      <c r="U21" s="5"/>
      <c r="V21" s="36">
        <f t="shared" si="2"/>
        <v>0</v>
      </c>
      <c r="W21" s="6"/>
      <c r="X21" s="36">
        <f t="shared" si="3"/>
        <v>0</v>
      </c>
      <c r="Y21" s="5"/>
      <c r="Z21" s="7"/>
      <c r="AA21" s="35">
        <f t="shared" si="17"/>
        <v>0</v>
      </c>
      <c r="AB21" s="6"/>
      <c r="AC21" s="7"/>
      <c r="AD21" s="35">
        <f t="shared" si="18"/>
        <v>0</v>
      </c>
      <c r="AE21" s="5"/>
      <c r="AF21" s="7"/>
      <c r="AG21" s="35">
        <f t="shared" si="19"/>
        <v>0</v>
      </c>
      <c r="AH21" s="6"/>
      <c r="AI21" s="7"/>
      <c r="AJ21" s="35">
        <f t="shared" si="20"/>
        <v>0</v>
      </c>
      <c r="AK21" s="5"/>
      <c r="AL21" s="7"/>
      <c r="AM21" s="35">
        <f t="shared" si="21"/>
        <v>0</v>
      </c>
      <c r="AN21" s="6"/>
      <c r="AO21" s="7"/>
      <c r="AP21" s="35">
        <f t="shared" si="22"/>
        <v>0</v>
      </c>
      <c r="AQ21" s="5"/>
      <c r="AR21" s="7"/>
      <c r="AS21" s="35">
        <f t="shared" si="23"/>
        <v>0</v>
      </c>
      <c r="AT21" s="6"/>
      <c r="AU21" s="7"/>
      <c r="AV21" s="35">
        <f t="shared" si="24"/>
        <v>0</v>
      </c>
      <c r="AW21" s="5"/>
      <c r="AX21" s="36">
        <f t="shared" si="4"/>
        <v>0</v>
      </c>
      <c r="AY21" s="6"/>
      <c r="AZ21" s="36">
        <f t="shared" si="5"/>
        <v>0</v>
      </c>
      <c r="BA21" s="31">
        <f t="shared" si="25"/>
        <v>0</v>
      </c>
      <c r="BB21" s="6"/>
      <c r="BC21" s="36">
        <f t="shared" si="6"/>
        <v>0</v>
      </c>
      <c r="BD21" s="23"/>
      <c r="BE21" s="75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7"/>
    </row>
    <row r="22" spans="1:71" ht="21.95" customHeight="1" x14ac:dyDescent="0.2">
      <c r="A22" s="135">
        <v>14</v>
      </c>
      <c r="B22" s="138"/>
      <c r="C22" s="141"/>
      <c r="D22" s="144" t="str">
        <f t="shared" si="7"/>
        <v/>
      </c>
      <c r="E22" s="147"/>
      <c r="F22" s="132"/>
      <c r="G22" s="13" t="e">
        <f t="shared" si="8"/>
        <v>#VALUE!</v>
      </c>
      <c r="H22" s="112" t="e">
        <f t="shared" si="9"/>
        <v>#VALUE!</v>
      </c>
      <c r="I22" s="113" t="e">
        <f t="shared" si="10"/>
        <v>#VALUE!</v>
      </c>
      <c r="J22" s="114" t="e">
        <f t="shared" si="11"/>
        <v>#VALUE!</v>
      </c>
      <c r="K22" s="121" t="str">
        <f t="shared" si="12"/>
        <v/>
      </c>
      <c r="L22" s="122" t="str">
        <f t="shared" si="13"/>
        <v/>
      </c>
      <c r="M22" s="123" t="str">
        <f t="shared" si="14"/>
        <v/>
      </c>
      <c r="N22" s="129" t="str">
        <f t="shared" si="15"/>
        <v/>
      </c>
      <c r="O22" s="4"/>
      <c r="P22" s="36">
        <f t="shared" si="16"/>
        <v>0</v>
      </c>
      <c r="Q22" s="5"/>
      <c r="R22" s="36">
        <f t="shared" si="0"/>
        <v>0</v>
      </c>
      <c r="S22" s="6"/>
      <c r="T22" s="36">
        <f t="shared" si="1"/>
        <v>0</v>
      </c>
      <c r="U22" s="5"/>
      <c r="V22" s="36">
        <f t="shared" si="2"/>
        <v>0</v>
      </c>
      <c r="W22" s="6"/>
      <c r="X22" s="36">
        <f t="shared" si="3"/>
        <v>0</v>
      </c>
      <c r="Y22" s="5"/>
      <c r="Z22" s="7"/>
      <c r="AA22" s="35">
        <f t="shared" si="17"/>
        <v>0</v>
      </c>
      <c r="AB22" s="6"/>
      <c r="AC22" s="7"/>
      <c r="AD22" s="35">
        <f t="shared" si="18"/>
        <v>0</v>
      </c>
      <c r="AE22" s="5"/>
      <c r="AF22" s="7"/>
      <c r="AG22" s="35">
        <f t="shared" si="19"/>
        <v>0</v>
      </c>
      <c r="AH22" s="6"/>
      <c r="AI22" s="7"/>
      <c r="AJ22" s="35">
        <f t="shared" si="20"/>
        <v>0</v>
      </c>
      <c r="AK22" s="5"/>
      <c r="AL22" s="7"/>
      <c r="AM22" s="35">
        <f t="shared" si="21"/>
        <v>0</v>
      </c>
      <c r="AN22" s="6"/>
      <c r="AO22" s="7"/>
      <c r="AP22" s="35">
        <f t="shared" si="22"/>
        <v>0</v>
      </c>
      <c r="AQ22" s="5"/>
      <c r="AR22" s="7"/>
      <c r="AS22" s="35">
        <f t="shared" si="23"/>
        <v>0</v>
      </c>
      <c r="AT22" s="6"/>
      <c r="AU22" s="7"/>
      <c r="AV22" s="35">
        <f t="shared" si="24"/>
        <v>0</v>
      </c>
      <c r="AW22" s="5"/>
      <c r="AX22" s="36">
        <f t="shared" si="4"/>
        <v>0</v>
      </c>
      <c r="AY22" s="6"/>
      <c r="AZ22" s="36">
        <f t="shared" si="5"/>
        <v>0</v>
      </c>
      <c r="BA22" s="31">
        <f t="shared" si="25"/>
        <v>0</v>
      </c>
      <c r="BB22" s="6"/>
      <c r="BC22" s="36">
        <f t="shared" si="6"/>
        <v>0</v>
      </c>
      <c r="BD22" s="23"/>
      <c r="BE22" s="75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7"/>
    </row>
    <row r="23" spans="1:71" ht="21.95" customHeight="1" x14ac:dyDescent="0.2">
      <c r="A23" s="135">
        <v>15</v>
      </c>
      <c r="B23" s="138"/>
      <c r="C23" s="141"/>
      <c r="D23" s="144" t="str">
        <f t="shared" si="7"/>
        <v/>
      </c>
      <c r="E23" s="147"/>
      <c r="F23" s="132"/>
      <c r="G23" s="13" t="e">
        <f t="shared" si="8"/>
        <v>#VALUE!</v>
      </c>
      <c r="H23" s="112" t="e">
        <f t="shared" si="9"/>
        <v>#VALUE!</v>
      </c>
      <c r="I23" s="113" t="e">
        <f t="shared" si="10"/>
        <v>#VALUE!</v>
      </c>
      <c r="J23" s="114" t="e">
        <f t="shared" si="11"/>
        <v>#VALUE!</v>
      </c>
      <c r="K23" s="121" t="str">
        <f t="shared" si="12"/>
        <v/>
      </c>
      <c r="L23" s="122" t="str">
        <f t="shared" si="13"/>
        <v/>
      </c>
      <c r="M23" s="123" t="str">
        <f t="shared" si="14"/>
        <v/>
      </c>
      <c r="N23" s="129" t="str">
        <f t="shared" si="15"/>
        <v/>
      </c>
      <c r="O23" s="4"/>
      <c r="P23" s="36">
        <f t="shared" si="16"/>
        <v>0</v>
      </c>
      <c r="Q23" s="5"/>
      <c r="R23" s="36">
        <f t="shared" si="0"/>
        <v>0</v>
      </c>
      <c r="S23" s="6"/>
      <c r="T23" s="36">
        <f t="shared" si="1"/>
        <v>0</v>
      </c>
      <c r="U23" s="5"/>
      <c r="V23" s="36">
        <f t="shared" si="2"/>
        <v>0</v>
      </c>
      <c r="W23" s="6"/>
      <c r="X23" s="36">
        <f t="shared" si="3"/>
        <v>0</v>
      </c>
      <c r="Y23" s="5"/>
      <c r="Z23" s="7"/>
      <c r="AA23" s="35">
        <f t="shared" si="17"/>
        <v>0</v>
      </c>
      <c r="AB23" s="6"/>
      <c r="AC23" s="7"/>
      <c r="AD23" s="35">
        <f t="shared" si="18"/>
        <v>0</v>
      </c>
      <c r="AE23" s="5"/>
      <c r="AF23" s="7"/>
      <c r="AG23" s="35">
        <f t="shared" si="19"/>
        <v>0</v>
      </c>
      <c r="AH23" s="6"/>
      <c r="AI23" s="7"/>
      <c r="AJ23" s="35">
        <f t="shared" si="20"/>
        <v>0</v>
      </c>
      <c r="AK23" s="5"/>
      <c r="AL23" s="7"/>
      <c r="AM23" s="35">
        <f t="shared" si="21"/>
        <v>0</v>
      </c>
      <c r="AN23" s="6"/>
      <c r="AO23" s="7"/>
      <c r="AP23" s="35">
        <f t="shared" si="22"/>
        <v>0</v>
      </c>
      <c r="AQ23" s="5"/>
      <c r="AR23" s="7"/>
      <c r="AS23" s="35">
        <f t="shared" si="23"/>
        <v>0</v>
      </c>
      <c r="AT23" s="6"/>
      <c r="AU23" s="7"/>
      <c r="AV23" s="35">
        <f t="shared" si="24"/>
        <v>0</v>
      </c>
      <c r="AW23" s="5"/>
      <c r="AX23" s="36">
        <f t="shared" si="4"/>
        <v>0</v>
      </c>
      <c r="AY23" s="6"/>
      <c r="AZ23" s="36">
        <f t="shared" si="5"/>
        <v>0</v>
      </c>
      <c r="BA23" s="31">
        <f t="shared" si="25"/>
        <v>0</v>
      </c>
      <c r="BB23" s="6"/>
      <c r="BC23" s="36">
        <f t="shared" si="6"/>
        <v>0</v>
      </c>
      <c r="BD23" s="23"/>
      <c r="BE23" s="75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7"/>
    </row>
    <row r="24" spans="1:71" ht="21.95" customHeight="1" x14ac:dyDescent="0.2">
      <c r="A24" s="135">
        <v>16</v>
      </c>
      <c r="B24" s="138"/>
      <c r="C24" s="141"/>
      <c r="D24" s="144" t="str">
        <f t="shared" si="7"/>
        <v/>
      </c>
      <c r="E24" s="147"/>
      <c r="F24" s="132"/>
      <c r="G24" s="13" t="e">
        <f t="shared" si="8"/>
        <v>#VALUE!</v>
      </c>
      <c r="H24" s="112" t="e">
        <f t="shared" si="9"/>
        <v>#VALUE!</v>
      </c>
      <c r="I24" s="113" t="e">
        <f t="shared" si="10"/>
        <v>#VALUE!</v>
      </c>
      <c r="J24" s="114" t="e">
        <f t="shared" si="11"/>
        <v>#VALUE!</v>
      </c>
      <c r="K24" s="121" t="str">
        <f t="shared" si="12"/>
        <v/>
      </c>
      <c r="L24" s="122" t="str">
        <f t="shared" si="13"/>
        <v/>
      </c>
      <c r="M24" s="123" t="str">
        <f t="shared" si="14"/>
        <v/>
      </c>
      <c r="N24" s="129" t="str">
        <f t="shared" si="15"/>
        <v/>
      </c>
      <c r="O24" s="4"/>
      <c r="P24" s="36">
        <f t="shared" si="16"/>
        <v>0</v>
      </c>
      <c r="Q24" s="5"/>
      <c r="R24" s="36">
        <f t="shared" si="0"/>
        <v>0</v>
      </c>
      <c r="S24" s="6"/>
      <c r="T24" s="36">
        <f t="shared" si="1"/>
        <v>0</v>
      </c>
      <c r="U24" s="5"/>
      <c r="V24" s="36">
        <f t="shared" si="2"/>
        <v>0</v>
      </c>
      <c r="W24" s="6"/>
      <c r="X24" s="36">
        <f t="shared" si="3"/>
        <v>0</v>
      </c>
      <c r="Y24" s="5"/>
      <c r="Z24" s="7"/>
      <c r="AA24" s="35">
        <f t="shared" si="17"/>
        <v>0</v>
      </c>
      <c r="AB24" s="6"/>
      <c r="AC24" s="7"/>
      <c r="AD24" s="35">
        <f t="shared" si="18"/>
        <v>0</v>
      </c>
      <c r="AE24" s="5"/>
      <c r="AF24" s="7"/>
      <c r="AG24" s="35">
        <f t="shared" si="19"/>
        <v>0</v>
      </c>
      <c r="AH24" s="6"/>
      <c r="AI24" s="7"/>
      <c r="AJ24" s="35">
        <f t="shared" si="20"/>
        <v>0</v>
      </c>
      <c r="AK24" s="5"/>
      <c r="AL24" s="7"/>
      <c r="AM24" s="35">
        <f t="shared" si="21"/>
        <v>0</v>
      </c>
      <c r="AN24" s="6"/>
      <c r="AO24" s="7"/>
      <c r="AP24" s="35">
        <f t="shared" si="22"/>
        <v>0</v>
      </c>
      <c r="AQ24" s="5"/>
      <c r="AR24" s="7"/>
      <c r="AS24" s="35">
        <f t="shared" si="23"/>
        <v>0</v>
      </c>
      <c r="AT24" s="6"/>
      <c r="AU24" s="7"/>
      <c r="AV24" s="35">
        <f t="shared" si="24"/>
        <v>0</v>
      </c>
      <c r="AW24" s="5"/>
      <c r="AX24" s="36">
        <f t="shared" si="4"/>
        <v>0</v>
      </c>
      <c r="AY24" s="6"/>
      <c r="AZ24" s="36">
        <f t="shared" si="5"/>
        <v>0</v>
      </c>
      <c r="BA24" s="31">
        <f t="shared" si="25"/>
        <v>0</v>
      </c>
      <c r="BB24" s="6"/>
      <c r="BC24" s="36">
        <f t="shared" si="6"/>
        <v>0</v>
      </c>
      <c r="BD24" s="23"/>
      <c r="BE24" s="75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7"/>
    </row>
    <row r="25" spans="1:71" ht="21.95" customHeight="1" x14ac:dyDescent="0.2">
      <c r="A25" s="135">
        <v>17</v>
      </c>
      <c r="B25" s="138"/>
      <c r="C25" s="141"/>
      <c r="D25" s="144" t="str">
        <f t="shared" si="7"/>
        <v/>
      </c>
      <c r="E25" s="147"/>
      <c r="F25" s="132"/>
      <c r="G25" s="13" t="e">
        <f t="shared" si="8"/>
        <v>#VALUE!</v>
      </c>
      <c r="H25" s="112" t="e">
        <f t="shared" si="9"/>
        <v>#VALUE!</v>
      </c>
      <c r="I25" s="113" t="e">
        <f t="shared" si="10"/>
        <v>#VALUE!</v>
      </c>
      <c r="J25" s="114" t="e">
        <f t="shared" si="11"/>
        <v>#VALUE!</v>
      </c>
      <c r="K25" s="121" t="str">
        <f t="shared" si="12"/>
        <v/>
      </c>
      <c r="L25" s="124" t="str">
        <f t="shared" si="13"/>
        <v/>
      </c>
      <c r="M25" s="123" t="str">
        <f t="shared" si="14"/>
        <v/>
      </c>
      <c r="N25" s="129" t="str">
        <f t="shared" si="15"/>
        <v/>
      </c>
      <c r="O25" s="4"/>
      <c r="P25" s="36">
        <f t="shared" si="16"/>
        <v>0</v>
      </c>
      <c r="Q25" s="5"/>
      <c r="R25" s="36">
        <f t="shared" si="0"/>
        <v>0</v>
      </c>
      <c r="S25" s="6"/>
      <c r="T25" s="36">
        <f t="shared" si="1"/>
        <v>0</v>
      </c>
      <c r="U25" s="5"/>
      <c r="V25" s="36">
        <f t="shared" si="2"/>
        <v>0</v>
      </c>
      <c r="W25" s="6"/>
      <c r="X25" s="36">
        <f t="shared" si="3"/>
        <v>0</v>
      </c>
      <c r="Y25" s="5"/>
      <c r="Z25" s="7"/>
      <c r="AA25" s="35">
        <f t="shared" si="17"/>
        <v>0</v>
      </c>
      <c r="AB25" s="6"/>
      <c r="AC25" s="7"/>
      <c r="AD25" s="35">
        <f t="shared" si="18"/>
        <v>0</v>
      </c>
      <c r="AE25" s="5"/>
      <c r="AF25" s="7"/>
      <c r="AG25" s="35">
        <f t="shared" si="19"/>
        <v>0</v>
      </c>
      <c r="AH25" s="6"/>
      <c r="AI25" s="7"/>
      <c r="AJ25" s="35">
        <f t="shared" si="20"/>
        <v>0</v>
      </c>
      <c r="AK25" s="5"/>
      <c r="AL25" s="7"/>
      <c r="AM25" s="35">
        <f t="shared" si="21"/>
        <v>0</v>
      </c>
      <c r="AN25" s="6"/>
      <c r="AO25" s="7"/>
      <c r="AP25" s="35">
        <f t="shared" si="22"/>
        <v>0</v>
      </c>
      <c r="AQ25" s="5"/>
      <c r="AR25" s="7"/>
      <c r="AS25" s="35">
        <f t="shared" si="23"/>
        <v>0</v>
      </c>
      <c r="AT25" s="6"/>
      <c r="AU25" s="7"/>
      <c r="AV25" s="35">
        <f t="shared" si="24"/>
        <v>0</v>
      </c>
      <c r="AW25" s="5"/>
      <c r="AX25" s="36">
        <f t="shared" si="4"/>
        <v>0</v>
      </c>
      <c r="AY25" s="6"/>
      <c r="AZ25" s="36">
        <f t="shared" si="5"/>
        <v>0</v>
      </c>
      <c r="BA25" s="31">
        <f t="shared" si="25"/>
        <v>0</v>
      </c>
      <c r="BB25" s="6"/>
      <c r="BC25" s="36">
        <f t="shared" si="6"/>
        <v>0</v>
      </c>
      <c r="BD25" s="23"/>
      <c r="BE25" s="75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7"/>
    </row>
    <row r="26" spans="1:71" ht="21.95" customHeight="1" thickBot="1" x14ac:dyDescent="0.25">
      <c r="A26" s="136">
        <v>18</v>
      </c>
      <c r="B26" s="139"/>
      <c r="C26" s="142"/>
      <c r="D26" s="145" t="str">
        <f t="shared" si="7"/>
        <v/>
      </c>
      <c r="E26" s="148"/>
      <c r="F26" s="133"/>
      <c r="G26" s="14" t="e">
        <f t="shared" si="8"/>
        <v>#VALUE!</v>
      </c>
      <c r="H26" s="115" t="e">
        <f t="shared" si="9"/>
        <v>#VALUE!</v>
      </c>
      <c r="I26" s="116" t="e">
        <f t="shared" si="10"/>
        <v>#VALUE!</v>
      </c>
      <c r="J26" s="117" t="e">
        <f t="shared" si="11"/>
        <v>#VALUE!</v>
      </c>
      <c r="K26" s="125" t="str">
        <f t="shared" si="12"/>
        <v/>
      </c>
      <c r="L26" s="126" t="str">
        <f t="shared" si="13"/>
        <v/>
      </c>
      <c r="M26" s="127" t="str">
        <f t="shared" si="14"/>
        <v/>
      </c>
      <c r="N26" s="130" t="str">
        <f t="shared" si="15"/>
        <v/>
      </c>
      <c r="O26" s="8"/>
      <c r="P26" s="37">
        <f t="shared" si="16"/>
        <v>0</v>
      </c>
      <c r="Q26" s="9"/>
      <c r="R26" s="37">
        <f t="shared" si="0"/>
        <v>0</v>
      </c>
      <c r="S26" s="10"/>
      <c r="T26" s="37">
        <f t="shared" si="1"/>
        <v>0</v>
      </c>
      <c r="U26" s="9"/>
      <c r="V26" s="37">
        <f t="shared" si="2"/>
        <v>0</v>
      </c>
      <c r="W26" s="10"/>
      <c r="X26" s="37">
        <f t="shared" si="3"/>
        <v>0</v>
      </c>
      <c r="Y26" s="9"/>
      <c r="Z26" s="11"/>
      <c r="AA26" s="37">
        <f t="shared" si="17"/>
        <v>0</v>
      </c>
      <c r="AB26" s="10"/>
      <c r="AC26" s="11"/>
      <c r="AD26" s="37">
        <f t="shared" si="18"/>
        <v>0</v>
      </c>
      <c r="AE26" s="9"/>
      <c r="AF26" s="11"/>
      <c r="AG26" s="37">
        <f t="shared" si="19"/>
        <v>0</v>
      </c>
      <c r="AH26" s="10"/>
      <c r="AI26" s="11"/>
      <c r="AJ26" s="37">
        <f t="shared" si="20"/>
        <v>0</v>
      </c>
      <c r="AK26" s="9"/>
      <c r="AL26" s="11"/>
      <c r="AM26" s="37">
        <f t="shared" si="21"/>
        <v>0</v>
      </c>
      <c r="AN26" s="10"/>
      <c r="AO26" s="11"/>
      <c r="AP26" s="37">
        <f t="shared" si="22"/>
        <v>0</v>
      </c>
      <c r="AQ26" s="9"/>
      <c r="AR26" s="11"/>
      <c r="AS26" s="37">
        <f t="shared" si="23"/>
        <v>0</v>
      </c>
      <c r="AT26" s="10"/>
      <c r="AU26" s="11"/>
      <c r="AV26" s="37">
        <f t="shared" si="24"/>
        <v>0</v>
      </c>
      <c r="AW26" s="9"/>
      <c r="AX26" s="37">
        <f t="shared" si="4"/>
        <v>0</v>
      </c>
      <c r="AY26" s="10"/>
      <c r="AZ26" s="37">
        <f t="shared" si="5"/>
        <v>0</v>
      </c>
      <c r="BA26" s="32">
        <f t="shared" si="25"/>
        <v>0</v>
      </c>
      <c r="BB26" s="10"/>
      <c r="BC26" s="37">
        <f t="shared" si="6"/>
        <v>0</v>
      </c>
      <c r="BD26" s="24"/>
      <c r="BE26" s="78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80"/>
    </row>
    <row r="27" spans="1:71" ht="15" thickTop="1" x14ac:dyDescent="0.2"/>
  </sheetData>
  <mergeCells count="32">
    <mergeCell ref="K5:M7"/>
    <mergeCell ref="BE5:BS8"/>
    <mergeCell ref="O5:P5"/>
    <mergeCell ref="Q5:R5"/>
    <mergeCell ref="S5:T5"/>
    <mergeCell ref="U5:V5"/>
    <mergeCell ref="N5:N8"/>
    <mergeCell ref="AW5:AX5"/>
    <mergeCell ref="AY5:AZ5"/>
    <mergeCell ref="BB5:BC5"/>
    <mergeCell ref="W5:X5"/>
    <mergeCell ref="Y5:AA5"/>
    <mergeCell ref="AB5:AD5"/>
    <mergeCell ref="AE5:AG5"/>
    <mergeCell ref="AH5:AJ5"/>
    <mergeCell ref="AK5:AM5"/>
    <mergeCell ref="BD5:BD8"/>
    <mergeCell ref="BA5:BA6"/>
    <mergeCell ref="A1:C1"/>
    <mergeCell ref="A2:C2"/>
    <mergeCell ref="A3:C3"/>
    <mergeCell ref="A4:C4"/>
    <mergeCell ref="F5:F8"/>
    <mergeCell ref="C5:C8"/>
    <mergeCell ref="B5:B8"/>
    <mergeCell ref="A5:A8"/>
    <mergeCell ref="E5:E8"/>
    <mergeCell ref="D5:D8"/>
    <mergeCell ref="H5:J7"/>
    <mergeCell ref="AN5:AP5"/>
    <mergeCell ref="AQ5:AS5"/>
    <mergeCell ref="AT5:AV5"/>
  </mergeCells>
  <conditionalFormatting sqref="D9:D26">
    <cfRule type="cellIs" dxfId="1" priority="2" stopIfTrue="1" operator="equal">
      <formula>"Error_MyNumber"</formula>
    </cfRule>
  </conditionalFormatting>
  <conditionalFormatting sqref="N9:N26">
    <cfRule type="cellIs" dxfId="0" priority="1" stopIfTrue="1" operator="equal">
      <formula>"Error_MyNumber"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scale="51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Raneen</dc:creator>
  <cp:lastModifiedBy>Abo Raneen</cp:lastModifiedBy>
  <cp:lastPrinted>2019-05-30T18:55:55Z</cp:lastPrinted>
  <dcterms:created xsi:type="dcterms:W3CDTF">2019-05-30T14:51:38Z</dcterms:created>
  <dcterms:modified xsi:type="dcterms:W3CDTF">2019-05-30T18:56:44Z</dcterms:modified>
</cp:coreProperties>
</file>