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0" windowWidth="2190" windowHeight="1215"/>
  </bookViews>
  <sheets>
    <sheet name="APRIL" sheetId="3" r:id="rId1"/>
    <sheet name="Data" sheetId="4" r:id="rId2"/>
  </sheets>
  <definedNames>
    <definedName name="_xlnm._FilterDatabase" localSheetId="0" hidden="1">APRIL!$A$3:$D$3</definedName>
    <definedName name="_xlnm._FilterDatabase" localSheetId="1" hidden="1">Data!$A$2:$C$236</definedName>
    <definedName name="_xlnm.Print_Area" localSheetId="0">APRIL!$A$1:$E$24</definedName>
  </definedNames>
  <calcPr calcId="145621"/>
</workbook>
</file>

<file path=xl/calcChain.xml><?xml version="1.0" encoding="utf-8"?>
<calcChain xmlns="http://schemas.openxmlformats.org/spreadsheetml/2006/main">
  <c r="D11" i="3" l="1"/>
  <c r="D20" i="3"/>
  <c r="D14" i="3"/>
  <c r="D21" i="3"/>
  <c r="D23" i="3"/>
  <c r="D16" i="3"/>
  <c r="D13" i="3"/>
  <c r="D19" i="3"/>
  <c r="D4" i="3"/>
  <c r="D7" i="3"/>
  <c r="D6" i="3"/>
  <c r="D18" i="3"/>
  <c r="B166" i="4"/>
  <c r="D25" i="3" l="1"/>
</calcChain>
</file>

<file path=xl/sharedStrings.xml><?xml version="1.0" encoding="utf-8"?>
<sst xmlns="http://schemas.openxmlformats.org/spreadsheetml/2006/main" count="217" uniqueCount="45">
  <si>
    <t>Date</t>
  </si>
  <si>
    <t xml:space="preserve"> Total Sales </t>
  </si>
  <si>
    <t>BOOKED BY</t>
  </si>
  <si>
    <t>Total</t>
  </si>
  <si>
    <t>Sameh Adly</t>
  </si>
  <si>
    <t>Hotel Guide</t>
  </si>
  <si>
    <t>Total Sales</t>
  </si>
  <si>
    <t>Htl.Guide</t>
  </si>
  <si>
    <t>Maged Hassan</t>
  </si>
  <si>
    <t>Samy Tawfik</t>
  </si>
  <si>
    <t>Ahmed Samy</t>
  </si>
  <si>
    <t>Mariia Balakhivska</t>
  </si>
  <si>
    <t>Vitalii Slieptsov</t>
  </si>
  <si>
    <t>Ganna Zdor</t>
  </si>
  <si>
    <t>Emad Samy</t>
  </si>
  <si>
    <t>Natalia Ryabinina</t>
  </si>
  <si>
    <t>Lana Yesafieva</t>
  </si>
  <si>
    <t>Oleksandr Puga</t>
  </si>
  <si>
    <t>Memet Sariev</t>
  </si>
  <si>
    <t>Marat Kamaleev</t>
  </si>
  <si>
    <t>Daria Baka</t>
  </si>
  <si>
    <t>Names</t>
  </si>
  <si>
    <t>Oleksii Zdor</t>
  </si>
  <si>
    <t>Mikhail Awny</t>
  </si>
  <si>
    <t>Ahmed Hamdy</t>
  </si>
  <si>
    <t>Samir Nageh Adam</t>
  </si>
  <si>
    <t>Mohamed El Hossainy</t>
  </si>
  <si>
    <t>Ikrami Farouk</t>
  </si>
  <si>
    <r>
      <t>Maged Hassan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Ahmed Hamdy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</si>
  <si>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Oleksandr Puga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Samir Nageh Adam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</si>
  <si>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Sergei Belikov</t>
    </r>
  </si>
  <si>
    <r>
      <t>Marat Kamaleev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Mohamed El Hossainy</t>
    </r>
  </si>
  <si>
    <r>
      <t>Daria Baka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Ganna Zdor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</si>
  <si>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Mikhail Awny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</si>
  <si>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Vitalii Slieptsov</t>
    </r>
  </si>
  <si>
    <t>Memet Sariev+Mohamed Murad</t>
  </si>
  <si>
    <t>Mohamed Murad</t>
  </si>
  <si>
    <t xml:space="preserve">  COMISSION FOR APRIL  2019</t>
  </si>
  <si>
    <t>hhhh</t>
  </si>
  <si>
    <t>فاتمنى ان اجد معادلة لحل هذه المشكلة بحيث اذا وجد مثلا ثلاثة اسماء او اثنين بينهم علامة + فلابد ان اقوم بقسمة</t>
  </si>
  <si>
    <t>قيمة المبيعات على عدد المناديب الموجود بين هذه العلامات فكنت اقوم بكل هذا يدويا</t>
  </si>
  <si>
    <r>
      <rPr>
        <b/>
        <sz val="11"/>
        <color rgb="FF0000FF"/>
        <rFont val="Times New Roman"/>
        <family val="1"/>
      </rPr>
      <t>Data</t>
    </r>
    <r>
      <rPr>
        <b/>
        <sz val="11"/>
        <rFont val="Times New Roman"/>
        <family val="1"/>
      </rPr>
      <t xml:space="preserve"> فاريد تجميع مبيعات كل مندوب على حده فقد كنت جربيت معادلة </t>
    </r>
  </si>
  <si>
    <r>
      <rPr>
        <b/>
        <sz val="11"/>
        <color rgb="FFC00000"/>
        <rFont val="Times New Roman"/>
        <family val="1"/>
      </rPr>
      <t>Sumif</t>
    </r>
    <r>
      <rPr>
        <b/>
        <sz val="11"/>
        <rFont val="Times New Roman"/>
        <family val="1"/>
      </rPr>
      <t xml:space="preserve"> من قبل ولم تفلح معى والسبب فى ذلك لأن هناك مبيعات مشتركة بين عدة مناديب وبينهم علامة +</t>
    </r>
  </si>
  <si>
    <r>
      <t xml:space="preserve">فأرجو وضع المعادلة المناسبة لكى احصل على نفس النتائج الموجودة بالعمود </t>
    </r>
    <r>
      <rPr>
        <b/>
        <sz val="11"/>
        <color rgb="FFFF0000"/>
        <rFont val="Times New Roman"/>
        <family val="1"/>
      </rPr>
      <t>D</t>
    </r>
    <r>
      <rPr>
        <b/>
        <sz val="11"/>
        <rFont val="Times New Roman"/>
        <family val="1"/>
      </rPr>
      <t xml:space="preserve"> من هذه الصفحة April</t>
    </r>
  </si>
  <si>
    <t xml:space="preserve"> معادلة تقسيم  وتوزيع عمولة المبيعات على المناديب والمبيعات لكل المناديب موجودة بصفحة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</si>
</sst>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&quot;$&quot;#,##0"/>
    <numFmt numFmtId="166" formatCode="[$$-409]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sz val="10"/>
      <name val="Arial"/>
      <family val="2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0"/>
      <color rgb="FF9D1811"/>
      <name val="Verdana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i/>
      <sz val="12"/>
      <color rgb="FF660033"/>
      <name val="Arial"/>
      <family val="2"/>
    </font>
    <font>
      <sz val="12"/>
      <color indexed="10"/>
      <name val="Comic Sans MS"/>
      <family val="4"/>
      <charset val="204"/>
    </font>
    <font>
      <b/>
      <sz val="11"/>
      <color rgb="FF0000FF"/>
      <name val="Times New Roman"/>
      <family val="1"/>
    </font>
    <font>
      <b/>
      <sz val="11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3" fillId="0" borderId="0"/>
    <xf numFmtId="0" fontId="14" fillId="0" borderId="0"/>
    <xf numFmtId="0" fontId="1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" fontId="9" fillId="0" borderId="1" xfId="0" applyNumberFormat="1" applyFont="1" applyFill="1" applyBorder="1"/>
    <xf numFmtId="0" fontId="3" fillId="2" borderId="1" xfId="3" applyFont="1" applyFill="1" applyBorder="1" applyAlignment="1">
      <alignment horizontal="center"/>
    </xf>
    <xf numFmtId="0" fontId="12" fillId="2" borderId="1" xfId="0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/>
    </xf>
    <xf numFmtId="0" fontId="0" fillId="2" borderId="0" xfId="0" applyFill="1"/>
    <xf numFmtId="165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14" fontId="0" fillId="0" borderId="0" xfId="0" applyNumberFormat="1"/>
    <xf numFmtId="0" fontId="7" fillId="2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/>
  </cellXfs>
  <cellStyles count="8">
    <cellStyle name="Normal" xfId="0" builtinId="0"/>
    <cellStyle name="Normal 2" xfId="2"/>
    <cellStyle name="Normal 3" xfId="1"/>
    <cellStyle name="Normal 4" xfId="3"/>
    <cellStyle name="Normal 5" xfId="4"/>
    <cellStyle name="Normal 6" xfId="5"/>
    <cellStyle name="Normal 6 2" xfId="7"/>
    <cellStyle name="Normal 7" xfId="6"/>
  </cellStyles>
  <dxfs count="0"/>
  <tableStyles count="0" defaultTableStyle="TableStyleMedium9" defaultPivotStyle="PivotStyleLight16"/>
  <colors>
    <mruColors>
      <color rgb="FF0000FF"/>
      <color rgb="FF660033"/>
      <color rgb="FFCCFFCC"/>
      <color rgb="FF00FF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B1" workbookViewId="0">
      <selection activeCell="E4" sqref="E4:E9"/>
    </sheetView>
  </sheetViews>
  <sheetFormatPr defaultColWidth="9.140625" defaultRowHeight="12.75" x14ac:dyDescent="0.2"/>
  <cols>
    <col min="1" max="1" width="4" style="5" customWidth="1"/>
    <col min="2" max="2" width="28" style="5" customWidth="1"/>
    <col min="3" max="3" width="19.28515625" style="5" customWidth="1"/>
    <col min="4" max="4" width="11.140625" style="6" customWidth="1"/>
    <col min="5" max="5" width="73.140625" style="4" customWidth="1"/>
    <col min="6" max="16384" width="9.140625" style="4"/>
  </cols>
  <sheetData>
    <row r="1" spans="1:5" ht="17.25" customHeight="1" x14ac:dyDescent="0.2">
      <c r="A1" s="31"/>
      <c r="B1" s="34" t="s">
        <v>37</v>
      </c>
      <c r="C1" s="34"/>
      <c r="D1" s="34"/>
    </row>
    <row r="2" spans="1:5" x14ac:dyDescent="0.2">
      <c r="C2" s="28"/>
    </row>
    <row r="3" spans="1:5" s="8" customFormat="1" ht="39" customHeight="1" x14ac:dyDescent="0.25">
      <c r="A3" s="7"/>
      <c r="B3" s="30" t="s">
        <v>21</v>
      </c>
      <c r="C3" s="27" t="s">
        <v>38</v>
      </c>
      <c r="D3" s="16" t="s">
        <v>6</v>
      </c>
    </row>
    <row r="4" spans="1:5" s="8" customFormat="1" ht="15.75" x14ac:dyDescent="0.25">
      <c r="A4" s="9">
        <v>1</v>
      </c>
      <c r="B4" s="15" t="s">
        <v>8</v>
      </c>
      <c r="C4" s="29" t="s">
        <v>7</v>
      </c>
      <c r="D4" s="10">
        <f>1132+190/2</f>
        <v>1227</v>
      </c>
      <c r="E4" s="35" t="s">
        <v>44</v>
      </c>
    </row>
    <row r="5" spans="1:5" s="8" customFormat="1" ht="15.75" x14ac:dyDescent="0.25">
      <c r="A5" s="9">
        <v>2</v>
      </c>
      <c r="B5" s="15" t="s">
        <v>9</v>
      </c>
      <c r="C5" s="29" t="s">
        <v>7</v>
      </c>
      <c r="D5" s="10">
        <v>1001</v>
      </c>
      <c r="E5" s="35" t="s">
        <v>41</v>
      </c>
    </row>
    <row r="6" spans="1:5" s="8" customFormat="1" ht="15.75" x14ac:dyDescent="0.25">
      <c r="A6" s="9">
        <v>3</v>
      </c>
      <c r="B6" s="15" t="s">
        <v>10</v>
      </c>
      <c r="C6" s="29" t="s">
        <v>7</v>
      </c>
      <c r="D6" s="10">
        <f>1024/2+319/3</f>
        <v>618.33333333333337</v>
      </c>
      <c r="E6" s="35" t="s">
        <v>42</v>
      </c>
    </row>
    <row r="7" spans="1:5" s="8" customFormat="1" ht="15.75" x14ac:dyDescent="0.25">
      <c r="A7" s="9">
        <v>4</v>
      </c>
      <c r="B7" s="15" t="s">
        <v>14</v>
      </c>
      <c r="C7" s="29" t="s">
        <v>7</v>
      </c>
      <c r="D7" s="10">
        <f>310/2</f>
        <v>155</v>
      </c>
      <c r="E7" s="35" t="s">
        <v>39</v>
      </c>
    </row>
    <row r="8" spans="1:5" s="8" customFormat="1" ht="15.75" x14ac:dyDescent="0.25">
      <c r="A8" s="9">
        <v>5</v>
      </c>
      <c r="B8" s="15" t="s">
        <v>11</v>
      </c>
      <c r="C8" s="29" t="s">
        <v>7</v>
      </c>
      <c r="D8" s="10">
        <v>1709</v>
      </c>
      <c r="E8" s="35" t="s">
        <v>40</v>
      </c>
    </row>
    <row r="9" spans="1:5" s="8" customFormat="1" ht="15.75" x14ac:dyDescent="0.25">
      <c r="A9" s="9">
        <v>6</v>
      </c>
      <c r="B9" s="15" t="s">
        <v>16</v>
      </c>
      <c r="C9" s="29" t="s">
        <v>7</v>
      </c>
      <c r="D9" s="10">
        <v>35</v>
      </c>
      <c r="E9" s="35" t="s">
        <v>43</v>
      </c>
    </row>
    <row r="10" spans="1:5" s="8" customFormat="1" ht="15.75" x14ac:dyDescent="0.25">
      <c r="A10" s="9">
        <v>7</v>
      </c>
      <c r="B10" s="15" t="s">
        <v>15</v>
      </c>
      <c r="C10" s="29" t="s">
        <v>7</v>
      </c>
      <c r="D10" s="10">
        <v>269</v>
      </c>
    </row>
    <row r="11" spans="1:5" s="8" customFormat="1" ht="15.75" x14ac:dyDescent="0.25">
      <c r="A11" s="9">
        <v>8</v>
      </c>
      <c r="B11" s="15" t="s">
        <v>12</v>
      </c>
      <c r="C11" s="29" t="s">
        <v>7</v>
      </c>
      <c r="D11" s="10">
        <f>310/2+5</f>
        <v>160</v>
      </c>
    </row>
    <row r="12" spans="1:5" s="8" customFormat="1" ht="15.75" x14ac:dyDescent="0.25">
      <c r="A12" s="9">
        <v>9</v>
      </c>
      <c r="B12" s="15" t="s">
        <v>13</v>
      </c>
      <c r="C12" s="29" t="s">
        <v>7</v>
      </c>
      <c r="D12" s="10">
        <v>95</v>
      </c>
    </row>
    <row r="13" spans="1:5" s="8" customFormat="1" ht="15.75" x14ac:dyDescent="0.25">
      <c r="A13" s="9">
        <v>10</v>
      </c>
      <c r="B13" s="15" t="s">
        <v>19</v>
      </c>
      <c r="C13" s="29" t="s">
        <v>7</v>
      </c>
      <c r="D13" s="10">
        <f>322+17/2</f>
        <v>330.5</v>
      </c>
    </row>
    <row r="14" spans="1:5" s="8" customFormat="1" ht="15.75" x14ac:dyDescent="0.25">
      <c r="A14" s="9">
        <v>11</v>
      </c>
      <c r="B14" s="15" t="s">
        <v>17</v>
      </c>
      <c r="C14" s="29" t="s">
        <v>7</v>
      </c>
      <c r="D14" s="10">
        <f>319/3+372</f>
        <v>478.33333333333331</v>
      </c>
    </row>
    <row r="15" spans="1:5" s="8" customFormat="1" ht="15.75" x14ac:dyDescent="0.25">
      <c r="A15" s="9">
        <v>12</v>
      </c>
      <c r="B15" s="15" t="s">
        <v>22</v>
      </c>
      <c r="C15" s="29" t="s">
        <v>7</v>
      </c>
      <c r="D15" s="10">
        <v>9</v>
      </c>
    </row>
    <row r="16" spans="1:5" s="8" customFormat="1" ht="15.75" x14ac:dyDescent="0.25">
      <c r="A16" s="9">
        <v>13</v>
      </c>
      <c r="B16" s="15" t="s">
        <v>18</v>
      </c>
      <c r="C16" s="29" t="s">
        <v>7</v>
      </c>
      <c r="D16" s="10">
        <f>168+23/2</f>
        <v>179.5</v>
      </c>
    </row>
    <row r="17" spans="1:4" s="8" customFormat="1" ht="15.75" x14ac:dyDescent="0.25">
      <c r="A17" s="9">
        <v>14</v>
      </c>
      <c r="B17" s="15" t="s">
        <v>20</v>
      </c>
      <c r="C17" s="29" t="s">
        <v>7</v>
      </c>
      <c r="D17" s="10">
        <v>476</v>
      </c>
    </row>
    <row r="18" spans="1:4" s="8" customFormat="1" ht="15.75" x14ac:dyDescent="0.25">
      <c r="A18" s="9">
        <v>15</v>
      </c>
      <c r="B18" s="15" t="s">
        <v>23</v>
      </c>
      <c r="C18" s="29" t="s">
        <v>7</v>
      </c>
      <c r="D18" s="10">
        <f>1024/2</f>
        <v>512</v>
      </c>
    </row>
    <row r="19" spans="1:4" s="8" customFormat="1" ht="15.75" x14ac:dyDescent="0.25">
      <c r="A19" s="9">
        <v>16</v>
      </c>
      <c r="B19" s="15" t="s">
        <v>24</v>
      </c>
      <c r="C19" s="29" t="s">
        <v>7</v>
      </c>
      <c r="D19" s="10">
        <f>190/2</f>
        <v>95</v>
      </c>
    </row>
    <row r="20" spans="1:4" s="8" customFormat="1" ht="15.75" x14ac:dyDescent="0.25">
      <c r="A20" s="9">
        <v>17</v>
      </c>
      <c r="B20" s="15" t="s">
        <v>25</v>
      </c>
      <c r="C20" s="29" t="s">
        <v>7</v>
      </c>
      <c r="D20" s="10">
        <f>319/3+390</f>
        <v>496.33333333333331</v>
      </c>
    </row>
    <row r="21" spans="1:4" s="8" customFormat="1" ht="15.75" x14ac:dyDescent="0.25">
      <c r="A21" s="9">
        <v>18</v>
      </c>
      <c r="B21" s="15" t="s">
        <v>26</v>
      </c>
      <c r="C21" s="29" t="s">
        <v>7</v>
      </c>
      <c r="D21" s="10">
        <f>17/2+372</f>
        <v>380.5</v>
      </c>
    </row>
    <row r="22" spans="1:4" s="8" customFormat="1" ht="15.75" x14ac:dyDescent="0.25">
      <c r="A22" s="9">
        <v>19</v>
      </c>
      <c r="B22" s="15" t="s">
        <v>27</v>
      </c>
      <c r="C22" s="29" t="s">
        <v>7</v>
      </c>
      <c r="D22" s="10">
        <v>220</v>
      </c>
    </row>
    <row r="23" spans="1:4" s="8" customFormat="1" ht="15.75" x14ac:dyDescent="0.25">
      <c r="A23" s="9">
        <v>20</v>
      </c>
      <c r="B23" s="15" t="s">
        <v>36</v>
      </c>
      <c r="C23" s="29" t="s">
        <v>7</v>
      </c>
      <c r="D23" s="10">
        <f>23/2</f>
        <v>11.5</v>
      </c>
    </row>
    <row r="24" spans="1:4" s="8" customFormat="1" ht="15.75" x14ac:dyDescent="0.25">
      <c r="A24" s="9"/>
      <c r="B24" s="15"/>
      <c r="C24" s="25"/>
      <c r="D24" s="10"/>
    </row>
    <row r="25" spans="1:4" s="8" customFormat="1" ht="15" x14ac:dyDescent="0.25">
      <c r="A25" s="11"/>
      <c r="B25" s="12" t="s">
        <v>3</v>
      </c>
      <c r="C25" s="26"/>
      <c r="D25" s="13">
        <f>SUM(D4:D24)</f>
        <v>8458</v>
      </c>
    </row>
    <row r="29" spans="1:4" x14ac:dyDescent="0.2">
      <c r="A29" s="4"/>
      <c r="B29" s="4"/>
      <c r="C29" s="4"/>
      <c r="D29" s="4"/>
    </row>
  </sheetData>
  <autoFilter ref="A3:D3"/>
  <mergeCells count="1">
    <mergeCell ref="B1:D1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8"/>
  <sheetViews>
    <sheetView topLeftCell="A55" workbookViewId="0">
      <selection activeCell="D6" sqref="D6"/>
    </sheetView>
  </sheetViews>
  <sheetFormatPr defaultRowHeight="15" x14ac:dyDescent="0.25"/>
  <cols>
    <col min="1" max="1" width="13.85546875" customWidth="1"/>
    <col min="2" max="2" width="15.5703125" customWidth="1"/>
    <col min="3" max="3" width="62.85546875" customWidth="1"/>
    <col min="254" max="254" width="13.85546875" customWidth="1"/>
    <col min="255" max="255" width="15.5703125" customWidth="1"/>
    <col min="256" max="256" width="45.140625" customWidth="1"/>
    <col min="257" max="257" width="16.28515625" customWidth="1"/>
    <col min="258" max="258" width="18.28515625" customWidth="1"/>
    <col min="259" max="259" width="19.28515625" bestFit="1" customWidth="1"/>
    <col min="510" max="510" width="13.85546875" customWidth="1"/>
    <col min="511" max="511" width="15.5703125" customWidth="1"/>
    <col min="512" max="512" width="45.140625" customWidth="1"/>
    <col min="513" max="513" width="16.28515625" customWidth="1"/>
    <col min="514" max="514" width="18.28515625" customWidth="1"/>
    <col min="515" max="515" width="19.28515625" bestFit="1" customWidth="1"/>
    <col min="766" max="766" width="13.85546875" customWidth="1"/>
    <col min="767" max="767" width="15.5703125" customWidth="1"/>
    <col min="768" max="768" width="45.140625" customWidth="1"/>
    <col min="769" max="769" width="16.28515625" customWidth="1"/>
    <col min="770" max="770" width="18.28515625" customWidth="1"/>
    <col min="771" max="771" width="19.28515625" bestFit="1" customWidth="1"/>
    <col min="1022" max="1022" width="13.85546875" customWidth="1"/>
    <col min="1023" max="1023" width="15.5703125" customWidth="1"/>
    <col min="1024" max="1024" width="45.140625" customWidth="1"/>
    <col min="1025" max="1025" width="16.28515625" customWidth="1"/>
    <col min="1026" max="1026" width="18.28515625" customWidth="1"/>
    <col min="1027" max="1027" width="19.28515625" bestFit="1" customWidth="1"/>
    <col min="1278" max="1278" width="13.85546875" customWidth="1"/>
    <col min="1279" max="1279" width="15.5703125" customWidth="1"/>
    <col min="1280" max="1280" width="45.140625" customWidth="1"/>
    <col min="1281" max="1281" width="16.28515625" customWidth="1"/>
    <col min="1282" max="1282" width="18.28515625" customWidth="1"/>
    <col min="1283" max="1283" width="19.28515625" bestFit="1" customWidth="1"/>
    <col min="1534" max="1534" width="13.85546875" customWidth="1"/>
    <col min="1535" max="1535" width="15.5703125" customWidth="1"/>
    <col min="1536" max="1536" width="45.140625" customWidth="1"/>
    <col min="1537" max="1537" width="16.28515625" customWidth="1"/>
    <col min="1538" max="1538" width="18.28515625" customWidth="1"/>
    <col min="1539" max="1539" width="19.28515625" bestFit="1" customWidth="1"/>
    <col min="1790" max="1790" width="13.85546875" customWidth="1"/>
    <col min="1791" max="1791" width="15.5703125" customWidth="1"/>
    <col min="1792" max="1792" width="45.140625" customWidth="1"/>
    <col min="1793" max="1793" width="16.28515625" customWidth="1"/>
    <col min="1794" max="1794" width="18.28515625" customWidth="1"/>
    <col min="1795" max="1795" width="19.28515625" bestFit="1" customWidth="1"/>
    <col min="2046" max="2046" width="13.85546875" customWidth="1"/>
    <col min="2047" max="2047" width="15.5703125" customWidth="1"/>
    <col min="2048" max="2048" width="45.140625" customWidth="1"/>
    <col min="2049" max="2049" width="16.28515625" customWidth="1"/>
    <col min="2050" max="2050" width="18.28515625" customWidth="1"/>
    <col min="2051" max="2051" width="19.28515625" bestFit="1" customWidth="1"/>
    <col min="2302" max="2302" width="13.85546875" customWidth="1"/>
    <col min="2303" max="2303" width="15.5703125" customWidth="1"/>
    <col min="2304" max="2304" width="45.140625" customWidth="1"/>
    <col min="2305" max="2305" width="16.28515625" customWidth="1"/>
    <col min="2306" max="2306" width="18.28515625" customWidth="1"/>
    <col min="2307" max="2307" width="19.28515625" bestFit="1" customWidth="1"/>
    <col min="2558" max="2558" width="13.85546875" customWidth="1"/>
    <col min="2559" max="2559" width="15.5703125" customWidth="1"/>
    <col min="2560" max="2560" width="45.140625" customWidth="1"/>
    <col min="2561" max="2561" width="16.28515625" customWidth="1"/>
    <col min="2562" max="2562" width="18.28515625" customWidth="1"/>
    <col min="2563" max="2563" width="19.28515625" bestFit="1" customWidth="1"/>
    <col min="2814" max="2814" width="13.85546875" customWidth="1"/>
    <col min="2815" max="2815" width="15.5703125" customWidth="1"/>
    <col min="2816" max="2816" width="45.140625" customWidth="1"/>
    <col min="2817" max="2817" width="16.28515625" customWidth="1"/>
    <col min="2818" max="2818" width="18.28515625" customWidth="1"/>
    <col min="2819" max="2819" width="19.28515625" bestFit="1" customWidth="1"/>
    <col min="3070" max="3070" width="13.85546875" customWidth="1"/>
    <col min="3071" max="3071" width="15.5703125" customWidth="1"/>
    <col min="3072" max="3072" width="45.140625" customWidth="1"/>
    <col min="3073" max="3073" width="16.28515625" customWidth="1"/>
    <col min="3074" max="3074" width="18.28515625" customWidth="1"/>
    <col min="3075" max="3075" width="19.28515625" bestFit="1" customWidth="1"/>
    <col min="3326" max="3326" width="13.85546875" customWidth="1"/>
    <col min="3327" max="3327" width="15.5703125" customWidth="1"/>
    <col min="3328" max="3328" width="45.140625" customWidth="1"/>
    <col min="3329" max="3329" width="16.28515625" customWidth="1"/>
    <col min="3330" max="3330" width="18.28515625" customWidth="1"/>
    <col min="3331" max="3331" width="19.28515625" bestFit="1" customWidth="1"/>
    <col min="3582" max="3582" width="13.85546875" customWidth="1"/>
    <col min="3583" max="3583" width="15.5703125" customWidth="1"/>
    <col min="3584" max="3584" width="45.140625" customWidth="1"/>
    <col min="3585" max="3585" width="16.28515625" customWidth="1"/>
    <col min="3586" max="3586" width="18.28515625" customWidth="1"/>
    <col min="3587" max="3587" width="19.28515625" bestFit="1" customWidth="1"/>
    <col min="3838" max="3838" width="13.85546875" customWidth="1"/>
    <col min="3839" max="3839" width="15.5703125" customWidth="1"/>
    <col min="3840" max="3840" width="45.140625" customWidth="1"/>
    <col min="3841" max="3841" width="16.28515625" customWidth="1"/>
    <col min="3842" max="3842" width="18.28515625" customWidth="1"/>
    <col min="3843" max="3843" width="19.28515625" bestFit="1" customWidth="1"/>
    <col min="4094" max="4094" width="13.85546875" customWidth="1"/>
    <col min="4095" max="4095" width="15.5703125" customWidth="1"/>
    <col min="4096" max="4096" width="45.140625" customWidth="1"/>
    <col min="4097" max="4097" width="16.28515625" customWidth="1"/>
    <col min="4098" max="4098" width="18.28515625" customWidth="1"/>
    <col min="4099" max="4099" width="19.28515625" bestFit="1" customWidth="1"/>
    <col min="4350" max="4350" width="13.85546875" customWidth="1"/>
    <col min="4351" max="4351" width="15.5703125" customWidth="1"/>
    <col min="4352" max="4352" width="45.140625" customWidth="1"/>
    <col min="4353" max="4353" width="16.28515625" customWidth="1"/>
    <col min="4354" max="4354" width="18.28515625" customWidth="1"/>
    <col min="4355" max="4355" width="19.28515625" bestFit="1" customWidth="1"/>
    <col min="4606" max="4606" width="13.85546875" customWidth="1"/>
    <col min="4607" max="4607" width="15.5703125" customWidth="1"/>
    <col min="4608" max="4608" width="45.140625" customWidth="1"/>
    <col min="4609" max="4609" width="16.28515625" customWidth="1"/>
    <col min="4610" max="4610" width="18.28515625" customWidth="1"/>
    <col min="4611" max="4611" width="19.28515625" bestFit="1" customWidth="1"/>
    <col min="4862" max="4862" width="13.85546875" customWidth="1"/>
    <col min="4863" max="4863" width="15.5703125" customWidth="1"/>
    <col min="4864" max="4864" width="45.140625" customWidth="1"/>
    <col min="4865" max="4865" width="16.28515625" customWidth="1"/>
    <col min="4866" max="4866" width="18.28515625" customWidth="1"/>
    <col min="4867" max="4867" width="19.28515625" bestFit="1" customWidth="1"/>
    <col min="5118" max="5118" width="13.85546875" customWidth="1"/>
    <col min="5119" max="5119" width="15.5703125" customWidth="1"/>
    <col min="5120" max="5120" width="45.140625" customWidth="1"/>
    <col min="5121" max="5121" width="16.28515625" customWidth="1"/>
    <col min="5122" max="5122" width="18.28515625" customWidth="1"/>
    <col min="5123" max="5123" width="19.28515625" bestFit="1" customWidth="1"/>
    <col min="5374" max="5374" width="13.85546875" customWidth="1"/>
    <col min="5375" max="5375" width="15.5703125" customWidth="1"/>
    <col min="5376" max="5376" width="45.140625" customWidth="1"/>
    <col min="5377" max="5377" width="16.28515625" customWidth="1"/>
    <col min="5378" max="5378" width="18.28515625" customWidth="1"/>
    <col min="5379" max="5379" width="19.28515625" bestFit="1" customWidth="1"/>
    <col min="5630" max="5630" width="13.85546875" customWidth="1"/>
    <col min="5631" max="5631" width="15.5703125" customWidth="1"/>
    <col min="5632" max="5632" width="45.140625" customWidth="1"/>
    <col min="5633" max="5633" width="16.28515625" customWidth="1"/>
    <col min="5634" max="5634" width="18.28515625" customWidth="1"/>
    <col min="5635" max="5635" width="19.28515625" bestFit="1" customWidth="1"/>
    <col min="5886" max="5886" width="13.85546875" customWidth="1"/>
    <col min="5887" max="5887" width="15.5703125" customWidth="1"/>
    <col min="5888" max="5888" width="45.140625" customWidth="1"/>
    <col min="5889" max="5889" width="16.28515625" customWidth="1"/>
    <col min="5890" max="5890" width="18.28515625" customWidth="1"/>
    <col min="5891" max="5891" width="19.28515625" bestFit="1" customWidth="1"/>
    <col min="6142" max="6142" width="13.85546875" customWidth="1"/>
    <col min="6143" max="6143" width="15.5703125" customWidth="1"/>
    <col min="6144" max="6144" width="45.140625" customWidth="1"/>
    <col min="6145" max="6145" width="16.28515625" customWidth="1"/>
    <col min="6146" max="6146" width="18.28515625" customWidth="1"/>
    <col min="6147" max="6147" width="19.28515625" bestFit="1" customWidth="1"/>
    <col min="6398" max="6398" width="13.85546875" customWidth="1"/>
    <col min="6399" max="6399" width="15.5703125" customWidth="1"/>
    <col min="6400" max="6400" width="45.140625" customWidth="1"/>
    <col min="6401" max="6401" width="16.28515625" customWidth="1"/>
    <col min="6402" max="6402" width="18.28515625" customWidth="1"/>
    <col min="6403" max="6403" width="19.28515625" bestFit="1" customWidth="1"/>
    <col min="6654" max="6654" width="13.85546875" customWidth="1"/>
    <col min="6655" max="6655" width="15.5703125" customWidth="1"/>
    <col min="6656" max="6656" width="45.140625" customWidth="1"/>
    <col min="6657" max="6657" width="16.28515625" customWidth="1"/>
    <col min="6658" max="6658" width="18.28515625" customWidth="1"/>
    <col min="6659" max="6659" width="19.28515625" bestFit="1" customWidth="1"/>
    <col min="6910" max="6910" width="13.85546875" customWidth="1"/>
    <col min="6911" max="6911" width="15.5703125" customWidth="1"/>
    <col min="6912" max="6912" width="45.140625" customWidth="1"/>
    <col min="6913" max="6913" width="16.28515625" customWidth="1"/>
    <col min="6914" max="6914" width="18.28515625" customWidth="1"/>
    <col min="6915" max="6915" width="19.28515625" bestFit="1" customWidth="1"/>
    <col min="7166" max="7166" width="13.85546875" customWidth="1"/>
    <col min="7167" max="7167" width="15.5703125" customWidth="1"/>
    <col min="7168" max="7168" width="45.140625" customWidth="1"/>
    <col min="7169" max="7169" width="16.28515625" customWidth="1"/>
    <col min="7170" max="7170" width="18.28515625" customWidth="1"/>
    <col min="7171" max="7171" width="19.28515625" bestFit="1" customWidth="1"/>
    <col min="7422" max="7422" width="13.85546875" customWidth="1"/>
    <col min="7423" max="7423" width="15.5703125" customWidth="1"/>
    <col min="7424" max="7424" width="45.140625" customWidth="1"/>
    <col min="7425" max="7425" width="16.28515625" customWidth="1"/>
    <col min="7426" max="7426" width="18.28515625" customWidth="1"/>
    <col min="7427" max="7427" width="19.28515625" bestFit="1" customWidth="1"/>
    <col min="7678" max="7678" width="13.85546875" customWidth="1"/>
    <col min="7679" max="7679" width="15.5703125" customWidth="1"/>
    <col min="7680" max="7680" width="45.140625" customWidth="1"/>
    <col min="7681" max="7681" width="16.28515625" customWidth="1"/>
    <col min="7682" max="7682" width="18.28515625" customWidth="1"/>
    <col min="7683" max="7683" width="19.28515625" bestFit="1" customWidth="1"/>
    <col min="7934" max="7934" width="13.85546875" customWidth="1"/>
    <col min="7935" max="7935" width="15.5703125" customWidth="1"/>
    <col min="7936" max="7936" width="45.140625" customWidth="1"/>
    <col min="7937" max="7937" width="16.28515625" customWidth="1"/>
    <col min="7938" max="7938" width="18.28515625" customWidth="1"/>
    <col min="7939" max="7939" width="19.28515625" bestFit="1" customWidth="1"/>
    <col min="8190" max="8190" width="13.85546875" customWidth="1"/>
    <col min="8191" max="8191" width="15.5703125" customWidth="1"/>
    <col min="8192" max="8192" width="45.140625" customWidth="1"/>
    <col min="8193" max="8193" width="16.28515625" customWidth="1"/>
    <col min="8194" max="8194" width="18.28515625" customWidth="1"/>
    <col min="8195" max="8195" width="19.28515625" bestFit="1" customWidth="1"/>
    <col min="8446" max="8446" width="13.85546875" customWidth="1"/>
    <col min="8447" max="8447" width="15.5703125" customWidth="1"/>
    <col min="8448" max="8448" width="45.140625" customWidth="1"/>
    <col min="8449" max="8449" width="16.28515625" customWidth="1"/>
    <col min="8450" max="8450" width="18.28515625" customWidth="1"/>
    <col min="8451" max="8451" width="19.28515625" bestFit="1" customWidth="1"/>
    <col min="8702" max="8702" width="13.85546875" customWidth="1"/>
    <col min="8703" max="8703" width="15.5703125" customWidth="1"/>
    <col min="8704" max="8704" width="45.140625" customWidth="1"/>
    <col min="8705" max="8705" width="16.28515625" customWidth="1"/>
    <col min="8706" max="8706" width="18.28515625" customWidth="1"/>
    <col min="8707" max="8707" width="19.28515625" bestFit="1" customWidth="1"/>
    <col min="8958" max="8958" width="13.85546875" customWidth="1"/>
    <col min="8959" max="8959" width="15.5703125" customWidth="1"/>
    <col min="8960" max="8960" width="45.140625" customWidth="1"/>
    <col min="8961" max="8961" width="16.28515625" customWidth="1"/>
    <col min="8962" max="8962" width="18.28515625" customWidth="1"/>
    <col min="8963" max="8963" width="19.28515625" bestFit="1" customWidth="1"/>
    <col min="9214" max="9214" width="13.85546875" customWidth="1"/>
    <col min="9215" max="9215" width="15.5703125" customWidth="1"/>
    <col min="9216" max="9216" width="45.140625" customWidth="1"/>
    <col min="9217" max="9217" width="16.28515625" customWidth="1"/>
    <col min="9218" max="9218" width="18.28515625" customWidth="1"/>
    <col min="9219" max="9219" width="19.28515625" bestFit="1" customWidth="1"/>
    <col min="9470" max="9470" width="13.85546875" customWidth="1"/>
    <col min="9471" max="9471" width="15.5703125" customWidth="1"/>
    <col min="9472" max="9472" width="45.140625" customWidth="1"/>
    <col min="9473" max="9473" width="16.28515625" customWidth="1"/>
    <col min="9474" max="9474" width="18.28515625" customWidth="1"/>
    <col min="9475" max="9475" width="19.28515625" bestFit="1" customWidth="1"/>
    <col min="9726" max="9726" width="13.85546875" customWidth="1"/>
    <col min="9727" max="9727" width="15.5703125" customWidth="1"/>
    <col min="9728" max="9728" width="45.140625" customWidth="1"/>
    <col min="9729" max="9729" width="16.28515625" customWidth="1"/>
    <col min="9730" max="9730" width="18.28515625" customWidth="1"/>
    <col min="9731" max="9731" width="19.28515625" bestFit="1" customWidth="1"/>
    <col min="9982" max="9982" width="13.85546875" customWidth="1"/>
    <col min="9983" max="9983" width="15.5703125" customWidth="1"/>
    <col min="9984" max="9984" width="45.140625" customWidth="1"/>
    <col min="9985" max="9985" width="16.28515625" customWidth="1"/>
    <col min="9986" max="9986" width="18.28515625" customWidth="1"/>
    <col min="9987" max="9987" width="19.28515625" bestFit="1" customWidth="1"/>
    <col min="10238" max="10238" width="13.85546875" customWidth="1"/>
    <col min="10239" max="10239" width="15.5703125" customWidth="1"/>
    <col min="10240" max="10240" width="45.140625" customWidth="1"/>
    <col min="10241" max="10241" width="16.28515625" customWidth="1"/>
    <col min="10242" max="10242" width="18.28515625" customWidth="1"/>
    <col min="10243" max="10243" width="19.28515625" bestFit="1" customWidth="1"/>
    <col min="10494" max="10494" width="13.85546875" customWidth="1"/>
    <col min="10495" max="10495" width="15.5703125" customWidth="1"/>
    <col min="10496" max="10496" width="45.140625" customWidth="1"/>
    <col min="10497" max="10497" width="16.28515625" customWidth="1"/>
    <col min="10498" max="10498" width="18.28515625" customWidth="1"/>
    <col min="10499" max="10499" width="19.28515625" bestFit="1" customWidth="1"/>
    <col min="10750" max="10750" width="13.85546875" customWidth="1"/>
    <col min="10751" max="10751" width="15.5703125" customWidth="1"/>
    <col min="10752" max="10752" width="45.140625" customWidth="1"/>
    <col min="10753" max="10753" width="16.28515625" customWidth="1"/>
    <col min="10754" max="10754" width="18.28515625" customWidth="1"/>
    <col min="10755" max="10755" width="19.28515625" bestFit="1" customWidth="1"/>
    <col min="11006" max="11006" width="13.85546875" customWidth="1"/>
    <col min="11007" max="11007" width="15.5703125" customWidth="1"/>
    <col min="11008" max="11008" width="45.140625" customWidth="1"/>
    <col min="11009" max="11009" width="16.28515625" customWidth="1"/>
    <col min="11010" max="11010" width="18.28515625" customWidth="1"/>
    <col min="11011" max="11011" width="19.28515625" bestFit="1" customWidth="1"/>
    <col min="11262" max="11262" width="13.85546875" customWidth="1"/>
    <col min="11263" max="11263" width="15.5703125" customWidth="1"/>
    <col min="11264" max="11264" width="45.140625" customWidth="1"/>
    <col min="11265" max="11265" width="16.28515625" customWidth="1"/>
    <col min="11266" max="11266" width="18.28515625" customWidth="1"/>
    <col min="11267" max="11267" width="19.28515625" bestFit="1" customWidth="1"/>
    <col min="11518" max="11518" width="13.85546875" customWidth="1"/>
    <col min="11519" max="11519" width="15.5703125" customWidth="1"/>
    <col min="11520" max="11520" width="45.140625" customWidth="1"/>
    <col min="11521" max="11521" width="16.28515625" customWidth="1"/>
    <col min="11522" max="11522" width="18.28515625" customWidth="1"/>
    <col min="11523" max="11523" width="19.28515625" bestFit="1" customWidth="1"/>
    <col min="11774" max="11774" width="13.85546875" customWidth="1"/>
    <col min="11775" max="11775" width="15.5703125" customWidth="1"/>
    <col min="11776" max="11776" width="45.140625" customWidth="1"/>
    <col min="11777" max="11777" width="16.28515625" customWidth="1"/>
    <col min="11778" max="11778" width="18.28515625" customWidth="1"/>
    <col min="11779" max="11779" width="19.28515625" bestFit="1" customWidth="1"/>
    <col min="12030" max="12030" width="13.85546875" customWidth="1"/>
    <col min="12031" max="12031" width="15.5703125" customWidth="1"/>
    <col min="12032" max="12032" width="45.140625" customWidth="1"/>
    <col min="12033" max="12033" width="16.28515625" customWidth="1"/>
    <col min="12034" max="12034" width="18.28515625" customWidth="1"/>
    <col min="12035" max="12035" width="19.28515625" bestFit="1" customWidth="1"/>
    <col min="12286" max="12286" width="13.85546875" customWidth="1"/>
    <col min="12287" max="12287" width="15.5703125" customWidth="1"/>
    <col min="12288" max="12288" width="45.140625" customWidth="1"/>
    <col min="12289" max="12289" width="16.28515625" customWidth="1"/>
    <col min="12290" max="12290" width="18.28515625" customWidth="1"/>
    <col min="12291" max="12291" width="19.28515625" bestFit="1" customWidth="1"/>
    <col min="12542" max="12542" width="13.85546875" customWidth="1"/>
    <col min="12543" max="12543" width="15.5703125" customWidth="1"/>
    <col min="12544" max="12544" width="45.140625" customWidth="1"/>
    <col min="12545" max="12545" width="16.28515625" customWidth="1"/>
    <col min="12546" max="12546" width="18.28515625" customWidth="1"/>
    <col min="12547" max="12547" width="19.28515625" bestFit="1" customWidth="1"/>
    <col min="12798" max="12798" width="13.85546875" customWidth="1"/>
    <col min="12799" max="12799" width="15.5703125" customWidth="1"/>
    <col min="12800" max="12800" width="45.140625" customWidth="1"/>
    <col min="12801" max="12801" width="16.28515625" customWidth="1"/>
    <col min="12802" max="12802" width="18.28515625" customWidth="1"/>
    <col min="12803" max="12803" width="19.28515625" bestFit="1" customWidth="1"/>
    <col min="13054" max="13054" width="13.85546875" customWidth="1"/>
    <col min="13055" max="13055" width="15.5703125" customWidth="1"/>
    <col min="13056" max="13056" width="45.140625" customWidth="1"/>
    <col min="13057" max="13057" width="16.28515625" customWidth="1"/>
    <col min="13058" max="13058" width="18.28515625" customWidth="1"/>
    <col min="13059" max="13059" width="19.28515625" bestFit="1" customWidth="1"/>
    <col min="13310" max="13310" width="13.85546875" customWidth="1"/>
    <col min="13311" max="13311" width="15.5703125" customWidth="1"/>
    <col min="13312" max="13312" width="45.140625" customWidth="1"/>
    <col min="13313" max="13313" width="16.28515625" customWidth="1"/>
    <col min="13314" max="13314" width="18.28515625" customWidth="1"/>
    <col min="13315" max="13315" width="19.28515625" bestFit="1" customWidth="1"/>
    <col min="13566" max="13566" width="13.85546875" customWidth="1"/>
    <col min="13567" max="13567" width="15.5703125" customWidth="1"/>
    <col min="13568" max="13568" width="45.140625" customWidth="1"/>
    <col min="13569" max="13569" width="16.28515625" customWidth="1"/>
    <col min="13570" max="13570" width="18.28515625" customWidth="1"/>
    <col min="13571" max="13571" width="19.28515625" bestFit="1" customWidth="1"/>
    <col min="13822" max="13822" width="13.85546875" customWidth="1"/>
    <col min="13823" max="13823" width="15.5703125" customWidth="1"/>
    <col min="13824" max="13824" width="45.140625" customWidth="1"/>
    <col min="13825" max="13825" width="16.28515625" customWidth="1"/>
    <col min="13826" max="13826" width="18.28515625" customWidth="1"/>
    <col min="13827" max="13827" width="19.28515625" bestFit="1" customWidth="1"/>
    <col min="14078" max="14078" width="13.85546875" customWidth="1"/>
    <col min="14079" max="14079" width="15.5703125" customWidth="1"/>
    <col min="14080" max="14080" width="45.140625" customWidth="1"/>
    <col min="14081" max="14081" width="16.28515625" customWidth="1"/>
    <col min="14082" max="14082" width="18.28515625" customWidth="1"/>
    <col min="14083" max="14083" width="19.28515625" bestFit="1" customWidth="1"/>
    <col min="14334" max="14334" width="13.85546875" customWidth="1"/>
    <col min="14335" max="14335" width="15.5703125" customWidth="1"/>
    <col min="14336" max="14336" width="45.140625" customWidth="1"/>
    <col min="14337" max="14337" width="16.28515625" customWidth="1"/>
    <col min="14338" max="14338" width="18.28515625" customWidth="1"/>
    <col min="14339" max="14339" width="19.28515625" bestFit="1" customWidth="1"/>
    <col min="14590" max="14590" width="13.85546875" customWidth="1"/>
    <col min="14591" max="14591" width="15.5703125" customWidth="1"/>
    <col min="14592" max="14592" width="45.140625" customWidth="1"/>
    <col min="14593" max="14593" width="16.28515625" customWidth="1"/>
    <col min="14594" max="14594" width="18.28515625" customWidth="1"/>
    <col min="14595" max="14595" width="19.28515625" bestFit="1" customWidth="1"/>
    <col min="14846" max="14846" width="13.85546875" customWidth="1"/>
    <col min="14847" max="14847" width="15.5703125" customWidth="1"/>
    <col min="14848" max="14848" width="45.140625" customWidth="1"/>
    <col min="14849" max="14849" width="16.28515625" customWidth="1"/>
    <col min="14850" max="14850" width="18.28515625" customWidth="1"/>
    <col min="14851" max="14851" width="19.28515625" bestFit="1" customWidth="1"/>
    <col min="15102" max="15102" width="13.85546875" customWidth="1"/>
    <col min="15103" max="15103" width="15.5703125" customWidth="1"/>
    <col min="15104" max="15104" width="45.140625" customWidth="1"/>
    <col min="15105" max="15105" width="16.28515625" customWidth="1"/>
    <col min="15106" max="15106" width="18.28515625" customWidth="1"/>
    <col min="15107" max="15107" width="19.28515625" bestFit="1" customWidth="1"/>
    <col min="15358" max="15358" width="13.85546875" customWidth="1"/>
    <col min="15359" max="15359" width="15.5703125" customWidth="1"/>
    <col min="15360" max="15360" width="45.140625" customWidth="1"/>
    <col min="15361" max="15361" width="16.28515625" customWidth="1"/>
    <col min="15362" max="15362" width="18.28515625" customWidth="1"/>
    <col min="15363" max="15363" width="19.28515625" bestFit="1" customWidth="1"/>
    <col min="15614" max="15614" width="13.85546875" customWidth="1"/>
    <col min="15615" max="15615" width="15.5703125" customWidth="1"/>
    <col min="15616" max="15616" width="45.140625" customWidth="1"/>
    <col min="15617" max="15617" width="16.28515625" customWidth="1"/>
    <col min="15618" max="15618" width="18.28515625" customWidth="1"/>
    <col min="15619" max="15619" width="19.28515625" bestFit="1" customWidth="1"/>
    <col min="15870" max="15870" width="13.85546875" customWidth="1"/>
    <col min="15871" max="15871" width="15.5703125" customWidth="1"/>
    <col min="15872" max="15872" width="45.140625" customWidth="1"/>
    <col min="15873" max="15873" width="16.28515625" customWidth="1"/>
    <col min="15874" max="15874" width="18.28515625" customWidth="1"/>
    <col min="15875" max="15875" width="19.28515625" bestFit="1" customWidth="1"/>
    <col min="16126" max="16126" width="13.85546875" customWidth="1"/>
    <col min="16127" max="16127" width="15.5703125" customWidth="1"/>
    <col min="16128" max="16128" width="45.140625" customWidth="1"/>
    <col min="16129" max="16129" width="16.28515625" customWidth="1"/>
    <col min="16130" max="16130" width="18.28515625" customWidth="1"/>
    <col min="16131" max="16131" width="19.28515625" bestFit="1" customWidth="1"/>
  </cols>
  <sheetData>
    <row r="1" spans="1:3" ht="15.75" x14ac:dyDescent="0.25">
      <c r="A1" s="1"/>
      <c r="B1" s="2"/>
      <c r="C1" s="33" t="s">
        <v>5</v>
      </c>
    </row>
    <row r="2" spans="1:3" ht="21.75" customHeight="1" x14ac:dyDescent="0.25">
      <c r="A2" s="19" t="s">
        <v>0</v>
      </c>
      <c r="B2" s="19" t="s">
        <v>1</v>
      </c>
      <c r="C2" s="19" t="s">
        <v>2</v>
      </c>
    </row>
    <row r="3" spans="1:3" ht="19.5" x14ac:dyDescent="0.4">
      <c r="A3" s="3">
        <v>43556</v>
      </c>
      <c r="B3" s="20">
        <v>0</v>
      </c>
      <c r="C3" s="14" t="s">
        <v>16</v>
      </c>
    </row>
    <row r="4" spans="1:3" ht="19.5" x14ac:dyDescent="0.4">
      <c r="A4" s="3">
        <v>43556</v>
      </c>
      <c r="B4" s="20">
        <v>76</v>
      </c>
      <c r="C4" s="14" t="s">
        <v>8</v>
      </c>
    </row>
    <row r="5" spans="1:3" ht="19.5" x14ac:dyDescent="0.4">
      <c r="A5" s="3">
        <v>43556</v>
      </c>
      <c r="B5" s="20">
        <v>0</v>
      </c>
      <c r="C5" s="14" t="s">
        <v>4</v>
      </c>
    </row>
    <row r="6" spans="1:3" ht="19.5" x14ac:dyDescent="0.4">
      <c r="A6" s="3">
        <v>43556</v>
      </c>
      <c r="B6" s="20">
        <v>137</v>
      </c>
      <c r="C6" s="14" t="s">
        <v>9</v>
      </c>
    </row>
    <row r="7" spans="1:3" ht="19.5" x14ac:dyDescent="0.4">
      <c r="A7" s="3">
        <v>43556</v>
      </c>
      <c r="B7" s="20">
        <v>0</v>
      </c>
      <c r="C7" s="14" t="s">
        <v>8</v>
      </c>
    </row>
    <row r="8" spans="1:3" ht="19.5" x14ac:dyDescent="0.4">
      <c r="A8" s="3">
        <v>43556</v>
      </c>
      <c r="B8" s="20">
        <v>0</v>
      </c>
      <c r="C8" s="14" t="s">
        <v>11</v>
      </c>
    </row>
    <row r="9" spans="1:3" ht="19.5" x14ac:dyDescent="0.4">
      <c r="A9" s="3">
        <v>43556</v>
      </c>
      <c r="B9" s="20">
        <v>0</v>
      </c>
      <c r="C9" s="14" t="s">
        <v>8</v>
      </c>
    </row>
    <row r="10" spans="1:3" ht="19.5" x14ac:dyDescent="0.4">
      <c r="A10" s="3">
        <v>43557</v>
      </c>
      <c r="B10" s="20">
        <v>31</v>
      </c>
      <c r="C10" s="14" t="s">
        <v>20</v>
      </c>
    </row>
    <row r="11" spans="1:3" ht="19.5" x14ac:dyDescent="0.4">
      <c r="A11" s="3">
        <v>43557</v>
      </c>
      <c r="B11" s="20">
        <v>35</v>
      </c>
      <c r="C11" s="14" t="s">
        <v>4</v>
      </c>
    </row>
    <row r="12" spans="1:3" ht="19.5" x14ac:dyDescent="0.4">
      <c r="A12" s="3">
        <v>43557</v>
      </c>
      <c r="B12" s="20">
        <v>21</v>
      </c>
      <c r="C12" s="14" t="s">
        <v>8</v>
      </c>
    </row>
    <row r="13" spans="1:3" ht="19.5" x14ac:dyDescent="0.4">
      <c r="A13" s="3">
        <v>43557</v>
      </c>
      <c r="B13" s="20">
        <v>9</v>
      </c>
      <c r="C13" s="14" t="s">
        <v>22</v>
      </c>
    </row>
    <row r="14" spans="1:3" ht="19.5" x14ac:dyDescent="0.4">
      <c r="A14" s="3">
        <v>43557</v>
      </c>
      <c r="B14" s="20">
        <v>16</v>
      </c>
      <c r="C14" s="14" t="s">
        <v>11</v>
      </c>
    </row>
    <row r="15" spans="1:3" ht="19.5" x14ac:dyDescent="0.4">
      <c r="A15" s="3">
        <v>43558</v>
      </c>
      <c r="B15" s="20">
        <v>0</v>
      </c>
      <c r="C15" s="14" t="s">
        <v>13</v>
      </c>
    </row>
    <row r="16" spans="1:3" ht="19.5" x14ac:dyDescent="0.4">
      <c r="A16" s="3">
        <v>43558</v>
      </c>
      <c r="B16" s="20">
        <v>130</v>
      </c>
      <c r="C16" s="14" t="s">
        <v>18</v>
      </c>
    </row>
    <row r="17" spans="1:3" ht="19.5" x14ac:dyDescent="0.4">
      <c r="A17" s="3">
        <v>43558</v>
      </c>
      <c r="B17" s="20">
        <v>42</v>
      </c>
      <c r="C17" s="14" t="s">
        <v>8</v>
      </c>
    </row>
    <row r="18" spans="1:3" ht="19.5" x14ac:dyDescent="0.4">
      <c r="A18" s="3">
        <v>43558</v>
      </c>
      <c r="B18" s="20">
        <v>0</v>
      </c>
      <c r="C18" s="14" t="s">
        <v>11</v>
      </c>
    </row>
    <row r="19" spans="1:3" ht="19.5" x14ac:dyDescent="0.4">
      <c r="A19" s="3">
        <v>43559</v>
      </c>
      <c r="B19" s="20">
        <v>35</v>
      </c>
      <c r="C19" s="14" t="s">
        <v>16</v>
      </c>
    </row>
    <row r="20" spans="1:3" ht="19.5" x14ac:dyDescent="0.4">
      <c r="A20" s="3">
        <v>43559</v>
      </c>
      <c r="B20" s="20">
        <v>0</v>
      </c>
      <c r="C20" s="14" t="s">
        <v>13</v>
      </c>
    </row>
    <row r="21" spans="1:3" ht="19.5" x14ac:dyDescent="0.4">
      <c r="A21" s="3">
        <v>43559</v>
      </c>
      <c r="B21" s="20">
        <v>10</v>
      </c>
      <c r="C21" s="14" t="s">
        <v>11</v>
      </c>
    </row>
    <row r="22" spans="1:3" ht="19.5" x14ac:dyDescent="0.4">
      <c r="A22" s="3">
        <v>43559</v>
      </c>
      <c r="B22" s="20">
        <v>122</v>
      </c>
      <c r="C22" s="14" t="s">
        <v>27</v>
      </c>
    </row>
    <row r="23" spans="1:3" ht="19.5" x14ac:dyDescent="0.4">
      <c r="A23" s="3">
        <v>43560</v>
      </c>
      <c r="B23" s="20">
        <v>130</v>
      </c>
      <c r="C23" s="14" t="s">
        <v>15</v>
      </c>
    </row>
    <row r="24" spans="1:3" ht="19.5" x14ac:dyDescent="0.4">
      <c r="A24" s="3">
        <v>43560</v>
      </c>
      <c r="B24" s="20">
        <v>0</v>
      </c>
      <c r="C24" s="14" t="s">
        <v>13</v>
      </c>
    </row>
    <row r="25" spans="1:3" ht="19.5" x14ac:dyDescent="0.4">
      <c r="A25" s="3">
        <v>43560</v>
      </c>
      <c r="B25" s="20">
        <v>32</v>
      </c>
      <c r="C25" s="14" t="s">
        <v>28</v>
      </c>
    </row>
    <row r="26" spans="1:3" ht="19.5" x14ac:dyDescent="0.4">
      <c r="A26" s="3">
        <v>43560</v>
      </c>
      <c r="B26" s="20">
        <v>0</v>
      </c>
      <c r="C26" s="14" t="s">
        <v>29</v>
      </c>
    </row>
    <row r="27" spans="1:3" ht="19.5" x14ac:dyDescent="0.4">
      <c r="A27" s="3">
        <v>43561</v>
      </c>
      <c r="B27" s="20">
        <v>301</v>
      </c>
      <c r="C27" s="14" t="s">
        <v>20</v>
      </c>
    </row>
    <row r="28" spans="1:3" ht="19.5" x14ac:dyDescent="0.4">
      <c r="A28" s="3">
        <v>43561</v>
      </c>
      <c r="B28" s="20">
        <v>0</v>
      </c>
      <c r="C28" s="14" t="s">
        <v>13</v>
      </c>
    </row>
    <row r="29" spans="1:3" ht="19.5" x14ac:dyDescent="0.4">
      <c r="A29" s="3">
        <v>43561</v>
      </c>
      <c r="B29" s="20">
        <v>0</v>
      </c>
      <c r="C29" s="14" t="s">
        <v>11</v>
      </c>
    </row>
    <row r="30" spans="1:3" ht="19.5" x14ac:dyDescent="0.4">
      <c r="A30" s="3">
        <v>43561</v>
      </c>
      <c r="B30" s="20">
        <v>0</v>
      </c>
      <c r="C30" s="14" t="s">
        <v>29</v>
      </c>
    </row>
    <row r="31" spans="1:3" ht="19.5" x14ac:dyDescent="0.4">
      <c r="A31" s="3">
        <v>43562</v>
      </c>
      <c r="B31" s="20">
        <v>0</v>
      </c>
      <c r="C31" s="14" t="s">
        <v>27</v>
      </c>
    </row>
    <row r="32" spans="1:3" ht="19.5" x14ac:dyDescent="0.4">
      <c r="A32" s="3">
        <v>43562</v>
      </c>
      <c r="B32" s="20">
        <v>319</v>
      </c>
      <c r="C32" s="14" t="s">
        <v>29</v>
      </c>
    </row>
    <row r="33" spans="1:3" ht="19.5" x14ac:dyDescent="0.4">
      <c r="A33" s="3">
        <v>43563</v>
      </c>
      <c r="B33" s="20">
        <v>6</v>
      </c>
      <c r="C33" s="14" t="s">
        <v>28</v>
      </c>
    </row>
    <row r="34" spans="1:3" ht="19.5" x14ac:dyDescent="0.4">
      <c r="A34" s="3">
        <v>43563</v>
      </c>
      <c r="B34" s="20">
        <v>0</v>
      </c>
      <c r="C34" s="14" t="s">
        <v>11</v>
      </c>
    </row>
    <row r="35" spans="1:3" ht="19.5" x14ac:dyDescent="0.4">
      <c r="A35" s="3">
        <v>43563</v>
      </c>
      <c r="B35" s="20">
        <v>0</v>
      </c>
      <c r="C35" s="14" t="s">
        <v>30</v>
      </c>
    </row>
    <row r="36" spans="1:3" ht="19.5" x14ac:dyDescent="0.4">
      <c r="A36" s="3">
        <v>43563</v>
      </c>
      <c r="B36" s="20">
        <v>0</v>
      </c>
      <c r="C36" s="14" t="s">
        <v>18</v>
      </c>
    </row>
    <row r="37" spans="1:3" ht="19.5" x14ac:dyDescent="0.4">
      <c r="A37" s="3">
        <v>43563</v>
      </c>
      <c r="B37" s="20">
        <v>138</v>
      </c>
      <c r="C37" s="14" t="s">
        <v>28</v>
      </c>
    </row>
    <row r="38" spans="1:3" ht="19.5" x14ac:dyDescent="0.4">
      <c r="A38" s="3">
        <v>43563</v>
      </c>
      <c r="B38" s="20">
        <v>38</v>
      </c>
      <c r="C38" s="32" t="s">
        <v>11</v>
      </c>
    </row>
    <row r="39" spans="1:3" ht="19.5" x14ac:dyDescent="0.4">
      <c r="A39" s="3">
        <v>43564</v>
      </c>
      <c r="B39" s="20">
        <v>10</v>
      </c>
      <c r="C39" s="14" t="s">
        <v>11</v>
      </c>
    </row>
    <row r="40" spans="1:3" ht="19.5" x14ac:dyDescent="0.4">
      <c r="A40" s="3">
        <v>43564</v>
      </c>
      <c r="B40" s="20">
        <v>175</v>
      </c>
      <c r="C40" s="14" t="s">
        <v>26</v>
      </c>
    </row>
    <row r="41" spans="1:3" ht="19.5" x14ac:dyDescent="0.4">
      <c r="A41" s="3">
        <v>43565</v>
      </c>
      <c r="B41" s="20">
        <v>0</v>
      </c>
      <c r="C41" s="14" t="s">
        <v>28</v>
      </c>
    </row>
    <row r="42" spans="1:3" ht="19.5" x14ac:dyDescent="0.4">
      <c r="A42" s="3">
        <v>43565</v>
      </c>
      <c r="B42" s="20">
        <v>14</v>
      </c>
      <c r="C42" s="14" t="s">
        <v>28</v>
      </c>
    </row>
    <row r="43" spans="1:3" ht="19.5" x14ac:dyDescent="0.4">
      <c r="A43" s="3">
        <v>43565</v>
      </c>
      <c r="B43" s="20">
        <v>17</v>
      </c>
      <c r="C43" s="14" t="s">
        <v>31</v>
      </c>
    </row>
    <row r="44" spans="1:3" ht="19.5" x14ac:dyDescent="0.4">
      <c r="A44" s="3">
        <v>43565</v>
      </c>
      <c r="B44" s="20">
        <v>143</v>
      </c>
      <c r="C44" s="14" t="s">
        <v>9</v>
      </c>
    </row>
    <row r="45" spans="1:3" ht="19.5" x14ac:dyDescent="0.4">
      <c r="A45" s="3">
        <v>43565</v>
      </c>
      <c r="B45" s="20">
        <v>0</v>
      </c>
      <c r="C45" s="14" t="s">
        <v>27</v>
      </c>
    </row>
    <row r="46" spans="1:3" ht="19.5" x14ac:dyDescent="0.4">
      <c r="A46" s="3">
        <v>43565</v>
      </c>
      <c r="B46" s="20">
        <v>0</v>
      </c>
      <c r="C46" s="14" t="s">
        <v>9</v>
      </c>
    </row>
    <row r="47" spans="1:3" ht="19.5" x14ac:dyDescent="0.4">
      <c r="A47" s="3">
        <v>43565</v>
      </c>
      <c r="B47" s="20">
        <v>63</v>
      </c>
      <c r="C47" s="14" t="s">
        <v>9</v>
      </c>
    </row>
    <row r="48" spans="1:3" ht="19.5" x14ac:dyDescent="0.4">
      <c r="A48" s="3">
        <v>43565</v>
      </c>
      <c r="B48" s="20">
        <v>10</v>
      </c>
      <c r="C48" s="14" t="s">
        <v>25</v>
      </c>
    </row>
    <row r="49" spans="1:3" ht="19.5" x14ac:dyDescent="0.4">
      <c r="A49" s="3">
        <v>43566</v>
      </c>
      <c r="B49" s="20">
        <v>0</v>
      </c>
      <c r="C49" s="14" t="s">
        <v>15</v>
      </c>
    </row>
    <row r="50" spans="1:3" ht="19.5" x14ac:dyDescent="0.4">
      <c r="A50" s="3">
        <v>43566</v>
      </c>
      <c r="B50" s="20">
        <v>0</v>
      </c>
      <c r="C50" s="14" t="s">
        <v>15</v>
      </c>
    </row>
    <row r="51" spans="1:3" ht="19.5" x14ac:dyDescent="0.4">
      <c r="A51" s="3">
        <v>43566</v>
      </c>
      <c r="B51" s="20">
        <v>55</v>
      </c>
      <c r="C51" s="14" t="s">
        <v>9</v>
      </c>
    </row>
    <row r="52" spans="1:3" ht="19.5" x14ac:dyDescent="0.4">
      <c r="A52" s="3">
        <v>43566</v>
      </c>
      <c r="B52" s="20">
        <v>840</v>
      </c>
      <c r="C52" s="14" t="s">
        <v>11</v>
      </c>
    </row>
    <row r="53" spans="1:3" ht="19.5" x14ac:dyDescent="0.4">
      <c r="A53" s="3">
        <v>43567</v>
      </c>
      <c r="B53" s="20">
        <v>34</v>
      </c>
      <c r="C53" s="14" t="s">
        <v>11</v>
      </c>
    </row>
    <row r="54" spans="1:3" ht="19.5" x14ac:dyDescent="0.4">
      <c r="A54" s="3">
        <v>43567</v>
      </c>
      <c r="B54" s="20">
        <v>10</v>
      </c>
      <c r="C54" s="14" t="s">
        <v>26</v>
      </c>
    </row>
    <row r="55" spans="1:3" ht="19.5" x14ac:dyDescent="0.4">
      <c r="A55" s="3">
        <v>43567</v>
      </c>
      <c r="B55" s="20">
        <v>0</v>
      </c>
      <c r="C55" s="14" t="s">
        <v>32</v>
      </c>
    </row>
    <row r="56" spans="1:3" ht="19.5" x14ac:dyDescent="0.4">
      <c r="A56" s="3">
        <v>43567</v>
      </c>
      <c r="B56" s="20">
        <v>86</v>
      </c>
      <c r="C56" s="14" t="s">
        <v>11</v>
      </c>
    </row>
    <row r="57" spans="1:3" ht="19.5" x14ac:dyDescent="0.4">
      <c r="A57" s="3">
        <v>43567</v>
      </c>
      <c r="B57" s="20">
        <v>0</v>
      </c>
      <c r="C57" s="14" t="s">
        <v>27</v>
      </c>
    </row>
    <row r="58" spans="1:3" ht="19.5" x14ac:dyDescent="0.4">
      <c r="A58" s="3">
        <v>43568</v>
      </c>
      <c r="B58" s="20">
        <v>95</v>
      </c>
      <c r="C58" s="23" t="s">
        <v>13</v>
      </c>
    </row>
    <row r="59" spans="1:3" ht="19.5" x14ac:dyDescent="0.4">
      <c r="A59" s="3">
        <v>43568</v>
      </c>
      <c r="B59" s="20">
        <v>10</v>
      </c>
      <c r="C59" s="14" t="s">
        <v>26</v>
      </c>
    </row>
    <row r="60" spans="1:3" ht="19.5" x14ac:dyDescent="0.4">
      <c r="A60" s="3">
        <v>43568</v>
      </c>
      <c r="B60" s="20">
        <v>5</v>
      </c>
      <c r="C60" s="14" t="s">
        <v>12</v>
      </c>
    </row>
    <row r="61" spans="1:3" ht="19.5" x14ac:dyDescent="0.4">
      <c r="A61" s="3">
        <v>43568</v>
      </c>
      <c r="B61" s="20">
        <v>0</v>
      </c>
      <c r="C61" s="14" t="s">
        <v>12</v>
      </c>
    </row>
    <row r="62" spans="1:3" ht="19.5" x14ac:dyDescent="0.4">
      <c r="A62" s="3">
        <v>43568</v>
      </c>
      <c r="B62" s="20">
        <v>0</v>
      </c>
      <c r="C62" s="14" t="s">
        <v>15</v>
      </c>
    </row>
    <row r="63" spans="1:3" ht="19.5" x14ac:dyDescent="0.4">
      <c r="A63" s="3">
        <v>43568</v>
      </c>
      <c r="B63" s="20">
        <v>0</v>
      </c>
      <c r="C63" s="14" t="s">
        <v>27</v>
      </c>
    </row>
    <row r="64" spans="1:3" ht="19.5" x14ac:dyDescent="0.4">
      <c r="A64" s="3">
        <v>43568</v>
      </c>
      <c r="B64" s="20">
        <v>0</v>
      </c>
      <c r="C64" s="14" t="s">
        <v>33</v>
      </c>
    </row>
    <row r="65" spans="1:3" ht="19.5" x14ac:dyDescent="0.4">
      <c r="A65" s="3">
        <v>43568</v>
      </c>
      <c r="B65" s="20">
        <v>10</v>
      </c>
      <c r="C65" s="14" t="s">
        <v>11</v>
      </c>
    </row>
    <row r="66" spans="1:3" ht="19.5" x14ac:dyDescent="0.4">
      <c r="A66" s="3">
        <v>43568</v>
      </c>
      <c r="B66" s="20">
        <v>8</v>
      </c>
      <c r="C66" s="14" t="s">
        <v>33</v>
      </c>
    </row>
    <row r="67" spans="1:3" ht="19.5" x14ac:dyDescent="0.4">
      <c r="A67" s="3">
        <v>43569</v>
      </c>
      <c r="B67" s="20">
        <v>141</v>
      </c>
      <c r="C67" s="14" t="s">
        <v>26</v>
      </c>
    </row>
    <row r="68" spans="1:3" ht="19.5" x14ac:dyDescent="0.4">
      <c r="A68" s="3">
        <v>43569</v>
      </c>
      <c r="B68" s="20">
        <v>5</v>
      </c>
      <c r="C68" s="14" t="s">
        <v>34</v>
      </c>
    </row>
    <row r="69" spans="1:3" ht="19.5" x14ac:dyDescent="0.4">
      <c r="A69" s="3">
        <v>43569</v>
      </c>
      <c r="B69" s="20">
        <v>0</v>
      </c>
      <c r="C69" s="14" t="s">
        <v>27</v>
      </c>
    </row>
    <row r="70" spans="1:3" ht="19.5" x14ac:dyDescent="0.4">
      <c r="A70" s="3">
        <v>43569</v>
      </c>
      <c r="B70" s="20">
        <v>35</v>
      </c>
      <c r="C70" s="14" t="s">
        <v>25</v>
      </c>
    </row>
    <row r="71" spans="1:3" ht="19.5" x14ac:dyDescent="0.4">
      <c r="A71" s="3">
        <v>43569</v>
      </c>
      <c r="B71" s="20">
        <v>58</v>
      </c>
      <c r="C71" s="14" t="s">
        <v>25</v>
      </c>
    </row>
    <row r="72" spans="1:3" ht="19.5" x14ac:dyDescent="0.4">
      <c r="A72" s="3">
        <v>43570</v>
      </c>
      <c r="B72" s="20">
        <v>5</v>
      </c>
      <c r="C72" s="14" t="s">
        <v>33</v>
      </c>
    </row>
    <row r="73" spans="1:3" ht="19.5" x14ac:dyDescent="0.4">
      <c r="A73" s="3">
        <v>43570</v>
      </c>
      <c r="B73" s="20">
        <v>27</v>
      </c>
      <c r="C73" s="14" t="s">
        <v>25</v>
      </c>
    </row>
    <row r="74" spans="1:3" ht="19.5" x14ac:dyDescent="0.4">
      <c r="A74" s="3">
        <v>43570</v>
      </c>
      <c r="B74" s="20">
        <v>45</v>
      </c>
      <c r="C74" s="14" t="s">
        <v>33</v>
      </c>
    </row>
    <row r="75" spans="1:3" ht="19.5" x14ac:dyDescent="0.4">
      <c r="A75" s="3">
        <v>43571</v>
      </c>
      <c r="B75" s="20">
        <v>243</v>
      </c>
      <c r="C75" s="14" t="s">
        <v>11</v>
      </c>
    </row>
    <row r="76" spans="1:3" ht="19.5" x14ac:dyDescent="0.4">
      <c r="A76" s="3">
        <v>43571</v>
      </c>
      <c r="B76" s="20">
        <v>52</v>
      </c>
      <c r="C76" s="14" t="s">
        <v>33</v>
      </c>
    </row>
    <row r="77" spans="1:3" ht="19.5" x14ac:dyDescent="0.4">
      <c r="A77" s="3">
        <v>43572</v>
      </c>
      <c r="B77" s="20">
        <v>45</v>
      </c>
      <c r="C77" s="14" t="s">
        <v>19</v>
      </c>
    </row>
    <row r="78" spans="1:3" ht="19.5" x14ac:dyDescent="0.4">
      <c r="A78" s="3">
        <v>43572</v>
      </c>
      <c r="B78" s="20">
        <v>24</v>
      </c>
      <c r="C78" s="14" t="s">
        <v>34</v>
      </c>
    </row>
    <row r="79" spans="1:3" ht="19.5" x14ac:dyDescent="0.4">
      <c r="A79" s="3">
        <v>43572</v>
      </c>
      <c r="B79" s="20">
        <v>17</v>
      </c>
      <c r="C79" s="14" t="s">
        <v>9</v>
      </c>
    </row>
    <row r="80" spans="1:3" ht="19.5" x14ac:dyDescent="0.4">
      <c r="A80" s="3">
        <v>43572</v>
      </c>
      <c r="B80" s="20">
        <v>372</v>
      </c>
      <c r="C80" s="23" t="s">
        <v>17</v>
      </c>
    </row>
    <row r="81" spans="1:3" ht="19.5" x14ac:dyDescent="0.4">
      <c r="A81" s="3">
        <v>43572</v>
      </c>
      <c r="B81" s="20">
        <v>0</v>
      </c>
      <c r="C81" s="23" t="s">
        <v>26</v>
      </c>
    </row>
    <row r="82" spans="1:3" ht="19.5" x14ac:dyDescent="0.4">
      <c r="A82" s="3">
        <v>43572</v>
      </c>
      <c r="B82" s="20">
        <v>68</v>
      </c>
      <c r="C82" s="23" t="s">
        <v>11</v>
      </c>
    </row>
    <row r="83" spans="1:3" ht="19.5" x14ac:dyDescent="0.4">
      <c r="A83" s="3">
        <v>43572</v>
      </c>
      <c r="B83" s="20">
        <v>44</v>
      </c>
      <c r="C83" s="14" t="s">
        <v>34</v>
      </c>
    </row>
    <row r="84" spans="1:3" ht="19.5" x14ac:dyDescent="0.4">
      <c r="A84" s="3">
        <v>43572</v>
      </c>
      <c r="B84" s="20">
        <v>0</v>
      </c>
      <c r="C84" s="14" t="s">
        <v>27</v>
      </c>
    </row>
    <row r="85" spans="1:3" ht="19.5" x14ac:dyDescent="0.4">
      <c r="A85" s="3">
        <v>43572</v>
      </c>
      <c r="B85" s="20">
        <v>35</v>
      </c>
      <c r="C85" s="14" t="s">
        <v>25</v>
      </c>
    </row>
    <row r="86" spans="1:3" ht="19.5" x14ac:dyDescent="0.4">
      <c r="A86" s="3">
        <v>43573</v>
      </c>
      <c r="B86" s="20">
        <v>92</v>
      </c>
      <c r="C86" s="14" t="s">
        <v>19</v>
      </c>
    </row>
    <row r="87" spans="1:3" ht="19.5" x14ac:dyDescent="0.4">
      <c r="A87" s="3">
        <v>43573</v>
      </c>
      <c r="B87" s="20">
        <v>95</v>
      </c>
      <c r="C87" s="14" t="s">
        <v>34</v>
      </c>
    </row>
    <row r="88" spans="1:3" ht="19.5" x14ac:dyDescent="0.4">
      <c r="A88" s="3">
        <v>43573</v>
      </c>
      <c r="B88" s="20">
        <v>30</v>
      </c>
      <c r="C88" s="14" t="s">
        <v>20</v>
      </c>
    </row>
    <row r="89" spans="1:3" ht="19.5" x14ac:dyDescent="0.4">
      <c r="A89" s="3">
        <v>43573</v>
      </c>
      <c r="B89" s="20">
        <v>32</v>
      </c>
      <c r="C89" s="14" t="s">
        <v>27</v>
      </c>
    </row>
    <row r="90" spans="1:3" ht="19.5" x14ac:dyDescent="0.4">
      <c r="A90" s="3">
        <v>43574</v>
      </c>
      <c r="B90" s="20">
        <v>50</v>
      </c>
      <c r="C90" s="14" t="s">
        <v>33</v>
      </c>
    </row>
    <row r="91" spans="1:3" ht="19.5" x14ac:dyDescent="0.4">
      <c r="A91" s="3">
        <v>43574</v>
      </c>
      <c r="B91" s="20">
        <v>41</v>
      </c>
      <c r="C91" s="14" t="s">
        <v>20</v>
      </c>
    </row>
    <row r="92" spans="1:3" ht="19.5" x14ac:dyDescent="0.4">
      <c r="A92" s="3">
        <v>43574</v>
      </c>
      <c r="B92" s="20">
        <v>95</v>
      </c>
      <c r="C92" s="14" t="s">
        <v>11</v>
      </c>
    </row>
    <row r="93" spans="1:3" ht="19.5" x14ac:dyDescent="0.4">
      <c r="A93" s="3">
        <v>43574</v>
      </c>
      <c r="B93" s="20">
        <v>66</v>
      </c>
      <c r="C93" s="14" t="s">
        <v>27</v>
      </c>
    </row>
    <row r="94" spans="1:3" ht="19.5" x14ac:dyDescent="0.4">
      <c r="A94" s="3">
        <v>43575</v>
      </c>
      <c r="B94" s="20">
        <v>53</v>
      </c>
      <c r="C94" s="14" t="s">
        <v>11</v>
      </c>
    </row>
    <row r="95" spans="1:3" ht="19.5" x14ac:dyDescent="0.4">
      <c r="A95" s="3">
        <v>43575</v>
      </c>
      <c r="B95" s="20">
        <v>0</v>
      </c>
      <c r="C95" s="14" t="s">
        <v>34</v>
      </c>
    </row>
    <row r="96" spans="1:3" ht="19.5" x14ac:dyDescent="0.4">
      <c r="A96" s="3">
        <v>43575</v>
      </c>
      <c r="B96" s="20">
        <v>44</v>
      </c>
      <c r="C96" s="14" t="s">
        <v>25</v>
      </c>
    </row>
    <row r="97" spans="1:3" ht="19.5" x14ac:dyDescent="0.4">
      <c r="A97" s="3">
        <v>43575</v>
      </c>
      <c r="B97" s="20">
        <v>90</v>
      </c>
      <c r="C97" s="14" t="s">
        <v>25</v>
      </c>
    </row>
    <row r="98" spans="1:3" ht="19.5" x14ac:dyDescent="0.4">
      <c r="A98" s="3">
        <v>43575</v>
      </c>
      <c r="B98" s="20">
        <v>5</v>
      </c>
      <c r="C98" s="14" t="s">
        <v>33</v>
      </c>
    </row>
    <row r="99" spans="1:3" ht="19.5" x14ac:dyDescent="0.4">
      <c r="A99" s="3">
        <v>43576</v>
      </c>
      <c r="B99" s="20">
        <v>92</v>
      </c>
      <c r="C99" s="14" t="s">
        <v>9</v>
      </c>
    </row>
    <row r="100" spans="1:3" ht="19.5" x14ac:dyDescent="0.4">
      <c r="A100" s="3">
        <v>43576</v>
      </c>
      <c r="B100" s="20">
        <v>0</v>
      </c>
      <c r="C100" s="14" t="s">
        <v>34</v>
      </c>
    </row>
    <row r="101" spans="1:3" ht="19.5" x14ac:dyDescent="0.4">
      <c r="A101" s="3">
        <v>43576</v>
      </c>
      <c r="B101" s="20">
        <v>79</v>
      </c>
      <c r="C101" s="14" t="s">
        <v>25</v>
      </c>
    </row>
    <row r="102" spans="1:3" ht="19.5" x14ac:dyDescent="0.4">
      <c r="A102" s="3">
        <v>43577</v>
      </c>
      <c r="B102" s="20">
        <v>84</v>
      </c>
      <c r="C102" s="14" t="s">
        <v>33</v>
      </c>
    </row>
    <row r="103" spans="1:3" ht="19.5" x14ac:dyDescent="0.4">
      <c r="A103" s="3">
        <v>43577</v>
      </c>
      <c r="B103" s="20">
        <v>7</v>
      </c>
      <c r="C103" s="14" t="s">
        <v>11</v>
      </c>
    </row>
    <row r="104" spans="1:3" ht="19.5" x14ac:dyDescent="0.4">
      <c r="A104" s="3">
        <v>43577</v>
      </c>
      <c r="B104" s="20">
        <v>0</v>
      </c>
      <c r="C104" s="14" t="s">
        <v>25</v>
      </c>
    </row>
    <row r="105" spans="1:3" ht="19.5" x14ac:dyDescent="0.4">
      <c r="A105" s="3">
        <v>43577</v>
      </c>
      <c r="B105" s="20">
        <v>12</v>
      </c>
      <c r="C105" s="14" t="s">
        <v>25</v>
      </c>
    </row>
    <row r="106" spans="1:3" ht="19.5" x14ac:dyDescent="0.4">
      <c r="A106" s="3">
        <v>43578</v>
      </c>
      <c r="B106" s="20">
        <v>0</v>
      </c>
      <c r="C106" s="14" t="s">
        <v>13</v>
      </c>
    </row>
    <row r="107" spans="1:3" ht="19.5" x14ac:dyDescent="0.4">
      <c r="A107" s="3">
        <v>43578</v>
      </c>
      <c r="B107" s="20">
        <v>99</v>
      </c>
      <c r="C107" s="14" t="s">
        <v>15</v>
      </c>
    </row>
    <row r="108" spans="1:3" ht="19.5" x14ac:dyDescent="0.4">
      <c r="A108" s="3">
        <v>43578</v>
      </c>
      <c r="B108" s="20">
        <v>30</v>
      </c>
      <c r="C108" s="14" t="s">
        <v>9</v>
      </c>
    </row>
    <row r="109" spans="1:3" ht="19.5" x14ac:dyDescent="0.4">
      <c r="A109" s="3">
        <v>43578</v>
      </c>
      <c r="B109" s="20">
        <v>0</v>
      </c>
      <c r="C109" s="14" t="s">
        <v>25</v>
      </c>
    </row>
    <row r="110" spans="1:3" ht="19.5" x14ac:dyDescent="0.4">
      <c r="A110" s="3">
        <v>43579</v>
      </c>
      <c r="B110" s="20">
        <v>314</v>
      </c>
      <c r="C110" s="14" t="s">
        <v>8</v>
      </c>
    </row>
    <row r="111" spans="1:3" ht="19.5" x14ac:dyDescent="0.4">
      <c r="A111" s="3">
        <v>43579</v>
      </c>
      <c r="B111" s="20">
        <v>0</v>
      </c>
      <c r="C111" s="14" t="s">
        <v>11</v>
      </c>
    </row>
    <row r="112" spans="1:3" ht="19.5" x14ac:dyDescent="0.4">
      <c r="A112" s="3">
        <v>43579</v>
      </c>
      <c r="B112" s="20">
        <v>113</v>
      </c>
      <c r="C112" s="14" t="s">
        <v>8</v>
      </c>
    </row>
    <row r="113" spans="1:3" ht="19.5" x14ac:dyDescent="0.4">
      <c r="A113" s="3">
        <v>43579</v>
      </c>
      <c r="B113" s="20">
        <v>2</v>
      </c>
      <c r="C113" s="14" t="s">
        <v>33</v>
      </c>
    </row>
    <row r="114" spans="1:3" ht="19.5" x14ac:dyDescent="0.4">
      <c r="A114" s="3">
        <v>43579</v>
      </c>
      <c r="B114" s="20">
        <v>19</v>
      </c>
      <c r="C114" s="14" t="s">
        <v>8</v>
      </c>
    </row>
    <row r="115" spans="1:3" ht="19.5" x14ac:dyDescent="0.4">
      <c r="A115" s="3">
        <v>43580</v>
      </c>
      <c r="B115" s="20">
        <v>23</v>
      </c>
      <c r="C115" s="14" t="s">
        <v>34</v>
      </c>
    </row>
    <row r="116" spans="1:3" ht="19.5" x14ac:dyDescent="0.4">
      <c r="A116" s="3">
        <v>43580</v>
      </c>
      <c r="B116" s="20">
        <v>10</v>
      </c>
      <c r="C116" s="14" t="s">
        <v>8</v>
      </c>
    </row>
    <row r="117" spans="1:3" ht="19.5" x14ac:dyDescent="0.4">
      <c r="A117" s="3">
        <v>43580</v>
      </c>
      <c r="B117" s="20">
        <v>69</v>
      </c>
      <c r="C117" s="14" t="s">
        <v>34</v>
      </c>
    </row>
    <row r="118" spans="1:3" ht="19.5" x14ac:dyDescent="0.4">
      <c r="A118" s="3">
        <v>43580</v>
      </c>
      <c r="B118" s="20">
        <v>15</v>
      </c>
      <c r="C118" s="14" t="s">
        <v>8</v>
      </c>
    </row>
    <row r="119" spans="1:3" ht="19.5" x14ac:dyDescent="0.4">
      <c r="A119" s="3">
        <v>43580</v>
      </c>
      <c r="B119" s="20">
        <v>0</v>
      </c>
      <c r="C119" s="14" t="s">
        <v>34</v>
      </c>
    </row>
    <row r="120" spans="1:3" ht="19.5" x14ac:dyDescent="0.4">
      <c r="A120" s="3">
        <v>43580</v>
      </c>
      <c r="B120" s="20">
        <v>4</v>
      </c>
      <c r="C120" s="14" t="s">
        <v>33</v>
      </c>
    </row>
    <row r="121" spans="1:3" ht="19.5" x14ac:dyDescent="0.4">
      <c r="A121" s="3">
        <v>43580</v>
      </c>
      <c r="B121" s="20">
        <v>10</v>
      </c>
      <c r="C121" s="14" t="s">
        <v>34</v>
      </c>
    </row>
    <row r="122" spans="1:3" ht="19.5" x14ac:dyDescent="0.4">
      <c r="A122" s="3">
        <v>43580</v>
      </c>
      <c r="B122" s="20">
        <v>0</v>
      </c>
      <c r="C122" s="14" t="s">
        <v>25</v>
      </c>
    </row>
    <row r="123" spans="1:3" ht="19.5" x14ac:dyDescent="0.4">
      <c r="A123" s="3">
        <v>43580</v>
      </c>
      <c r="B123" s="20">
        <v>0</v>
      </c>
      <c r="C123" s="14" t="s">
        <v>33</v>
      </c>
    </row>
    <row r="124" spans="1:3" ht="19.5" x14ac:dyDescent="0.4">
      <c r="A124" s="3">
        <v>43580</v>
      </c>
      <c r="B124" s="20">
        <v>20</v>
      </c>
      <c r="C124" s="14" t="s">
        <v>8</v>
      </c>
    </row>
    <row r="125" spans="1:3" ht="19.5" x14ac:dyDescent="0.4">
      <c r="A125" s="3">
        <v>43581</v>
      </c>
      <c r="B125" s="20">
        <v>15</v>
      </c>
      <c r="C125" s="14" t="s">
        <v>34</v>
      </c>
    </row>
    <row r="126" spans="1:3" ht="19.5" x14ac:dyDescent="0.4">
      <c r="A126" s="3">
        <v>43581</v>
      </c>
      <c r="B126" s="20">
        <v>61</v>
      </c>
      <c r="C126" s="14" t="s">
        <v>9</v>
      </c>
    </row>
    <row r="127" spans="1:3" ht="19.5" x14ac:dyDescent="0.4">
      <c r="A127" s="3">
        <v>43581</v>
      </c>
      <c r="B127" s="20">
        <v>40</v>
      </c>
      <c r="C127" s="14" t="s">
        <v>15</v>
      </c>
    </row>
    <row r="128" spans="1:3" ht="19.5" x14ac:dyDescent="0.4">
      <c r="A128" s="3">
        <v>43581</v>
      </c>
      <c r="B128" s="20">
        <v>36</v>
      </c>
      <c r="C128" s="14" t="s">
        <v>26</v>
      </c>
    </row>
    <row r="129" spans="1:3" ht="19.5" x14ac:dyDescent="0.4">
      <c r="A129" s="3">
        <v>43581</v>
      </c>
      <c r="B129" s="20">
        <v>88</v>
      </c>
      <c r="C129" s="14" t="s">
        <v>8</v>
      </c>
    </row>
    <row r="130" spans="1:3" ht="19.5" x14ac:dyDescent="0.4">
      <c r="A130" s="3">
        <v>43581</v>
      </c>
      <c r="B130" s="20">
        <v>110</v>
      </c>
      <c r="C130" s="14" t="s">
        <v>11</v>
      </c>
    </row>
    <row r="131" spans="1:3" ht="19.5" x14ac:dyDescent="0.4">
      <c r="A131" s="3">
        <v>43581</v>
      </c>
      <c r="B131" s="20">
        <v>37</v>
      </c>
      <c r="C131" s="14" t="s">
        <v>33</v>
      </c>
    </row>
    <row r="132" spans="1:3" ht="19.5" x14ac:dyDescent="0.4">
      <c r="A132" s="3">
        <v>43581</v>
      </c>
      <c r="B132" s="20">
        <v>0</v>
      </c>
      <c r="C132" s="14" t="s">
        <v>4</v>
      </c>
    </row>
    <row r="133" spans="1:3" ht="19.5" x14ac:dyDescent="0.4">
      <c r="A133" s="3">
        <v>43581</v>
      </c>
      <c r="B133" s="20">
        <v>7</v>
      </c>
      <c r="C133" s="14" t="s">
        <v>8</v>
      </c>
    </row>
    <row r="134" spans="1:3" ht="19.5" x14ac:dyDescent="0.4">
      <c r="A134" s="3">
        <v>43582</v>
      </c>
      <c r="B134" s="20">
        <v>25</v>
      </c>
      <c r="C134" s="14" t="s">
        <v>34</v>
      </c>
    </row>
    <row r="135" spans="1:3" ht="19.5" x14ac:dyDescent="0.4">
      <c r="A135" s="3">
        <v>43582</v>
      </c>
      <c r="B135" s="20">
        <v>203</v>
      </c>
      <c r="C135" s="14" t="s">
        <v>33</v>
      </c>
    </row>
    <row r="136" spans="1:3" ht="19.5" x14ac:dyDescent="0.4">
      <c r="A136" s="3">
        <v>43582</v>
      </c>
      <c r="B136" s="20">
        <v>46</v>
      </c>
      <c r="C136" s="14" t="s">
        <v>9</v>
      </c>
    </row>
    <row r="137" spans="1:3" ht="19.5" x14ac:dyDescent="0.4">
      <c r="A137" s="3">
        <v>43582</v>
      </c>
      <c r="B137" s="20">
        <v>42</v>
      </c>
      <c r="C137" s="14" t="s">
        <v>8</v>
      </c>
    </row>
    <row r="138" spans="1:3" ht="19.5" x14ac:dyDescent="0.4">
      <c r="A138" s="3">
        <v>43582</v>
      </c>
      <c r="B138" s="20">
        <v>89</v>
      </c>
      <c r="C138" s="14" t="s">
        <v>11</v>
      </c>
    </row>
    <row r="139" spans="1:3" ht="19.5" x14ac:dyDescent="0.4">
      <c r="A139" s="3">
        <v>43582</v>
      </c>
      <c r="B139" s="20">
        <v>10</v>
      </c>
      <c r="C139" s="14" t="s">
        <v>33</v>
      </c>
    </row>
    <row r="140" spans="1:3" ht="19.5" x14ac:dyDescent="0.4">
      <c r="A140" s="3">
        <v>43582</v>
      </c>
      <c r="B140" s="20">
        <v>125</v>
      </c>
      <c r="C140" s="32" t="s">
        <v>4</v>
      </c>
    </row>
    <row r="141" spans="1:3" ht="19.5" x14ac:dyDescent="0.4">
      <c r="A141" s="3">
        <v>43582</v>
      </c>
      <c r="B141" s="20">
        <v>129</v>
      </c>
      <c r="C141" s="14" t="s">
        <v>4</v>
      </c>
    </row>
    <row r="142" spans="1:3" ht="19.5" x14ac:dyDescent="0.4">
      <c r="A142" s="3">
        <v>43583</v>
      </c>
      <c r="B142" s="20">
        <v>130</v>
      </c>
      <c r="C142" s="14" t="s">
        <v>33</v>
      </c>
    </row>
    <row r="143" spans="1:3" ht="19.5" x14ac:dyDescent="0.4">
      <c r="A143" s="3">
        <v>43583</v>
      </c>
      <c r="B143" s="20">
        <v>38</v>
      </c>
      <c r="C143" s="32" t="s">
        <v>18</v>
      </c>
    </row>
    <row r="144" spans="1:3" ht="19.5" x14ac:dyDescent="0.4">
      <c r="A144" s="3">
        <v>43583</v>
      </c>
      <c r="B144" s="20">
        <v>185</v>
      </c>
      <c r="C144" s="14" t="s">
        <v>19</v>
      </c>
    </row>
    <row r="145" spans="1:3" ht="19.5" x14ac:dyDescent="0.4">
      <c r="A145" s="3">
        <v>43583</v>
      </c>
      <c r="B145" s="20">
        <v>40</v>
      </c>
      <c r="C145" s="14" t="s">
        <v>9</v>
      </c>
    </row>
    <row r="146" spans="1:3" ht="19.5" x14ac:dyDescent="0.4">
      <c r="A146" s="3">
        <v>43583</v>
      </c>
      <c r="B146" s="20">
        <v>58</v>
      </c>
      <c r="C146" s="14" t="s">
        <v>8</v>
      </c>
    </row>
    <row r="147" spans="1:3" ht="19.5" x14ac:dyDescent="0.4">
      <c r="A147" s="3">
        <v>43583</v>
      </c>
      <c r="B147" s="20">
        <v>0</v>
      </c>
      <c r="C147" s="23" t="s">
        <v>27</v>
      </c>
    </row>
    <row r="148" spans="1:3" ht="19.5" x14ac:dyDescent="0.4">
      <c r="A148" s="3">
        <v>43583</v>
      </c>
      <c r="B148" s="20">
        <v>219</v>
      </c>
      <c r="C148" s="14" t="s">
        <v>33</v>
      </c>
    </row>
    <row r="149" spans="1:3" ht="19.5" x14ac:dyDescent="0.4">
      <c r="A149" s="3">
        <v>43583</v>
      </c>
      <c r="B149" s="20">
        <v>0</v>
      </c>
      <c r="C149" s="32" t="s">
        <v>4</v>
      </c>
    </row>
    <row r="150" spans="1:3" ht="19.5" x14ac:dyDescent="0.4">
      <c r="A150" s="3">
        <v>43583</v>
      </c>
      <c r="B150" s="20">
        <v>0</v>
      </c>
      <c r="C150" s="14" t="s">
        <v>8</v>
      </c>
    </row>
    <row r="151" spans="1:3" ht="19.5" x14ac:dyDescent="0.4">
      <c r="A151" s="3">
        <v>43584</v>
      </c>
      <c r="B151" s="20">
        <v>0</v>
      </c>
      <c r="C151" s="14" t="s">
        <v>26</v>
      </c>
    </row>
    <row r="152" spans="1:3" ht="19.5" x14ac:dyDescent="0.4">
      <c r="A152" s="3">
        <v>43584</v>
      </c>
      <c r="B152" s="20">
        <v>0</v>
      </c>
      <c r="C152" s="14" t="s">
        <v>18</v>
      </c>
    </row>
    <row r="153" spans="1:3" ht="19.5" x14ac:dyDescent="0.4">
      <c r="A153" s="3">
        <v>43584</v>
      </c>
      <c r="B153" s="20">
        <v>317</v>
      </c>
      <c r="C153" s="14" t="s">
        <v>9</v>
      </c>
    </row>
    <row r="154" spans="1:3" ht="19.5" x14ac:dyDescent="0.4">
      <c r="A154" s="3">
        <v>43584</v>
      </c>
      <c r="B154" s="20">
        <v>63</v>
      </c>
      <c r="C154" s="32" t="s">
        <v>20</v>
      </c>
    </row>
    <row r="155" spans="1:3" ht="19.5" x14ac:dyDescent="0.4">
      <c r="A155" s="3">
        <v>43584</v>
      </c>
      <c r="B155" s="20">
        <v>6</v>
      </c>
      <c r="C155" s="14" t="s">
        <v>8</v>
      </c>
    </row>
    <row r="156" spans="1:3" ht="19.5" x14ac:dyDescent="0.4">
      <c r="A156" s="3">
        <v>43584</v>
      </c>
      <c r="B156" s="20">
        <v>0</v>
      </c>
      <c r="C156" s="14" t="s">
        <v>33</v>
      </c>
    </row>
    <row r="157" spans="1:3" ht="19.5" x14ac:dyDescent="0.4">
      <c r="A157" s="3">
        <v>43584</v>
      </c>
      <c r="B157" s="20">
        <v>152</v>
      </c>
      <c r="C157" s="32" t="s">
        <v>4</v>
      </c>
    </row>
    <row r="158" spans="1:3" ht="19.5" x14ac:dyDescent="0.4">
      <c r="A158" s="3">
        <v>43585</v>
      </c>
      <c r="B158" s="20">
        <v>86</v>
      </c>
      <c r="C158" s="14" t="s">
        <v>8</v>
      </c>
    </row>
    <row r="159" spans="1:3" ht="19.5" x14ac:dyDescent="0.4">
      <c r="A159" s="3">
        <v>43585</v>
      </c>
      <c r="B159" s="20">
        <v>215</v>
      </c>
      <c r="C159" s="14" t="s">
        <v>8</v>
      </c>
    </row>
    <row r="160" spans="1:3" ht="19.5" x14ac:dyDescent="0.4">
      <c r="A160" s="3">
        <v>43585</v>
      </c>
      <c r="B160" s="20">
        <v>10</v>
      </c>
      <c r="C160" s="14" t="s">
        <v>20</v>
      </c>
    </row>
    <row r="161" spans="1:3" ht="19.5" x14ac:dyDescent="0.4">
      <c r="A161" s="3">
        <v>43585</v>
      </c>
      <c r="B161" s="20">
        <v>23</v>
      </c>
      <c r="C161" s="14" t="s">
        <v>35</v>
      </c>
    </row>
    <row r="162" spans="1:3" ht="19.5" x14ac:dyDescent="0.4">
      <c r="A162" s="3">
        <v>43585</v>
      </c>
      <c r="B162" s="20">
        <v>170</v>
      </c>
      <c r="C162" s="14" t="s">
        <v>33</v>
      </c>
    </row>
    <row r="163" spans="1:3" ht="19.5" x14ac:dyDescent="0.4">
      <c r="A163" s="3">
        <v>43585</v>
      </c>
      <c r="B163" s="20">
        <v>7</v>
      </c>
      <c r="C163" s="32" t="s">
        <v>4</v>
      </c>
    </row>
    <row r="164" spans="1:3" ht="19.5" x14ac:dyDescent="0.4">
      <c r="A164" s="3">
        <v>43585</v>
      </c>
      <c r="B164" s="20">
        <v>5</v>
      </c>
      <c r="C164" s="32" t="s">
        <v>4</v>
      </c>
    </row>
    <row r="165" spans="1:3" ht="19.5" x14ac:dyDescent="0.4">
      <c r="A165" s="3"/>
      <c r="B165" s="22"/>
      <c r="C165" s="23"/>
    </row>
    <row r="166" spans="1:3" ht="15.75" x14ac:dyDescent="0.25">
      <c r="A166" s="17"/>
      <c r="B166" s="18">
        <f>SUM(B3:B165)</f>
        <v>8911</v>
      </c>
      <c r="C166" s="18"/>
    </row>
    <row r="170" spans="1:3" x14ac:dyDescent="0.25">
      <c r="A170" s="24"/>
    </row>
    <row r="171" spans="1:3" x14ac:dyDescent="0.25">
      <c r="A171" s="24"/>
    </row>
    <row r="173" spans="1:3" x14ac:dyDescent="0.25">
      <c r="A173" s="24"/>
    </row>
    <row r="174" spans="1:3" x14ac:dyDescent="0.25">
      <c r="A174" s="24"/>
    </row>
    <row r="189" spans="1:3" x14ac:dyDescent="0.25">
      <c r="A189" s="21"/>
      <c r="B189" s="21"/>
      <c r="C189" s="21"/>
    </row>
    <row r="418" ht="18.75" customHeight="1" x14ac:dyDescent="0.25"/>
  </sheetData>
  <autoFilter ref="A2:C236"/>
  <dataValidations count="1">
    <dataValidation type="date" allowBlank="1" showInputMessage="1" showErrorMessage="1" errorTitle="Warning" error="This Date Less Than Yesterday,Or More Than Today" sqref="A3:A9 IT3:IT9 SP3:SP9 ACL3:ACL9 AMH3:AMH9 AWD3:AWD9 BFZ3:BFZ9 BPV3:BPV9 BZR3:BZR9 CJN3:CJN9 CTJ3:CTJ9 DDF3:DDF9 DNB3:DNB9 DWX3:DWX9 EGT3:EGT9 EQP3:EQP9 FAL3:FAL9 FKH3:FKH9 FUD3:FUD9 GDZ3:GDZ9 GNV3:GNV9 GXR3:GXR9 HHN3:HHN9 HRJ3:HRJ9 IBF3:IBF9 ILB3:ILB9 IUX3:IUX9 JET3:JET9 JOP3:JOP9 JYL3:JYL9 KIH3:KIH9 KSD3:KSD9 LBZ3:LBZ9 LLV3:LLV9 LVR3:LVR9 MFN3:MFN9 MPJ3:MPJ9 MZF3:MZF9 NJB3:NJB9 NSX3:NSX9 OCT3:OCT9 OMP3:OMP9 OWL3:OWL9 PGH3:PGH9 PQD3:PQD9 PZZ3:PZZ9 QJV3:QJV9 QTR3:QTR9 RDN3:RDN9 RNJ3:RNJ9 RXF3:RXF9 SHB3:SHB9 SQX3:SQX9 TAT3:TAT9 TKP3:TKP9 TUL3:TUL9 UEH3:UEH9 UOD3:UOD9 UXZ3:UXZ9 VHV3:VHV9 VRR3:VRR9 WBN3:WBN9 WLJ3:WLJ9 WVF3:WVF9 A65539:A65545 IT65539:IT65545 SP65539:SP65545 ACL65539:ACL65545 AMH65539:AMH65545 AWD65539:AWD65545 BFZ65539:BFZ65545 BPV65539:BPV65545 BZR65539:BZR65545 CJN65539:CJN65545 CTJ65539:CTJ65545 DDF65539:DDF65545 DNB65539:DNB65545 DWX65539:DWX65545 EGT65539:EGT65545 EQP65539:EQP65545 FAL65539:FAL65545 FKH65539:FKH65545 FUD65539:FUD65545 GDZ65539:GDZ65545 GNV65539:GNV65545 GXR65539:GXR65545 HHN65539:HHN65545 HRJ65539:HRJ65545 IBF65539:IBF65545 ILB65539:ILB65545 IUX65539:IUX65545 JET65539:JET65545 JOP65539:JOP65545 JYL65539:JYL65545 KIH65539:KIH65545 KSD65539:KSD65545 LBZ65539:LBZ65545 LLV65539:LLV65545 LVR65539:LVR65545 MFN65539:MFN65545 MPJ65539:MPJ65545 MZF65539:MZF65545 NJB65539:NJB65545 NSX65539:NSX65545 OCT65539:OCT65545 OMP65539:OMP65545 OWL65539:OWL65545 PGH65539:PGH65545 PQD65539:PQD65545 PZZ65539:PZZ65545 QJV65539:QJV65545 QTR65539:QTR65545 RDN65539:RDN65545 RNJ65539:RNJ65545 RXF65539:RXF65545 SHB65539:SHB65545 SQX65539:SQX65545 TAT65539:TAT65545 TKP65539:TKP65545 TUL65539:TUL65545 UEH65539:UEH65545 UOD65539:UOD65545 UXZ65539:UXZ65545 VHV65539:VHV65545 VRR65539:VRR65545 WBN65539:WBN65545 WLJ65539:WLJ65545 WVF65539:WVF65545 A131075:A131081 IT131075:IT131081 SP131075:SP131081 ACL131075:ACL131081 AMH131075:AMH131081 AWD131075:AWD131081 BFZ131075:BFZ131081 BPV131075:BPV131081 BZR131075:BZR131081 CJN131075:CJN131081 CTJ131075:CTJ131081 DDF131075:DDF131081 DNB131075:DNB131081 DWX131075:DWX131081 EGT131075:EGT131081 EQP131075:EQP131081 FAL131075:FAL131081 FKH131075:FKH131081 FUD131075:FUD131081 GDZ131075:GDZ131081 GNV131075:GNV131081 GXR131075:GXR131081 HHN131075:HHN131081 HRJ131075:HRJ131081 IBF131075:IBF131081 ILB131075:ILB131081 IUX131075:IUX131081 JET131075:JET131081 JOP131075:JOP131081 JYL131075:JYL131081 KIH131075:KIH131081 KSD131075:KSD131081 LBZ131075:LBZ131081 LLV131075:LLV131081 LVR131075:LVR131081 MFN131075:MFN131081 MPJ131075:MPJ131081 MZF131075:MZF131081 NJB131075:NJB131081 NSX131075:NSX131081 OCT131075:OCT131081 OMP131075:OMP131081 OWL131075:OWL131081 PGH131075:PGH131081 PQD131075:PQD131081 PZZ131075:PZZ131081 QJV131075:QJV131081 QTR131075:QTR131081 RDN131075:RDN131081 RNJ131075:RNJ131081 RXF131075:RXF131081 SHB131075:SHB131081 SQX131075:SQX131081 TAT131075:TAT131081 TKP131075:TKP131081 TUL131075:TUL131081 UEH131075:UEH131081 UOD131075:UOD131081 UXZ131075:UXZ131081 VHV131075:VHV131081 VRR131075:VRR131081 WBN131075:WBN131081 WLJ131075:WLJ131081 WVF131075:WVF131081 A196611:A196617 IT196611:IT196617 SP196611:SP196617 ACL196611:ACL196617 AMH196611:AMH196617 AWD196611:AWD196617 BFZ196611:BFZ196617 BPV196611:BPV196617 BZR196611:BZR196617 CJN196611:CJN196617 CTJ196611:CTJ196617 DDF196611:DDF196617 DNB196611:DNB196617 DWX196611:DWX196617 EGT196611:EGT196617 EQP196611:EQP196617 FAL196611:FAL196617 FKH196611:FKH196617 FUD196611:FUD196617 GDZ196611:GDZ196617 GNV196611:GNV196617 GXR196611:GXR196617 HHN196611:HHN196617 HRJ196611:HRJ196617 IBF196611:IBF196617 ILB196611:ILB196617 IUX196611:IUX196617 JET196611:JET196617 JOP196611:JOP196617 JYL196611:JYL196617 KIH196611:KIH196617 KSD196611:KSD196617 LBZ196611:LBZ196617 LLV196611:LLV196617 LVR196611:LVR196617 MFN196611:MFN196617 MPJ196611:MPJ196617 MZF196611:MZF196617 NJB196611:NJB196617 NSX196611:NSX196617 OCT196611:OCT196617 OMP196611:OMP196617 OWL196611:OWL196617 PGH196611:PGH196617 PQD196611:PQD196617 PZZ196611:PZZ196617 QJV196611:QJV196617 QTR196611:QTR196617 RDN196611:RDN196617 RNJ196611:RNJ196617 RXF196611:RXF196617 SHB196611:SHB196617 SQX196611:SQX196617 TAT196611:TAT196617 TKP196611:TKP196617 TUL196611:TUL196617 UEH196611:UEH196617 UOD196611:UOD196617 UXZ196611:UXZ196617 VHV196611:VHV196617 VRR196611:VRR196617 WBN196611:WBN196617 WLJ196611:WLJ196617 WVF196611:WVF196617 A262147:A262153 IT262147:IT262153 SP262147:SP262153 ACL262147:ACL262153 AMH262147:AMH262153 AWD262147:AWD262153 BFZ262147:BFZ262153 BPV262147:BPV262153 BZR262147:BZR262153 CJN262147:CJN262153 CTJ262147:CTJ262153 DDF262147:DDF262153 DNB262147:DNB262153 DWX262147:DWX262153 EGT262147:EGT262153 EQP262147:EQP262153 FAL262147:FAL262153 FKH262147:FKH262153 FUD262147:FUD262153 GDZ262147:GDZ262153 GNV262147:GNV262153 GXR262147:GXR262153 HHN262147:HHN262153 HRJ262147:HRJ262153 IBF262147:IBF262153 ILB262147:ILB262153 IUX262147:IUX262153 JET262147:JET262153 JOP262147:JOP262153 JYL262147:JYL262153 KIH262147:KIH262153 KSD262147:KSD262153 LBZ262147:LBZ262153 LLV262147:LLV262153 LVR262147:LVR262153 MFN262147:MFN262153 MPJ262147:MPJ262153 MZF262147:MZF262153 NJB262147:NJB262153 NSX262147:NSX262153 OCT262147:OCT262153 OMP262147:OMP262153 OWL262147:OWL262153 PGH262147:PGH262153 PQD262147:PQD262153 PZZ262147:PZZ262153 QJV262147:QJV262153 QTR262147:QTR262153 RDN262147:RDN262153 RNJ262147:RNJ262153 RXF262147:RXF262153 SHB262147:SHB262153 SQX262147:SQX262153 TAT262147:TAT262153 TKP262147:TKP262153 TUL262147:TUL262153 UEH262147:UEH262153 UOD262147:UOD262153 UXZ262147:UXZ262153 VHV262147:VHV262153 VRR262147:VRR262153 WBN262147:WBN262153 WLJ262147:WLJ262153 WVF262147:WVF262153 A327683:A327689 IT327683:IT327689 SP327683:SP327689 ACL327683:ACL327689 AMH327683:AMH327689 AWD327683:AWD327689 BFZ327683:BFZ327689 BPV327683:BPV327689 BZR327683:BZR327689 CJN327683:CJN327689 CTJ327683:CTJ327689 DDF327683:DDF327689 DNB327683:DNB327689 DWX327683:DWX327689 EGT327683:EGT327689 EQP327683:EQP327689 FAL327683:FAL327689 FKH327683:FKH327689 FUD327683:FUD327689 GDZ327683:GDZ327689 GNV327683:GNV327689 GXR327683:GXR327689 HHN327683:HHN327689 HRJ327683:HRJ327689 IBF327683:IBF327689 ILB327683:ILB327689 IUX327683:IUX327689 JET327683:JET327689 JOP327683:JOP327689 JYL327683:JYL327689 KIH327683:KIH327689 KSD327683:KSD327689 LBZ327683:LBZ327689 LLV327683:LLV327689 LVR327683:LVR327689 MFN327683:MFN327689 MPJ327683:MPJ327689 MZF327683:MZF327689 NJB327683:NJB327689 NSX327683:NSX327689 OCT327683:OCT327689 OMP327683:OMP327689 OWL327683:OWL327689 PGH327683:PGH327689 PQD327683:PQD327689 PZZ327683:PZZ327689 QJV327683:QJV327689 QTR327683:QTR327689 RDN327683:RDN327689 RNJ327683:RNJ327689 RXF327683:RXF327689 SHB327683:SHB327689 SQX327683:SQX327689 TAT327683:TAT327689 TKP327683:TKP327689 TUL327683:TUL327689 UEH327683:UEH327689 UOD327683:UOD327689 UXZ327683:UXZ327689 VHV327683:VHV327689 VRR327683:VRR327689 WBN327683:WBN327689 WLJ327683:WLJ327689 WVF327683:WVF327689 A393219:A393225 IT393219:IT393225 SP393219:SP393225 ACL393219:ACL393225 AMH393219:AMH393225 AWD393219:AWD393225 BFZ393219:BFZ393225 BPV393219:BPV393225 BZR393219:BZR393225 CJN393219:CJN393225 CTJ393219:CTJ393225 DDF393219:DDF393225 DNB393219:DNB393225 DWX393219:DWX393225 EGT393219:EGT393225 EQP393219:EQP393225 FAL393219:FAL393225 FKH393219:FKH393225 FUD393219:FUD393225 GDZ393219:GDZ393225 GNV393219:GNV393225 GXR393219:GXR393225 HHN393219:HHN393225 HRJ393219:HRJ393225 IBF393219:IBF393225 ILB393219:ILB393225 IUX393219:IUX393225 JET393219:JET393225 JOP393219:JOP393225 JYL393219:JYL393225 KIH393219:KIH393225 KSD393219:KSD393225 LBZ393219:LBZ393225 LLV393219:LLV393225 LVR393219:LVR393225 MFN393219:MFN393225 MPJ393219:MPJ393225 MZF393219:MZF393225 NJB393219:NJB393225 NSX393219:NSX393225 OCT393219:OCT393225 OMP393219:OMP393225 OWL393219:OWL393225 PGH393219:PGH393225 PQD393219:PQD393225 PZZ393219:PZZ393225 QJV393219:QJV393225 QTR393219:QTR393225 RDN393219:RDN393225 RNJ393219:RNJ393225 RXF393219:RXF393225 SHB393219:SHB393225 SQX393219:SQX393225 TAT393219:TAT393225 TKP393219:TKP393225 TUL393219:TUL393225 UEH393219:UEH393225 UOD393219:UOD393225 UXZ393219:UXZ393225 VHV393219:VHV393225 VRR393219:VRR393225 WBN393219:WBN393225 WLJ393219:WLJ393225 WVF393219:WVF393225 A458755:A458761 IT458755:IT458761 SP458755:SP458761 ACL458755:ACL458761 AMH458755:AMH458761 AWD458755:AWD458761 BFZ458755:BFZ458761 BPV458755:BPV458761 BZR458755:BZR458761 CJN458755:CJN458761 CTJ458755:CTJ458761 DDF458755:DDF458761 DNB458755:DNB458761 DWX458755:DWX458761 EGT458755:EGT458761 EQP458755:EQP458761 FAL458755:FAL458761 FKH458755:FKH458761 FUD458755:FUD458761 GDZ458755:GDZ458761 GNV458755:GNV458761 GXR458755:GXR458761 HHN458755:HHN458761 HRJ458755:HRJ458761 IBF458755:IBF458761 ILB458755:ILB458761 IUX458755:IUX458761 JET458755:JET458761 JOP458755:JOP458761 JYL458755:JYL458761 KIH458755:KIH458761 KSD458755:KSD458761 LBZ458755:LBZ458761 LLV458755:LLV458761 LVR458755:LVR458761 MFN458755:MFN458761 MPJ458755:MPJ458761 MZF458755:MZF458761 NJB458755:NJB458761 NSX458755:NSX458761 OCT458755:OCT458761 OMP458755:OMP458761 OWL458755:OWL458761 PGH458755:PGH458761 PQD458755:PQD458761 PZZ458755:PZZ458761 QJV458755:QJV458761 QTR458755:QTR458761 RDN458755:RDN458761 RNJ458755:RNJ458761 RXF458755:RXF458761 SHB458755:SHB458761 SQX458755:SQX458761 TAT458755:TAT458761 TKP458755:TKP458761 TUL458755:TUL458761 UEH458755:UEH458761 UOD458755:UOD458761 UXZ458755:UXZ458761 VHV458755:VHV458761 VRR458755:VRR458761 WBN458755:WBN458761 WLJ458755:WLJ458761 WVF458755:WVF458761 A524291:A524297 IT524291:IT524297 SP524291:SP524297 ACL524291:ACL524297 AMH524291:AMH524297 AWD524291:AWD524297 BFZ524291:BFZ524297 BPV524291:BPV524297 BZR524291:BZR524297 CJN524291:CJN524297 CTJ524291:CTJ524297 DDF524291:DDF524297 DNB524291:DNB524297 DWX524291:DWX524297 EGT524291:EGT524297 EQP524291:EQP524297 FAL524291:FAL524297 FKH524291:FKH524297 FUD524291:FUD524297 GDZ524291:GDZ524297 GNV524291:GNV524297 GXR524291:GXR524297 HHN524291:HHN524297 HRJ524291:HRJ524297 IBF524291:IBF524297 ILB524291:ILB524297 IUX524291:IUX524297 JET524291:JET524297 JOP524291:JOP524297 JYL524291:JYL524297 KIH524291:KIH524297 KSD524291:KSD524297 LBZ524291:LBZ524297 LLV524291:LLV524297 LVR524291:LVR524297 MFN524291:MFN524297 MPJ524291:MPJ524297 MZF524291:MZF524297 NJB524291:NJB524297 NSX524291:NSX524297 OCT524291:OCT524297 OMP524291:OMP524297 OWL524291:OWL524297 PGH524291:PGH524297 PQD524291:PQD524297 PZZ524291:PZZ524297 QJV524291:QJV524297 QTR524291:QTR524297 RDN524291:RDN524297 RNJ524291:RNJ524297 RXF524291:RXF524297 SHB524291:SHB524297 SQX524291:SQX524297 TAT524291:TAT524297 TKP524291:TKP524297 TUL524291:TUL524297 UEH524291:UEH524297 UOD524291:UOD524297 UXZ524291:UXZ524297 VHV524291:VHV524297 VRR524291:VRR524297 WBN524291:WBN524297 WLJ524291:WLJ524297 WVF524291:WVF524297 A589827:A589833 IT589827:IT589833 SP589827:SP589833 ACL589827:ACL589833 AMH589827:AMH589833 AWD589827:AWD589833 BFZ589827:BFZ589833 BPV589827:BPV589833 BZR589827:BZR589833 CJN589827:CJN589833 CTJ589827:CTJ589833 DDF589827:DDF589833 DNB589827:DNB589833 DWX589827:DWX589833 EGT589827:EGT589833 EQP589827:EQP589833 FAL589827:FAL589833 FKH589827:FKH589833 FUD589827:FUD589833 GDZ589827:GDZ589833 GNV589827:GNV589833 GXR589827:GXR589833 HHN589827:HHN589833 HRJ589827:HRJ589833 IBF589827:IBF589833 ILB589827:ILB589833 IUX589827:IUX589833 JET589827:JET589833 JOP589827:JOP589833 JYL589827:JYL589833 KIH589827:KIH589833 KSD589827:KSD589833 LBZ589827:LBZ589833 LLV589827:LLV589833 LVR589827:LVR589833 MFN589827:MFN589833 MPJ589827:MPJ589833 MZF589827:MZF589833 NJB589827:NJB589833 NSX589827:NSX589833 OCT589827:OCT589833 OMP589827:OMP589833 OWL589827:OWL589833 PGH589827:PGH589833 PQD589827:PQD589833 PZZ589827:PZZ589833 QJV589827:QJV589833 QTR589827:QTR589833 RDN589827:RDN589833 RNJ589827:RNJ589833 RXF589827:RXF589833 SHB589827:SHB589833 SQX589827:SQX589833 TAT589827:TAT589833 TKP589827:TKP589833 TUL589827:TUL589833 UEH589827:UEH589833 UOD589827:UOD589833 UXZ589827:UXZ589833 VHV589827:VHV589833 VRR589827:VRR589833 WBN589827:WBN589833 WLJ589827:WLJ589833 WVF589827:WVF589833 A655363:A655369 IT655363:IT655369 SP655363:SP655369 ACL655363:ACL655369 AMH655363:AMH655369 AWD655363:AWD655369 BFZ655363:BFZ655369 BPV655363:BPV655369 BZR655363:BZR655369 CJN655363:CJN655369 CTJ655363:CTJ655369 DDF655363:DDF655369 DNB655363:DNB655369 DWX655363:DWX655369 EGT655363:EGT655369 EQP655363:EQP655369 FAL655363:FAL655369 FKH655363:FKH655369 FUD655363:FUD655369 GDZ655363:GDZ655369 GNV655363:GNV655369 GXR655363:GXR655369 HHN655363:HHN655369 HRJ655363:HRJ655369 IBF655363:IBF655369 ILB655363:ILB655369 IUX655363:IUX655369 JET655363:JET655369 JOP655363:JOP655369 JYL655363:JYL655369 KIH655363:KIH655369 KSD655363:KSD655369 LBZ655363:LBZ655369 LLV655363:LLV655369 LVR655363:LVR655369 MFN655363:MFN655369 MPJ655363:MPJ655369 MZF655363:MZF655369 NJB655363:NJB655369 NSX655363:NSX655369 OCT655363:OCT655369 OMP655363:OMP655369 OWL655363:OWL655369 PGH655363:PGH655369 PQD655363:PQD655369 PZZ655363:PZZ655369 QJV655363:QJV655369 QTR655363:QTR655369 RDN655363:RDN655369 RNJ655363:RNJ655369 RXF655363:RXF655369 SHB655363:SHB655369 SQX655363:SQX655369 TAT655363:TAT655369 TKP655363:TKP655369 TUL655363:TUL655369 UEH655363:UEH655369 UOD655363:UOD655369 UXZ655363:UXZ655369 VHV655363:VHV655369 VRR655363:VRR655369 WBN655363:WBN655369 WLJ655363:WLJ655369 WVF655363:WVF655369 A720899:A720905 IT720899:IT720905 SP720899:SP720905 ACL720899:ACL720905 AMH720899:AMH720905 AWD720899:AWD720905 BFZ720899:BFZ720905 BPV720899:BPV720905 BZR720899:BZR720905 CJN720899:CJN720905 CTJ720899:CTJ720905 DDF720899:DDF720905 DNB720899:DNB720905 DWX720899:DWX720905 EGT720899:EGT720905 EQP720899:EQP720905 FAL720899:FAL720905 FKH720899:FKH720905 FUD720899:FUD720905 GDZ720899:GDZ720905 GNV720899:GNV720905 GXR720899:GXR720905 HHN720899:HHN720905 HRJ720899:HRJ720905 IBF720899:IBF720905 ILB720899:ILB720905 IUX720899:IUX720905 JET720899:JET720905 JOP720899:JOP720905 JYL720899:JYL720905 KIH720899:KIH720905 KSD720899:KSD720905 LBZ720899:LBZ720905 LLV720899:LLV720905 LVR720899:LVR720905 MFN720899:MFN720905 MPJ720899:MPJ720905 MZF720899:MZF720905 NJB720899:NJB720905 NSX720899:NSX720905 OCT720899:OCT720905 OMP720899:OMP720905 OWL720899:OWL720905 PGH720899:PGH720905 PQD720899:PQD720905 PZZ720899:PZZ720905 QJV720899:QJV720905 QTR720899:QTR720905 RDN720899:RDN720905 RNJ720899:RNJ720905 RXF720899:RXF720905 SHB720899:SHB720905 SQX720899:SQX720905 TAT720899:TAT720905 TKP720899:TKP720905 TUL720899:TUL720905 UEH720899:UEH720905 UOD720899:UOD720905 UXZ720899:UXZ720905 VHV720899:VHV720905 VRR720899:VRR720905 WBN720899:WBN720905 WLJ720899:WLJ720905 WVF720899:WVF720905 A786435:A786441 IT786435:IT786441 SP786435:SP786441 ACL786435:ACL786441 AMH786435:AMH786441 AWD786435:AWD786441 BFZ786435:BFZ786441 BPV786435:BPV786441 BZR786435:BZR786441 CJN786435:CJN786441 CTJ786435:CTJ786441 DDF786435:DDF786441 DNB786435:DNB786441 DWX786435:DWX786441 EGT786435:EGT786441 EQP786435:EQP786441 FAL786435:FAL786441 FKH786435:FKH786441 FUD786435:FUD786441 GDZ786435:GDZ786441 GNV786435:GNV786441 GXR786435:GXR786441 HHN786435:HHN786441 HRJ786435:HRJ786441 IBF786435:IBF786441 ILB786435:ILB786441 IUX786435:IUX786441 JET786435:JET786441 JOP786435:JOP786441 JYL786435:JYL786441 KIH786435:KIH786441 KSD786435:KSD786441 LBZ786435:LBZ786441 LLV786435:LLV786441 LVR786435:LVR786441 MFN786435:MFN786441 MPJ786435:MPJ786441 MZF786435:MZF786441 NJB786435:NJB786441 NSX786435:NSX786441 OCT786435:OCT786441 OMP786435:OMP786441 OWL786435:OWL786441 PGH786435:PGH786441 PQD786435:PQD786441 PZZ786435:PZZ786441 QJV786435:QJV786441 QTR786435:QTR786441 RDN786435:RDN786441 RNJ786435:RNJ786441 RXF786435:RXF786441 SHB786435:SHB786441 SQX786435:SQX786441 TAT786435:TAT786441 TKP786435:TKP786441 TUL786435:TUL786441 UEH786435:UEH786441 UOD786435:UOD786441 UXZ786435:UXZ786441 VHV786435:VHV786441 VRR786435:VRR786441 WBN786435:WBN786441 WLJ786435:WLJ786441 WVF786435:WVF786441 A851971:A851977 IT851971:IT851977 SP851971:SP851977 ACL851971:ACL851977 AMH851971:AMH851977 AWD851971:AWD851977 BFZ851971:BFZ851977 BPV851971:BPV851977 BZR851971:BZR851977 CJN851971:CJN851977 CTJ851971:CTJ851977 DDF851971:DDF851977 DNB851971:DNB851977 DWX851971:DWX851977 EGT851971:EGT851977 EQP851971:EQP851977 FAL851971:FAL851977 FKH851971:FKH851977 FUD851971:FUD851977 GDZ851971:GDZ851977 GNV851971:GNV851977 GXR851971:GXR851977 HHN851971:HHN851977 HRJ851971:HRJ851977 IBF851971:IBF851977 ILB851971:ILB851977 IUX851971:IUX851977 JET851971:JET851977 JOP851971:JOP851977 JYL851971:JYL851977 KIH851971:KIH851977 KSD851971:KSD851977 LBZ851971:LBZ851977 LLV851971:LLV851977 LVR851971:LVR851977 MFN851971:MFN851977 MPJ851971:MPJ851977 MZF851971:MZF851977 NJB851971:NJB851977 NSX851971:NSX851977 OCT851971:OCT851977 OMP851971:OMP851977 OWL851971:OWL851977 PGH851971:PGH851977 PQD851971:PQD851977 PZZ851971:PZZ851977 QJV851971:QJV851977 QTR851971:QTR851977 RDN851971:RDN851977 RNJ851971:RNJ851977 RXF851971:RXF851977 SHB851971:SHB851977 SQX851971:SQX851977 TAT851971:TAT851977 TKP851971:TKP851977 TUL851971:TUL851977 UEH851971:UEH851977 UOD851971:UOD851977 UXZ851971:UXZ851977 VHV851971:VHV851977 VRR851971:VRR851977 WBN851971:WBN851977 WLJ851971:WLJ851977 WVF851971:WVF851977 A917507:A917513 IT917507:IT917513 SP917507:SP917513 ACL917507:ACL917513 AMH917507:AMH917513 AWD917507:AWD917513 BFZ917507:BFZ917513 BPV917507:BPV917513 BZR917507:BZR917513 CJN917507:CJN917513 CTJ917507:CTJ917513 DDF917507:DDF917513 DNB917507:DNB917513 DWX917507:DWX917513 EGT917507:EGT917513 EQP917507:EQP917513 FAL917507:FAL917513 FKH917507:FKH917513 FUD917507:FUD917513 GDZ917507:GDZ917513 GNV917507:GNV917513 GXR917507:GXR917513 HHN917507:HHN917513 HRJ917507:HRJ917513 IBF917507:IBF917513 ILB917507:ILB917513 IUX917507:IUX917513 JET917507:JET917513 JOP917507:JOP917513 JYL917507:JYL917513 KIH917507:KIH917513 KSD917507:KSD917513 LBZ917507:LBZ917513 LLV917507:LLV917513 LVR917507:LVR917513 MFN917507:MFN917513 MPJ917507:MPJ917513 MZF917507:MZF917513 NJB917507:NJB917513 NSX917507:NSX917513 OCT917507:OCT917513 OMP917507:OMP917513 OWL917507:OWL917513 PGH917507:PGH917513 PQD917507:PQD917513 PZZ917507:PZZ917513 QJV917507:QJV917513 QTR917507:QTR917513 RDN917507:RDN917513 RNJ917507:RNJ917513 RXF917507:RXF917513 SHB917507:SHB917513 SQX917507:SQX917513 TAT917507:TAT917513 TKP917507:TKP917513 TUL917507:TUL917513 UEH917507:UEH917513 UOD917507:UOD917513 UXZ917507:UXZ917513 VHV917507:VHV917513 VRR917507:VRR917513 WBN917507:WBN917513 WLJ917507:WLJ917513 WVF917507:WVF917513 A983043:A983049 IT983043:IT983049 SP983043:SP983049 ACL983043:ACL983049 AMH983043:AMH983049 AWD983043:AWD983049 BFZ983043:BFZ983049 BPV983043:BPV983049 BZR983043:BZR983049 CJN983043:CJN983049 CTJ983043:CTJ983049 DDF983043:DDF983049 DNB983043:DNB983049 DWX983043:DWX983049 EGT983043:EGT983049 EQP983043:EQP983049 FAL983043:FAL983049 FKH983043:FKH983049 FUD983043:FUD983049 GDZ983043:GDZ983049 GNV983043:GNV983049 GXR983043:GXR983049 HHN983043:HHN983049 HRJ983043:HRJ983049 IBF983043:IBF983049 ILB983043:ILB983049 IUX983043:IUX983049 JET983043:JET983049 JOP983043:JOP983049 JYL983043:JYL983049 KIH983043:KIH983049 KSD983043:KSD983049 LBZ983043:LBZ983049 LLV983043:LLV983049 LVR983043:LVR983049 MFN983043:MFN983049 MPJ983043:MPJ983049 MZF983043:MZF983049 NJB983043:NJB983049 NSX983043:NSX983049 OCT983043:OCT983049 OMP983043:OMP983049 OWL983043:OWL983049 PGH983043:PGH983049 PQD983043:PQD983049 PZZ983043:PZZ983049 QJV983043:QJV983049 QTR983043:QTR983049 RDN983043:RDN983049 RNJ983043:RNJ983049 RXF983043:RXF983049 SHB983043:SHB983049 SQX983043:SQX983049 TAT983043:TAT983049 TKP983043:TKP983049 TUL983043:TUL983049 UEH983043:UEH983049 UOD983043:UOD983049 UXZ983043:UXZ983049 VHV983043:VHV983049 VRR983043:VRR983049 WBN983043:WBN983049 WLJ983043:WLJ983049 WVF983043:WVF983049 A67:A71 IT67:IT71 SP67:SP71 ACL67:ACL71 AMH67:AMH71 AWD67:AWD71 BFZ67:BFZ71 BPV67:BPV71 BZR67:BZR71 CJN67:CJN71 CTJ67:CTJ71 DDF67:DDF71 DNB67:DNB71 DWX67:DWX71 EGT67:EGT71 EQP67:EQP71 FAL67:FAL71 FKH67:FKH71 FUD67:FUD71 GDZ67:GDZ71 GNV67:GNV71 GXR67:GXR71 HHN67:HHN71 HRJ67:HRJ71 IBF67:IBF71 ILB67:ILB71 IUX67:IUX71 JET67:JET71 JOP67:JOP71 JYL67:JYL71 KIH67:KIH71 KSD67:KSD71 LBZ67:LBZ71 LLV67:LLV71 LVR67:LVR71 MFN67:MFN71 MPJ67:MPJ71 MZF67:MZF71 NJB67:NJB71 NSX67:NSX71 OCT67:OCT71 OMP67:OMP71 OWL67:OWL71 PGH67:PGH71 PQD67:PQD71 PZZ67:PZZ71 QJV67:QJV71 QTR67:QTR71 RDN67:RDN71 RNJ67:RNJ71 RXF67:RXF71 SHB67:SHB71 SQX67:SQX71 TAT67:TAT71 TKP67:TKP71 TUL67:TUL71 UEH67:UEH71 UOD67:UOD71 UXZ67:UXZ71 VHV67:VHV71 VRR67:VRR71 WBN67:WBN71 WLJ67:WLJ71 WVF67:WVF71 A65603:A65607 IT65603:IT65607 SP65603:SP65607 ACL65603:ACL65607 AMH65603:AMH65607 AWD65603:AWD65607 BFZ65603:BFZ65607 BPV65603:BPV65607 BZR65603:BZR65607 CJN65603:CJN65607 CTJ65603:CTJ65607 DDF65603:DDF65607 DNB65603:DNB65607 DWX65603:DWX65607 EGT65603:EGT65607 EQP65603:EQP65607 FAL65603:FAL65607 FKH65603:FKH65607 FUD65603:FUD65607 GDZ65603:GDZ65607 GNV65603:GNV65607 GXR65603:GXR65607 HHN65603:HHN65607 HRJ65603:HRJ65607 IBF65603:IBF65607 ILB65603:ILB65607 IUX65603:IUX65607 JET65603:JET65607 JOP65603:JOP65607 JYL65603:JYL65607 KIH65603:KIH65607 KSD65603:KSD65607 LBZ65603:LBZ65607 LLV65603:LLV65607 LVR65603:LVR65607 MFN65603:MFN65607 MPJ65603:MPJ65607 MZF65603:MZF65607 NJB65603:NJB65607 NSX65603:NSX65607 OCT65603:OCT65607 OMP65603:OMP65607 OWL65603:OWL65607 PGH65603:PGH65607 PQD65603:PQD65607 PZZ65603:PZZ65607 QJV65603:QJV65607 QTR65603:QTR65607 RDN65603:RDN65607 RNJ65603:RNJ65607 RXF65603:RXF65607 SHB65603:SHB65607 SQX65603:SQX65607 TAT65603:TAT65607 TKP65603:TKP65607 TUL65603:TUL65607 UEH65603:UEH65607 UOD65603:UOD65607 UXZ65603:UXZ65607 VHV65603:VHV65607 VRR65603:VRR65607 WBN65603:WBN65607 WLJ65603:WLJ65607 WVF65603:WVF65607 A131139:A131143 IT131139:IT131143 SP131139:SP131143 ACL131139:ACL131143 AMH131139:AMH131143 AWD131139:AWD131143 BFZ131139:BFZ131143 BPV131139:BPV131143 BZR131139:BZR131143 CJN131139:CJN131143 CTJ131139:CTJ131143 DDF131139:DDF131143 DNB131139:DNB131143 DWX131139:DWX131143 EGT131139:EGT131143 EQP131139:EQP131143 FAL131139:FAL131143 FKH131139:FKH131143 FUD131139:FUD131143 GDZ131139:GDZ131143 GNV131139:GNV131143 GXR131139:GXR131143 HHN131139:HHN131143 HRJ131139:HRJ131143 IBF131139:IBF131143 ILB131139:ILB131143 IUX131139:IUX131143 JET131139:JET131143 JOP131139:JOP131143 JYL131139:JYL131143 KIH131139:KIH131143 KSD131139:KSD131143 LBZ131139:LBZ131143 LLV131139:LLV131143 LVR131139:LVR131143 MFN131139:MFN131143 MPJ131139:MPJ131143 MZF131139:MZF131143 NJB131139:NJB131143 NSX131139:NSX131143 OCT131139:OCT131143 OMP131139:OMP131143 OWL131139:OWL131143 PGH131139:PGH131143 PQD131139:PQD131143 PZZ131139:PZZ131143 QJV131139:QJV131143 QTR131139:QTR131143 RDN131139:RDN131143 RNJ131139:RNJ131143 RXF131139:RXF131143 SHB131139:SHB131143 SQX131139:SQX131143 TAT131139:TAT131143 TKP131139:TKP131143 TUL131139:TUL131143 UEH131139:UEH131143 UOD131139:UOD131143 UXZ131139:UXZ131143 VHV131139:VHV131143 VRR131139:VRR131143 WBN131139:WBN131143 WLJ131139:WLJ131143 WVF131139:WVF131143 A196675:A196679 IT196675:IT196679 SP196675:SP196679 ACL196675:ACL196679 AMH196675:AMH196679 AWD196675:AWD196679 BFZ196675:BFZ196679 BPV196675:BPV196679 BZR196675:BZR196679 CJN196675:CJN196679 CTJ196675:CTJ196679 DDF196675:DDF196679 DNB196675:DNB196679 DWX196675:DWX196679 EGT196675:EGT196679 EQP196675:EQP196679 FAL196675:FAL196679 FKH196675:FKH196679 FUD196675:FUD196679 GDZ196675:GDZ196679 GNV196675:GNV196679 GXR196675:GXR196679 HHN196675:HHN196679 HRJ196675:HRJ196679 IBF196675:IBF196679 ILB196675:ILB196679 IUX196675:IUX196679 JET196675:JET196679 JOP196675:JOP196679 JYL196675:JYL196679 KIH196675:KIH196679 KSD196675:KSD196679 LBZ196675:LBZ196679 LLV196675:LLV196679 LVR196675:LVR196679 MFN196675:MFN196679 MPJ196675:MPJ196679 MZF196675:MZF196679 NJB196675:NJB196679 NSX196675:NSX196679 OCT196675:OCT196679 OMP196675:OMP196679 OWL196675:OWL196679 PGH196675:PGH196679 PQD196675:PQD196679 PZZ196675:PZZ196679 QJV196675:QJV196679 QTR196675:QTR196679 RDN196675:RDN196679 RNJ196675:RNJ196679 RXF196675:RXF196679 SHB196675:SHB196679 SQX196675:SQX196679 TAT196675:TAT196679 TKP196675:TKP196679 TUL196675:TUL196679 UEH196675:UEH196679 UOD196675:UOD196679 UXZ196675:UXZ196679 VHV196675:VHV196679 VRR196675:VRR196679 WBN196675:WBN196679 WLJ196675:WLJ196679 WVF196675:WVF196679 A262211:A262215 IT262211:IT262215 SP262211:SP262215 ACL262211:ACL262215 AMH262211:AMH262215 AWD262211:AWD262215 BFZ262211:BFZ262215 BPV262211:BPV262215 BZR262211:BZR262215 CJN262211:CJN262215 CTJ262211:CTJ262215 DDF262211:DDF262215 DNB262211:DNB262215 DWX262211:DWX262215 EGT262211:EGT262215 EQP262211:EQP262215 FAL262211:FAL262215 FKH262211:FKH262215 FUD262211:FUD262215 GDZ262211:GDZ262215 GNV262211:GNV262215 GXR262211:GXR262215 HHN262211:HHN262215 HRJ262211:HRJ262215 IBF262211:IBF262215 ILB262211:ILB262215 IUX262211:IUX262215 JET262211:JET262215 JOP262211:JOP262215 JYL262211:JYL262215 KIH262211:KIH262215 KSD262211:KSD262215 LBZ262211:LBZ262215 LLV262211:LLV262215 LVR262211:LVR262215 MFN262211:MFN262215 MPJ262211:MPJ262215 MZF262211:MZF262215 NJB262211:NJB262215 NSX262211:NSX262215 OCT262211:OCT262215 OMP262211:OMP262215 OWL262211:OWL262215 PGH262211:PGH262215 PQD262211:PQD262215 PZZ262211:PZZ262215 QJV262211:QJV262215 QTR262211:QTR262215 RDN262211:RDN262215 RNJ262211:RNJ262215 RXF262211:RXF262215 SHB262211:SHB262215 SQX262211:SQX262215 TAT262211:TAT262215 TKP262211:TKP262215 TUL262211:TUL262215 UEH262211:UEH262215 UOD262211:UOD262215 UXZ262211:UXZ262215 VHV262211:VHV262215 VRR262211:VRR262215 WBN262211:WBN262215 WLJ262211:WLJ262215 WVF262211:WVF262215 A327747:A327751 IT327747:IT327751 SP327747:SP327751 ACL327747:ACL327751 AMH327747:AMH327751 AWD327747:AWD327751 BFZ327747:BFZ327751 BPV327747:BPV327751 BZR327747:BZR327751 CJN327747:CJN327751 CTJ327747:CTJ327751 DDF327747:DDF327751 DNB327747:DNB327751 DWX327747:DWX327751 EGT327747:EGT327751 EQP327747:EQP327751 FAL327747:FAL327751 FKH327747:FKH327751 FUD327747:FUD327751 GDZ327747:GDZ327751 GNV327747:GNV327751 GXR327747:GXR327751 HHN327747:HHN327751 HRJ327747:HRJ327751 IBF327747:IBF327751 ILB327747:ILB327751 IUX327747:IUX327751 JET327747:JET327751 JOP327747:JOP327751 JYL327747:JYL327751 KIH327747:KIH327751 KSD327747:KSD327751 LBZ327747:LBZ327751 LLV327747:LLV327751 LVR327747:LVR327751 MFN327747:MFN327751 MPJ327747:MPJ327751 MZF327747:MZF327751 NJB327747:NJB327751 NSX327747:NSX327751 OCT327747:OCT327751 OMP327747:OMP327751 OWL327747:OWL327751 PGH327747:PGH327751 PQD327747:PQD327751 PZZ327747:PZZ327751 QJV327747:QJV327751 QTR327747:QTR327751 RDN327747:RDN327751 RNJ327747:RNJ327751 RXF327747:RXF327751 SHB327747:SHB327751 SQX327747:SQX327751 TAT327747:TAT327751 TKP327747:TKP327751 TUL327747:TUL327751 UEH327747:UEH327751 UOD327747:UOD327751 UXZ327747:UXZ327751 VHV327747:VHV327751 VRR327747:VRR327751 WBN327747:WBN327751 WLJ327747:WLJ327751 WVF327747:WVF327751 A393283:A393287 IT393283:IT393287 SP393283:SP393287 ACL393283:ACL393287 AMH393283:AMH393287 AWD393283:AWD393287 BFZ393283:BFZ393287 BPV393283:BPV393287 BZR393283:BZR393287 CJN393283:CJN393287 CTJ393283:CTJ393287 DDF393283:DDF393287 DNB393283:DNB393287 DWX393283:DWX393287 EGT393283:EGT393287 EQP393283:EQP393287 FAL393283:FAL393287 FKH393283:FKH393287 FUD393283:FUD393287 GDZ393283:GDZ393287 GNV393283:GNV393287 GXR393283:GXR393287 HHN393283:HHN393287 HRJ393283:HRJ393287 IBF393283:IBF393287 ILB393283:ILB393287 IUX393283:IUX393287 JET393283:JET393287 JOP393283:JOP393287 JYL393283:JYL393287 KIH393283:KIH393287 KSD393283:KSD393287 LBZ393283:LBZ393287 LLV393283:LLV393287 LVR393283:LVR393287 MFN393283:MFN393287 MPJ393283:MPJ393287 MZF393283:MZF393287 NJB393283:NJB393287 NSX393283:NSX393287 OCT393283:OCT393287 OMP393283:OMP393287 OWL393283:OWL393287 PGH393283:PGH393287 PQD393283:PQD393287 PZZ393283:PZZ393287 QJV393283:QJV393287 QTR393283:QTR393287 RDN393283:RDN393287 RNJ393283:RNJ393287 RXF393283:RXF393287 SHB393283:SHB393287 SQX393283:SQX393287 TAT393283:TAT393287 TKP393283:TKP393287 TUL393283:TUL393287 UEH393283:UEH393287 UOD393283:UOD393287 UXZ393283:UXZ393287 VHV393283:VHV393287 VRR393283:VRR393287 WBN393283:WBN393287 WLJ393283:WLJ393287 WVF393283:WVF393287 A458819:A458823 IT458819:IT458823 SP458819:SP458823 ACL458819:ACL458823 AMH458819:AMH458823 AWD458819:AWD458823 BFZ458819:BFZ458823 BPV458819:BPV458823 BZR458819:BZR458823 CJN458819:CJN458823 CTJ458819:CTJ458823 DDF458819:DDF458823 DNB458819:DNB458823 DWX458819:DWX458823 EGT458819:EGT458823 EQP458819:EQP458823 FAL458819:FAL458823 FKH458819:FKH458823 FUD458819:FUD458823 GDZ458819:GDZ458823 GNV458819:GNV458823 GXR458819:GXR458823 HHN458819:HHN458823 HRJ458819:HRJ458823 IBF458819:IBF458823 ILB458819:ILB458823 IUX458819:IUX458823 JET458819:JET458823 JOP458819:JOP458823 JYL458819:JYL458823 KIH458819:KIH458823 KSD458819:KSD458823 LBZ458819:LBZ458823 LLV458819:LLV458823 LVR458819:LVR458823 MFN458819:MFN458823 MPJ458819:MPJ458823 MZF458819:MZF458823 NJB458819:NJB458823 NSX458819:NSX458823 OCT458819:OCT458823 OMP458819:OMP458823 OWL458819:OWL458823 PGH458819:PGH458823 PQD458819:PQD458823 PZZ458819:PZZ458823 QJV458819:QJV458823 QTR458819:QTR458823 RDN458819:RDN458823 RNJ458819:RNJ458823 RXF458819:RXF458823 SHB458819:SHB458823 SQX458819:SQX458823 TAT458819:TAT458823 TKP458819:TKP458823 TUL458819:TUL458823 UEH458819:UEH458823 UOD458819:UOD458823 UXZ458819:UXZ458823 VHV458819:VHV458823 VRR458819:VRR458823 WBN458819:WBN458823 WLJ458819:WLJ458823 WVF458819:WVF458823 A524355:A524359 IT524355:IT524359 SP524355:SP524359 ACL524355:ACL524359 AMH524355:AMH524359 AWD524355:AWD524359 BFZ524355:BFZ524359 BPV524355:BPV524359 BZR524355:BZR524359 CJN524355:CJN524359 CTJ524355:CTJ524359 DDF524355:DDF524359 DNB524355:DNB524359 DWX524355:DWX524359 EGT524355:EGT524359 EQP524355:EQP524359 FAL524355:FAL524359 FKH524355:FKH524359 FUD524355:FUD524359 GDZ524355:GDZ524359 GNV524355:GNV524359 GXR524355:GXR524359 HHN524355:HHN524359 HRJ524355:HRJ524359 IBF524355:IBF524359 ILB524355:ILB524359 IUX524355:IUX524359 JET524355:JET524359 JOP524355:JOP524359 JYL524355:JYL524359 KIH524355:KIH524359 KSD524355:KSD524359 LBZ524355:LBZ524359 LLV524355:LLV524359 LVR524355:LVR524359 MFN524355:MFN524359 MPJ524355:MPJ524359 MZF524355:MZF524359 NJB524355:NJB524359 NSX524355:NSX524359 OCT524355:OCT524359 OMP524355:OMP524359 OWL524355:OWL524359 PGH524355:PGH524359 PQD524355:PQD524359 PZZ524355:PZZ524359 QJV524355:QJV524359 QTR524355:QTR524359 RDN524355:RDN524359 RNJ524355:RNJ524359 RXF524355:RXF524359 SHB524355:SHB524359 SQX524355:SQX524359 TAT524355:TAT524359 TKP524355:TKP524359 TUL524355:TUL524359 UEH524355:UEH524359 UOD524355:UOD524359 UXZ524355:UXZ524359 VHV524355:VHV524359 VRR524355:VRR524359 WBN524355:WBN524359 WLJ524355:WLJ524359 WVF524355:WVF524359 A589891:A589895 IT589891:IT589895 SP589891:SP589895 ACL589891:ACL589895 AMH589891:AMH589895 AWD589891:AWD589895 BFZ589891:BFZ589895 BPV589891:BPV589895 BZR589891:BZR589895 CJN589891:CJN589895 CTJ589891:CTJ589895 DDF589891:DDF589895 DNB589891:DNB589895 DWX589891:DWX589895 EGT589891:EGT589895 EQP589891:EQP589895 FAL589891:FAL589895 FKH589891:FKH589895 FUD589891:FUD589895 GDZ589891:GDZ589895 GNV589891:GNV589895 GXR589891:GXR589895 HHN589891:HHN589895 HRJ589891:HRJ589895 IBF589891:IBF589895 ILB589891:ILB589895 IUX589891:IUX589895 JET589891:JET589895 JOP589891:JOP589895 JYL589891:JYL589895 KIH589891:KIH589895 KSD589891:KSD589895 LBZ589891:LBZ589895 LLV589891:LLV589895 LVR589891:LVR589895 MFN589891:MFN589895 MPJ589891:MPJ589895 MZF589891:MZF589895 NJB589891:NJB589895 NSX589891:NSX589895 OCT589891:OCT589895 OMP589891:OMP589895 OWL589891:OWL589895 PGH589891:PGH589895 PQD589891:PQD589895 PZZ589891:PZZ589895 QJV589891:QJV589895 QTR589891:QTR589895 RDN589891:RDN589895 RNJ589891:RNJ589895 RXF589891:RXF589895 SHB589891:SHB589895 SQX589891:SQX589895 TAT589891:TAT589895 TKP589891:TKP589895 TUL589891:TUL589895 UEH589891:UEH589895 UOD589891:UOD589895 UXZ589891:UXZ589895 VHV589891:VHV589895 VRR589891:VRR589895 WBN589891:WBN589895 WLJ589891:WLJ589895 WVF589891:WVF589895 A655427:A655431 IT655427:IT655431 SP655427:SP655431 ACL655427:ACL655431 AMH655427:AMH655431 AWD655427:AWD655431 BFZ655427:BFZ655431 BPV655427:BPV655431 BZR655427:BZR655431 CJN655427:CJN655431 CTJ655427:CTJ655431 DDF655427:DDF655431 DNB655427:DNB655431 DWX655427:DWX655431 EGT655427:EGT655431 EQP655427:EQP655431 FAL655427:FAL655431 FKH655427:FKH655431 FUD655427:FUD655431 GDZ655427:GDZ655431 GNV655427:GNV655431 GXR655427:GXR655431 HHN655427:HHN655431 HRJ655427:HRJ655431 IBF655427:IBF655431 ILB655427:ILB655431 IUX655427:IUX655431 JET655427:JET655431 JOP655427:JOP655431 JYL655427:JYL655431 KIH655427:KIH655431 KSD655427:KSD655431 LBZ655427:LBZ655431 LLV655427:LLV655431 LVR655427:LVR655431 MFN655427:MFN655431 MPJ655427:MPJ655431 MZF655427:MZF655431 NJB655427:NJB655431 NSX655427:NSX655431 OCT655427:OCT655431 OMP655427:OMP655431 OWL655427:OWL655431 PGH655427:PGH655431 PQD655427:PQD655431 PZZ655427:PZZ655431 QJV655427:QJV655431 QTR655427:QTR655431 RDN655427:RDN655431 RNJ655427:RNJ655431 RXF655427:RXF655431 SHB655427:SHB655431 SQX655427:SQX655431 TAT655427:TAT655431 TKP655427:TKP655431 TUL655427:TUL655431 UEH655427:UEH655431 UOD655427:UOD655431 UXZ655427:UXZ655431 VHV655427:VHV655431 VRR655427:VRR655431 WBN655427:WBN655431 WLJ655427:WLJ655431 WVF655427:WVF655431 A720963:A720967 IT720963:IT720967 SP720963:SP720967 ACL720963:ACL720967 AMH720963:AMH720967 AWD720963:AWD720967 BFZ720963:BFZ720967 BPV720963:BPV720967 BZR720963:BZR720967 CJN720963:CJN720967 CTJ720963:CTJ720967 DDF720963:DDF720967 DNB720963:DNB720967 DWX720963:DWX720967 EGT720963:EGT720967 EQP720963:EQP720967 FAL720963:FAL720967 FKH720963:FKH720967 FUD720963:FUD720967 GDZ720963:GDZ720967 GNV720963:GNV720967 GXR720963:GXR720967 HHN720963:HHN720967 HRJ720963:HRJ720967 IBF720963:IBF720967 ILB720963:ILB720967 IUX720963:IUX720967 JET720963:JET720967 JOP720963:JOP720967 JYL720963:JYL720967 KIH720963:KIH720967 KSD720963:KSD720967 LBZ720963:LBZ720967 LLV720963:LLV720967 LVR720963:LVR720967 MFN720963:MFN720967 MPJ720963:MPJ720967 MZF720963:MZF720967 NJB720963:NJB720967 NSX720963:NSX720967 OCT720963:OCT720967 OMP720963:OMP720967 OWL720963:OWL720967 PGH720963:PGH720967 PQD720963:PQD720967 PZZ720963:PZZ720967 QJV720963:QJV720967 QTR720963:QTR720967 RDN720963:RDN720967 RNJ720963:RNJ720967 RXF720963:RXF720967 SHB720963:SHB720967 SQX720963:SQX720967 TAT720963:TAT720967 TKP720963:TKP720967 TUL720963:TUL720967 UEH720963:UEH720967 UOD720963:UOD720967 UXZ720963:UXZ720967 VHV720963:VHV720967 VRR720963:VRR720967 WBN720963:WBN720967 WLJ720963:WLJ720967 WVF720963:WVF720967 A786499:A786503 IT786499:IT786503 SP786499:SP786503 ACL786499:ACL786503 AMH786499:AMH786503 AWD786499:AWD786503 BFZ786499:BFZ786503 BPV786499:BPV786503 BZR786499:BZR786503 CJN786499:CJN786503 CTJ786499:CTJ786503 DDF786499:DDF786503 DNB786499:DNB786503 DWX786499:DWX786503 EGT786499:EGT786503 EQP786499:EQP786503 FAL786499:FAL786503 FKH786499:FKH786503 FUD786499:FUD786503 GDZ786499:GDZ786503 GNV786499:GNV786503 GXR786499:GXR786503 HHN786499:HHN786503 HRJ786499:HRJ786503 IBF786499:IBF786503 ILB786499:ILB786503 IUX786499:IUX786503 JET786499:JET786503 JOP786499:JOP786503 JYL786499:JYL786503 KIH786499:KIH786503 KSD786499:KSD786503 LBZ786499:LBZ786503 LLV786499:LLV786503 LVR786499:LVR786503 MFN786499:MFN786503 MPJ786499:MPJ786503 MZF786499:MZF786503 NJB786499:NJB786503 NSX786499:NSX786503 OCT786499:OCT786503 OMP786499:OMP786503 OWL786499:OWL786503 PGH786499:PGH786503 PQD786499:PQD786503 PZZ786499:PZZ786503 QJV786499:QJV786503 QTR786499:QTR786503 RDN786499:RDN786503 RNJ786499:RNJ786503 RXF786499:RXF786503 SHB786499:SHB786503 SQX786499:SQX786503 TAT786499:TAT786503 TKP786499:TKP786503 TUL786499:TUL786503 UEH786499:UEH786503 UOD786499:UOD786503 UXZ786499:UXZ786503 VHV786499:VHV786503 VRR786499:VRR786503 WBN786499:WBN786503 WLJ786499:WLJ786503 WVF786499:WVF786503 A852035:A852039 IT852035:IT852039 SP852035:SP852039 ACL852035:ACL852039 AMH852035:AMH852039 AWD852035:AWD852039 BFZ852035:BFZ852039 BPV852035:BPV852039 BZR852035:BZR852039 CJN852035:CJN852039 CTJ852035:CTJ852039 DDF852035:DDF852039 DNB852035:DNB852039 DWX852035:DWX852039 EGT852035:EGT852039 EQP852035:EQP852039 FAL852035:FAL852039 FKH852035:FKH852039 FUD852035:FUD852039 GDZ852035:GDZ852039 GNV852035:GNV852039 GXR852035:GXR852039 HHN852035:HHN852039 HRJ852035:HRJ852039 IBF852035:IBF852039 ILB852035:ILB852039 IUX852035:IUX852039 JET852035:JET852039 JOP852035:JOP852039 JYL852035:JYL852039 KIH852035:KIH852039 KSD852035:KSD852039 LBZ852035:LBZ852039 LLV852035:LLV852039 LVR852035:LVR852039 MFN852035:MFN852039 MPJ852035:MPJ852039 MZF852035:MZF852039 NJB852035:NJB852039 NSX852035:NSX852039 OCT852035:OCT852039 OMP852035:OMP852039 OWL852035:OWL852039 PGH852035:PGH852039 PQD852035:PQD852039 PZZ852035:PZZ852039 QJV852035:QJV852039 QTR852035:QTR852039 RDN852035:RDN852039 RNJ852035:RNJ852039 RXF852035:RXF852039 SHB852035:SHB852039 SQX852035:SQX852039 TAT852035:TAT852039 TKP852035:TKP852039 TUL852035:TUL852039 UEH852035:UEH852039 UOD852035:UOD852039 UXZ852035:UXZ852039 VHV852035:VHV852039 VRR852035:VRR852039 WBN852035:WBN852039 WLJ852035:WLJ852039 WVF852035:WVF852039 A917571:A917575 IT917571:IT917575 SP917571:SP917575 ACL917571:ACL917575 AMH917571:AMH917575 AWD917571:AWD917575 BFZ917571:BFZ917575 BPV917571:BPV917575 BZR917571:BZR917575 CJN917571:CJN917575 CTJ917571:CTJ917575 DDF917571:DDF917575 DNB917571:DNB917575 DWX917571:DWX917575 EGT917571:EGT917575 EQP917571:EQP917575 FAL917571:FAL917575 FKH917571:FKH917575 FUD917571:FUD917575 GDZ917571:GDZ917575 GNV917571:GNV917575 GXR917571:GXR917575 HHN917571:HHN917575 HRJ917571:HRJ917575 IBF917571:IBF917575 ILB917571:ILB917575 IUX917571:IUX917575 JET917571:JET917575 JOP917571:JOP917575 JYL917571:JYL917575 KIH917571:KIH917575 KSD917571:KSD917575 LBZ917571:LBZ917575 LLV917571:LLV917575 LVR917571:LVR917575 MFN917571:MFN917575 MPJ917571:MPJ917575 MZF917571:MZF917575 NJB917571:NJB917575 NSX917571:NSX917575 OCT917571:OCT917575 OMP917571:OMP917575 OWL917571:OWL917575 PGH917571:PGH917575 PQD917571:PQD917575 PZZ917571:PZZ917575 QJV917571:QJV917575 QTR917571:QTR917575 RDN917571:RDN917575 RNJ917571:RNJ917575 RXF917571:RXF917575 SHB917571:SHB917575 SQX917571:SQX917575 TAT917571:TAT917575 TKP917571:TKP917575 TUL917571:TUL917575 UEH917571:UEH917575 UOD917571:UOD917575 UXZ917571:UXZ917575 VHV917571:VHV917575 VRR917571:VRR917575 WBN917571:WBN917575 WLJ917571:WLJ917575 WVF917571:WVF917575 A983107:A983111 IT983107:IT983111 SP983107:SP983111 ACL983107:ACL983111 AMH983107:AMH983111 AWD983107:AWD983111 BFZ983107:BFZ983111 BPV983107:BPV983111 BZR983107:BZR983111 CJN983107:CJN983111 CTJ983107:CTJ983111 DDF983107:DDF983111 DNB983107:DNB983111 DWX983107:DWX983111 EGT983107:EGT983111 EQP983107:EQP983111 FAL983107:FAL983111 FKH983107:FKH983111 FUD983107:FUD983111 GDZ983107:GDZ983111 GNV983107:GNV983111 GXR983107:GXR983111 HHN983107:HHN983111 HRJ983107:HRJ983111 IBF983107:IBF983111 ILB983107:ILB983111 IUX983107:IUX983111 JET983107:JET983111 JOP983107:JOP983111 JYL983107:JYL983111 KIH983107:KIH983111 KSD983107:KSD983111 LBZ983107:LBZ983111 LLV983107:LLV983111 LVR983107:LVR983111 MFN983107:MFN983111 MPJ983107:MPJ983111 MZF983107:MZF983111 NJB983107:NJB983111 NSX983107:NSX983111 OCT983107:OCT983111 OMP983107:OMP983111 OWL983107:OWL983111 PGH983107:PGH983111 PQD983107:PQD983111 PZZ983107:PZZ983111 QJV983107:QJV983111 QTR983107:QTR983111 RDN983107:RDN983111 RNJ983107:RNJ983111 RXF983107:RXF983111 SHB983107:SHB983111 SQX983107:SQX983111 TAT983107:TAT983111 TKP983107:TKP983111 TUL983107:TUL983111 UEH983107:UEH983111 UOD983107:UOD983111 UXZ983107:UXZ983111 VHV983107:VHV983111 VRR983107:VRR983111 WBN983107:WBN983111 WLJ983107:WLJ983111 WVF983107:WVF983111 A115:A124 IT115:IT124 SP115:SP124 ACL115:ACL124 AMH115:AMH124 AWD115:AWD124 BFZ115:BFZ124 BPV115:BPV124 BZR115:BZR124 CJN115:CJN124 CTJ115:CTJ124 DDF115:DDF124 DNB115:DNB124 DWX115:DWX124 EGT115:EGT124 EQP115:EQP124 FAL115:FAL124 FKH115:FKH124 FUD115:FUD124 GDZ115:GDZ124 GNV115:GNV124 GXR115:GXR124 HHN115:HHN124 HRJ115:HRJ124 IBF115:IBF124 ILB115:ILB124 IUX115:IUX124 JET115:JET124 JOP115:JOP124 JYL115:JYL124 KIH115:KIH124 KSD115:KSD124 LBZ115:LBZ124 LLV115:LLV124 LVR115:LVR124 MFN115:MFN124 MPJ115:MPJ124 MZF115:MZF124 NJB115:NJB124 NSX115:NSX124 OCT115:OCT124 OMP115:OMP124 OWL115:OWL124 PGH115:PGH124 PQD115:PQD124 PZZ115:PZZ124 QJV115:QJV124 QTR115:QTR124 RDN115:RDN124 RNJ115:RNJ124 RXF115:RXF124 SHB115:SHB124 SQX115:SQX124 TAT115:TAT124 TKP115:TKP124 TUL115:TUL124 UEH115:UEH124 UOD115:UOD124 UXZ115:UXZ124 VHV115:VHV124 VRR115:VRR124 WBN115:WBN124 WLJ115:WLJ124 WVF115:WVF124 A65651:A65660 IT65651:IT65660 SP65651:SP65660 ACL65651:ACL65660 AMH65651:AMH65660 AWD65651:AWD65660 BFZ65651:BFZ65660 BPV65651:BPV65660 BZR65651:BZR65660 CJN65651:CJN65660 CTJ65651:CTJ65660 DDF65651:DDF65660 DNB65651:DNB65660 DWX65651:DWX65660 EGT65651:EGT65660 EQP65651:EQP65660 FAL65651:FAL65660 FKH65651:FKH65660 FUD65651:FUD65660 GDZ65651:GDZ65660 GNV65651:GNV65660 GXR65651:GXR65660 HHN65651:HHN65660 HRJ65651:HRJ65660 IBF65651:IBF65660 ILB65651:ILB65660 IUX65651:IUX65660 JET65651:JET65660 JOP65651:JOP65660 JYL65651:JYL65660 KIH65651:KIH65660 KSD65651:KSD65660 LBZ65651:LBZ65660 LLV65651:LLV65660 LVR65651:LVR65660 MFN65651:MFN65660 MPJ65651:MPJ65660 MZF65651:MZF65660 NJB65651:NJB65660 NSX65651:NSX65660 OCT65651:OCT65660 OMP65651:OMP65660 OWL65651:OWL65660 PGH65651:PGH65660 PQD65651:PQD65660 PZZ65651:PZZ65660 QJV65651:QJV65660 QTR65651:QTR65660 RDN65651:RDN65660 RNJ65651:RNJ65660 RXF65651:RXF65660 SHB65651:SHB65660 SQX65651:SQX65660 TAT65651:TAT65660 TKP65651:TKP65660 TUL65651:TUL65660 UEH65651:UEH65660 UOD65651:UOD65660 UXZ65651:UXZ65660 VHV65651:VHV65660 VRR65651:VRR65660 WBN65651:WBN65660 WLJ65651:WLJ65660 WVF65651:WVF65660 A131187:A131196 IT131187:IT131196 SP131187:SP131196 ACL131187:ACL131196 AMH131187:AMH131196 AWD131187:AWD131196 BFZ131187:BFZ131196 BPV131187:BPV131196 BZR131187:BZR131196 CJN131187:CJN131196 CTJ131187:CTJ131196 DDF131187:DDF131196 DNB131187:DNB131196 DWX131187:DWX131196 EGT131187:EGT131196 EQP131187:EQP131196 FAL131187:FAL131196 FKH131187:FKH131196 FUD131187:FUD131196 GDZ131187:GDZ131196 GNV131187:GNV131196 GXR131187:GXR131196 HHN131187:HHN131196 HRJ131187:HRJ131196 IBF131187:IBF131196 ILB131187:ILB131196 IUX131187:IUX131196 JET131187:JET131196 JOP131187:JOP131196 JYL131187:JYL131196 KIH131187:KIH131196 KSD131187:KSD131196 LBZ131187:LBZ131196 LLV131187:LLV131196 LVR131187:LVR131196 MFN131187:MFN131196 MPJ131187:MPJ131196 MZF131187:MZF131196 NJB131187:NJB131196 NSX131187:NSX131196 OCT131187:OCT131196 OMP131187:OMP131196 OWL131187:OWL131196 PGH131187:PGH131196 PQD131187:PQD131196 PZZ131187:PZZ131196 QJV131187:QJV131196 QTR131187:QTR131196 RDN131187:RDN131196 RNJ131187:RNJ131196 RXF131187:RXF131196 SHB131187:SHB131196 SQX131187:SQX131196 TAT131187:TAT131196 TKP131187:TKP131196 TUL131187:TUL131196 UEH131187:UEH131196 UOD131187:UOD131196 UXZ131187:UXZ131196 VHV131187:VHV131196 VRR131187:VRR131196 WBN131187:WBN131196 WLJ131187:WLJ131196 WVF131187:WVF131196 A196723:A196732 IT196723:IT196732 SP196723:SP196732 ACL196723:ACL196732 AMH196723:AMH196732 AWD196723:AWD196732 BFZ196723:BFZ196732 BPV196723:BPV196732 BZR196723:BZR196732 CJN196723:CJN196732 CTJ196723:CTJ196732 DDF196723:DDF196732 DNB196723:DNB196732 DWX196723:DWX196732 EGT196723:EGT196732 EQP196723:EQP196732 FAL196723:FAL196732 FKH196723:FKH196732 FUD196723:FUD196732 GDZ196723:GDZ196732 GNV196723:GNV196732 GXR196723:GXR196732 HHN196723:HHN196732 HRJ196723:HRJ196732 IBF196723:IBF196732 ILB196723:ILB196732 IUX196723:IUX196732 JET196723:JET196732 JOP196723:JOP196732 JYL196723:JYL196732 KIH196723:KIH196732 KSD196723:KSD196732 LBZ196723:LBZ196732 LLV196723:LLV196732 LVR196723:LVR196732 MFN196723:MFN196732 MPJ196723:MPJ196732 MZF196723:MZF196732 NJB196723:NJB196732 NSX196723:NSX196732 OCT196723:OCT196732 OMP196723:OMP196732 OWL196723:OWL196732 PGH196723:PGH196732 PQD196723:PQD196732 PZZ196723:PZZ196732 QJV196723:QJV196732 QTR196723:QTR196732 RDN196723:RDN196732 RNJ196723:RNJ196732 RXF196723:RXF196732 SHB196723:SHB196732 SQX196723:SQX196732 TAT196723:TAT196732 TKP196723:TKP196732 TUL196723:TUL196732 UEH196723:UEH196732 UOD196723:UOD196732 UXZ196723:UXZ196732 VHV196723:VHV196732 VRR196723:VRR196732 WBN196723:WBN196732 WLJ196723:WLJ196732 WVF196723:WVF196732 A262259:A262268 IT262259:IT262268 SP262259:SP262268 ACL262259:ACL262268 AMH262259:AMH262268 AWD262259:AWD262268 BFZ262259:BFZ262268 BPV262259:BPV262268 BZR262259:BZR262268 CJN262259:CJN262268 CTJ262259:CTJ262268 DDF262259:DDF262268 DNB262259:DNB262268 DWX262259:DWX262268 EGT262259:EGT262268 EQP262259:EQP262268 FAL262259:FAL262268 FKH262259:FKH262268 FUD262259:FUD262268 GDZ262259:GDZ262268 GNV262259:GNV262268 GXR262259:GXR262268 HHN262259:HHN262268 HRJ262259:HRJ262268 IBF262259:IBF262268 ILB262259:ILB262268 IUX262259:IUX262268 JET262259:JET262268 JOP262259:JOP262268 JYL262259:JYL262268 KIH262259:KIH262268 KSD262259:KSD262268 LBZ262259:LBZ262268 LLV262259:LLV262268 LVR262259:LVR262268 MFN262259:MFN262268 MPJ262259:MPJ262268 MZF262259:MZF262268 NJB262259:NJB262268 NSX262259:NSX262268 OCT262259:OCT262268 OMP262259:OMP262268 OWL262259:OWL262268 PGH262259:PGH262268 PQD262259:PQD262268 PZZ262259:PZZ262268 QJV262259:QJV262268 QTR262259:QTR262268 RDN262259:RDN262268 RNJ262259:RNJ262268 RXF262259:RXF262268 SHB262259:SHB262268 SQX262259:SQX262268 TAT262259:TAT262268 TKP262259:TKP262268 TUL262259:TUL262268 UEH262259:UEH262268 UOD262259:UOD262268 UXZ262259:UXZ262268 VHV262259:VHV262268 VRR262259:VRR262268 WBN262259:WBN262268 WLJ262259:WLJ262268 WVF262259:WVF262268 A327795:A327804 IT327795:IT327804 SP327795:SP327804 ACL327795:ACL327804 AMH327795:AMH327804 AWD327795:AWD327804 BFZ327795:BFZ327804 BPV327795:BPV327804 BZR327795:BZR327804 CJN327795:CJN327804 CTJ327795:CTJ327804 DDF327795:DDF327804 DNB327795:DNB327804 DWX327795:DWX327804 EGT327795:EGT327804 EQP327795:EQP327804 FAL327795:FAL327804 FKH327795:FKH327804 FUD327795:FUD327804 GDZ327795:GDZ327804 GNV327795:GNV327804 GXR327795:GXR327804 HHN327795:HHN327804 HRJ327795:HRJ327804 IBF327795:IBF327804 ILB327795:ILB327804 IUX327795:IUX327804 JET327795:JET327804 JOP327795:JOP327804 JYL327795:JYL327804 KIH327795:KIH327804 KSD327795:KSD327804 LBZ327795:LBZ327804 LLV327795:LLV327804 LVR327795:LVR327804 MFN327795:MFN327804 MPJ327795:MPJ327804 MZF327795:MZF327804 NJB327795:NJB327804 NSX327795:NSX327804 OCT327795:OCT327804 OMP327795:OMP327804 OWL327795:OWL327804 PGH327795:PGH327804 PQD327795:PQD327804 PZZ327795:PZZ327804 QJV327795:QJV327804 QTR327795:QTR327804 RDN327795:RDN327804 RNJ327795:RNJ327804 RXF327795:RXF327804 SHB327795:SHB327804 SQX327795:SQX327804 TAT327795:TAT327804 TKP327795:TKP327804 TUL327795:TUL327804 UEH327795:UEH327804 UOD327795:UOD327804 UXZ327795:UXZ327804 VHV327795:VHV327804 VRR327795:VRR327804 WBN327795:WBN327804 WLJ327795:WLJ327804 WVF327795:WVF327804 A393331:A393340 IT393331:IT393340 SP393331:SP393340 ACL393331:ACL393340 AMH393331:AMH393340 AWD393331:AWD393340 BFZ393331:BFZ393340 BPV393331:BPV393340 BZR393331:BZR393340 CJN393331:CJN393340 CTJ393331:CTJ393340 DDF393331:DDF393340 DNB393331:DNB393340 DWX393331:DWX393340 EGT393331:EGT393340 EQP393331:EQP393340 FAL393331:FAL393340 FKH393331:FKH393340 FUD393331:FUD393340 GDZ393331:GDZ393340 GNV393331:GNV393340 GXR393331:GXR393340 HHN393331:HHN393340 HRJ393331:HRJ393340 IBF393331:IBF393340 ILB393331:ILB393340 IUX393331:IUX393340 JET393331:JET393340 JOP393331:JOP393340 JYL393331:JYL393340 KIH393331:KIH393340 KSD393331:KSD393340 LBZ393331:LBZ393340 LLV393331:LLV393340 LVR393331:LVR393340 MFN393331:MFN393340 MPJ393331:MPJ393340 MZF393331:MZF393340 NJB393331:NJB393340 NSX393331:NSX393340 OCT393331:OCT393340 OMP393331:OMP393340 OWL393331:OWL393340 PGH393331:PGH393340 PQD393331:PQD393340 PZZ393331:PZZ393340 QJV393331:QJV393340 QTR393331:QTR393340 RDN393331:RDN393340 RNJ393331:RNJ393340 RXF393331:RXF393340 SHB393331:SHB393340 SQX393331:SQX393340 TAT393331:TAT393340 TKP393331:TKP393340 TUL393331:TUL393340 UEH393331:UEH393340 UOD393331:UOD393340 UXZ393331:UXZ393340 VHV393331:VHV393340 VRR393331:VRR393340 WBN393331:WBN393340 WLJ393331:WLJ393340 WVF393331:WVF393340 A458867:A458876 IT458867:IT458876 SP458867:SP458876 ACL458867:ACL458876 AMH458867:AMH458876 AWD458867:AWD458876 BFZ458867:BFZ458876 BPV458867:BPV458876 BZR458867:BZR458876 CJN458867:CJN458876 CTJ458867:CTJ458876 DDF458867:DDF458876 DNB458867:DNB458876 DWX458867:DWX458876 EGT458867:EGT458876 EQP458867:EQP458876 FAL458867:FAL458876 FKH458867:FKH458876 FUD458867:FUD458876 GDZ458867:GDZ458876 GNV458867:GNV458876 GXR458867:GXR458876 HHN458867:HHN458876 HRJ458867:HRJ458876 IBF458867:IBF458876 ILB458867:ILB458876 IUX458867:IUX458876 JET458867:JET458876 JOP458867:JOP458876 JYL458867:JYL458876 KIH458867:KIH458876 KSD458867:KSD458876 LBZ458867:LBZ458876 LLV458867:LLV458876 LVR458867:LVR458876 MFN458867:MFN458876 MPJ458867:MPJ458876 MZF458867:MZF458876 NJB458867:NJB458876 NSX458867:NSX458876 OCT458867:OCT458876 OMP458867:OMP458876 OWL458867:OWL458876 PGH458867:PGH458876 PQD458867:PQD458876 PZZ458867:PZZ458876 QJV458867:QJV458876 QTR458867:QTR458876 RDN458867:RDN458876 RNJ458867:RNJ458876 RXF458867:RXF458876 SHB458867:SHB458876 SQX458867:SQX458876 TAT458867:TAT458876 TKP458867:TKP458876 TUL458867:TUL458876 UEH458867:UEH458876 UOD458867:UOD458876 UXZ458867:UXZ458876 VHV458867:VHV458876 VRR458867:VRR458876 WBN458867:WBN458876 WLJ458867:WLJ458876 WVF458867:WVF458876 A524403:A524412 IT524403:IT524412 SP524403:SP524412 ACL524403:ACL524412 AMH524403:AMH524412 AWD524403:AWD524412 BFZ524403:BFZ524412 BPV524403:BPV524412 BZR524403:BZR524412 CJN524403:CJN524412 CTJ524403:CTJ524412 DDF524403:DDF524412 DNB524403:DNB524412 DWX524403:DWX524412 EGT524403:EGT524412 EQP524403:EQP524412 FAL524403:FAL524412 FKH524403:FKH524412 FUD524403:FUD524412 GDZ524403:GDZ524412 GNV524403:GNV524412 GXR524403:GXR524412 HHN524403:HHN524412 HRJ524403:HRJ524412 IBF524403:IBF524412 ILB524403:ILB524412 IUX524403:IUX524412 JET524403:JET524412 JOP524403:JOP524412 JYL524403:JYL524412 KIH524403:KIH524412 KSD524403:KSD524412 LBZ524403:LBZ524412 LLV524403:LLV524412 LVR524403:LVR524412 MFN524403:MFN524412 MPJ524403:MPJ524412 MZF524403:MZF524412 NJB524403:NJB524412 NSX524403:NSX524412 OCT524403:OCT524412 OMP524403:OMP524412 OWL524403:OWL524412 PGH524403:PGH524412 PQD524403:PQD524412 PZZ524403:PZZ524412 QJV524403:QJV524412 QTR524403:QTR524412 RDN524403:RDN524412 RNJ524403:RNJ524412 RXF524403:RXF524412 SHB524403:SHB524412 SQX524403:SQX524412 TAT524403:TAT524412 TKP524403:TKP524412 TUL524403:TUL524412 UEH524403:UEH524412 UOD524403:UOD524412 UXZ524403:UXZ524412 VHV524403:VHV524412 VRR524403:VRR524412 WBN524403:WBN524412 WLJ524403:WLJ524412 WVF524403:WVF524412 A589939:A589948 IT589939:IT589948 SP589939:SP589948 ACL589939:ACL589948 AMH589939:AMH589948 AWD589939:AWD589948 BFZ589939:BFZ589948 BPV589939:BPV589948 BZR589939:BZR589948 CJN589939:CJN589948 CTJ589939:CTJ589948 DDF589939:DDF589948 DNB589939:DNB589948 DWX589939:DWX589948 EGT589939:EGT589948 EQP589939:EQP589948 FAL589939:FAL589948 FKH589939:FKH589948 FUD589939:FUD589948 GDZ589939:GDZ589948 GNV589939:GNV589948 GXR589939:GXR589948 HHN589939:HHN589948 HRJ589939:HRJ589948 IBF589939:IBF589948 ILB589939:ILB589948 IUX589939:IUX589948 JET589939:JET589948 JOP589939:JOP589948 JYL589939:JYL589948 KIH589939:KIH589948 KSD589939:KSD589948 LBZ589939:LBZ589948 LLV589939:LLV589948 LVR589939:LVR589948 MFN589939:MFN589948 MPJ589939:MPJ589948 MZF589939:MZF589948 NJB589939:NJB589948 NSX589939:NSX589948 OCT589939:OCT589948 OMP589939:OMP589948 OWL589939:OWL589948 PGH589939:PGH589948 PQD589939:PQD589948 PZZ589939:PZZ589948 QJV589939:QJV589948 QTR589939:QTR589948 RDN589939:RDN589948 RNJ589939:RNJ589948 RXF589939:RXF589948 SHB589939:SHB589948 SQX589939:SQX589948 TAT589939:TAT589948 TKP589939:TKP589948 TUL589939:TUL589948 UEH589939:UEH589948 UOD589939:UOD589948 UXZ589939:UXZ589948 VHV589939:VHV589948 VRR589939:VRR589948 WBN589939:WBN589948 WLJ589939:WLJ589948 WVF589939:WVF589948 A655475:A655484 IT655475:IT655484 SP655475:SP655484 ACL655475:ACL655484 AMH655475:AMH655484 AWD655475:AWD655484 BFZ655475:BFZ655484 BPV655475:BPV655484 BZR655475:BZR655484 CJN655475:CJN655484 CTJ655475:CTJ655484 DDF655475:DDF655484 DNB655475:DNB655484 DWX655475:DWX655484 EGT655475:EGT655484 EQP655475:EQP655484 FAL655475:FAL655484 FKH655475:FKH655484 FUD655475:FUD655484 GDZ655475:GDZ655484 GNV655475:GNV655484 GXR655475:GXR655484 HHN655475:HHN655484 HRJ655475:HRJ655484 IBF655475:IBF655484 ILB655475:ILB655484 IUX655475:IUX655484 JET655475:JET655484 JOP655475:JOP655484 JYL655475:JYL655484 KIH655475:KIH655484 KSD655475:KSD655484 LBZ655475:LBZ655484 LLV655475:LLV655484 LVR655475:LVR655484 MFN655475:MFN655484 MPJ655475:MPJ655484 MZF655475:MZF655484 NJB655475:NJB655484 NSX655475:NSX655484 OCT655475:OCT655484 OMP655475:OMP655484 OWL655475:OWL655484 PGH655475:PGH655484 PQD655475:PQD655484 PZZ655475:PZZ655484 QJV655475:QJV655484 QTR655475:QTR655484 RDN655475:RDN655484 RNJ655475:RNJ655484 RXF655475:RXF655484 SHB655475:SHB655484 SQX655475:SQX655484 TAT655475:TAT655484 TKP655475:TKP655484 TUL655475:TUL655484 UEH655475:UEH655484 UOD655475:UOD655484 UXZ655475:UXZ655484 VHV655475:VHV655484 VRR655475:VRR655484 WBN655475:WBN655484 WLJ655475:WLJ655484 WVF655475:WVF655484 A721011:A721020 IT721011:IT721020 SP721011:SP721020 ACL721011:ACL721020 AMH721011:AMH721020 AWD721011:AWD721020 BFZ721011:BFZ721020 BPV721011:BPV721020 BZR721011:BZR721020 CJN721011:CJN721020 CTJ721011:CTJ721020 DDF721011:DDF721020 DNB721011:DNB721020 DWX721011:DWX721020 EGT721011:EGT721020 EQP721011:EQP721020 FAL721011:FAL721020 FKH721011:FKH721020 FUD721011:FUD721020 GDZ721011:GDZ721020 GNV721011:GNV721020 GXR721011:GXR721020 HHN721011:HHN721020 HRJ721011:HRJ721020 IBF721011:IBF721020 ILB721011:ILB721020 IUX721011:IUX721020 JET721011:JET721020 JOP721011:JOP721020 JYL721011:JYL721020 KIH721011:KIH721020 KSD721011:KSD721020 LBZ721011:LBZ721020 LLV721011:LLV721020 LVR721011:LVR721020 MFN721011:MFN721020 MPJ721011:MPJ721020 MZF721011:MZF721020 NJB721011:NJB721020 NSX721011:NSX721020 OCT721011:OCT721020 OMP721011:OMP721020 OWL721011:OWL721020 PGH721011:PGH721020 PQD721011:PQD721020 PZZ721011:PZZ721020 QJV721011:QJV721020 QTR721011:QTR721020 RDN721011:RDN721020 RNJ721011:RNJ721020 RXF721011:RXF721020 SHB721011:SHB721020 SQX721011:SQX721020 TAT721011:TAT721020 TKP721011:TKP721020 TUL721011:TUL721020 UEH721011:UEH721020 UOD721011:UOD721020 UXZ721011:UXZ721020 VHV721011:VHV721020 VRR721011:VRR721020 WBN721011:WBN721020 WLJ721011:WLJ721020 WVF721011:WVF721020 A786547:A786556 IT786547:IT786556 SP786547:SP786556 ACL786547:ACL786556 AMH786547:AMH786556 AWD786547:AWD786556 BFZ786547:BFZ786556 BPV786547:BPV786556 BZR786547:BZR786556 CJN786547:CJN786556 CTJ786547:CTJ786556 DDF786547:DDF786556 DNB786547:DNB786556 DWX786547:DWX786556 EGT786547:EGT786556 EQP786547:EQP786556 FAL786547:FAL786556 FKH786547:FKH786556 FUD786547:FUD786556 GDZ786547:GDZ786556 GNV786547:GNV786556 GXR786547:GXR786556 HHN786547:HHN786556 HRJ786547:HRJ786556 IBF786547:IBF786556 ILB786547:ILB786556 IUX786547:IUX786556 JET786547:JET786556 JOP786547:JOP786556 JYL786547:JYL786556 KIH786547:KIH786556 KSD786547:KSD786556 LBZ786547:LBZ786556 LLV786547:LLV786556 LVR786547:LVR786556 MFN786547:MFN786556 MPJ786547:MPJ786556 MZF786547:MZF786556 NJB786547:NJB786556 NSX786547:NSX786556 OCT786547:OCT786556 OMP786547:OMP786556 OWL786547:OWL786556 PGH786547:PGH786556 PQD786547:PQD786556 PZZ786547:PZZ786556 QJV786547:QJV786556 QTR786547:QTR786556 RDN786547:RDN786556 RNJ786547:RNJ786556 RXF786547:RXF786556 SHB786547:SHB786556 SQX786547:SQX786556 TAT786547:TAT786556 TKP786547:TKP786556 TUL786547:TUL786556 UEH786547:UEH786556 UOD786547:UOD786556 UXZ786547:UXZ786556 VHV786547:VHV786556 VRR786547:VRR786556 WBN786547:WBN786556 WLJ786547:WLJ786556 WVF786547:WVF786556 A852083:A852092 IT852083:IT852092 SP852083:SP852092 ACL852083:ACL852092 AMH852083:AMH852092 AWD852083:AWD852092 BFZ852083:BFZ852092 BPV852083:BPV852092 BZR852083:BZR852092 CJN852083:CJN852092 CTJ852083:CTJ852092 DDF852083:DDF852092 DNB852083:DNB852092 DWX852083:DWX852092 EGT852083:EGT852092 EQP852083:EQP852092 FAL852083:FAL852092 FKH852083:FKH852092 FUD852083:FUD852092 GDZ852083:GDZ852092 GNV852083:GNV852092 GXR852083:GXR852092 HHN852083:HHN852092 HRJ852083:HRJ852092 IBF852083:IBF852092 ILB852083:ILB852092 IUX852083:IUX852092 JET852083:JET852092 JOP852083:JOP852092 JYL852083:JYL852092 KIH852083:KIH852092 KSD852083:KSD852092 LBZ852083:LBZ852092 LLV852083:LLV852092 LVR852083:LVR852092 MFN852083:MFN852092 MPJ852083:MPJ852092 MZF852083:MZF852092 NJB852083:NJB852092 NSX852083:NSX852092 OCT852083:OCT852092 OMP852083:OMP852092 OWL852083:OWL852092 PGH852083:PGH852092 PQD852083:PQD852092 PZZ852083:PZZ852092 QJV852083:QJV852092 QTR852083:QTR852092 RDN852083:RDN852092 RNJ852083:RNJ852092 RXF852083:RXF852092 SHB852083:SHB852092 SQX852083:SQX852092 TAT852083:TAT852092 TKP852083:TKP852092 TUL852083:TUL852092 UEH852083:UEH852092 UOD852083:UOD852092 UXZ852083:UXZ852092 VHV852083:VHV852092 VRR852083:VRR852092 WBN852083:WBN852092 WLJ852083:WLJ852092 WVF852083:WVF852092 A917619:A917628 IT917619:IT917628 SP917619:SP917628 ACL917619:ACL917628 AMH917619:AMH917628 AWD917619:AWD917628 BFZ917619:BFZ917628 BPV917619:BPV917628 BZR917619:BZR917628 CJN917619:CJN917628 CTJ917619:CTJ917628 DDF917619:DDF917628 DNB917619:DNB917628 DWX917619:DWX917628 EGT917619:EGT917628 EQP917619:EQP917628 FAL917619:FAL917628 FKH917619:FKH917628 FUD917619:FUD917628 GDZ917619:GDZ917628 GNV917619:GNV917628 GXR917619:GXR917628 HHN917619:HHN917628 HRJ917619:HRJ917628 IBF917619:IBF917628 ILB917619:ILB917628 IUX917619:IUX917628 JET917619:JET917628 JOP917619:JOP917628 JYL917619:JYL917628 KIH917619:KIH917628 KSD917619:KSD917628 LBZ917619:LBZ917628 LLV917619:LLV917628 LVR917619:LVR917628 MFN917619:MFN917628 MPJ917619:MPJ917628 MZF917619:MZF917628 NJB917619:NJB917628 NSX917619:NSX917628 OCT917619:OCT917628 OMP917619:OMP917628 OWL917619:OWL917628 PGH917619:PGH917628 PQD917619:PQD917628 PZZ917619:PZZ917628 QJV917619:QJV917628 QTR917619:QTR917628 RDN917619:RDN917628 RNJ917619:RNJ917628 RXF917619:RXF917628 SHB917619:SHB917628 SQX917619:SQX917628 TAT917619:TAT917628 TKP917619:TKP917628 TUL917619:TUL917628 UEH917619:UEH917628 UOD917619:UOD917628 UXZ917619:UXZ917628 VHV917619:VHV917628 VRR917619:VRR917628 WBN917619:WBN917628 WLJ917619:WLJ917628 WVF917619:WVF917628 A983155:A983164 IT983155:IT983164 SP983155:SP983164 ACL983155:ACL983164 AMH983155:AMH983164 AWD983155:AWD983164 BFZ983155:BFZ983164 BPV983155:BPV983164 BZR983155:BZR983164 CJN983155:CJN983164 CTJ983155:CTJ983164 DDF983155:DDF983164 DNB983155:DNB983164 DWX983155:DWX983164 EGT983155:EGT983164 EQP983155:EQP983164 FAL983155:FAL983164 FKH983155:FKH983164 FUD983155:FUD983164 GDZ983155:GDZ983164 GNV983155:GNV983164 GXR983155:GXR983164 HHN983155:HHN983164 HRJ983155:HRJ983164 IBF983155:IBF983164 ILB983155:ILB983164 IUX983155:IUX983164 JET983155:JET983164 JOP983155:JOP983164 JYL983155:JYL983164 KIH983155:KIH983164 KSD983155:KSD983164 LBZ983155:LBZ983164 LLV983155:LLV983164 LVR983155:LVR983164 MFN983155:MFN983164 MPJ983155:MPJ983164 MZF983155:MZF983164 NJB983155:NJB983164 NSX983155:NSX983164 OCT983155:OCT983164 OMP983155:OMP983164 OWL983155:OWL983164 PGH983155:PGH983164 PQD983155:PQD983164 PZZ983155:PZZ983164 QJV983155:QJV983164 QTR983155:QTR983164 RDN983155:RDN983164 RNJ983155:RNJ983164 RXF983155:RXF983164 SHB983155:SHB983164 SQX983155:SQX983164 TAT983155:TAT983164 TKP983155:TKP983164 TUL983155:TUL983164 UEH983155:UEH983164 UOD983155:UOD983164 UXZ983155:UXZ983164 VHV983155:VHV983164 VRR983155:VRR983164 WBN983155:WBN983164 WLJ983155:WLJ983164 WVF983155:WVF983164">
      <formula1>TODAY()-1</formula1>
      <formula2>TODAY()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APRIL</vt:lpstr>
      <vt:lpstr>Data</vt:lpstr>
      <vt:lpstr>APRIL!Print_Area</vt:lpstr>
    </vt:vector>
  </TitlesOfParts>
  <Company>PEGAS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wail.awad</dc:creator>
  <cp:lastModifiedBy>Ali Mohamed</cp:lastModifiedBy>
  <cp:lastPrinted>2015-07-13T09:18:41Z</cp:lastPrinted>
  <dcterms:created xsi:type="dcterms:W3CDTF">2012-04-01T14:57:00Z</dcterms:created>
  <dcterms:modified xsi:type="dcterms:W3CDTF">2019-06-02T00:12:58Z</dcterms:modified>
</cp:coreProperties>
</file>