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3560"/>
  </bookViews>
  <sheets>
    <sheet name="jan" sheetId="1" r:id="rId1"/>
  </sheets>
  <externalReferences>
    <externalReference r:id="rId2"/>
  </externalReferences>
  <definedNames>
    <definedName name="_xlnm._FilterDatabase" localSheetId="0" hidden="1">jan!$C$5:$F$207</definedName>
    <definedName name="_ll1">[1]Leave!$B$12:$DC$211</definedName>
    <definedName name="apr">'[1]Apr-Sal '!$B$8:$AQ$207</definedName>
    <definedName name="aug">'[1]Aug-Sal'!$B$8:$AQ$207</definedName>
    <definedName name="dec">'[1]dec-Sal'!$B$8:$AQ$207</definedName>
    <definedName name="feb">'[1]Feb-Sal '!$B$8:$AQ$207</definedName>
    <definedName name="j">"p"</definedName>
    <definedName name="jan">'[1]Jan-Sal'!$B$8:$AQ$207</definedName>
    <definedName name="jp">'[1]Jan-Sal'!$BZ$5:$BZ$7</definedName>
    <definedName name="jul">'[1]Jul-Sal'!$B$8:$AQ$207</definedName>
    <definedName name="jun">'[1]Jun-Sal '!$B$8:$AQ$207</definedName>
    <definedName name="leave">[1]Sheet1!$J$17:$J$26</definedName>
    <definedName name="ll">[1]Leave!$B$12:$R$211</definedName>
    <definedName name="mar">'[1]mar-Sal'!$B$8:$AQ$207</definedName>
    <definedName name="master">[1]p.f!$B$12:$AH$23</definedName>
    <definedName name="may">'[1]May-Sal '!$B$8:$AQ$207</definedName>
    <definedName name="name">[1]Data!$C$8:$C$207</definedName>
    <definedName name="name1">[1]Data!$B$8:$N$207</definedName>
    <definedName name="nov">'[1]Nov-Sal'!$B$8:$AQ$207</definedName>
    <definedName name="oct">'[1]oct-Sal'!$B$8:$AQ$207</definedName>
    <definedName name="pp">'[1]print-1'!$K$5</definedName>
    <definedName name="sep">'[1]sep-Sal'!$B$8:$AQ$207</definedName>
  </definedNames>
  <calcPr calcId="144525"/>
</workbook>
</file>

<file path=xl/calcChain.xml><?xml version="1.0" encoding="utf-8"?>
<calcChain xmlns="http://schemas.openxmlformats.org/spreadsheetml/2006/main">
  <c r="CR207" i="1" l="1"/>
  <c r="CP207" i="1"/>
  <c r="CN207" i="1"/>
  <c r="CM207" i="1"/>
  <c r="CL207" i="1"/>
  <c r="CK207" i="1"/>
  <c r="CQ207" i="1" s="1"/>
  <c r="CJ207" i="1"/>
  <c r="CI207" i="1"/>
  <c r="CH207" i="1"/>
  <c r="CG207" i="1"/>
  <c r="CF207" i="1"/>
  <c r="CO207" i="1" s="1"/>
  <c r="F207" i="1"/>
  <c r="E207" i="1"/>
  <c r="D207" i="1"/>
  <c r="C207" i="1"/>
  <c r="B207" i="1"/>
  <c r="CR206" i="1"/>
  <c r="CP206" i="1"/>
  <c r="CN206" i="1"/>
  <c r="CM206" i="1"/>
  <c r="CL206" i="1"/>
  <c r="CK206" i="1"/>
  <c r="CQ206" i="1" s="1"/>
  <c r="CJ206" i="1"/>
  <c r="CI206" i="1"/>
  <c r="CH206" i="1"/>
  <c r="CG206" i="1"/>
  <c r="CF206" i="1"/>
  <c r="CO206" i="1" s="1"/>
  <c r="F206" i="1"/>
  <c r="E206" i="1"/>
  <c r="D206" i="1"/>
  <c r="C206" i="1"/>
  <c r="B206" i="1"/>
  <c r="CR205" i="1"/>
  <c r="CP205" i="1"/>
  <c r="CN205" i="1"/>
  <c r="CM205" i="1"/>
  <c r="CL205" i="1"/>
  <c r="CK205" i="1"/>
  <c r="CQ205" i="1" s="1"/>
  <c r="CJ205" i="1"/>
  <c r="CI205" i="1"/>
  <c r="CH205" i="1"/>
  <c r="CG205" i="1"/>
  <c r="CF205" i="1"/>
  <c r="CO205" i="1" s="1"/>
  <c r="F205" i="1"/>
  <c r="E205" i="1"/>
  <c r="D205" i="1"/>
  <c r="C205" i="1"/>
  <c r="B205" i="1"/>
  <c r="CR204" i="1"/>
  <c r="CP204" i="1"/>
  <c r="CN204" i="1"/>
  <c r="CM204" i="1"/>
  <c r="CL204" i="1"/>
  <c r="CK204" i="1"/>
  <c r="CQ204" i="1" s="1"/>
  <c r="CJ204" i="1"/>
  <c r="CI204" i="1"/>
  <c r="CH204" i="1"/>
  <c r="CG204" i="1"/>
  <c r="CF204" i="1"/>
  <c r="CO204" i="1" s="1"/>
  <c r="F204" i="1"/>
  <c r="E204" i="1"/>
  <c r="D204" i="1"/>
  <c r="C204" i="1"/>
  <c r="B204" i="1"/>
  <c r="CR203" i="1"/>
  <c r="CP203" i="1"/>
  <c r="CN203" i="1"/>
  <c r="CM203" i="1"/>
  <c r="CL203" i="1"/>
  <c r="CK203" i="1"/>
  <c r="CQ203" i="1" s="1"/>
  <c r="CJ203" i="1"/>
  <c r="CI203" i="1"/>
  <c r="CH203" i="1"/>
  <c r="CG203" i="1"/>
  <c r="CF203" i="1"/>
  <c r="CO203" i="1" s="1"/>
  <c r="F203" i="1"/>
  <c r="E203" i="1"/>
  <c r="D203" i="1"/>
  <c r="C203" i="1"/>
  <c r="B203" i="1"/>
  <c r="CR202" i="1"/>
  <c r="CP202" i="1"/>
  <c r="CN202" i="1"/>
  <c r="CM202" i="1"/>
  <c r="CL202" i="1"/>
  <c r="CK202" i="1"/>
  <c r="CQ202" i="1" s="1"/>
  <c r="CJ202" i="1"/>
  <c r="CI202" i="1"/>
  <c r="CH202" i="1"/>
  <c r="CG202" i="1"/>
  <c r="CF202" i="1"/>
  <c r="CO202" i="1" s="1"/>
  <c r="F202" i="1"/>
  <c r="E202" i="1"/>
  <c r="D202" i="1"/>
  <c r="C202" i="1"/>
  <c r="B202" i="1"/>
  <c r="CR201" i="1"/>
  <c r="CP201" i="1"/>
  <c r="CN201" i="1"/>
  <c r="CM201" i="1"/>
  <c r="CL201" i="1"/>
  <c r="CK201" i="1"/>
  <c r="CQ201" i="1" s="1"/>
  <c r="CJ201" i="1"/>
  <c r="CI201" i="1"/>
  <c r="CH201" i="1"/>
  <c r="CG201" i="1"/>
  <c r="CF201" i="1"/>
  <c r="CO201" i="1" s="1"/>
  <c r="F201" i="1"/>
  <c r="E201" i="1"/>
  <c r="D201" i="1"/>
  <c r="C201" i="1"/>
  <c r="B201" i="1"/>
  <c r="CR200" i="1"/>
  <c r="CP200" i="1"/>
  <c r="CN200" i="1"/>
  <c r="CM200" i="1"/>
  <c r="CL200" i="1"/>
  <c r="CK200" i="1"/>
  <c r="CQ200" i="1" s="1"/>
  <c r="CJ200" i="1"/>
  <c r="CI200" i="1"/>
  <c r="CH200" i="1"/>
  <c r="CG200" i="1"/>
  <c r="CF200" i="1"/>
  <c r="CO200" i="1" s="1"/>
  <c r="F200" i="1"/>
  <c r="E200" i="1"/>
  <c r="D200" i="1"/>
  <c r="C200" i="1"/>
  <c r="B200" i="1"/>
  <c r="CR199" i="1"/>
  <c r="CP199" i="1"/>
  <c r="CN199" i="1"/>
  <c r="CM199" i="1"/>
  <c r="CL199" i="1"/>
  <c r="CK199" i="1"/>
  <c r="CQ199" i="1" s="1"/>
  <c r="CJ199" i="1"/>
  <c r="CI199" i="1"/>
  <c r="CH199" i="1"/>
  <c r="CG199" i="1"/>
  <c r="CF199" i="1"/>
  <c r="CO199" i="1" s="1"/>
  <c r="F199" i="1"/>
  <c r="E199" i="1"/>
  <c r="D199" i="1"/>
  <c r="C199" i="1"/>
  <c r="B199" i="1"/>
  <c r="CR198" i="1"/>
  <c r="CP198" i="1"/>
  <c r="CN198" i="1"/>
  <c r="CM198" i="1"/>
  <c r="CL198" i="1"/>
  <c r="CK198" i="1"/>
  <c r="CQ198" i="1" s="1"/>
  <c r="CJ198" i="1"/>
  <c r="CI198" i="1"/>
  <c r="CH198" i="1"/>
  <c r="CG198" i="1"/>
  <c r="CF198" i="1"/>
  <c r="CO198" i="1" s="1"/>
  <c r="F198" i="1"/>
  <c r="E198" i="1"/>
  <c r="D198" i="1"/>
  <c r="C198" i="1"/>
  <c r="B198" i="1"/>
  <c r="CR197" i="1"/>
  <c r="CP197" i="1"/>
  <c r="CN197" i="1"/>
  <c r="CM197" i="1"/>
  <c r="CL197" i="1"/>
  <c r="CK197" i="1"/>
  <c r="CQ197" i="1" s="1"/>
  <c r="CJ197" i="1"/>
  <c r="CI197" i="1"/>
  <c r="CH197" i="1"/>
  <c r="CG197" i="1"/>
  <c r="CF197" i="1"/>
  <c r="CO197" i="1" s="1"/>
  <c r="F197" i="1"/>
  <c r="E197" i="1"/>
  <c r="D197" i="1"/>
  <c r="C197" i="1"/>
  <c r="B197" i="1"/>
  <c r="CR196" i="1"/>
  <c r="CP196" i="1"/>
  <c r="CN196" i="1"/>
  <c r="CM196" i="1"/>
  <c r="CL196" i="1"/>
  <c r="CK196" i="1"/>
  <c r="CQ196" i="1" s="1"/>
  <c r="CJ196" i="1"/>
  <c r="CI196" i="1"/>
  <c r="CH196" i="1"/>
  <c r="CG196" i="1"/>
  <c r="CF196" i="1"/>
  <c r="CO196" i="1" s="1"/>
  <c r="F196" i="1"/>
  <c r="E196" i="1"/>
  <c r="D196" i="1"/>
  <c r="C196" i="1"/>
  <c r="B196" i="1"/>
  <c r="CR195" i="1"/>
  <c r="CP195" i="1"/>
  <c r="CN195" i="1"/>
  <c r="CM195" i="1"/>
  <c r="CL195" i="1"/>
  <c r="CK195" i="1"/>
  <c r="CQ195" i="1" s="1"/>
  <c r="CJ195" i="1"/>
  <c r="CI195" i="1"/>
  <c r="CH195" i="1"/>
  <c r="CG195" i="1"/>
  <c r="CF195" i="1"/>
  <c r="CO195" i="1" s="1"/>
  <c r="F195" i="1"/>
  <c r="E195" i="1"/>
  <c r="D195" i="1"/>
  <c r="C195" i="1"/>
  <c r="B195" i="1"/>
  <c r="CR194" i="1"/>
  <c r="CP194" i="1"/>
  <c r="CN194" i="1"/>
  <c r="CM194" i="1"/>
  <c r="CL194" i="1"/>
  <c r="CK194" i="1"/>
  <c r="CQ194" i="1" s="1"/>
  <c r="CJ194" i="1"/>
  <c r="CI194" i="1"/>
  <c r="CH194" i="1"/>
  <c r="CG194" i="1"/>
  <c r="CF194" i="1"/>
  <c r="CO194" i="1" s="1"/>
  <c r="F194" i="1"/>
  <c r="E194" i="1"/>
  <c r="D194" i="1"/>
  <c r="C194" i="1"/>
  <c r="B194" i="1"/>
  <c r="CR193" i="1"/>
  <c r="CP193" i="1"/>
  <c r="CN193" i="1"/>
  <c r="CM193" i="1"/>
  <c r="CL193" i="1"/>
  <c r="CK193" i="1"/>
  <c r="CQ193" i="1" s="1"/>
  <c r="CJ193" i="1"/>
  <c r="CI193" i="1"/>
  <c r="CH193" i="1"/>
  <c r="CG193" i="1"/>
  <c r="CF193" i="1"/>
  <c r="CO193" i="1" s="1"/>
  <c r="F193" i="1"/>
  <c r="E193" i="1"/>
  <c r="D193" i="1"/>
  <c r="C193" i="1"/>
  <c r="B193" i="1"/>
  <c r="CR192" i="1"/>
  <c r="CP192" i="1"/>
  <c r="CN192" i="1"/>
  <c r="CM192" i="1"/>
  <c r="CL192" i="1"/>
  <c r="CK192" i="1"/>
  <c r="CQ192" i="1" s="1"/>
  <c r="CJ192" i="1"/>
  <c r="CI192" i="1"/>
  <c r="CH192" i="1"/>
  <c r="CG192" i="1"/>
  <c r="CF192" i="1"/>
  <c r="CO192" i="1" s="1"/>
  <c r="F192" i="1"/>
  <c r="E192" i="1"/>
  <c r="D192" i="1"/>
  <c r="C192" i="1"/>
  <c r="B192" i="1"/>
  <c r="CR191" i="1"/>
  <c r="CP191" i="1"/>
  <c r="CN191" i="1"/>
  <c r="CM191" i="1"/>
  <c r="CL191" i="1"/>
  <c r="CK191" i="1"/>
  <c r="CQ191" i="1" s="1"/>
  <c r="CJ191" i="1"/>
  <c r="CI191" i="1"/>
  <c r="CH191" i="1"/>
  <c r="CG191" i="1"/>
  <c r="CF191" i="1"/>
  <c r="CO191" i="1" s="1"/>
  <c r="F191" i="1"/>
  <c r="E191" i="1"/>
  <c r="D191" i="1"/>
  <c r="C191" i="1"/>
  <c r="B191" i="1"/>
  <c r="CR190" i="1"/>
  <c r="CP190" i="1"/>
  <c r="CN190" i="1"/>
  <c r="CM190" i="1"/>
  <c r="CL190" i="1"/>
  <c r="CK190" i="1"/>
  <c r="CQ190" i="1" s="1"/>
  <c r="CJ190" i="1"/>
  <c r="CI190" i="1"/>
  <c r="CH190" i="1"/>
  <c r="CG190" i="1"/>
  <c r="CF190" i="1"/>
  <c r="CO190" i="1" s="1"/>
  <c r="F190" i="1"/>
  <c r="E190" i="1"/>
  <c r="D190" i="1"/>
  <c r="C190" i="1"/>
  <c r="B190" i="1"/>
  <c r="CR189" i="1"/>
  <c r="CP189" i="1"/>
  <c r="CN189" i="1"/>
  <c r="CM189" i="1"/>
  <c r="CL189" i="1"/>
  <c r="CK189" i="1"/>
  <c r="CQ189" i="1" s="1"/>
  <c r="CJ189" i="1"/>
  <c r="CI189" i="1"/>
  <c r="CH189" i="1"/>
  <c r="CG189" i="1"/>
  <c r="CF189" i="1"/>
  <c r="CO189" i="1" s="1"/>
  <c r="F189" i="1"/>
  <c r="E189" i="1"/>
  <c r="D189" i="1"/>
  <c r="C189" i="1"/>
  <c r="B189" i="1"/>
  <c r="CR188" i="1"/>
  <c r="CP188" i="1"/>
  <c r="CN188" i="1"/>
  <c r="CM188" i="1"/>
  <c r="CL188" i="1"/>
  <c r="CK188" i="1"/>
  <c r="CQ188" i="1" s="1"/>
  <c r="CJ188" i="1"/>
  <c r="CI188" i="1"/>
  <c r="CH188" i="1"/>
  <c r="CG188" i="1"/>
  <c r="CF188" i="1"/>
  <c r="CO188" i="1" s="1"/>
  <c r="F188" i="1"/>
  <c r="E188" i="1"/>
  <c r="D188" i="1"/>
  <c r="C188" i="1"/>
  <c r="B188" i="1"/>
  <c r="CR187" i="1"/>
  <c r="CP187" i="1"/>
  <c r="CN187" i="1"/>
  <c r="CM187" i="1"/>
  <c r="CL187" i="1"/>
  <c r="CK187" i="1"/>
  <c r="CQ187" i="1" s="1"/>
  <c r="CJ187" i="1"/>
  <c r="CI187" i="1"/>
  <c r="CH187" i="1"/>
  <c r="CG187" i="1"/>
  <c r="CF187" i="1"/>
  <c r="CO187" i="1" s="1"/>
  <c r="F187" i="1"/>
  <c r="E187" i="1"/>
  <c r="D187" i="1"/>
  <c r="C187" i="1"/>
  <c r="B187" i="1"/>
  <c r="CR186" i="1"/>
  <c r="CP186" i="1"/>
  <c r="CN186" i="1"/>
  <c r="CM186" i="1"/>
  <c r="CL186" i="1"/>
  <c r="CK186" i="1"/>
  <c r="CQ186" i="1" s="1"/>
  <c r="CJ186" i="1"/>
  <c r="CI186" i="1"/>
  <c r="CH186" i="1"/>
  <c r="CG186" i="1"/>
  <c r="CF186" i="1"/>
  <c r="CO186" i="1" s="1"/>
  <c r="F186" i="1"/>
  <c r="E186" i="1"/>
  <c r="D186" i="1"/>
  <c r="C186" i="1"/>
  <c r="B186" i="1"/>
  <c r="CR185" i="1"/>
  <c r="CP185" i="1"/>
  <c r="CN185" i="1"/>
  <c r="CM185" i="1"/>
  <c r="CL185" i="1"/>
  <c r="CK185" i="1"/>
  <c r="CQ185" i="1" s="1"/>
  <c r="CJ185" i="1"/>
  <c r="CI185" i="1"/>
  <c r="CH185" i="1"/>
  <c r="CG185" i="1"/>
  <c r="CF185" i="1"/>
  <c r="CO185" i="1" s="1"/>
  <c r="F185" i="1"/>
  <c r="E185" i="1"/>
  <c r="D185" i="1"/>
  <c r="C185" i="1"/>
  <c r="B185" i="1"/>
  <c r="CR184" i="1"/>
  <c r="CP184" i="1"/>
  <c r="CN184" i="1"/>
  <c r="CM184" i="1"/>
  <c r="CL184" i="1"/>
  <c r="CK184" i="1"/>
  <c r="CQ184" i="1" s="1"/>
  <c r="CJ184" i="1"/>
  <c r="CI184" i="1"/>
  <c r="CH184" i="1"/>
  <c r="CG184" i="1"/>
  <c r="CF184" i="1"/>
  <c r="CO184" i="1" s="1"/>
  <c r="F184" i="1"/>
  <c r="E184" i="1"/>
  <c r="D184" i="1"/>
  <c r="C184" i="1"/>
  <c r="B184" i="1"/>
  <c r="CR183" i="1"/>
  <c r="CP183" i="1"/>
  <c r="CN183" i="1"/>
  <c r="CM183" i="1"/>
  <c r="CL183" i="1"/>
  <c r="CK183" i="1"/>
  <c r="CQ183" i="1" s="1"/>
  <c r="CJ183" i="1"/>
  <c r="CI183" i="1"/>
  <c r="CH183" i="1"/>
  <c r="CG183" i="1"/>
  <c r="CF183" i="1"/>
  <c r="CO183" i="1" s="1"/>
  <c r="F183" i="1"/>
  <c r="E183" i="1"/>
  <c r="D183" i="1"/>
  <c r="C183" i="1"/>
  <c r="B183" i="1"/>
  <c r="CR182" i="1"/>
  <c r="CP182" i="1"/>
  <c r="CN182" i="1"/>
  <c r="CM182" i="1"/>
  <c r="CL182" i="1"/>
  <c r="CK182" i="1"/>
  <c r="CQ182" i="1" s="1"/>
  <c r="CJ182" i="1"/>
  <c r="CI182" i="1"/>
  <c r="CH182" i="1"/>
  <c r="CG182" i="1"/>
  <c r="CF182" i="1"/>
  <c r="CO182" i="1" s="1"/>
  <c r="F182" i="1"/>
  <c r="E182" i="1"/>
  <c r="D182" i="1"/>
  <c r="C182" i="1"/>
  <c r="B182" i="1"/>
  <c r="CR181" i="1"/>
  <c r="CP181" i="1"/>
  <c r="CN181" i="1"/>
  <c r="CM181" i="1"/>
  <c r="CL181" i="1"/>
  <c r="CK181" i="1"/>
  <c r="CQ181" i="1" s="1"/>
  <c r="CJ181" i="1"/>
  <c r="CI181" i="1"/>
  <c r="CH181" i="1"/>
  <c r="CG181" i="1"/>
  <c r="CF181" i="1"/>
  <c r="CO181" i="1" s="1"/>
  <c r="F181" i="1"/>
  <c r="E181" i="1"/>
  <c r="D181" i="1"/>
  <c r="C181" i="1"/>
  <c r="B181" i="1"/>
  <c r="CR180" i="1"/>
  <c r="CP180" i="1"/>
  <c r="CN180" i="1"/>
  <c r="CM180" i="1"/>
  <c r="CL180" i="1"/>
  <c r="CK180" i="1"/>
  <c r="CQ180" i="1" s="1"/>
  <c r="CJ180" i="1"/>
  <c r="CI180" i="1"/>
  <c r="CH180" i="1"/>
  <c r="CG180" i="1"/>
  <c r="CF180" i="1"/>
  <c r="CO180" i="1" s="1"/>
  <c r="F180" i="1"/>
  <c r="E180" i="1"/>
  <c r="D180" i="1"/>
  <c r="C180" i="1"/>
  <c r="B180" i="1"/>
  <c r="CR179" i="1"/>
  <c r="CP179" i="1"/>
  <c r="CN179" i="1"/>
  <c r="CM179" i="1"/>
  <c r="CL179" i="1"/>
  <c r="CK179" i="1"/>
  <c r="CQ179" i="1" s="1"/>
  <c r="CJ179" i="1"/>
  <c r="CI179" i="1"/>
  <c r="CH179" i="1"/>
  <c r="CG179" i="1"/>
  <c r="CF179" i="1"/>
  <c r="CO179" i="1" s="1"/>
  <c r="F179" i="1"/>
  <c r="E179" i="1"/>
  <c r="D179" i="1"/>
  <c r="C179" i="1"/>
  <c r="B179" i="1"/>
  <c r="CR178" i="1"/>
  <c r="CP178" i="1"/>
  <c r="CN178" i="1"/>
  <c r="CM178" i="1"/>
  <c r="CL178" i="1"/>
  <c r="CK178" i="1"/>
  <c r="CQ178" i="1" s="1"/>
  <c r="CJ178" i="1"/>
  <c r="CI178" i="1"/>
  <c r="CH178" i="1"/>
  <c r="CG178" i="1"/>
  <c r="CF178" i="1"/>
  <c r="CO178" i="1" s="1"/>
  <c r="F178" i="1"/>
  <c r="E178" i="1"/>
  <c r="D178" i="1"/>
  <c r="C178" i="1"/>
  <c r="B178" i="1"/>
  <c r="CR177" i="1"/>
  <c r="CP177" i="1"/>
  <c r="CN177" i="1"/>
  <c r="CM177" i="1"/>
  <c r="CL177" i="1"/>
  <c r="CK177" i="1"/>
  <c r="CQ177" i="1" s="1"/>
  <c r="CJ177" i="1"/>
  <c r="CI177" i="1"/>
  <c r="CH177" i="1"/>
  <c r="CG177" i="1"/>
  <c r="CF177" i="1"/>
  <c r="CO177" i="1" s="1"/>
  <c r="F177" i="1"/>
  <c r="E177" i="1"/>
  <c r="D177" i="1"/>
  <c r="C177" i="1"/>
  <c r="B177" i="1"/>
  <c r="CR176" i="1"/>
  <c r="CP176" i="1"/>
  <c r="CN176" i="1"/>
  <c r="CM176" i="1"/>
  <c r="CL176" i="1"/>
  <c r="CK176" i="1"/>
  <c r="CQ176" i="1" s="1"/>
  <c r="CJ176" i="1"/>
  <c r="CI176" i="1"/>
  <c r="CH176" i="1"/>
  <c r="CG176" i="1"/>
  <c r="CF176" i="1"/>
  <c r="CO176" i="1" s="1"/>
  <c r="F176" i="1"/>
  <c r="E176" i="1"/>
  <c r="D176" i="1"/>
  <c r="C176" i="1"/>
  <c r="B176" i="1"/>
  <c r="CR175" i="1"/>
  <c r="CP175" i="1"/>
  <c r="CN175" i="1"/>
  <c r="CM175" i="1"/>
  <c r="CL175" i="1"/>
  <c r="CK175" i="1"/>
  <c r="CQ175" i="1" s="1"/>
  <c r="CJ175" i="1"/>
  <c r="CI175" i="1"/>
  <c r="CH175" i="1"/>
  <c r="CG175" i="1"/>
  <c r="CF175" i="1"/>
  <c r="CO175" i="1" s="1"/>
  <c r="F175" i="1"/>
  <c r="E175" i="1"/>
  <c r="D175" i="1"/>
  <c r="C175" i="1"/>
  <c r="B175" i="1"/>
  <c r="CR174" i="1"/>
  <c r="CP174" i="1"/>
  <c r="CN174" i="1"/>
  <c r="CM174" i="1"/>
  <c r="CL174" i="1"/>
  <c r="CK174" i="1"/>
  <c r="CQ174" i="1" s="1"/>
  <c r="CJ174" i="1"/>
  <c r="CI174" i="1"/>
  <c r="CH174" i="1"/>
  <c r="CG174" i="1"/>
  <c r="CF174" i="1"/>
  <c r="CO174" i="1" s="1"/>
  <c r="F174" i="1"/>
  <c r="E174" i="1"/>
  <c r="D174" i="1"/>
  <c r="C174" i="1"/>
  <c r="B174" i="1"/>
  <c r="CR173" i="1"/>
  <c r="CP173" i="1"/>
  <c r="CN173" i="1"/>
  <c r="CM173" i="1"/>
  <c r="CL173" i="1"/>
  <c r="CK173" i="1"/>
  <c r="CQ173" i="1" s="1"/>
  <c r="CJ173" i="1"/>
  <c r="CI173" i="1"/>
  <c r="CH173" i="1"/>
  <c r="CG173" i="1"/>
  <c r="CF173" i="1"/>
  <c r="CO173" i="1" s="1"/>
  <c r="F173" i="1"/>
  <c r="E173" i="1"/>
  <c r="D173" i="1"/>
  <c r="C173" i="1"/>
  <c r="B173" i="1"/>
  <c r="CR172" i="1"/>
  <c r="CP172" i="1"/>
  <c r="CN172" i="1"/>
  <c r="CM172" i="1"/>
  <c r="CL172" i="1"/>
  <c r="CK172" i="1"/>
  <c r="CQ172" i="1" s="1"/>
  <c r="CJ172" i="1"/>
  <c r="CI172" i="1"/>
  <c r="CH172" i="1"/>
  <c r="CG172" i="1"/>
  <c r="CF172" i="1"/>
  <c r="CO172" i="1" s="1"/>
  <c r="F172" i="1"/>
  <c r="E172" i="1"/>
  <c r="D172" i="1"/>
  <c r="C172" i="1"/>
  <c r="B172" i="1"/>
  <c r="CR171" i="1"/>
  <c r="CP171" i="1"/>
  <c r="CN171" i="1"/>
  <c r="CM171" i="1"/>
  <c r="CL171" i="1"/>
  <c r="CK171" i="1"/>
  <c r="CJ171" i="1"/>
  <c r="CI171" i="1"/>
  <c r="CH171" i="1"/>
  <c r="CG171" i="1"/>
  <c r="CF171" i="1"/>
  <c r="CO171" i="1" s="1"/>
  <c r="F171" i="1"/>
  <c r="E171" i="1"/>
  <c r="D171" i="1"/>
  <c r="C171" i="1"/>
  <c r="B171" i="1"/>
  <c r="CR170" i="1"/>
  <c r="CP170" i="1"/>
  <c r="CN170" i="1"/>
  <c r="CM170" i="1"/>
  <c r="CL170" i="1"/>
  <c r="CK170" i="1"/>
  <c r="CJ170" i="1"/>
  <c r="CI170" i="1"/>
  <c r="CH170" i="1"/>
  <c r="CG170" i="1"/>
  <c r="CF170" i="1"/>
  <c r="CO170" i="1" s="1"/>
  <c r="F170" i="1"/>
  <c r="E170" i="1"/>
  <c r="D170" i="1"/>
  <c r="C170" i="1"/>
  <c r="B170" i="1"/>
  <c r="CR169" i="1"/>
  <c r="CP169" i="1"/>
  <c r="CN169" i="1"/>
  <c r="CM169" i="1"/>
  <c r="CL169" i="1"/>
  <c r="CK169" i="1"/>
  <c r="CJ169" i="1"/>
  <c r="CI169" i="1"/>
  <c r="CH169" i="1"/>
  <c r="CG169" i="1"/>
  <c r="CF169" i="1"/>
  <c r="CO169" i="1" s="1"/>
  <c r="F169" i="1"/>
  <c r="E169" i="1"/>
  <c r="D169" i="1"/>
  <c r="C169" i="1"/>
  <c r="B169" i="1"/>
  <c r="CR168" i="1"/>
  <c r="CP168" i="1"/>
  <c r="CN168" i="1"/>
  <c r="CM168" i="1"/>
  <c r="CL168" i="1"/>
  <c r="CK168" i="1"/>
  <c r="CJ168" i="1"/>
  <c r="CI168" i="1"/>
  <c r="CH168" i="1"/>
  <c r="CG168" i="1"/>
  <c r="CF168" i="1"/>
  <c r="CO168" i="1" s="1"/>
  <c r="F168" i="1"/>
  <c r="E168" i="1"/>
  <c r="D168" i="1"/>
  <c r="C168" i="1"/>
  <c r="B168" i="1"/>
  <c r="CR167" i="1"/>
  <c r="CP167" i="1"/>
  <c r="CN167" i="1"/>
  <c r="CM167" i="1"/>
  <c r="CL167" i="1"/>
  <c r="CK167" i="1"/>
  <c r="CJ167" i="1"/>
  <c r="CI167" i="1"/>
  <c r="CH167" i="1"/>
  <c r="CG167" i="1"/>
  <c r="CF167" i="1"/>
  <c r="CO167" i="1" s="1"/>
  <c r="F167" i="1"/>
  <c r="E167" i="1"/>
  <c r="D167" i="1"/>
  <c r="C167" i="1"/>
  <c r="B167" i="1"/>
  <c r="CR166" i="1"/>
  <c r="CP166" i="1"/>
  <c r="CN166" i="1"/>
  <c r="CM166" i="1"/>
  <c r="CL166" i="1"/>
  <c r="CK166" i="1"/>
  <c r="CJ166" i="1"/>
  <c r="CI166" i="1"/>
  <c r="CH166" i="1"/>
  <c r="CG166" i="1"/>
  <c r="CF166" i="1"/>
  <c r="CO166" i="1" s="1"/>
  <c r="F166" i="1"/>
  <c r="E166" i="1"/>
  <c r="D166" i="1"/>
  <c r="C166" i="1"/>
  <c r="B166" i="1"/>
  <c r="CR165" i="1"/>
  <c r="CP165" i="1"/>
  <c r="CN165" i="1"/>
  <c r="CM165" i="1"/>
  <c r="CL165" i="1"/>
  <c r="CK165" i="1"/>
  <c r="CQ165" i="1" s="1"/>
  <c r="CJ165" i="1"/>
  <c r="CI165" i="1"/>
  <c r="CO165" i="1" s="1"/>
  <c r="CH165" i="1"/>
  <c r="CG165" i="1"/>
  <c r="CF165" i="1"/>
  <c r="F165" i="1"/>
  <c r="E165" i="1"/>
  <c r="D165" i="1"/>
  <c r="C165" i="1"/>
  <c r="B165" i="1"/>
  <c r="CR164" i="1"/>
  <c r="CP164" i="1"/>
  <c r="CN164" i="1"/>
  <c r="CM164" i="1"/>
  <c r="CL164" i="1"/>
  <c r="CK164" i="1"/>
  <c r="CQ164" i="1" s="1"/>
  <c r="CJ164" i="1"/>
  <c r="CI164" i="1"/>
  <c r="CO164" i="1" s="1"/>
  <c r="CH164" i="1"/>
  <c r="CG164" i="1"/>
  <c r="CF164" i="1"/>
  <c r="F164" i="1"/>
  <c r="E164" i="1"/>
  <c r="D164" i="1"/>
  <c r="C164" i="1"/>
  <c r="B164" i="1"/>
  <c r="CR163" i="1"/>
  <c r="CP163" i="1"/>
  <c r="CN163" i="1"/>
  <c r="CM163" i="1"/>
  <c r="CL163" i="1"/>
  <c r="CK163" i="1"/>
  <c r="CQ163" i="1" s="1"/>
  <c r="CJ163" i="1"/>
  <c r="CI163" i="1"/>
  <c r="CO163" i="1" s="1"/>
  <c r="CH163" i="1"/>
  <c r="CG163" i="1"/>
  <c r="CF163" i="1"/>
  <c r="F163" i="1"/>
  <c r="E163" i="1"/>
  <c r="D163" i="1"/>
  <c r="C163" i="1"/>
  <c r="B163" i="1"/>
  <c r="CR162" i="1"/>
  <c r="CP162" i="1"/>
  <c r="CN162" i="1"/>
  <c r="CM162" i="1"/>
  <c r="CL162" i="1"/>
  <c r="CK162" i="1"/>
  <c r="CQ162" i="1" s="1"/>
  <c r="CJ162" i="1"/>
  <c r="CI162" i="1"/>
  <c r="CO162" i="1" s="1"/>
  <c r="CH162" i="1"/>
  <c r="CG162" i="1"/>
  <c r="CF162" i="1"/>
  <c r="F162" i="1"/>
  <c r="E162" i="1"/>
  <c r="D162" i="1"/>
  <c r="C162" i="1"/>
  <c r="B162" i="1"/>
  <c r="CR161" i="1"/>
  <c r="CP161" i="1"/>
  <c r="CN161" i="1"/>
  <c r="CM161" i="1"/>
  <c r="CL161" i="1"/>
  <c r="CK161" i="1"/>
  <c r="CQ161" i="1" s="1"/>
  <c r="CJ161" i="1"/>
  <c r="CI161" i="1"/>
  <c r="CO161" i="1" s="1"/>
  <c r="CH161" i="1"/>
  <c r="CG161" i="1"/>
  <c r="CF161" i="1"/>
  <c r="F161" i="1"/>
  <c r="E161" i="1"/>
  <c r="D161" i="1"/>
  <c r="C161" i="1"/>
  <c r="B161" i="1"/>
  <c r="CR160" i="1"/>
  <c r="CP160" i="1"/>
  <c r="CN160" i="1"/>
  <c r="CM160" i="1"/>
  <c r="CL160" i="1"/>
  <c r="CK160" i="1"/>
  <c r="CQ160" i="1" s="1"/>
  <c r="CJ160" i="1"/>
  <c r="CI160" i="1"/>
  <c r="CO160" i="1" s="1"/>
  <c r="CH160" i="1"/>
  <c r="CG160" i="1"/>
  <c r="CF160" i="1"/>
  <c r="F160" i="1"/>
  <c r="E160" i="1"/>
  <c r="D160" i="1"/>
  <c r="C160" i="1"/>
  <c r="B160" i="1"/>
  <c r="CR159" i="1"/>
  <c r="CP159" i="1"/>
  <c r="CN159" i="1"/>
  <c r="CM159" i="1"/>
  <c r="CL159" i="1"/>
  <c r="CK159" i="1"/>
  <c r="CQ159" i="1" s="1"/>
  <c r="CJ159" i="1"/>
  <c r="CI159" i="1"/>
  <c r="CO159" i="1" s="1"/>
  <c r="CH159" i="1"/>
  <c r="CG159" i="1"/>
  <c r="CF159" i="1"/>
  <c r="F159" i="1"/>
  <c r="E159" i="1"/>
  <c r="D159" i="1"/>
  <c r="C159" i="1"/>
  <c r="B159" i="1"/>
  <c r="CR158" i="1"/>
  <c r="CP158" i="1"/>
  <c r="CN158" i="1"/>
  <c r="CM158" i="1"/>
  <c r="CL158" i="1"/>
  <c r="CK158" i="1"/>
  <c r="CQ158" i="1" s="1"/>
  <c r="CJ158" i="1"/>
  <c r="CI158" i="1"/>
  <c r="CO158" i="1" s="1"/>
  <c r="CH158" i="1"/>
  <c r="CG158" i="1"/>
  <c r="CF158" i="1"/>
  <c r="F158" i="1"/>
  <c r="E158" i="1"/>
  <c r="D158" i="1"/>
  <c r="C158" i="1"/>
  <c r="B158" i="1"/>
  <c r="CR157" i="1"/>
  <c r="CP157" i="1"/>
  <c r="CN157" i="1"/>
  <c r="CM157" i="1"/>
  <c r="CL157" i="1"/>
  <c r="CK157" i="1"/>
  <c r="CQ157" i="1" s="1"/>
  <c r="CJ157" i="1"/>
  <c r="CI157" i="1"/>
  <c r="CO157" i="1" s="1"/>
  <c r="CH157" i="1"/>
  <c r="CG157" i="1"/>
  <c r="CF157" i="1"/>
  <c r="F157" i="1"/>
  <c r="E157" i="1"/>
  <c r="D157" i="1"/>
  <c r="C157" i="1"/>
  <c r="B157" i="1"/>
  <c r="CR156" i="1"/>
  <c r="CP156" i="1"/>
  <c r="CN156" i="1"/>
  <c r="CM156" i="1"/>
  <c r="CL156" i="1"/>
  <c r="CK156" i="1"/>
  <c r="CQ156" i="1" s="1"/>
  <c r="CJ156" i="1"/>
  <c r="CI156" i="1"/>
  <c r="CO156" i="1" s="1"/>
  <c r="CH156" i="1"/>
  <c r="CG156" i="1"/>
  <c r="CF156" i="1"/>
  <c r="F156" i="1"/>
  <c r="E156" i="1"/>
  <c r="D156" i="1"/>
  <c r="C156" i="1"/>
  <c r="B156" i="1"/>
  <c r="CR155" i="1"/>
  <c r="CP155" i="1"/>
  <c r="CN155" i="1"/>
  <c r="CM155" i="1"/>
  <c r="CL155" i="1"/>
  <c r="CK155" i="1"/>
  <c r="CQ155" i="1" s="1"/>
  <c r="CJ155" i="1"/>
  <c r="CI155" i="1"/>
  <c r="CO155" i="1" s="1"/>
  <c r="CH155" i="1"/>
  <c r="CG155" i="1"/>
  <c r="CF155" i="1"/>
  <c r="F155" i="1"/>
  <c r="E155" i="1"/>
  <c r="D155" i="1"/>
  <c r="C155" i="1"/>
  <c r="B155" i="1"/>
  <c r="CR154" i="1"/>
  <c r="CP154" i="1"/>
  <c r="CN154" i="1"/>
  <c r="CM154" i="1"/>
  <c r="CL154" i="1"/>
  <c r="CK154" i="1"/>
  <c r="CQ154" i="1" s="1"/>
  <c r="CJ154" i="1"/>
  <c r="CI154" i="1"/>
  <c r="CO154" i="1" s="1"/>
  <c r="CH154" i="1"/>
  <c r="CG154" i="1"/>
  <c r="CF154" i="1"/>
  <c r="F154" i="1"/>
  <c r="E154" i="1"/>
  <c r="D154" i="1"/>
  <c r="C154" i="1"/>
  <c r="B154" i="1"/>
  <c r="CR153" i="1"/>
  <c r="CP153" i="1"/>
  <c r="CN153" i="1"/>
  <c r="CM153" i="1"/>
  <c r="CL153" i="1"/>
  <c r="CK153" i="1"/>
  <c r="CQ153" i="1" s="1"/>
  <c r="CJ153" i="1"/>
  <c r="CI153" i="1"/>
  <c r="CH153" i="1"/>
  <c r="CG153" i="1"/>
  <c r="CF153" i="1"/>
  <c r="CO153" i="1" s="1"/>
  <c r="F153" i="1"/>
  <c r="E153" i="1"/>
  <c r="D153" i="1"/>
  <c r="C153" i="1"/>
  <c r="B153" i="1"/>
  <c r="CR152" i="1"/>
  <c r="CP152" i="1"/>
  <c r="CN152" i="1"/>
  <c r="CM152" i="1"/>
  <c r="CL152" i="1"/>
  <c r="CK152" i="1"/>
  <c r="CQ152" i="1" s="1"/>
  <c r="CJ152" i="1"/>
  <c r="CI152" i="1"/>
  <c r="CH152" i="1"/>
  <c r="CG152" i="1"/>
  <c r="CF152" i="1"/>
  <c r="CO152" i="1" s="1"/>
  <c r="F152" i="1"/>
  <c r="E152" i="1"/>
  <c r="D152" i="1"/>
  <c r="C152" i="1"/>
  <c r="B152" i="1"/>
  <c r="CR151" i="1"/>
  <c r="CP151" i="1"/>
  <c r="CN151" i="1"/>
  <c r="CM151" i="1"/>
  <c r="CL151" i="1"/>
  <c r="CK151" i="1"/>
  <c r="CQ151" i="1" s="1"/>
  <c r="CJ151" i="1"/>
  <c r="CI151" i="1"/>
  <c r="CH151" i="1"/>
  <c r="CG151" i="1"/>
  <c r="CF151" i="1"/>
  <c r="CO151" i="1" s="1"/>
  <c r="F151" i="1"/>
  <c r="E151" i="1"/>
  <c r="D151" i="1"/>
  <c r="C151" i="1"/>
  <c r="B151" i="1"/>
  <c r="CR150" i="1"/>
  <c r="CP150" i="1"/>
  <c r="CN150" i="1"/>
  <c r="CM150" i="1"/>
  <c r="CL150" i="1"/>
  <c r="CK150" i="1"/>
  <c r="CQ150" i="1" s="1"/>
  <c r="CJ150" i="1"/>
  <c r="CI150" i="1"/>
  <c r="CH150" i="1"/>
  <c r="CG150" i="1"/>
  <c r="CF150" i="1"/>
  <c r="CO150" i="1" s="1"/>
  <c r="F150" i="1"/>
  <c r="E150" i="1"/>
  <c r="D150" i="1"/>
  <c r="C150" i="1"/>
  <c r="B150" i="1"/>
  <c r="CR149" i="1"/>
  <c r="CP149" i="1"/>
  <c r="CN149" i="1"/>
  <c r="CM149" i="1"/>
  <c r="CL149" i="1"/>
  <c r="CK149" i="1"/>
  <c r="CQ149" i="1" s="1"/>
  <c r="CJ149" i="1"/>
  <c r="CI149" i="1"/>
  <c r="CH149" i="1"/>
  <c r="CG149" i="1"/>
  <c r="CF149" i="1"/>
  <c r="CO149" i="1" s="1"/>
  <c r="F149" i="1"/>
  <c r="E149" i="1"/>
  <c r="D149" i="1"/>
  <c r="C149" i="1"/>
  <c r="B149" i="1"/>
  <c r="CR148" i="1"/>
  <c r="CP148" i="1"/>
  <c r="CN148" i="1"/>
  <c r="CM148" i="1"/>
  <c r="CL148" i="1"/>
  <c r="CK148" i="1"/>
  <c r="CQ148" i="1" s="1"/>
  <c r="CJ148" i="1"/>
  <c r="CI148" i="1"/>
  <c r="CH148" i="1"/>
  <c r="CG148" i="1"/>
  <c r="CF148" i="1"/>
  <c r="CO148" i="1" s="1"/>
  <c r="F148" i="1"/>
  <c r="E148" i="1"/>
  <c r="D148" i="1"/>
  <c r="C148" i="1"/>
  <c r="B148" i="1"/>
  <c r="CR147" i="1"/>
  <c r="CP147" i="1"/>
  <c r="CN147" i="1"/>
  <c r="CM147" i="1"/>
  <c r="CL147" i="1"/>
  <c r="CK147" i="1"/>
  <c r="CQ147" i="1" s="1"/>
  <c r="CJ147" i="1"/>
  <c r="CI147" i="1"/>
  <c r="CH147" i="1"/>
  <c r="CG147" i="1"/>
  <c r="CF147" i="1"/>
  <c r="CO147" i="1" s="1"/>
  <c r="F147" i="1"/>
  <c r="E147" i="1"/>
  <c r="D147" i="1"/>
  <c r="C147" i="1"/>
  <c r="B147" i="1"/>
  <c r="CR146" i="1"/>
  <c r="CP146" i="1"/>
  <c r="CN146" i="1"/>
  <c r="CM146" i="1"/>
  <c r="CL146" i="1"/>
  <c r="CK146" i="1"/>
  <c r="CQ146" i="1" s="1"/>
  <c r="CJ146" i="1"/>
  <c r="CI146" i="1"/>
  <c r="CH146" i="1"/>
  <c r="CG146" i="1"/>
  <c r="CF146" i="1"/>
  <c r="CO146" i="1" s="1"/>
  <c r="F146" i="1"/>
  <c r="E146" i="1"/>
  <c r="D146" i="1"/>
  <c r="C146" i="1"/>
  <c r="B146" i="1"/>
  <c r="CR145" i="1"/>
  <c r="CP145" i="1"/>
  <c r="CN145" i="1"/>
  <c r="CM145" i="1"/>
  <c r="CL145" i="1"/>
  <c r="CK145" i="1"/>
  <c r="CQ145" i="1" s="1"/>
  <c r="CJ145" i="1"/>
  <c r="CI145" i="1"/>
  <c r="CH145" i="1"/>
  <c r="CG145" i="1"/>
  <c r="CF145" i="1"/>
  <c r="CO145" i="1" s="1"/>
  <c r="F145" i="1"/>
  <c r="E145" i="1"/>
  <c r="D145" i="1"/>
  <c r="C145" i="1"/>
  <c r="B145" i="1"/>
  <c r="CR144" i="1"/>
  <c r="CP144" i="1"/>
  <c r="CN144" i="1"/>
  <c r="CM144" i="1"/>
  <c r="CL144" i="1"/>
  <c r="CK144" i="1"/>
  <c r="CQ144" i="1" s="1"/>
  <c r="CJ144" i="1"/>
  <c r="CI144" i="1"/>
  <c r="CH144" i="1"/>
  <c r="CG144" i="1"/>
  <c r="CF144" i="1"/>
  <c r="CO144" i="1" s="1"/>
  <c r="F144" i="1"/>
  <c r="E144" i="1"/>
  <c r="D144" i="1"/>
  <c r="C144" i="1"/>
  <c r="B144" i="1"/>
  <c r="CR143" i="1"/>
  <c r="CP143" i="1"/>
  <c r="CN143" i="1"/>
  <c r="CM143" i="1"/>
  <c r="CL143" i="1"/>
  <c r="CK143" i="1"/>
  <c r="CQ143" i="1" s="1"/>
  <c r="CJ143" i="1"/>
  <c r="CI143" i="1"/>
  <c r="CH143" i="1"/>
  <c r="CG143" i="1"/>
  <c r="CF143" i="1"/>
  <c r="CO143" i="1" s="1"/>
  <c r="F143" i="1"/>
  <c r="E143" i="1"/>
  <c r="D143" i="1"/>
  <c r="C143" i="1"/>
  <c r="B143" i="1"/>
  <c r="CR142" i="1"/>
  <c r="CP142" i="1"/>
  <c r="CN142" i="1"/>
  <c r="CM142" i="1"/>
  <c r="CL142" i="1"/>
  <c r="CK142" i="1"/>
  <c r="CQ142" i="1" s="1"/>
  <c r="CJ142" i="1"/>
  <c r="CI142" i="1"/>
  <c r="CH142" i="1"/>
  <c r="CG142" i="1"/>
  <c r="CF142" i="1"/>
  <c r="CO142" i="1" s="1"/>
  <c r="F142" i="1"/>
  <c r="E142" i="1"/>
  <c r="D142" i="1"/>
  <c r="C142" i="1"/>
  <c r="B142" i="1"/>
  <c r="CR141" i="1"/>
  <c r="CP141" i="1"/>
  <c r="CN141" i="1"/>
  <c r="CM141" i="1"/>
  <c r="CL141" i="1"/>
  <c r="CK141" i="1"/>
  <c r="CQ141" i="1" s="1"/>
  <c r="CJ141" i="1"/>
  <c r="CI141" i="1"/>
  <c r="CH141" i="1"/>
  <c r="CG141" i="1"/>
  <c r="CF141" i="1"/>
  <c r="CO141" i="1" s="1"/>
  <c r="F141" i="1"/>
  <c r="E141" i="1"/>
  <c r="D141" i="1"/>
  <c r="C141" i="1"/>
  <c r="B141" i="1"/>
  <c r="CR140" i="1"/>
  <c r="CP140" i="1"/>
  <c r="CN140" i="1"/>
  <c r="CM140" i="1"/>
  <c r="CL140" i="1"/>
  <c r="CK140" i="1"/>
  <c r="CQ140" i="1" s="1"/>
  <c r="CJ140" i="1"/>
  <c r="CI140" i="1"/>
  <c r="CH140" i="1"/>
  <c r="CG140" i="1"/>
  <c r="CF140" i="1"/>
  <c r="CO140" i="1" s="1"/>
  <c r="F140" i="1"/>
  <c r="E140" i="1"/>
  <c r="D140" i="1"/>
  <c r="C140" i="1"/>
  <c r="B140" i="1"/>
  <c r="CR139" i="1"/>
  <c r="CP139" i="1"/>
  <c r="CN139" i="1"/>
  <c r="CM139" i="1"/>
  <c r="CL139" i="1"/>
  <c r="CK139" i="1"/>
  <c r="CQ139" i="1" s="1"/>
  <c r="CJ139" i="1"/>
  <c r="CI139" i="1"/>
  <c r="CH139" i="1"/>
  <c r="CG139" i="1"/>
  <c r="CF139" i="1"/>
  <c r="CO139" i="1" s="1"/>
  <c r="F139" i="1"/>
  <c r="E139" i="1"/>
  <c r="D139" i="1"/>
  <c r="C139" i="1"/>
  <c r="B139" i="1"/>
  <c r="CR138" i="1"/>
  <c r="CP138" i="1"/>
  <c r="CN138" i="1"/>
  <c r="CM138" i="1"/>
  <c r="CL138" i="1"/>
  <c r="CK138" i="1"/>
  <c r="CQ138" i="1" s="1"/>
  <c r="CJ138" i="1"/>
  <c r="CI138" i="1"/>
  <c r="CH138" i="1"/>
  <c r="CG138" i="1"/>
  <c r="CF138" i="1"/>
  <c r="CO138" i="1" s="1"/>
  <c r="F138" i="1"/>
  <c r="E138" i="1"/>
  <c r="D138" i="1"/>
  <c r="C138" i="1"/>
  <c r="B138" i="1"/>
  <c r="CR137" i="1"/>
  <c r="CP137" i="1"/>
  <c r="CN137" i="1"/>
  <c r="CM137" i="1"/>
  <c r="CL137" i="1"/>
  <c r="CK137" i="1"/>
  <c r="CQ137" i="1" s="1"/>
  <c r="CJ137" i="1"/>
  <c r="CI137" i="1"/>
  <c r="CH137" i="1"/>
  <c r="CG137" i="1"/>
  <c r="CF137" i="1"/>
  <c r="CO137" i="1" s="1"/>
  <c r="F137" i="1"/>
  <c r="E137" i="1"/>
  <c r="D137" i="1"/>
  <c r="C137" i="1"/>
  <c r="B137" i="1"/>
  <c r="CR136" i="1"/>
  <c r="CP136" i="1"/>
  <c r="CN136" i="1"/>
  <c r="CM136" i="1"/>
  <c r="CL136" i="1"/>
  <c r="CK136" i="1"/>
  <c r="CQ136" i="1" s="1"/>
  <c r="CJ136" i="1"/>
  <c r="CI136" i="1"/>
  <c r="CH136" i="1"/>
  <c r="CG136" i="1"/>
  <c r="CF136" i="1"/>
  <c r="CO136" i="1" s="1"/>
  <c r="F136" i="1"/>
  <c r="E136" i="1"/>
  <c r="D136" i="1"/>
  <c r="C136" i="1"/>
  <c r="B136" i="1"/>
  <c r="CR135" i="1"/>
  <c r="CP135" i="1"/>
  <c r="CN135" i="1"/>
  <c r="CM135" i="1"/>
  <c r="CL135" i="1"/>
  <c r="CK135" i="1"/>
  <c r="CQ135" i="1" s="1"/>
  <c r="CJ135" i="1"/>
  <c r="CI135" i="1"/>
  <c r="CH135" i="1"/>
  <c r="CG135" i="1"/>
  <c r="CF135" i="1"/>
  <c r="CO135" i="1" s="1"/>
  <c r="F135" i="1"/>
  <c r="E135" i="1"/>
  <c r="D135" i="1"/>
  <c r="C135" i="1"/>
  <c r="B135" i="1"/>
  <c r="CR134" i="1"/>
  <c r="CP134" i="1"/>
  <c r="CN134" i="1"/>
  <c r="CM134" i="1"/>
  <c r="CL134" i="1"/>
  <c r="CK134" i="1"/>
  <c r="CQ134" i="1" s="1"/>
  <c r="CJ134" i="1"/>
  <c r="CI134" i="1"/>
  <c r="CH134" i="1"/>
  <c r="CG134" i="1"/>
  <c r="CF134" i="1"/>
  <c r="CO134" i="1" s="1"/>
  <c r="F134" i="1"/>
  <c r="E134" i="1"/>
  <c r="D134" i="1"/>
  <c r="C134" i="1"/>
  <c r="B134" i="1"/>
  <c r="CR133" i="1"/>
  <c r="CP133" i="1"/>
  <c r="CN133" i="1"/>
  <c r="CM133" i="1"/>
  <c r="CL133" i="1"/>
  <c r="CK133" i="1"/>
  <c r="CQ133" i="1" s="1"/>
  <c r="CJ133" i="1"/>
  <c r="CI133" i="1"/>
  <c r="CH133" i="1"/>
  <c r="CG133" i="1"/>
  <c r="CF133" i="1"/>
  <c r="CO133" i="1" s="1"/>
  <c r="F133" i="1"/>
  <c r="E133" i="1"/>
  <c r="D133" i="1"/>
  <c r="C133" i="1"/>
  <c r="B133" i="1"/>
  <c r="CR132" i="1"/>
  <c r="CP132" i="1"/>
  <c r="CN132" i="1"/>
  <c r="CM132" i="1"/>
  <c r="CL132" i="1"/>
  <c r="CK132" i="1"/>
  <c r="CQ132" i="1" s="1"/>
  <c r="CJ132" i="1"/>
  <c r="CI132" i="1"/>
  <c r="CH132" i="1"/>
  <c r="CG132" i="1"/>
  <c r="CF132" i="1"/>
  <c r="CO132" i="1" s="1"/>
  <c r="F132" i="1"/>
  <c r="E132" i="1"/>
  <c r="D132" i="1"/>
  <c r="C132" i="1"/>
  <c r="B132" i="1"/>
  <c r="CR131" i="1"/>
  <c r="CP131" i="1"/>
  <c r="CN131" i="1"/>
  <c r="CM131" i="1"/>
  <c r="CL131" i="1"/>
  <c r="CK131" i="1"/>
  <c r="CQ131" i="1" s="1"/>
  <c r="CJ131" i="1"/>
  <c r="CI131" i="1"/>
  <c r="CH131" i="1"/>
  <c r="CG131" i="1"/>
  <c r="CF131" i="1"/>
  <c r="CO131" i="1" s="1"/>
  <c r="F131" i="1"/>
  <c r="E131" i="1"/>
  <c r="D131" i="1"/>
  <c r="C131" i="1"/>
  <c r="B131" i="1"/>
  <c r="CR130" i="1"/>
  <c r="CP130" i="1"/>
  <c r="CN130" i="1"/>
  <c r="CM130" i="1"/>
  <c r="CL130" i="1"/>
  <c r="CK130" i="1"/>
  <c r="CQ130" i="1" s="1"/>
  <c r="CJ130" i="1"/>
  <c r="CI130" i="1"/>
  <c r="CH130" i="1"/>
  <c r="CG130" i="1"/>
  <c r="CF130" i="1"/>
  <c r="CO130" i="1" s="1"/>
  <c r="F130" i="1"/>
  <c r="E130" i="1"/>
  <c r="D130" i="1"/>
  <c r="C130" i="1"/>
  <c r="B130" i="1"/>
  <c r="CR129" i="1"/>
  <c r="CP129" i="1"/>
  <c r="CN129" i="1"/>
  <c r="CM129" i="1"/>
  <c r="CL129" i="1"/>
  <c r="CK129" i="1"/>
  <c r="CQ129" i="1" s="1"/>
  <c r="CJ129" i="1"/>
  <c r="CI129" i="1"/>
  <c r="CH129" i="1"/>
  <c r="CG129" i="1"/>
  <c r="CF129" i="1"/>
  <c r="CO129" i="1" s="1"/>
  <c r="F129" i="1"/>
  <c r="E129" i="1"/>
  <c r="D129" i="1"/>
  <c r="C129" i="1"/>
  <c r="B129" i="1"/>
  <c r="CR128" i="1"/>
  <c r="CP128" i="1"/>
  <c r="CN128" i="1"/>
  <c r="CM128" i="1"/>
  <c r="CL128" i="1"/>
  <c r="CK128" i="1"/>
  <c r="CJ128" i="1"/>
  <c r="CI128" i="1"/>
  <c r="CH128" i="1"/>
  <c r="CG128" i="1"/>
  <c r="CF128" i="1"/>
  <c r="CO128" i="1" s="1"/>
  <c r="F128" i="1"/>
  <c r="E128" i="1"/>
  <c r="D128" i="1"/>
  <c r="C128" i="1"/>
  <c r="B128" i="1"/>
  <c r="CR127" i="1"/>
  <c r="CP127" i="1"/>
  <c r="CN127" i="1"/>
  <c r="CM127" i="1"/>
  <c r="CL127" i="1"/>
  <c r="CK127" i="1"/>
  <c r="CJ127" i="1"/>
  <c r="CI127" i="1"/>
  <c r="CH127" i="1"/>
  <c r="CG127" i="1"/>
  <c r="CF127" i="1"/>
  <c r="CO127" i="1" s="1"/>
  <c r="F127" i="1"/>
  <c r="E127" i="1"/>
  <c r="D127" i="1"/>
  <c r="C127" i="1"/>
  <c r="B127" i="1"/>
  <c r="CR126" i="1"/>
  <c r="CP126" i="1"/>
  <c r="CN126" i="1"/>
  <c r="CM126" i="1"/>
  <c r="CL126" i="1"/>
  <c r="CK126" i="1"/>
  <c r="CJ126" i="1"/>
  <c r="CI126" i="1"/>
  <c r="CH126" i="1"/>
  <c r="CG126" i="1"/>
  <c r="CF126" i="1"/>
  <c r="CO126" i="1" s="1"/>
  <c r="F126" i="1"/>
  <c r="E126" i="1"/>
  <c r="D126" i="1"/>
  <c r="C126" i="1"/>
  <c r="B126" i="1"/>
  <c r="CR125" i="1"/>
  <c r="CP125" i="1"/>
  <c r="CN125" i="1"/>
  <c r="CM125" i="1"/>
  <c r="CL125" i="1"/>
  <c r="CK125" i="1"/>
  <c r="CJ125" i="1"/>
  <c r="CI125" i="1"/>
  <c r="CH125" i="1"/>
  <c r="CG125" i="1"/>
  <c r="CF125" i="1"/>
  <c r="CO125" i="1" s="1"/>
  <c r="F125" i="1"/>
  <c r="E125" i="1"/>
  <c r="D125" i="1"/>
  <c r="C125" i="1"/>
  <c r="B125" i="1"/>
  <c r="CR124" i="1"/>
  <c r="CP124" i="1"/>
  <c r="CN124" i="1"/>
  <c r="CM124" i="1"/>
  <c r="CL124" i="1"/>
  <c r="CK124" i="1"/>
  <c r="CJ124" i="1"/>
  <c r="CI124" i="1"/>
  <c r="CH124" i="1"/>
  <c r="CG124" i="1"/>
  <c r="CF124" i="1"/>
  <c r="CO124" i="1" s="1"/>
  <c r="F124" i="1"/>
  <c r="E124" i="1"/>
  <c r="D124" i="1"/>
  <c r="C124" i="1"/>
  <c r="B124" i="1"/>
  <c r="CR123" i="1"/>
  <c r="CP123" i="1"/>
  <c r="CN123" i="1"/>
  <c r="CM123" i="1"/>
  <c r="CL123" i="1"/>
  <c r="CK123" i="1"/>
  <c r="CJ123" i="1"/>
  <c r="CI123" i="1"/>
  <c r="CH123" i="1"/>
  <c r="CG123" i="1"/>
  <c r="CF123" i="1"/>
  <c r="CO123" i="1" s="1"/>
  <c r="F123" i="1"/>
  <c r="E123" i="1"/>
  <c r="D123" i="1"/>
  <c r="C123" i="1"/>
  <c r="B123" i="1"/>
  <c r="CR122" i="1"/>
  <c r="CP122" i="1"/>
  <c r="CN122" i="1"/>
  <c r="CM122" i="1"/>
  <c r="CL122" i="1"/>
  <c r="CK122" i="1"/>
  <c r="CQ122" i="1" s="1"/>
  <c r="CJ122" i="1"/>
  <c r="CI122" i="1"/>
  <c r="CH122" i="1"/>
  <c r="CG122" i="1"/>
  <c r="CF122" i="1"/>
  <c r="CO122" i="1" s="1"/>
  <c r="F122" i="1"/>
  <c r="E122" i="1"/>
  <c r="D122" i="1"/>
  <c r="C122" i="1"/>
  <c r="B122" i="1"/>
  <c r="CR121" i="1"/>
  <c r="CP121" i="1"/>
  <c r="CN121" i="1"/>
  <c r="CM121" i="1"/>
  <c r="CL121" i="1"/>
  <c r="CK121" i="1"/>
  <c r="CQ121" i="1" s="1"/>
  <c r="CJ121" i="1"/>
  <c r="CI121" i="1"/>
  <c r="CH121" i="1"/>
  <c r="CG121" i="1"/>
  <c r="CF121" i="1"/>
  <c r="CO121" i="1" s="1"/>
  <c r="F121" i="1"/>
  <c r="E121" i="1"/>
  <c r="D121" i="1"/>
  <c r="C121" i="1"/>
  <c r="B121" i="1"/>
  <c r="CR120" i="1"/>
  <c r="CP120" i="1"/>
  <c r="CN120" i="1"/>
  <c r="CM120" i="1"/>
  <c r="CL120" i="1"/>
  <c r="CK120" i="1"/>
  <c r="CQ120" i="1" s="1"/>
  <c r="CJ120" i="1"/>
  <c r="CI120" i="1"/>
  <c r="CH120" i="1"/>
  <c r="CG120" i="1"/>
  <c r="CF120" i="1"/>
  <c r="CO120" i="1" s="1"/>
  <c r="F120" i="1"/>
  <c r="E120" i="1"/>
  <c r="D120" i="1"/>
  <c r="C120" i="1"/>
  <c r="B120" i="1"/>
  <c r="CR119" i="1"/>
  <c r="CP119" i="1"/>
  <c r="CN119" i="1"/>
  <c r="CM119" i="1"/>
  <c r="CL119" i="1"/>
  <c r="CK119" i="1"/>
  <c r="CQ119" i="1" s="1"/>
  <c r="CJ119" i="1"/>
  <c r="CI119" i="1"/>
  <c r="CH119" i="1"/>
  <c r="CG119" i="1"/>
  <c r="CF119" i="1"/>
  <c r="CO119" i="1" s="1"/>
  <c r="F119" i="1"/>
  <c r="E119" i="1"/>
  <c r="D119" i="1"/>
  <c r="C119" i="1"/>
  <c r="B119" i="1"/>
  <c r="CR118" i="1"/>
  <c r="CP118" i="1"/>
  <c r="CN118" i="1"/>
  <c r="CM118" i="1"/>
  <c r="CL118" i="1"/>
  <c r="CK118" i="1"/>
  <c r="CQ118" i="1" s="1"/>
  <c r="CJ118" i="1"/>
  <c r="CI118" i="1"/>
  <c r="CH118" i="1"/>
  <c r="CG118" i="1"/>
  <c r="CF118" i="1"/>
  <c r="CO118" i="1" s="1"/>
  <c r="F118" i="1"/>
  <c r="E118" i="1"/>
  <c r="D118" i="1"/>
  <c r="C118" i="1"/>
  <c r="B118" i="1"/>
  <c r="CR117" i="1"/>
  <c r="CP117" i="1"/>
  <c r="CN117" i="1"/>
  <c r="CM117" i="1"/>
  <c r="CL117" i="1"/>
  <c r="CK117" i="1"/>
  <c r="CQ117" i="1" s="1"/>
  <c r="CJ117" i="1"/>
  <c r="CI117" i="1"/>
  <c r="CH117" i="1"/>
  <c r="CG117" i="1"/>
  <c r="CF117" i="1"/>
  <c r="CO117" i="1" s="1"/>
  <c r="F117" i="1"/>
  <c r="E117" i="1"/>
  <c r="D117" i="1"/>
  <c r="C117" i="1"/>
  <c r="B117" i="1"/>
  <c r="CR116" i="1"/>
  <c r="CP116" i="1"/>
  <c r="CN116" i="1"/>
  <c r="CM116" i="1"/>
  <c r="CL116" i="1"/>
  <c r="CK116" i="1"/>
  <c r="CQ116" i="1" s="1"/>
  <c r="CJ116" i="1"/>
  <c r="CI116" i="1"/>
  <c r="CH116" i="1"/>
  <c r="CG116" i="1"/>
  <c r="CF116" i="1"/>
  <c r="CO116" i="1" s="1"/>
  <c r="F116" i="1"/>
  <c r="E116" i="1"/>
  <c r="D116" i="1"/>
  <c r="C116" i="1"/>
  <c r="B116" i="1"/>
  <c r="CR115" i="1"/>
  <c r="CP115" i="1"/>
  <c r="CN115" i="1"/>
  <c r="CM115" i="1"/>
  <c r="CL115" i="1"/>
  <c r="CK115" i="1"/>
  <c r="CQ115" i="1" s="1"/>
  <c r="CJ115" i="1"/>
  <c r="CI115" i="1"/>
  <c r="CH115" i="1"/>
  <c r="CG115" i="1"/>
  <c r="CF115" i="1"/>
  <c r="CO115" i="1" s="1"/>
  <c r="F115" i="1"/>
  <c r="E115" i="1"/>
  <c r="D115" i="1"/>
  <c r="C115" i="1"/>
  <c r="B115" i="1"/>
  <c r="CR114" i="1"/>
  <c r="CP114" i="1"/>
  <c r="CN114" i="1"/>
  <c r="CM114" i="1"/>
  <c r="CL114" i="1"/>
  <c r="CK114" i="1"/>
  <c r="CQ114" i="1" s="1"/>
  <c r="CJ114" i="1"/>
  <c r="CI114" i="1"/>
  <c r="CH114" i="1"/>
  <c r="CG114" i="1"/>
  <c r="CF114" i="1"/>
  <c r="CO114" i="1" s="1"/>
  <c r="F114" i="1"/>
  <c r="E114" i="1"/>
  <c r="D114" i="1"/>
  <c r="C114" i="1"/>
  <c r="B114" i="1"/>
  <c r="CR113" i="1"/>
  <c r="CP113" i="1"/>
  <c r="CN113" i="1"/>
  <c r="CM113" i="1"/>
  <c r="CL113" i="1"/>
  <c r="CK113" i="1"/>
  <c r="CQ113" i="1" s="1"/>
  <c r="CJ113" i="1"/>
  <c r="CI113" i="1"/>
  <c r="CH113" i="1"/>
  <c r="CG113" i="1"/>
  <c r="CF113" i="1"/>
  <c r="CO113" i="1" s="1"/>
  <c r="F113" i="1"/>
  <c r="E113" i="1"/>
  <c r="D113" i="1"/>
  <c r="C113" i="1"/>
  <c r="B113" i="1"/>
  <c r="CR112" i="1"/>
  <c r="CP112" i="1"/>
  <c r="CN112" i="1"/>
  <c r="CM112" i="1"/>
  <c r="CL112" i="1"/>
  <c r="CK112" i="1"/>
  <c r="CQ112" i="1" s="1"/>
  <c r="CJ112" i="1"/>
  <c r="CI112" i="1"/>
  <c r="CH112" i="1"/>
  <c r="CG112" i="1"/>
  <c r="CF112" i="1"/>
  <c r="CO112" i="1" s="1"/>
  <c r="F112" i="1"/>
  <c r="E112" i="1"/>
  <c r="D112" i="1"/>
  <c r="C112" i="1"/>
  <c r="B112" i="1"/>
  <c r="CR111" i="1"/>
  <c r="CP111" i="1"/>
  <c r="CN111" i="1"/>
  <c r="CM111" i="1"/>
  <c r="CL111" i="1"/>
  <c r="CK111" i="1"/>
  <c r="CQ111" i="1" s="1"/>
  <c r="CJ111" i="1"/>
  <c r="CI111" i="1"/>
  <c r="CH111" i="1"/>
  <c r="CG111" i="1"/>
  <c r="CF111" i="1"/>
  <c r="CO111" i="1" s="1"/>
  <c r="F111" i="1"/>
  <c r="E111" i="1"/>
  <c r="D111" i="1"/>
  <c r="C111" i="1"/>
  <c r="B111" i="1"/>
  <c r="CR110" i="1"/>
  <c r="CP110" i="1"/>
  <c r="CN110" i="1"/>
  <c r="CM110" i="1"/>
  <c r="CL110" i="1"/>
  <c r="CK110" i="1"/>
  <c r="CQ110" i="1" s="1"/>
  <c r="CJ110" i="1"/>
  <c r="CI110" i="1"/>
  <c r="CH110" i="1"/>
  <c r="CG110" i="1"/>
  <c r="CF110" i="1"/>
  <c r="CO110" i="1" s="1"/>
  <c r="F110" i="1"/>
  <c r="E110" i="1"/>
  <c r="D110" i="1"/>
  <c r="C110" i="1"/>
  <c r="B110" i="1"/>
  <c r="CR109" i="1"/>
  <c r="CP109" i="1"/>
  <c r="CN109" i="1"/>
  <c r="CM109" i="1"/>
  <c r="CL109" i="1"/>
  <c r="CK109" i="1"/>
  <c r="CQ109" i="1" s="1"/>
  <c r="CJ109" i="1"/>
  <c r="CI109" i="1"/>
  <c r="CH109" i="1"/>
  <c r="CG109" i="1"/>
  <c r="CF109" i="1"/>
  <c r="CO109" i="1" s="1"/>
  <c r="F109" i="1"/>
  <c r="E109" i="1"/>
  <c r="D109" i="1"/>
  <c r="C109" i="1"/>
  <c r="B109" i="1"/>
  <c r="CR108" i="1"/>
  <c r="CP108" i="1"/>
  <c r="CN108" i="1"/>
  <c r="CM108" i="1"/>
  <c r="CL108" i="1"/>
  <c r="CK108" i="1"/>
  <c r="CQ108" i="1" s="1"/>
  <c r="CJ108" i="1"/>
  <c r="CI108" i="1"/>
  <c r="CH108" i="1"/>
  <c r="CG108" i="1"/>
  <c r="CF108" i="1"/>
  <c r="CO108" i="1" s="1"/>
  <c r="F108" i="1"/>
  <c r="E108" i="1"/>
  <c r="D108" i="1"/>
  <c r="C108" i="1"/>
  <c r="B108" i="1"/>
  <c r="CR107" i="1"/>
  <c r="CP107" i="1"/>
  <c r="CN107" i="1"/>
  <c r="CM107" i="1"/>
  <c r="CL107" i="1"/>
  <c r="CK107" i="1"/>
  <c r="CQ107" i="1" s="1"/>
  <c r="CJ107" i="1"/>
  <c r="CI107" i="1"/>
  <c r="CH107" i="1"/>
  <c r="CG107" i="1"/>
  <c r="CF107" i="1"/>
  <c r="CO107" i="1" s="1"/>
  <c r="F107" i="1"/>
  <c r="E107" i="1"/>
  <c r="D107" i="1"/>
  <c r="C107" i="1"/>
  <c r="B107" i="1"/>
  <c r="CR106" i="1"/>
  <c r="CP106" i="1"/>
  <c r="CN106" i="1"/>
  <c r="CM106" i="1"/>
  <c r="CL106" i="1"/>
  <c r="CK106" i="1"/>
  <c r="CQ106" i="1" s="1"/>
  <c r="CJ106" i="1"/>
  <c r="CI106" i="1"/>
  <c r="CH106" i="1"/>
  <c r="CG106" i="1"/>
  <c r="CF106" i="1"/>
  <c r="CO106" i="1" s="1"/>
  <c r="F106" i="1"/>
  <c r="E106" i="1"/>
  <c r="D106" i="1"/>
  <c r="C106" i="1"/>
  <c r="B106" i="1"/>
  <c r="CR105" i="1"/>
  <c r="CP105" i="1"/>
  <c r="CN105" i="1"/>
  <c r="CM105" i="1"/>
  <c r="CL105" i="1"/>
  <c r="CK105" i="1"/>
  <c r="CQ105" i="1" s="1"/>
  <c r="CJ105" i="1"/>
  <c r="CI105" i="1"/>
  <c r="CH105" i="1"/>
  <c r="CG105" i="1"/>
  <c r="CF105" i="1"/>
  <c r="CO105" i="1" s="1"/>
  <c r="F105" i="1"/>
  <c r="E105" i="1"/>
  <c r="D105" i="1"/>
  <c r="C105" i="1"/>
  <c r="B105" i="1"/>
  <c r="CR104" i="1"/>
  <c r="CP104" i="1"/>
  <c r="CN104" i="1"/>
  <c r="CM104" i="1"/>
  <c r="CL104" i="1"/>
  <c r="CK104" i="1"/>
  <c r="CQ104" i="1" s="1"/>
  <c r="CJ104" i="1"/>
  <c r="CI104" i="1"/>
  <c r="CH104" i="1"/>
  <c r="CG104" i="1"/>
  <c r="CF104" i="1"/>
  <c r="CO104" i="1" s="1"/>
  <c r="F104" i="1"/>
  <c r="E104" i="1"/>
  <c r="D104" i="1"/>
  <c r="C104" i="1"/>
  <c r="B104" i="1"/>
  <c r="CR103" i="1"/>
  <c r="CP103" i="1"/>
  <c r="CN103" i="1"/>
  <c r="CM103" i="1"/>
  <c r="CL103" i="1"/>
  <c r="CK103" i="1"/>
  <c r="CQ103" i="1" s="1"/>
  <c r="CJ103" i="1"/>
  <c r="CI103" i="1"/>
  <c r="CH103" i="1"/>
  <c r="CG103" i="1"/>
  <c r="CF103" i="1"/>
  <c r="CO103" i="1" s="1"/>
  <c r="F103" i="1"/>
  <c r="E103" i="1"/>
  <c r="D103" i="1"/>
  <c r="C103" i="1"/>
  <c r="B103" i="1"/>
  <c r="CR102" i="1"/>
  <c r="CP102" i="1"/>
  <c r="CN102" i="1"/>
  <c r="CM102" i="1"/>
  <c r="CL102" i="1"/>
  <c r="CK102" i="1"/>
  <c r="CQ102" i="1" s="1"/>
  <c r="CJ102" i="1"/>
  <c r="CI102" i="1"/>
  <c r="CH102" i="1"/>
  <c r="CG102" i="1"/>
  <c r="CF102" i="1"/>
  <c r="CO102" i="1" s="1"/>
  <c r="F102" i="1"/>
  <c r="E102" i="1"/>
  <c r="D102" i="1"/>
  <c r="C102" i="1"/>
  <c r="B102" i="1"/>
  <c r="CR101" i="1"/>
  <c r="CP101" i="1"/>
  <c r="CN101" i="1"/>
  <c r="CM101" i="1"/>
  <c r="CL101" i="1"/>
  <c r="CK101" i="1"/>
  <c r="CQ101" i="1" s="1"/>
  <c r="CJ101" i="1"/>
  <c r="CI101" i="1"/>
  <c r="CH101" i="1"/>
  <c r="CG101" i="1"/>
  <c r="CF101" i="1"/>
  <c r="CO101" i="1" s="1"/>
  <c r="F101" i="1"/>
  <c r="E101" i="1"/>
  <c r="D101" i="1"/>
  <c r="C101" i="1"/>
  <c r="B101" i="1"/>
  <c r="CR100" i="1"/>
  <c r="CP100" i="1"/>
  <c r="CN100" i="1"/>
  <c r="CM100" i="1"/>
  <c r="CL100" i="1"/>
  <c r="CK100" i="1"/>
  <c r="CQ100" i="1" s="1"/>
  <c r="CJ100" i="1"/>
  <c r="CI100" i="1"/>
  <c r="CH100" i="1"/>
  <c r="CG100" i="1"/>
  <c r="CF100" i="1"/>
  <c r="CO100" i="1" s="1"/>
  <c r="F100" i="1"/>
  <c r="E100" i="1"/>
  <c r="D100" i="1"/>
  <c r="C100" i="1"/>
  <c r="B100" i="1"/>
  <c r="CR99" i="1"/>
  <c r="CP99" i="1"/>
  <c r="CN99" i="1"/>
  <c r="CM99" i="1"/>
  <c r="CL99" i="1"/>
  <c r="CK99" i="1"/>
  <c r="CQ99" i="1" s="1"/>
  <c r="CJ99" i="1"/>
  <c r="CI99" i="1"/>
  <c r="CH99" i="1"/>
  <c r="CG99" i="1"/>
  <c r="CF99" i="1"/>
  <c r="CO99" i="1" s="1"/>
  <c r="F99" i="1"/>
  <c r="E99" i="1"/>
  <c r="D99" i="1"/>
  <c r="C99" i="1"/>
  <c r="B99" i="1"/>
  <c r="CR98" i="1"/>
  <c r="CP98" i="1"/>
  <c r="CN98" i="1"/>
  <c r="CM98" i="1"/>
  <c r="CL98" i="1"/>
  <c r="CK98" i="1"/>
  <c r="CQ98" i="1" s="1"/>
  <c r="CJ98" i="1"/>
  <c r="CI98" i="1"/>
  <c r="CH98" i="1"/>
  <c r="CG98" i="1"/>
  <c r="CF98" i="1"/>
  <c r="CO98" i="1" s="1"/>
  <c r="F98" i="1"/>
  <c r="E98" i="1"/>
  <c r="D98" i="1"/>
  <c r="C98" i="1"/>
  <c r="B98" i="1"/>
  <c r="CR97" i="1"/>
  <c r="CP97" i="1"/>
  <c r="CN97" i="1"/>
  <c r="CM97" i="1"/>
  <c r="CL97" i="1"/>
  <c r="CK97" i="1"/>
  <c r="CQ97" i="1" s="1"/>
  <c r="CJ97" i="1"/>
  <c r="CI97" i="1"/>
  <c r="CH97" i="1"/>
  <c r="CG97" i="1"/>
  <c r="CF97" i="1"/>
  <c r="CO97" i="1" s="1"/>
  <c r="F97" i="1"/>
  <c r="E97" i="1"/>
  <c r="D97" i="1"/>
  <c r="C97" i="1"/>
  <c r="B97" i="1"/>
  <c r="CR96" i="1"/>
  <c r="CP96" i="1"/>
  <c r="CN96" i="1"/>
  <c r="CM96" i="1"/>
  <c r="CL96" i="1"/>
  <c r="CK96" i="1"/>
  <c r="CQ96" i="1" s="1"/>
  <c r="CJ96" i="1"/>
  <c r="CI96" i="1"/>
  <c r="CH96" i="1"/>
  <c r="CG96" i="1"/>
  <c r="CF96" i="1"/>
  <c r="CO96" i="1" s="1"/>
  <c r="F96" i="1"/>
  <c r="E96" i="1"/>
  <c r="D96" i="1"/>
  <c r="C96" i="1"/>
  <c r="B96" i="1"/>
  <c r="CR95" i="1"/>
  <c r="CP95" i="1"/>
  <c r="CN95" i="1"/>
  <c r="CM95" i="1"/>
  <c r="CL95" i="1"/>
  <c r="CK95" i="1"/>
  <c r="CQ95" i="1" s="1"/>
  <c r="CJ95" i="1"/>
  <c r="CI95" i="1"/>
  <c r="CH95" i="1"/>
  <c r="CG95" i="1"/>
  <c r="CF95" i="1"/>
  <c r="CO95" i="1" s="1"/>
  <c r="F95" i="1"/>
  <c r="E95" i="1"/>
  <c r="D95" i="1"/>
  <c r="C95" i="1"/>
  <c r="B95" i="1"/>
  <c r="CR94" i="1"/>
  <c r="CP94" i="1"/>
  <c r="CN94" i="1"/>
  <c r="CM94" i="1"/>
  <c r="CL94" i="1"/>
  <c r="CK94" i="1"/>
  <c r="CQ94" i="1" s="1"/>
  <c r="CJ94" i="1"/>
  <c r="CI94" i="1"/>
  <c r="CH94" i="1"/>
  <c r="CG94" i="1"/>
  <c r="CF94" i="1"/>
  <c r="CO94" i="1" s="1"/>
  <c r="F94" i="1"/>
  <c r="E94" i="1"/>
  <c r="D94" i="1"/>
  <c r="C94" i="1"/>
  <c r="B94" i="1"/>
  <c r="CR93" i="1"/>
  <c r="CP93" i="1"/>
  <c r="CN93" i="1"/>
  <c r="CM93" i="1"/>
  <c r="CL93" i="1"/>
  <c r="CK93" i="1"/>
  <c r="CQ93" i="1" s="1"/>
  <c r="CJ93" i="1"/>
  <c r="CI93" i="1"/>
  <c r="CH93" i="1"/>
  <c r="CG93" i="1"/>
  <c r="CF93" i="1"/>
  <c r="CO93" i="1" s="1"/>
  <c r="F93" i="1"/>
  <c r="E93" i="1"/>
  <c r="D93" i="1"/>
  <c r="C93" i="1"/>
  <c r="B93" i="1"/>
  <c r="CR92" i="1"/>
  <c r="CP92" i="1"/>
  <c r="CN92" i="1"/>
  <c r="CM92" i="1"/>
  <c r="CL92" i="1"/>
  <c r="CK92" i="1"/>
  <c r="CQ92" i="1" s="1"/>
  <c r="CJ92" i="1"/>
  <c r="CI92" i="1"/>
  <c r="CH92" i="1"/>
  <c r="CG92" i="1"/>
  <c r="CF92" i="1"/>
  <c r="CO92" i="1" s="1"/>
  <c r="F92" i="1"/>
  <c r="E92" i="1"/>
  <c r="D92" i="1"/>
  <c r="C92" i="1"/>
  <c r="B92" i="1"/>
  <c r="CR91" i="1"/>
  <c r="CP91" i="1"/>
  <c r="CN91" i="1"/>
  <c r="CM91" i="1"/>
  <c r="CL91" i="1"/>
  <c r="CK91" i="1"/>
  <c r="CQ91" i="1" s="1"/>
  <c r="CJ91" i="1"/>
  <c r="CI91" i="1"/>
  <c r="CH91" i="1"/>
  <c r="CG91" i="1"/>
  <c r="CF91" i="1"/>
  <c r="CO91" i="1" s="1"/>
  <c r="F91" i="1"/>
  <c r="E91" i="1"/>
  <c r="D91" i="1"/>
  <c r="C91" i="1"/>
  <c r="B91" i="1"/>
  <c r="CR90" i="1"/>
  <c r="CP90" i="1"/>
  <c r="CN90" i="1"/>
  <c r="CM90" i="1"/>
  <c r="CL90" i="1"/>
  <c r="CK90" i="1"/>
  <c r="CQ90" i="1" s="1"/>
  <c r="CJ90" i="1"/>
  <c r="CI90" i="1"/>
  <c r="CH90" i="1"/>
  <c r="CG90" i="1"/>
  <c r="CF90" i="1"/>
  <c r="CO90" i="1" s="1"/>
  <c r="F90" i="1"/>
  <c r="E90" i="1"/>
  <c r="D90" i="1"/>
  <c r="C90" i="1"/>
  <c r="B90" i="1"/>
  <c r="CR89" i="1"/>
  <c r="CP89" i="1"/>
  <c r="CN89" i="1"/>
  <c r="CM89" i="1"/>
  <c r="CL89" i="1"/>
  <c r="CK89" i="1"/>
  <c r="CQ89" i="1" s="1"/>
  <c r="CJ89" i="1"/>
  <c r="CI89" i="1"/>
  <c r="CH89" i="1"/>
  <c r="CG89" i="1"/>
  <c r="CF89" i="1"/>
  <c r="CO89" i="1" s="1"/>
  <c r="F89" i="1"/>
  <c r="E89" i="1"/>
  <c r="D89" i="1"/>
  <c r="C89" i="1"/>
  <c r="B89" i="1"/>
  <c r="CR88" i="1"/>
  <c r="CP88" i="1"/>
  <c r="CN88" i="1"/>
  <c r="CM88" i="1"/>
  <c r="CL88" i="1"/>
  <c r="CK88" i="1"/>
  <c r="CQ88" i="1" s="1"/>
  <c r="CJ88" i="1"/>
  <c r="CI88" i="1"/>
  <c r="CH88" i="1"/>
  <c r="CG88" i="1"/>
  <c r="CF88" i="1"/>
  <c r="CO88" i="1" s="1"/>
  <c r="F88" i="1"/>
  <c r="E88" i="1"/>
  <c r="D88" i="1"/>
  <c r="C88" i="1"/>
  <c r="B88" i="1"/>
  <c r="CR87" i="1"/>
  <c r="CP87" i="1"/>
  <c r="CN87" i="1"/>
  <c r="CM87" i="1"/>
  <c r="CL87" i="1"/>
  <c r="CK87" i="1"/>
  <c r="CQ87" i="1" s="1"/>
  <c r="CJ87" i="1"/>
  <c r="CI87" i="1"/>
  <c r="CH87" i="1"/>
  <c r="CG87" i="1"/>
  <c r="CF87" i="1"/>
  <c r="CO87" i="1" s="1"/>
  <c r="F87" i="1"/>
  <c r="E87" i="1"/>
  <c r="D87" i="1"/>
  <c r="C87" i="1"/>
  <c r="B87" i="1"/>
  <c r="CR86" i="1"/>
  <c r="CP86" i="1"/>
  <c r="CN86" i="1"/>
  <c r="CM86" i="1"/>
  <c r="CL86" i="1"/>
  <c r="CK86" i="1"/>
  <c r="CQ86" i="1" s="1"/>
  <c r="CJ86" i="1"/>
  <c r="CI86" i="1"/>
  <c r="CH86" i="1"/>
  <c r="CG86" i="1"/>
  <c r="CF86" i="1"/>
  <c r="CO86" i="1" s="1"/>
  <c r="F86" i="1"/>
  <c r="E86" i="1"/>
  <c r="D86" i="1"/>
  <c r="C86" i="1"/>
  <c r="B86" i="1"/>
  <c r="CR85" i="1"/>
  <c r="CP85" i="1"/>
  <c r="CN85" i="1"/>
  <c r="CM85" i="1"/>
  <c r="CL85" i="1"/>
  <c r="CK85" i="1"/>
  <c r="CQ85" i="1" s="1"/>
  <c r="CJ85" i="1"/>
  <c r="CI85" i="1"/>
  <c r="CH85" i="1"/>
  <c r="CG85" i="1"/>
  <c r="CF85" i="1"/>
  <c r="CO85" i="1" s="1"/>
  <c r="F85" i="1"/>
  <c r="E85" i="1"/>
  <c r="D85" i="1"/>
  <c r="C85" i="1"/>
  <c r="B85" i="1"/>
  <c r="CR84" i="1"/>
  <c r="CP84" i="1"/>
  <c r="CN84" i="1"/>
  <c r="CM84" i="1"/>
  <c r="CL84" i="1"/>
  <c r="CK84" i="1"/>
  <c r="CQ84" i="1" s="1"/>
  <c r="CJ84" i="1"/>
  <c r="CI84" i="1"/>
  <c r="CH84" i="1"/>
  <c r="CG84" i="1"/>
  <c r="CF84" i="1"/>
  <c r="CO84" i="1" s="1"/>
  <c r="F84" i="1"/>
  <c r="E84" i="1"/>
  <c r="D84" i="1"/>
  <c r="C84" i="1"/>
  <c r="B84" i="1"/>
  <c r="CR83" i="1"/>
  <c r="CP83" i="1"/>
  <c r="CN83" i="1"/>
  <c r="CM83" i="1"/>
  <c r="CL83" i="1"/>
  <c r="CK83" i="1"/>
  <c r="CQ83" i="1" s="1"/>
  <c r="CJ83" i="1"/>
  <c r="CI83" i="1"/>
  <c r="CH83" i="1"/>
  <c r="CG83" i="1"/>
  <c r="CF83" i="1"/>
  <c r="CO83" i="1" s="1"/>
  <c r="F83" i="1"/>
  <c r="E83" i="1"/>
  <c r="D83" i="1"/>
  <c r="C83" i="1"/>
  <c r="B83" i="1"/>
  <c r="CR82" i="1"/>
  <c r="CP82" i="1"/>
  <c r="CN82" i="1"/>
  <c r="CM82" i="1"/>
  <c r="CL82" i="1"/>
  <c r="CK82" i="1"/>
  <c r="CQ82" i="1" s="1"/>
  <c r="CJ82" i="1"/>
  <c r="CI82" i="1"/>
  <c r="CH82" i="1"/>
  <c r="CG82" i="1"/>
  <c r="CF82" i="1"/>
  <c r="CO82" i="1" s="1"/>
  <c r="F82" i="1"/>
  <c r="E82" i="1"/>
  <c r="D82" i="1"/>
  <c r="C82" i="1"/>
  <c r="B82" i="1"/>
  <c r="CR81" i="1"/>
  <c r="CP81" i="1"/>
  <c r="CN81" i="1"/>
  <c r="CM81" i="1"/>
  <c r="CL81" i="1"/>
  <c r="CK81" i="1"/>
  <c r="CQ81" i="1" s="1"/>
  <c r="CJ81" i="1"/>
  <c r="CI81" i="1"/>
  <c r="CH81" i="1"/>
  <c r="CG81" i="1"/>
  <c r="CF81" i="1"/>
  <c r="CO81" i="1" s="1"/>
  <c r="F81" i="1"/>
  <c r="E81" i="1"/>
  <c r="D81" i="1"/>
  <c r="C81" i="1"/>
  <c r="B81" i="1"/>
  <c r="CR80" i="1"/>
  <c r="CP80" i="1"/>
  <c r="CN80" i="1"/>
  <c r="CM80" i="1"/>
  <c r="CL80" i="1"/>
  <c r="CK80" i="1"/>
  <c r="CQ80" i="1" s="1"/>
  <c r="CJ80" i="1"/>
  <c r="CI80" i="1"/>
  <c r="CH80" i="1"/>
  <c r="CG80" i="1"/>
  <c r="CF80" i="1"/>
  <c r="CO80" i="1" s="1"/>
  <c r="F80" i="1"/>
  <c r="E80" i="1"/>
  <c r="D80" i="1"/>
  <c r="C80" i="1"/>
  <c r="B80" i="1"/>
  <c r="CR79" i="1"/>
  <c r="CP79" i="1"/>
  <c r="CN79" i="1"/>
  <c r="CM79" i="1"/>
  <c r="CL79" i="1"/>
  <c r="CK79" i="1"/>
  <c r="CQ79" i="1" s="1"/>
  <c r="CJ79" i="1"/>
  <c r="CI79" i="1"/>
  <c r="CH79" i="1"/>
  <c r="CG79" i="1"/>
  <c r="CF79" i="1"/>
  <c r="CO79" i="1" s="1"/>
  <c r="F79" i="1"/>
  <c r="E79" i="1"/>
  <c r="D79" i="1"/>
  <c r="C79" i="1"/>
  <c r="B79" i="1"/>
  <c r="CR78" i="1"/>
  <c r="CP78" i="1"/>
  <c r="CN78" i="1"/>
  <c r="CM78" i="1"/>
  <c r="CL78" i="1"/>
  <c r="CK78" i="1"/>
  <c r="CQ78" i="1" s="1"/>
  <c r="CJ78" i="1"/>
  <c r="CI78" i="1"/>
  <c r="CH78" i="1"/>
  <c r="CG78" i="1"/>
  <c r="CF78" i="1"/>
  <c r="CO78" i="1" s="1"/>
  <c r="F78" i="1"/>
  <c r="E78" i="1"/>
  <c r="D78" i="1"/>
  <c r="C78" i="1"/>
  <c r="B78" i="1"/>
  <c r="CR77" i="1"/>
  <c r="CP77" i="1"/>
  <c r="CN77" i="1"/>
  <c r="CM77" i="1"/>
  <c r="CL77" i="1"/>
  <c r="CK77" i="1"/>
  <c r="CQ77" i="1" s="1"/>
  <c r="CJ77" i="1"/>
  <c r="CI77" i="1"/>
  <c r="CH77" i="1"/>
  <c r="CG77" i="1"/>
  <c r="CF77" i="1"/>
  <c r="CO77" i="1" s="1"/>
  <c r="F77" i="1"/>
  <c r="E77" i="1"/>
  <c r="D77" i="1"/>
  <c r="C77" i="1"/>
  <c r="B77" i="1"/>
  <c r="CR76" i="1"/>
  <c r="CP76" i="1"/>
  <c r="CN76" i="1"/>
  <c r="CM76" i="1"/>
  <c r="CL76" i="1"/>
  <c r="CK76" i="1"/>
  <c r="CQ76" i="1" s="1"/>
  <c r="CJ76" i="1"/>
  <c r="CI76" i="1"/>
  <c r="CH76" i="1"/>
  <c r="CG76" i="1"/>
  <c r="CF76" i="1"/>
  <c r="CO76" i="1" s="1"/>
  <c r="F76" i="1"/>
  <c r="E76" i="1"/>
  <c r="D76" i="1"/>
  <c r="C76" i="1"/>
  <c r="B76" i="1"/>
  <c r="CR75" i="1"/>
  <c r="CP75" i="1"/>
  <c r="CN75" i="1"/>
  <c r="CM75" i="1"/>
  <c r="CL75" i="1"/>
  <c r="CK75" i="1"/>
  <c r="CQ75" i="1" s="1"/>
  <c r="CJ75" i="1"/>
  <c r="CI75" i="1"/>
  <c r="CH75" i="1"/>
  <c r="CG75" i="1"/>
  <c r="CF75" i="1"/>
  <c r="CO75" i="1" s="1"/>
  <c r="F75" i="1"/>
  <c r="E75" i="1"/>
  <c r="D75" i="1"/>
  <c r="C75" i="1"/>
  <c r="B75" i="1"/>
  <c r="CR74" i="1"/>
  <c r="CP74" i="1"/>
  <c r="CN74" i="1"/>
  <c r="CM74" i="1"/>
  <c r="CL74" i="1"/>
  <c r="CK74" i="1"/>
  <c r="CQ74" i="1" s="1"/>
  <c r="CJ74" i="1"/>
  <c r="CI74" i="1"/>
  <c r="CH74" i="1"/>
  <c r="CG74" i="1"/>
  <c r="CF74" i="1"/>
  <c r="CO74" i="1" s="1"/>
  <c r="F74" i="1"/>
  <c r="E74" i="1"/>
  <c r="D74" i="1"/>
  <c r="C74" i="1"/>
  <c r="B74" i="1"/>
  <c r="CR73" i="1"/>
  <c r="CP73" i="1"/>
  <c r="CN73" i="1"/>
  <c r="CM73" i="1"/>
  <c r="CL73" i="1"/>
  <c r="CK73" i="1"/>
  <c r="CQ73" i="1" s="1"/>
  <c r="CJ73" i="1"/>
  <c r="CI73" i="1"/>
  <c r="CH73" i="1"/>
  <c r="CG73" i="1"/>
  <c r="CF73" i="1"/>
  <c r="CO73" i="1" s="1"/>
  <c r="F73" i="1"/>
  <c r="E73" i="1"/>
  <c r="D73" i="1"/>
  <c r="C73" i="1"/>
  <c r="B73" i="1"/>
  <c r="CR72" i="1"/>
  <c r="CP72" i="1"/>
  <c r="CN72" i="1"/>
  <c r="CM72" i="1"/>
  <c r="CL72" i="1"/>
  <c r="CK72" i="1"/>
  <c r="CQ72" i="1" s="1"/>
  <c r="CJ72" i="1"/>
  <c r="CI72" i="1"/>
  <c r="CH72" i="1"/>
  <c r="CG72" i="1"/>
  <c r="CF72" i="1"/>
  <c r="CO72" i="1" s="1"/>
  <c r="F72" i="1"/>
  <c r="E72" i="1"/>
  <c r="D72" i="1"/>
  <c r="C72" i="1"/>
  <c r="B72" i="1"/>
  <c r="CR71" i="1"/>
  <c r="CP71" i="1"/>
  <c r="CN71" i="1"/>
  <c r="CM71" i="1"/>
  <c r="CL71" i="1"/>
  <c r="CK71" i="1"/>
  <c r="CQ71" i="1" s="1"/>
  <c r="CJ71" i="1"/>
  <c r="CI71" i="1"/>
  <c r="CH71" i="1"/>
  <c r="CG71" i="1"/>
  <c r="CF71" i="1"/>
  <c r="CO71" i="1" s="1"/>
  <c r="F71" i="1"/>
  <c r="E71" i="1"/>
  <c r="D71" i="1"/>
  <c r="C71" i="1"/>
  <c r="B71" i="1"/>
  <c r="CR70" i="1"/>
  <c r="CP70" i="1"/>
  <c r="CN70" i="1"/>
  <c r="CM70" i="1"/>
  <c r="CL70" i="1"/>
  <c r="CK70" i="1"/>
  <c r="CQ70" i="1" s="1"/>
  <c r="CJ70" i="1"/>
  <c r="CI70" i="1"/>
  <c r="CH70" i="1"/>
  <c r="CG70" i="1"/>
  <c r="CF70" i="1"/>
  <c r="CO70" i="1" s="1"/>
  <c r="F70" i="1"/>
  <c r="E70" i="1"/>
  <c r="D70" i="1"/>
  <c r="C70" i="1"/>
  <c r="B70" i="1"/>
  <c r="CR69" i="1"/>
  <c r="CP69" i="1"/>
  <c r="CN69" i="1"/>
  <c r="CM69" i="1"/>
  <c r="CL69" i="1"/>
  <c r="CK69" i="1"/>
  <c r="CQ69" i="1" s="1"/>
  <c r="CJ69" i="1"/>
  <c r="CI69" i="1"/>
  <c r="CH69" i="1"/>
  <c r="CG69" i="1"/>
  <c r="CF69" i="1"/>
  <c r="CO69" i="1" s="1"/>
  <c r="F69" i="1"/>
  <c r="E69" i="1"/>
  <c r="D69" i="1"/>
  <c r="C69" i="1"/>
  <c r="B69" i="1"/>
  <c r="CR68" i="1"/>
  <c r="CP68" i="1"/>
  <c r="CN68" i="1"/>
  <c r="CM68" i="1"/>
  <c r="CL68" i="1"/>
  <c r="CK68" i="1"/>
  <c r="CQ68" i="1" s="1"/>
  <c r="CJ68" i="1"/>
  <c r="CI68" i="1"/>
  <c r="CH68" i="1"/>
  <c r="CG68" i="1"/>
  <c r="CF68" i="1"/>
  <c r="CO68" i="1" s="1"/>
  <c r="F68" i="1"/>
  <c r="E68" i="1"/>
  <c r="D68" i="1"/>
  <c r="C68" i="1"/>
  <c r="B68" i="1"/>
  <c r="CR67" i="1"/>
  <c r="CP67" i="1"/>
  <c r="CN67" i="1"/>
  <c r="CM67" i="1"/>
  <c r="CL67" i="1"/>
  <c r="CK67" i="1"/>
  <c r="CQ67" i="1" s="1"/>
  <c r="CJ67" i="1"/>
  <c r="CI67" i="1"/>
  <c r="CH67" i="1"/>
  <c r="CG67" i="1"/>
  <c r="CF67" i="1"/>
  <c r="CO67" i="1" s="1"/>
  <c r="F67" i="1"/>
  <c r="E67" i="1"/>
  <c r="D67" i="1"/>
  <c r="C67" i="1"/>
  <c r="B67" i="1"/>
  <c r="CR66" i="1"/>
  <c r="CP66" i="1"/>
  <c r="CN66" i="1"/>
  <c r="CM66" i="1"/>
  <c r="CL66" i="1"/>
  <c r="CK66" i="1"/>
  <c r="CQ66" i="1" s="1"/>
  <c r="CJ66" i="1"/>
  <c r="CI66" i="1"/>
  <c r="CH66" i="1"/>
  <c r="CG66" i="1"/>
  <c r="CF66" i="1"/>
  <c r="CO66" i="1" s="1"/>
  <c r="F66" i="1"/>
  <c r="E66" i="1"/>
  <c r="D66" i="1"/>
  <c r="C66" i="1"/>
  <c r="B66" i="1"/>
  <c r="CR65" i="1"/>
  <c r="CP65" i="1"/>
  <c r="CN65" i="1"/>
  <c r="CM65" i="1"/>
  <c r="CL65" i="1"/>
  <c r="CK65" i="1"/>
  <c r="CQ65" i="1" s="1"/>
  <c r="CJ65" i="1"/>
  <c r="CI65" i="1"/>
  <c r="CH65" i="1"/>
  <c r="CG65" i="1"/>
  <c r="CF65" i="1"/>
  <c r="CO65" i="1" s="1"/>
  <c r="F65" i="1"/>
  <c r="E65" i="1"/>
  <c r="D65" i="1"/>
  <c r="C65" i="1"/>
  <c r="B65" i="1"/>
  <c r="CR64" i="1"/>
  <c r="CP64" i="1"/>
  <c r="CN64" i="1"/>
  <c r="CM64" i="1"/>
  <c r="CL64" i="1"/>
  <c r="CK64" i="1"/>
  <c r="CQ64" i="1" s="1"/>
  <c r="CJ64" i="1"/>
  <c r="CI64" i="1"/>
  <c r="CH64" i="1"/>
  <c r="CG64" i="1"/>
  <c r="CF64" i="1"/>
  <c r="CO64" i="1" s="1"/>
  <c r="F64" i="1"/>
  <c r="E64" i="1"/>
  <c r="D64" i="1"/>
  <c r="C64" i="1"/>
  <c r="B64" i="1"/>
  <c r="CR63" i="1"/>
  <c r="CP63" i="1"/>
  <c r="CN63" i="1"/>
  <c r="CM63" i="1"/>
  <c r="CL63" i="1"/>
  <c r="CK63" i="1"/>
  <c r="CQ63" i="1" s="1"/>
  <c r="CJ63" i="1"/>
  <c r="CI63" i="1"/>
  <c r="CH63" i="1"/>
  <c r="CG63" i="1"/>
  <c r="CF63" i="1"/>
  <c r="CO63" i="1" s="1"/>
  <c r="F63" i="1"/>
  <c r="E63" i="1"/>
  <c r="D63" i="1"/>
  <c r="C63" i="1"/>
  <c r="B63" i="1"/>
  <c r="CR62" i="1"/>
  <c r="CP62" i="1"/>
  <c r="CN62" i="1"/>
  <c r="CM62" i="1"/>
  <c r="CL62" i="1"/>
  <c r="CK62" i="1"/>
  <c r="CQ62" i="1" s="1"/>
  <c r="CJ62" i="1"/>
  <c r="CI62" i="1"/>
  <c r="CH62" i="1"/>
  <c r="CG62" i="1"/>
  <c r="CF62" i="1"/>
  <c r="CO62" i="1" s="1"/>
  <c r="F62" i="1"/>
  <c r="E62" i="1"/>
  <c r="D62" i="1"/>
  <c r="C62" i="1"/>
  <c r="B62" i="1"/>
  <c r="CR61" i="1"/>
  <c r="CP61" i="1"/>
  <c r="CN61" i="1"/>
  <c r="CM61" i="1"/>
  <c r="CL61" i="1"/>
  <c r="CK61" i="1"/>
  <c r="CQ61" i="1" s="1"/>
  <c r="CJ61" i="1"/>
  <c r="CI61" i="1"/>
  <c r="CH61" i="1"/>
  <c r="CG61" i="1"/>
  <c r="CF61" i="1"/>
  <c r="CO61" i="1" s="1"/>
  <c r="F61" i="1"/>
  <c r="E61" i="1"/>
  <c r="D61" i="1"/>
  <c r="C61" i="1"/>
  <c r="B61" i="1"/>
  <c r="CR60" i="1"/>
  <c r="CP60" i="1"/>
  <c r="CN60" i="1"/>
  <c r="CM60" i="1"/>
  <c r="CL60" i="1"/>
  <c r="CK60" i="1"/>
  <c r="CQ60" i="1" s="1"/>
  <c r="CJ60" i="1"/>
  <c r="CI60" i="1"/>
  <c r="CH60" i="1"/>
  <c r="CG60" i="1"/>
  <c r="CF60" i="1"/>
  <c r="CO60" i="1" s="1"/>
  <c r="F60" i="1"/>
  <c r="E60" i="1"/>
  <c r="D60" i="1"/>
  <c r="C60" i="1"/>
  <c r="B60" i="1"/>
  <c r="CR59" i="1"/>
  <c r="CP59" i="1"/>
  <c r="CN59" i="1"/>
  <c r="CM59" i="1"/>
  <c r="CL59" i="1"/>
  <c r="CK59" i="1"/>
  <c r="CQ59" i="1" s="1"/>
  <c r="CJ59" i="1"/>
  <c r="CI59" i="1"/>
  <c r="CH59" i="1"/>
  <c r="CG59" i="1"/>
  <c r="CF59" i="1"/>
  <c r="CO59" i="1" s="1"/>
  <c r="F59" i="1"/>
  <c r="E59" i="1"/>
  <c r="D59" i="1"/>
  <c r="C59" i="1"/>
  <c r="B59" i="1"/>
  <c r="CR58" i="1"/>
  <c r="CP58" i="1"/>
  <c r="CN58" i="1"/>
  <c r="CM58" i="1"/>
  <c r="CL58" i="1"/>
  <c r="CK58" i="1"/>
  <c r="CQ58" i="1" s="1"/>
  <c r="CJ58" i="1"/>
  <c r="CI58" i="1"/>
  <c r="CH58" i="1"/>
  <c r="CG58" i="1"/>
  <c r="CF58" i="1"/>
  <c r="CO58" i="1" s="1"/>
  <c r="F58" i="1"/>
  <c r="E58" i="1"/>
  <c r="D58" i="1"/>
  <c r="C58" i="1"/>
  <c r="B58" i="1"/>
  <c r="CR57" i="1"/>
  <c r="CP57" i="1"/>
  <c r="CN57" i="1"/>
  <c r="CM57" i="1"/>
  <c r="CL57" i="1"/>
  <c r="CK57" i="1"/>
  <c r="CJ57" i="1"/>
  <c r="CI57" i="1"/>
  <c r="CH57" i="1"/>
  <c r="CG57" i="1"/>
  <c r="CF57" i="1"/>
  <c r="CO57" i="1" s="1"/>
  <c r="F57" i="1"/>
  <c r="E57" i="1"/>
  <c r="D57" i="1"/>
  <c r="C57" i="1"/>
  <c r="B57" i="1"/>
  <c r="CR56" i="1"/>
  <c r="CP56" i="1"/>
  <c r="CN56" i="1"/>
  <c r="CM56" i="1"/>
  <c r="CL56" i="1"/>
  <c r="CK56" i="1"/>
  <c r="CJ56" i="1"/>
  <c r="CI56" i="1"/>
  <c r="CH56" i="1"/>
  <c r="CG56" i="1"/>
  <c r="CF56" i="1"/>
  <c r="CO56" i="1" s="1"/>
  <c r="F56" i="1"/>
  <c r="E56" i="1"/>
  <c r="D56" i="1"/>
  <c r="C56" i="1"/>
  <c r="B56" i="1"/>
  <c r="CR55" i="1"/>
  <c r="CP55" i="1"/>
  <c r="CN55" i="1"/>
  <c r="CM55" i="1"/>
  <c r="CL55" i="1"/>
  <c r="CK55" i="1"/>
  <c r="CJ55" i="1"/>
  <c r="CI55" i="1"/>
  <c r="CH55" i="1"/>
  <c r="CG55" i="1"/>
  <c r="CF55" i="1"/>
  <c r="CO55" i="1" s="1"/>
  <c r="F55" i="1"/>
  <c r="E55" i="1"/>
  <c r="D55" i="1"/>
  <c r="C55" i="1"/>
  <c r="B55" i="1"/>
  <c r="CR54" i="1"/>
  <c r="CP54" i="1"/>
  <c r="CN54" i="1"/>
  <c r="CM54" i="1"/>
  <c r="CL54" i="1"/>
  <c r="CK54" i="1"/>
  <c r="CJ54" i="1"/>
  <c r="CI54" i="1"/>
  <c r="CH54" i="1"/>
  <c r="CG54" i="1"/>
  <c r="CF54" i="1"/>
  <c r="CO54" i="1" s="1"/>
  <c r="F54" i="1"/>
  <c r="E54" i="1"/>
  <c r="D54" i="1"/>
  <c r="C54" i="1"/>
  <c r="B54" i="1"/>
  <c r="CR53" i="1"/>
  <c r="CP53" i="1"/>
  <c r="CN53" i="1"/>
  <c r="CM53" i="1"/>
  <c r="CL53" i="1"/>
  <c r="CK53" i="1"/>
  <c r="CJ53" i="1"/>
  <c r="CI53" i="1"/>
  <c r="CH53" i="1"/>
  <c r="CG53" i="1"/>
  <c r="CF53" i="1"/>
  <c r="CO53" i="1" s="1"/>
  <c r="F53" i="1"/>
  <c r="E53" i="1"/>
  <c r="D53" i="1"/>
  <c r="C53" i="1"/>
  <c r="B53" i="1"/>
  <c r="CR52" i="1"/>
  <c r="CP52" i="1"/>
  <c r="CN52" i="1"/>
  <c r="CM52" i="1"/>
  <c r="CL52" i="1"/>
  <c r="CK52" i="1"/>
  <c r="CJ52" i="1"/>
  <c r="CI52" i="1"/>
  <c r="CH52" i="1"/>
  <c r="CG52" i="1"/>
  <c r="CF52" i="1"/>
  <c r="CO52" i="1" s="1"/>
  <c r="F52" i="1"/>
  <c r="E52" i="1"/>
  <c r="D52" i="1"/>
  <c r="C52" i="1"/>
  <c r="B52" i="1"/>
  <c r="CR51" i="1"/>
  <c r="CP51" i="1"/>
  <c r="CN51" i="1"/>
  <c r="CM51" i="1"/>
  <c r="CL51" i="1"/>
  <c r="CK51" i="1"/>
  <c r="CJ51" i="1"/>
  <c r="CI51" i="1"/>
  <c r="CH51" i="1"/>
  <c r="CG51" i="1"/>
  <c r="CF51" i="1"/>
  <c r="CO51" i="1" s="1"/>
  <c r="F51" i="1"/>
  <c r="E51" i="1"/>
  <c r="D51" i="1"/>
  <c r="C51" i="1"/>
  <c r="B51" i="1"/>
  <c r="CR50" i="1"/>
  <c r="CP50" i="1"/>
  <c r="CN50" i="1"/>
  <c r="CM50" i="1"/>
  <c r="CL50" i="1"/>
  <c r="CK50" i="1"/>
  <c r="CJ50" i="1"/>
  <c r="CI50" i="1"/>
  <c r="CH50" i="1"/>
  <c r="CG50" i="1"/>
  <c r="CF50" i="1"/>
  <c r="CO50" i="1" s="1"/>
  <c r="F50" i="1"/>
  <c r="E50" i="1"/>
  <c r="D50" i="1"/>
  <c r="C50" i="1"/>
  <c r="B50" i="1"/>
  <c r="CR49" i="1"/>
  <c r="CP49" i="1"/>
  <c r="CN49" i="1"/>
  <c r="CM49" i="1"/>
  <c r="CL49" i="1"/>
  <c r="CK49" i="1"/>
  <c r="CJ49" i="1"/>
  <c r="CI49" i="1"/>
  <c r="CH49" i="1"/>
  <c r="CG49" i="1"/>
  <c r="CF49" i="1"/>
  <c r="CO49" i="1" s="1"/>
  <c r="F49" i="1"/>
  <c r="E49" i="1"/>
  <c r="D49" i="1"/>
  <c r="C49" i="1"/>
  <c r="B49" i="1"/>
  <c r="CR48" i="1"/>
  <c r="CP48" i="1"/>
  <c r="CN48" i="1"/>
  <c r="CM48" i="1"/>
  <c r="CL48" i="1"/>
  <c r="CK48" i="1"/>
  <c r="CJ48" i="1"/>
  <c r="CI48" i="1"/>
  <c r="CH48" i="1"/>
  <c r="CG48" i="1"/>
  <c r="CF48" i="1"/>
  <c r="CO48" i="1" s="1"/>
  <c r="F48" i="1"/>
  <c r="E48" i="1"/>
  <c r="D48" i="1"/>
  <c r="C48" i="1"/>
  <c r="B48" i="1"/>
  <c r="CR47" i="1"/>
  <c r="CP47" i="1"/>
  <c r="CN47" i="1"/>
  <c r="CM47" i="1"/>
  <c r="CL47" i="1"/>
  <c r="CK47" i="1"/>
  <c r="CJ47" i="1"/>
  <c r="CI47" i="1"/>
  <c r="CH47" i="1"/>
  <c r="CG47" i="1"/>
  <c r="CF47" i="1"/>
  <c r="CO47" i="1" s="1"/>
  <c r="F47" i="1"/>
  <c r="E47" i="1"/>
  <c r="D47" i="1"/>
  <c r="C47" i="1"/>
  <c r="B47" i="1"/>
  <c r="CR46" i="1"/>
  <c r="CP46" i="1"/>
  <c r="CN46" i="1"/>
  <c r="CM46" i="1"/>
  <c r="CL46" i="1"/>
  <c r="CK46" i="1"/>
  <c r="CJ46" i="1"/>
  <c r="CI46" i="1"/>
  <c r="CH46" i="1"/>
  <c r="CG46" i="1"/>
  <c r="CF46" i="1"/>
  <c r="CO46" i="1" s="1"/>
  <c r="F46" i="1"/>
  <c r="E46" i="1"/>
  <c r="D46" i="1"/>
  <c r="C46" i="1"/>
  <c r="B46" i="1"/>
  <c r="CR45" i="1"/>
  <c r="CP45" i="1"/>
  <c r="CN45" i="1"/>
  <c r="CM45" i="1"/>
  <c r="CL45" i="1"/>
  <c r="CK45" i="1"/>
  <c r="CJ45" i="1"/>
  <c r="CI45" i="1"/>
  <c r="CH45" i="1"/>
  <c r="CG45" i="1"/>
  <c r="CF45" i="1"/>
  <c r="CO45" i="1" s="1"/>
  <c r="F45" i="1"/>
  <c r="E45" i="1"/>
  <c r="D45" i="1"/>
  <c r="C45" i="1"/>
  <c r="B45" i="1"/>
  <c r="CR44" i="1"/>
  <c r="CP44" i="1"/>
  <c r="CN44" i="1"/>
  <c r="CM44" i="1"/>
  <c r="CL44" i="1"/>
  <c r="CK44" i="1"/>
  <c r="CJ44" i="1"/>
  <c r="CI44" i="1"/>
  <c r="CH44" i="1"/>
  <c r="CG44" i="1"/>
  <c r="CF44" i="1"/>
  <c r="CO44" i="1" s="1"/>
  <c r="F44" i="1"/>
  <c r="E44" i="1"/>
  <c r="D44" i="1"/>
  <c r="C44" i="1"/>
  <c r="B44" i="1"/>
  <c r="CR43" i="1"/>
  <c r="CP43" i="1"/>
  <c r="CN43" i="1"/>
  <c r="CM43" i="1"/>
  <c r="CL43" i="1"/>
  <c r="CK43" i="1"/>
  <c r="CJ43" i="1"/>
  <c r="CI43" i="1"/>
  <c r="CH43" i="1"/>
  <c r="CG43" i="1"/>
  <c r="CF43" i="1"/>
  <c r="CO43" i="1" s="1"/>
  <c r="F43" i="1"/>
  <c r="E43" i="1"/>
  <c r="D43" i="1"/>
  <c r="C43" i="1"/>
  <c r="B43" i="1"/>
  <c r="CR42" i="1"/>
  <c r="CP42" i="1"/>
  <c r="CN42" i="1"/>
  <c r="CM42" i="1"/>
  <c r="CL42" i="1"/>
  <c r="CK42" i="1"/>
  <c r="CJ42" i="1"/>
  <c r="CI42" i="1"/>
  <c r="CH42" i="1"/>
  <c r="CG42" i="1"/>
  <c r="CF42" i="1"/>
  <c r="CO42" i="1" s="1"/>
  <c r="F42" i="1"/>
  <c r="E42" i="1"/>
  <c r="D42" i="1"/>
  <c r="C42" i="1"/>
  <c r="B42" i="1"/>
  <c r="CR41" i="1"/>
  <c r="CP41" i="1"/>
  <c r="CN41" i="1"/>
  <c r="CM41" i="1"/>
  <c r="CL41" i="1"/>
  <c r="CK41" i="1"/>
  <c r="CJ41" i="1"/>
  <c r="CI41" i="1"/>
  <c r="CH41" i="1"/>
  <c r="CG41" i="1"/>
  <c r="CF41" i="1"/>
  <c r="CO41" i="1" s="1"/>
  <c r="F41" i="1"/>
  <c r="E41" i="1"/>
  <c r="D41" i="1"/>
  <c r="C41" i="1"/>
  <c r="B41" i="1"/>
  <c r="CR40" i="1"/>
  <c r="CP40" i="1"/>
  <c r="CN40" i="1"/>
  <c r="CM40" i="1"/>
  <c r="CL40" i="1"/>
  <c r="CK40" i="1"/>
  <c r="CQ40" i="1" s="1"/>
  <c r="CJ40" i="1"/>
  <c r="CI40" i="1"/>
  <c r="CH40" i="1"/>
  <c r="CG40" i="1"/>
  <c r="CF40" i="1"/>
  <c r="CO40" i="1" s="1"/>
  <c r="F40" i="1"/>
  <c r="E40" i="1"/>
  <c r="D40" i="1"/>
  <c r="C40" i="1"/>
  <c r="B40" i="1"/>
  <c r="CR39" i="1"/>
  <c r="CP39" i="1"/>
  <c r="CN39" i="1"/>
  <c r="CM39" i="1"/>
  <c r="CL39" i="1"/>
  <c r="CK39" i="1"/>
  <c r="CQ39" i="1" s="1"/>
  <c r="CJ39" i="1"/>
  <c r="CI39" i="1"/>
  <c r="CH39" i="1"/>
  <c r="CG39" i="1"/>
  <c r="CF39" i="1"/>
  <c r="CO39" i="1" s="1"/>
  <c r="F39" i="1"/>
  <c r="E39" i="1"/>
  <c r="D39" i="1"/>
  <c r="C39" i="1"/>
  <c r="B39" i="1"/>
  <c r="CR38" i="1"/>
  <c r="CP38" i="1"/>
  <c r="CN38" i="1"/>
  <c r="CM38" i="1"/>
  <c r="CL38" i="1"/>
  <c r="CK38" i="1"/>
  <c r="CQ38" i="1" s="1"/>
  <c r="CJ38" i="1"/>
  <c r="CI38" i="1"/>
  <c r="CH38" i="1"/>
  <c r="CG38" i="1"/>
  <c r="CF38" i="1"/>
  <c r="CO38" i="1" s="1"/>
  <c r="F38" i="1"/>
  <c r="E38" i="1"/>
  <c r="D38" i="1"/>
  <c r="C38" i="1"/>
  <c r="B38" i="1"/>
  <c r="CR37" i="1"/>
  <c r="CP37" i="1"/>
  <c r="CN37" i="1"/>
  <c r="CM37" i="1"/>
  <c r="CL37" i="1"/>
  <c r="CK37" i="1"/>
  <c r="CQ37" i="1" s="1"/>
  <c r="CJ37" i="1"/>
  <c r="CI37" i="1"/>
  <c r="CH37" i="1"/>
  <c r="CG37" i="1"/>
  <c r="CF37" i="1"/>
  <c r="CO37" i="1" s="1"/>
  <c r="F37" i="1"/>
  <c r="E37" i="1"/>
  <c r="D37" i="1"/>
  <c r="C37" i="1"/>
  <c r="B37" i="1"/>
  <c r="CR36" i="1"/>
  <c r="CP36" i="1"/>
  <c r="CN36" i="1"/>
  <c r="CM36" i="1"/>
  <c r="CL36" i="1"/>
  <c r="CK36" i="1"/>
  <c r="CQ36" i="1" s="1"/>
  <c r="CJ36" i="1"/>
  <c r="CI36" i="1"/>
  <c r="CH36" i="1"/>
  <c r="CG36" i="1"/>
  <c r="CF36" i="1"/>
  <c r="CO36" i="1" s="1"/>
  <c r="F36" i="1"/>
  <c r="E36" i="1"/>
  <c r="D36" i="1"/>
  <c r="C36" i="1"/>
  <c r="B36" i="1"/>
  <c r="CR35" i="1"/>
  <c r="CP35" i="1"/>
  <c r="CN35" i="1"/>
  <c r="CM35" i="1"/>
  <c r="CL35" i="1"/>
  <c r="CK35" i="1"/>
  <c r="CQ35" i="1" s="1"/>
  <c r="CJ35" i="1"/>
  <c r="CI35" i="1"/>
  <c r="CH35" i="1"/>
  <c r="CG35" i="1"/>
  <c r="CF35" i="1"/>
  <c r="CO35" i="1" s="1"/>
  <c r="F35" i="1"/>
  <c r="E35" i="1"/>
  <c r="D35" i="1"/>
  <c r="C35" i="1"/>
  <c r="B35" i="1"/>
  <c r="CR34" i="1"/>
  <c r="CP34" i="1"/>
  <c r="CN34" i="1"/>
  <c r="CM34" i="1"/>
  <c r="CL34" i="1"/>
  <c r="CK34" i="1"/>
  <c r="CQ34" i="1" s="1"/>
  <c r="CJ34" i="1"/>
  <c r="CI34" i="1"/>
  <c r="CH34" i="1"/>
  <c r="CG34" i="1"/>
  <c r="CF34" i="1"/>
  <c r="CO34" i="1" s="1"/>
  <c r="F34" i="1"/>
  <c r="E34" i="1"/>
  <c r="D34" i="1"/>
  <c r="C34" i="1"/>
  <c r="B34" i="1"/>
  <c r="CR33" i="1"/>
  <c r="CP33" i="1"/>
  <c r="CN33" i="1"/>
  <c r="CM33" i="1"/>
  <c r="CL33" i="1"/>
  <c r="CK33" i="1"/>
  <c r="CQ33" i="1" s="1"/>
  <c r="CJ33" i="1"/>
  <c r="CI33" i="1"/>
  <c r="CH33" i="1"/>
  <c r="CG33" i="1"/>
  <c r="CF33" i="1"/>
  <c r="CO33" i="1" s="1"/>
  <c r="F33" i="1"/>
  <c r="E33" i="1"/>
  <c r="D33" i="1"/>
  <c r="C33" i="1"/>
  <c r="B33" i="1"/>
  <c r="CR32" i="1"/>
  <c r="CP32" i="1"/>
  <c r="CN32" i="1"/>
  <c r="CM32" i="1"/>
  <c r="CL32" i="1"/>
  <c r="CK32" i="1"/>
  <c r="CQ32" i="1" s="1"/>
  <c r="CJ32" i="1"/>
  <c r="CI32" i="1"/>
  <c r="CH32" i="1"/>
  <c r="CG32" i="1"/>
  <c r="CF32" i="1"/>
  <c r="CO32" i="1" s="1"/>
  <c r="F32" i="1"/>
  <c r="E32" i="1"/>
  <c r="D32" i="1"/>
  <c r="C32" i="1"/>
  <c r="B32" i="1"/>
  <c r="CR31" i="1"/>
  <c r="CP31" i="1"/>
  <c r="CN31" i="1"/>
  <c r="CM31" i="1"/>
  <c r="CL31" i="1"/>
  <c r="CK31" i="1"/>
  <c r="CQ31" i="1" s="1"/>
  <c r="CJ31" i="1"/>
  <c r="CI31" i="1"/>
  <c r="CH31" i="1"/>
  <c r="CG31" i="1"/>
  <c r="CF31" i="1"/>
  <c r="CO31" i="1" s="1"/>
  <c r="F31" i="1"/>
  <c r="E31" i="1"/>
  <c r="D31" i="1"/>
  <c r="C31" i="1"/>
  <c r="B31" i="1"/>
  <c r="CR30" i="1"/>
  <c r="CP30" i="1"/>
  <c r="CN30" i="1"/>
  <c r="CM30" i="1"/>
  <c r="CL30" i="1"/>
  <c r="CK30" i="1"/>
  <c r="CQ30" i="1" s="1"/>
  <c r="CJ30" i="1"/>
  <c r="CI30" i="1"/>
  <c r="CH30" i="1"/>
  <c r="CG30" i="1"/>
  <c r="CF30" i="1"/>
  <c r="CO30" i="1" s="1"/>
  <c r="F30" i="1"/>
  <c r="E30" i="1"/>
  <c r="D30" i="1"/>
  <c r="C30" i="1"/>
  <c r="B30" i="1"/>
  <c r="CR29" i="1"/>
  <c r="CP29" i="1"/>
  <c r="CN29" i="1"/>
  <c r="CM29" i="1"/>
  <c r="CL29" i="1"/>
  <c r="CK29" i="1"/>
  <c r="CQ29" i="1" s="1"/>
  <c r="CJ29" i="1"/>
  <c r="CI29" i="1"/>
  <c r="CH29" i="1"/>
  <c r="CG29" i="1"/>
  <c r="CF29" i="1"/>
  <c r="CO29" i="1" s="1"/>
  <c r="F29" i="1"/>
  <c r="E29" i="1"/>
  <c r="D29" i="1"/>
  <c r="C29" i="1"/>
  <c r="B29" i="1"/>
  <c r="CR28" i="1"/>
  <c r="CP28" i="1"/>
  <c r="CN28" i="1"/>
  <c r="CM28" i="1"/>
  <c r="CL28" i="1"/>
  <c r="CK28" i="1"/>
  <c r="CQ28" i="1" s="1"/>
  <c r="CJ28" i="1"/>
  <c r="CI28" i="1"/>
  <c r="CH28" i="1"/>
  <c r="CG28" i="1"/>
  <c r="CF28" i="1"/>
  <c r="CO28" i="1" s="1"/>
  <c r="F28" i="1"/>
  <c r="E28" i="1"/>
  <c r="D28" i="1"/>
  <c r="C28" i="1"/>
  <c r="B28" i="1"/>
  <c r="CR27" i="1"/>
  <c r="CP27" i="1"/>
  <c r="CN27" i="1"/>
  <c r="CM27" i="1"/>
  <c r="CL27" i="1"/>
  <c r="CK27" i="1"/>
  <c r="CQ27" i="1" s="1"/>
  <c r="CJ27" i="1"/>
  <c r="CI27" i="1"/>
  <c r="CH27" i="1"/>
  <c r="CG27" i="1"/>
  <c r="CF27" i="1"/>
  <c r="CO27" i="1" s="1"/>
  <c r="F27" i="1"/>
  <c r="E27" i="1"/>
  <c r="D27" i="1"/>
  <c r="C27" i="1"/>
  <c r="B27" i="1"/>
  <c r="CR26" i="1"/>
  <c r="CP26" i="1"/>
  <c r="CN26" i="1"/>
  <c r="CM26" i="1"/>
  <c r="CL26" i="1"/>
  <c r="CK26" i="1"/>
  <c r="CQ26" i="1" s="1"/>
  <c r="CJ26" i="1"/>
  <c r="CI26" i="1"/>
  <c r="CH26" i="1"/>
  <c r="CG26" i="1"/>
  <c r="CF26" i="1"/>
  <c r="CO26" i="1" s="1"/>
  <c r="F26" i="1"/>
  <c r="E26" i="1"/>
  <c r="D26" i="1"/>
  <c r="C26" i="1"/>
  <c r="B26" i="1"/>
  <c r="CR25" i="1"/>
  <c r="CP25" i="1"/>
  <c r="CN25" i="1"/>
  <c r="CM25" i="1"/>
  <c r="CL25" i="1"/>
  <c r="CK25" i="1"/>
  <c r="CQ25" i="1" s="1"/>
  <c r="CJ25" i="1"/>
  <c r="CI25" i="1"/>
  <c r="CH25" i="1"/>
  <c r="CG25" i="1"/>
  <c r="CF25" i="1"/>
  <c r="CO25" i="1" s="1"/>
  <c r="F25" i="1"/>
  <c r="E25" i="1"/>
  <c r="D25" i="1"/>
  <c r="C25" i="1"/>
  <c r="B25" i="1"/>
  <c r="CR24" i="1"/>
  <c r="CP24" i="1"/>
  <c r="CN24" i="1"/>
  <c r="CM24" i="1"/>
  <c r="CL24" i="1"/>
  <c r="CK24" i="1"/>
  <c r="CQ24" i="1" s="1"/>
  <c r="CJ24" i="1"/>
  <c r="CI24" i="1"/>
  <c r="CH24" i="1"/>
  <c r="CG24" i="1"/>
  <c r="CF24" i="1"/>
  <c r="CO24" i="1" s="1"/>
  <c r="F24" i="1"/>
  <c r="E24" i="1"/>
  <c r="D24" i="1"/>
  <c r="C24" i="1"/>
  <c r="B24" i="1"/>
  <c r="CR23" i="1"/>
  <c r="CP23" i="1"/>
  <c r="CN23" i="1"/>
  <c r="CM23" i="1"/>
  <c r="CL23" i="1"/>
  <c r="CK23" i="1"/>
  <c r="CQ23" i="1" s="1"/>
  <c r="CJ23" i="1"/>
  <c r="CI23" i="1"/>
  <c r="CH23" i="1"/>
  <c r="CG23" i="1"/>
  <c r="CF23" i="1"/>
  <c r="CO23" i="1" s="1"/>
  <c r="F23" i="1"/>
  <c r="E23" i="1"/>
  <c r="D23" i="1"/>
  <c r="C23" i="1"/>
  <c r="B23" i="1"/>
  <c r="CR22" i="1"/>
  <c r="CP22" i="1"/>
  <c r="CN22" i="1"/>
  <c r="CM22" i="1"/>
  <c r="CL22" i="1"/>
  <c r="CK22" i="1"/>
  <c r="CQ22" i="1" s="1"/>
  <c r="CJ22" i="1"/>
  <c r="CI22" i="1"/>
  <c r="CH22" i="1"/>
  <c r="CG22" i="1"/>
  <c r="CF22" i="1"/>
  <c r="CO22" i="1" s="1"/>
  <c r="F22" i="1"/>
  <c r="E22" i="1"/>
  <c r="D22" i="1"/>
  <c r="C22" i="1"/>
  <c r="B22" i="1"/>
  <c r="CR21" i="1"/>
  <c r="CP21" i="1"/>
  <c r="CN21" i="1"/>
  <c r="CM21" i="1"/>
  <c r="CL21" i="1"/>
  <c r="CK21" i="1"/>
  <c r="CQ21" i="1" s="1"/>
  <c r="CJ21" i="1"/>
  <c r="CI21" i="1"/>
  <c r="CH21" i="1"/>
  <c r="CG21" i="1"/>
  <c r="CF21" i="1"/>
  <c r="CO21" i="1" s="1"/>
  <c r="F21" i="1"/>
  <c r="E21" i="1"/>
  <c r="D21" i="1"/>
  <c r="C21" i="1"/>
  <c r="B21" i="1"/>
  <c r="CR20" i="1"/>
  <c r="CP20" i="1"/>
  <c r="CN20" i="1"/>
  <c r="CM20" i="1"/>
  <c r="CL20" i="1"/>
  <c r="CK20" i="1"/>
  <c r="CQ20" i="1" s="1"/>
  <c r="CJ20" i="1"/>
  <c r="CI20" i="1"/>
  <c r="CH20" i="1"/>
  <c r="CG20" i="1"/>
  <c r="CF20" i="1"/>
  <c r="CO20" i="1" s="1"/>
  <c r="F20" i="1"/>
  <c r="E20" i="1"/>
  <c r="D20" i="1"/>
  <c r="C20" i="1"/>
  <c r="B20" i="1"/>
  <c r="CR19" i="1"/>
  <c r="CP19" i="1"/>
  <c r="CN19" i="1"/>
  <c r="CM19" i="1"/>
  <c r="CL19" i="1"/>
  <c r="CK19" i="1"/>
  <c r="CQ19" i="1" s="1"/>
  <c r="CJ19" i="1"/>
  <c r="CI19" i="1"/>
  <c r="CH19" i="1"/>
  <c r="CG19" i="1"/>
  <c r="CF19" i="1"/>
  <c r="CO19" i="1" s="1"/>
  <c r="F19" i="1"/>
  <c r="E19" i="1"/>
  <c r="D19" i="1"/>
  <c r="C19" i="1"/>
  <c r="B19" i="1"/>
  <c r="CR18" i="1"/>
  <c r="CP18" i="1"/>
  <c r="CN18" i="1"/>
  <c r="CM18" i="1"/>
  <c r="CL18" i="1"/>
  <c r="CK18" i="1"/>
  <c r="CQ18" i="1" s="1"/>
  <c r="CJ18" i="1"/>
  <c r="CI18" i="1"/>
  <c r="CH18" i="1"/>
  <c r="CG18" i="1"/>
  <c r="CF18" i="1"/>
  <c r="CO18" i="1" s="1"/>
  <c r="F18" i="1"/>
  <c r="E18" i="1"/>
  <c r="D18" i="1"/>
  <c r="C18" i="1"/>
  <c r="B18" i="1"/>
  <c r="CR17" i="1"/>
  <c r="CP17" i="1"/>
  <c r="CN17" i="1"/>
  <c r="CM17" i="1"/>
  <c r="CL17" i="1"/>
  <c r="CK17" i="1"/>
  <c r="CQ17" i="1" s="1"/>
  <c r="CJ17" i="1"/>
  <c r="CI17" i="1"/>
  <c r="CH17" i="1"/>
  <c r="CG17" i="1"/>
  <c r="CF17" i="1"/>
  <c r="CO17" i="1" s="1"/>
  <c r="F17" i="1"/>
  <c r="E17" i="1"/>
  <c r="D17" i="1"/>
  <c r="C17" i="1"/>
  <c r="B17" i="1"/>
  <c r="CR16" i="1"/>
  <c r="CP16" i="1"/>
  <c r="CN16" i="1"/>
  <c r="CM16" i="1"/>
  <c r="CL16" i="1"/>
  <c r="CK16" i="1"/>
  <c r="CQ16" i="1" s="1"/>
  <c r="CJ16" i="1"/>
  <c r="CI16" i="1"/>
  <c r="CH16" i="1"/>
  <c r="CG16" i="1"/>
  <c r="CF16" i="1"/>
  <c r="CO16" i="1" s="1"/>
  <c r="F16" i="1"/>
  <c r="E16" i="1"/>
  <c r="C16" i="1"/>
  <c r="B16" i="1"/>
  <c r="CR15" i="1"/>
  <c r="CP15" i="1"/>
  <c r="CN15" i="1"/>
  <c r="CM15" i="1"/>
  <c r="CL15" i="1"/>
  <c r="CK15" i="1"/>
  <c r="CQ15" i="1" s="1"/>
  <c r="CJ15" i="1"/>
  <c r="CI15" i="1"/>
  <c r="CH15" i="1"/>
  <c r="CG15" i="1"/>
  <c r="CF15" i="1"/>
  <c r="CO15" i="1" s="1"/>
  <c r="F15" i="1"/>
  <c r="E15" i="1"/>
  <c r="D15" i="1"/>
  <c r="C15" i="1"/>
  <c r="B15" i="1"/>
  <c r="CR14" i="1"/>
  <c r="CP14" i="1"/>
  <c r="CN14" i="1"/>
  <c r="CM14" i="1"/>
  <c r="CL14" i="1"/>
  <c r="CK14" i="1"/>
  <c r="CQ14" i="1" s="1"/>
  <c r="CJ14" i="1"/>
  <c r="CI14" i="1"/>
  <c r="CH14" i="1"/>
  <c r="D16" i="1" s="1"/>
  <c r="CG14" i="1"/>
  <c r="CF14" i="1"/>
  <c r="CO14" i="1" s="1"/>
  <c r="F14" i="1"/>
  <c r="E14" i="1"/>
  <c r="D14" i="1"/>
  <c r="C14" i="1"/>
  <c r="B14" i="1"/>
  <c r="CR13" i="1"/>
  <c r="CP13" i="1"/>
  <c r="CN13" i="1"/>
  <c r="CM13" i="1"/>
  <c r="CL13" i="1"/>
  <c r="CK13" i="1"/>
  <c r="CQ13" i="1" s="1"/>
  <c r="CJ13" i="1"/>
  <c r="CI13" i="1"/>
  <c r="CH13" i="1"/>
  <c r="CG13" i="1"/>
  <c r="CF13" i="1"/>
  <c r="CO13" i="1" s="1"/>
  <c r="F13" i="1"/>
  <c r="E13" i="1"/>
  <c r="D13" i="1"/>
  <c r="C13" i="1"/>
  <c r="B13" i="1"/>
  <c r="CR12" i="1"/>
  <c r="CP12" i="1"/>
  <c r="CN12" i="1"/>
  <c r="CM12" i="1"/>
  <c r="CL12" i="1"/>
  <c r="CK12" i="1"/>
  <c r="CQ12" i="1" s="1"/>
  <c r="CJ12" i="1"/>
  <c r="CI12" i="1"/>
  <c r="CH12" i="1"/>
  <c r="CG12" i="1"/>
  <c r="CF12" i="1"/>
  <c r="CO12" i="1" s="1"/>
  <c r="F12" i="1"/>
  <c r="E12" i="1"/>
  <c r="D12" i="1"/>
  <c r="C12" i="1"/>
  <c r="B12" i="1"/>
  <c r="CR11" i="1"/>
  <c r="CP11" i="1"/>
  <c r="CN11" i="1"/>
  <c r="CM11" i="1"/>
  <c r="CL11" i="1"/>
  <c r="CK11" i="1"/>
  <c r="CQ11" i="1" s="1"/>
  <c r="CJ11" i="1"/>
  <c r="CI11" i="1"/>
  <c r="CH11" i="1"/>
  <c r="CG11" i="1"/>
  <c r="CF11" i="1"/>
  <c r="CO11" i="1" s="1"/>
  <c r="F11" i="1"/>
  <c r="E11" i="1"/>
  <c r="D11" i="1"/>
  <c r="C11" i="1"/>
  <c r="B11" i="1"/>
  <c r="CR10" i="1"/>
  <c r="CP10" i="1"/>
  <c r="CN10" i="1"/>
  <c r="CM10" i="1"/>
  <c r="CL10" i="1"/>
  <c r="CK10" i="1"/>
  <c r="CQ10" i="1" s="1"/>
  <c r="CJ10" i="1"/>
  <c r="CI10" i="1"/>
  <c r="CH10" i="1"/>
  <c r="CG10" i="1"/>
  <c r="CF10" i="1"/>
  <c r="CO10" i="1" s="1"/>
  <c r="F10" i="1"/>
  <c r="E10" i="1"/>
  <c r="D10" i="1"/>
  <c r="C10" i="1"/>
  <c r="B10" i="1"/>
  <c r="CR9" i="1"/>
  <c r="CP9" i="1"/>
  <c r="CN9" i="1"/>
  <c r="CM9" i="1"/>
  <c r="CL9" i="1"/>
  <c r="CK9" i="1"/>
  <c r="CQ9" i="1" s="1"/>
  <c r="CJ9" i="1"/>
  <c r="CI9" i="1"/>
  <c r="CH9" i="1"/>
  <c r="CG9" i="1"/>
  <c r="CF9" i="1"/>
  <c r="CO9" i="1" s="1"/>
  <c r="F9" i="1"/>
  <c r="E9" i="1"/>
  <c r="D9" i="1"/>
  <c r="C9" i="1"/>
  <c r="B9" i="1"/>
  <c r="CR8" i="1"/>
  <c r="CP8" i="1"/>
  <c r="CN8" i="1"/>
  <c r="CM8" i="1"/>
  <c r="CL8" i="1"/>
  <c r="CK8" i="1"/>
  <c r="CJ8" i="1"/>
  <c r="CI8" i="1"/>
  <c r="CH8" i="1"/>
  <c r="CG8" i="1"/>
  <c r="CF8" i="1"/>
  <c r="CO8" i="1" s="1"/>
  <c r="F8" i="1"/>
  <c r="E8" i="1"/>
  <c r="D8" i="1"/>
  <c r="C8" i="1"/>
  <c r="B8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E4" i="1"/>
  <c r="F2" i="1"/>
  <c r="CQ8" i="1" l="1"/>
  <c r="CQ41" i="1"/>
  <c r="CQ42" i="1"/>
  <c r="CQ43" i="1"/>
  <c r="CQ44" i="1"/>
  <c r="CQ45" i="1"/>
  <c r="CQ46" i="1"/>
  <c r="CQ47" i="1"/>
  <c r="CQ48" i="1"/>
  <c r="CQ49" i="1"/>
  <c r="CQ50" i="1"/>
  <c r="CQ51" i="1"/>
  <c r="CQ52" i="1"/>
  <c r="CQ53" i="1"/>
  <c r="CQ54" i="1"/>
  <c r="CQ55" i="1"/>
  <c r="CQ56" i="1"/>
  <c r="CQ57" i="1"/>
  <c r="CQ123" i="1"/>
  <c r="CQ124" i="1"/>
  <c r="CQ125" i="1"/>
  <c r="CQ126" i="1"/>
  <c r="CQ127" i="1"/>
  <c r="CQ128" i="1"/>
  <c r="CQ166" i="1"/>
  <c r="CQ167" i="1"/>
  <c r="CQ168" i="1"/>
  <c r="CQ169" i="1"/>
  <c r="CQ170" i="1"/>
  <c r="CQ171" i="1"/>
</calcChain>
</file>

<file path=xl/sharedStrings.xml><?xml version="1.0" encoding="utf-8"?>
<sst xmlns="http://schemas.openxmlformats.org/spreadsheetml/2006/main" count="62" uniqueCount="33">
  <si>
    <t>ATTENDENCE SHEET</t>
  </si>
  <si>
    <t>OVERTIME SHEET</t>
  </si>
  <si>
    <t>MONTH:</t>
  </si>
  <si>
    <t>Jan</t>
  </si>
  <si>
    <t>Sr.No</t>
  </si>
  <si>
    <t>Name</t>
  </si>
  <si>
    <t>Employee Code</t>
  </si>
  <si>
    <t>Designation</t>
  </si>
  <si>
    <t>Department</t>
  </si>
  <si>
    <t>ATTEDENCE REGISTER</t>
  </si>
  <si>
    <t>OVERTIME REGISTER (ENTER TOTAL  OVERTIME  HOURS)</t>
  </si>
  <si>
    <t>TOTAL PRESENT-LEAVE-OVER TIME</t>
  </si>
  <si>
    <t>Present</t>
  </si>
  <si>
    <t>Absent</t>
  </si>
  <si>
    <t>Holiday</t>
  </si>
  <si>
    <t>Special Leave</t>
  </si>
  <si>
    <t>SL</t>
  </si>
  <si>
    <t>CL</t>
  </si>
  <si>
    <t>EL</t>
  </si>
  <si>
    <t>LWP</t>
  </si>
  <si>
    <t>Total Present</t>
  </si>
  <si>
    <t>Holiday Work</t>
  </si>
  <si>
    <t>Total Leave</t>
  </si>
  <si>
    <t>Total Over Time(Hr)</t>
  </si>
  <si>
    <t>Fri</t>
  </si>
  <si>
    <t>Sat</t>
  </si>
  <si>
    <t>Sun</t>
  </si>
  <si>
    <t>Mon</t>
  </si>
  <si>
    <t>Tue</t>
  </si>
  <si>
    <t>Wed</t>
  </si>
  <si>
    <t>Thu</t>
  </si>
  <si>
    <t>ER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</si>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</sst>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8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9"/>
      <name val="Arial"/>
      <family val="2"/>
    </font>
    <font>
      <sz val="9"/>
      <color indexed="22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9"/>
      <color indexed="9"/>
      <name val="Arial"/>
      <family val="2"/>
    </font>
    <font>
      <b/>
      <sz val="9"/>
      <color indexed="6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43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43"/>
      </right>
      <top style="thin">
        <color indexed="43"/>
      </top>
      <bottom style="thin">
        <color indexed="43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43"/>
      </left>
      <right style="thin">
        <color indexed="43"/>
      </right>
      <top/>
      <bottom style="thin">
        <color indexed="4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0" borderId="0" xfId="0" applyFont="1"/>
    <xf numFmtId="164" fontId="4" fillId="4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6" fillId="8" borderId="0" xfId="0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8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9" borderId="10" xfId="0" applyFont="1" applyFill="1" applyBorder="1" applyAlignment="1" applyProtection="1">
      <alignment horizontal="center" vertical="center" wrapText="1"/>
    </xf>
    <xf numFmtId="0" fontId="2" fillId="8" borderId="11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6" fillId="6" borderId="3" xfId="0" applyFont="1" applyFill="1" applyBorder="1" applyAlignment="1" applyProtection="1">
      <alignment horizontal="center" vertical="center" wrapText="1"/>
    </xf>
    <xf numFmtId="0" fontId="6" fillId="6" borderId="6" xfId="0" applyFont="1" applyFill="1" applyBorder="1" applyAlignment="1" applyProtection="1">
      <alignment horizontal="center" vertical="center" wrapText="1"/>
    </xf>
    <xf numFmtId="0" fontId="6" fillId="6" borderId="9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4 2" xfId="1"/>
  </cellStyles>
  <dxfs count="12"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heet2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0</xdr:row>
      <xdr:rowOff>38100</xdr:rowOff>
    </xdr:from>
    <xdr:to>
      <xdr:col>2</xdr:col>
      <xdr:colOff>1228725</xdr:colOff>
      <xdr:row>2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66775" y="38100"/>
          <a:ext cx="723900" cy="361950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000" b="1" cap="none" spc="50">
              <a:ln w="11430"/>
              <a:solidFill>
                <a:sysClr val="windowText" lastClr="0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" pitchFamily="34" charset="0"/>
              <a:cs typeface="Arial" pitchFamily="34" charset="0"/>
            </a:rPr>
            <a:t>HOME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%20&#1575;&#1604;&#1581;&#1590;&#1608;&#158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Sheet3"/>
      <sheetName val="monthly"/>
      <sheetName val="p.f"/>
      <sheetName val="Salary mast"/>
      <sheetName val="print-2"/>
      <sheetName val="print-1"/>
      <sheetName val="Data"/>
      <sheetName val="Jan-Sal"/>
      <sheetName val="Feb-Sal "/>
      <sheetName val="mar-Sal"/>
      <sheetName val="Apr-Sal "/>
      <sheetName val="May-Sal "/>
      <sheetName val="Jun-Sal "/>
      <sheetName val="Jul-Sal"/>
      <sheetName val="Aug-Sal"/>
      <sheetName val="sep-Sal"/>
      <sheetName val="oct-Sal"/>
      <sheetName val="Nov-Sal"/>
      <sheetName val="dec-Sal"/>
      <sheetName val="Leave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</sheetNames>
    <sheetDataSet>
      <sheetData sheetId="0"/>
      <sheetData sheetId="1">
        <row r="2">
          <cell r="J2">
            <v>2019</v>
          </cell>
        </row>
        <row r="17">
          <cell r="J17" t="str">
            <v>P</v>
          </cell>
        </row>
        <row r="18">
          <cell r="J18" t="str">
            <v>ER</v>
          </cell>
        </row>
        <row r="19">
          <cell r="J19" t="str">
            <v>H</v>
          </cell>
        </row>
        <row r="20">
          <cell r="J20" t="str">
            <v>HW</v>
          </cell>
        </row>
        <row r="21">
          <cell r="J21" t="str">
            <v>A</v>
          </cell>
        </row>
        <row r="22">
          <cell r="J22" t="str">
            <v>SL</v>
          </cell>
        </row>
        <row r="23">
          <cell r="J23" t="str">
            <v>CL</v>
          </cell>
        </row>
        <row r="24">
          <cell r="J24" t="str">
            <v>EL</v>
          </cell>
        </row>
        <row r="25">
          <cell r="J25" t="str">
            <v>LWP</v>
          </cell>
        </row>
        <row r="26">
          <cell r="J26" t="str">
            <v>SP</v>
          </cell>
        </row>
      </sheetData>
      <sheetData sheetId="2"/>
      <sheetData sheetId="3"/>
      <sheetData sheetId="4">
        <row r="12">
          <cell r="B12">
            <v>1</v>
          </cell>
          <cell r="C12" t="str">
            <v>Jan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484</v>
          </cell>
          <cell r="R12">
            <v>484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16.940000000000001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484</v>
          </cell>
          <cell r="AG12">
            <v>0</v>
          </cell>
          <cell r="AH12">
            <v>484</v>
          </cell>
        </row>
        <row r="13">
          <cell r="B13">
            <v>2</v>
          </cell>
          <cell r="C13" t="str">
            <v>Feb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</row>
        <row r="14">
          <cell r="B14">
            <v>3</v>
          </cell>
          <cell r="C14" t="str">
            <v>Mar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B15">
            <v>4</v>
          </cell>
          <cell r="C15" t="str">
            <v>Apr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</row>
        <row r="16">
          <cell r="B16">
            <v>5</v>
          </cell>
          <cell r="C16" t="str">
            <v>May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</row>
        <row r="17">
          <cell r="B17">
            <v>6</v>
          </cell>
          <cell r="C17" t="str">
            <v>Jun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3050</v>
          </cell>
          <cell r="R17">
            <v>3050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106.75000000000001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3050</v>
          </cell>
          <cell r="AG17">
            <v>0</v>
          </cell>
          <cell r="AH17">
            <v>3050</v>
          </cell>
        </row>
        <row r="18">
          <cell r="B18">
            <v>7</v>
          </cell>
          <cell r="C18" t="str">
            <v>Jul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B19">
            <v>8</v>
          </cell>
          <cell r="C19" t="str">
            <v>Aug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</row>
        <row r="20">
          <cell r="B20">
            <v>9</v>
          </cell>
          <cell r="C20" t="str">
            <v>Sep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1">
          <cell r="B21">
            <v>10</v>
          </cell>
          <cell r="C21" t="str">
            <v>Oct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</row>
        <row r="22">
          <cell r="B22">
            <v>11</v>
          </cell>
          <cell r="C22" t="str">
            <v>Nov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</row>
        <row r="23">
          <cell r="B23">
            <v>12</v>
          </cell>
          <cell r="C23" t="str">
            <v>Dec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</row>
      </sheetData>
      <sheetData sheetId="5"/>
      <sheetData sheetId="6"/>
      <sheetData sheetId="7">
        <row r="5">
          <cell r="K5">
            <v>6</v>
          </cell>
        </row>
      </sheetData>
      <sheetData sheetId="8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83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84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86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87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88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89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B97">
            <v>90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B98">
            <v>91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>
            <v>92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B100">
            <v>93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B101">
            <v>94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B102">
            <v>95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B103">
            <v>96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B104">
            <v>97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B105">
            <v>98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B106">
            <v>99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B107">
            <v>100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B108">
            <v>101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B109">
            <v>102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B110">
            <v>103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B111">
            <v>104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B112">
            <v>105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>
            <v>106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>
            <v>107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B115">
            <v>108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B116">
            <v>109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B117">
            <v>110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B118">
            <v>111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>
            <v>112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B120">
            <v>113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B121">
            <v>114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B122">
            <v>115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B123">
            <v>116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B124">
            <v>117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B125">
            <v>118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B126">
            <v>119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B127">
            <v>120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B128">
            <v>121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>
            <v>122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>
            <v>123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B131">
            <v>124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B132">
            <v>125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B133">
            <v>126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B134">
            <v>127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B135">
            <v>128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B136">
            <v>129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B137">
            <v>130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B138">
            <v>131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B139">
            <v>132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B140">
            <v>133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B141">
            <v>134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B142">
            <v>135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B143">
            <v>136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>
            <v>137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B145">
            <v>138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B146">
            <v>139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B147">
            <v>140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B148">
            <v>141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B149">
            <v>142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B150">
            <v>143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B151">
            <v>144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B152">
            <v>145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B153">
            <v>146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B154">
            <v>147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B155">
            <v>148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B156">
            <v>149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B157">
            <v>150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B158">
            <v>151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B159">
            <v>152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B160">
            <v>153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B161">
            <v>154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B162">
            <v>155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B163">
            <v>156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B164">
            <v>157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B165">
            <v>158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B166">
            <v>159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B167">
            <v>160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B168">
            <v>161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B169">
            <v>162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B170">
            <v>163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B171">
            <v>164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B172">
            <v>165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B173">
            <v>166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B174">
            <v>167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B175">
            <v>168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B176">
            <v>169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B177">
            <v>170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B178">
            <v>171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B179">
            <v>172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B180">
            <v>173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B181">
            <v>174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B182">
            <v>175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B183">
            <v>176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B184">
            <v>177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B185">
            <v>178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B186">
            <v>179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B187">
            <v>180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B188">
            <v>181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B189">
            <v>182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B190">
            <v>183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>
            <v>184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B192">
            <v>185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B193">
            <v>186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B194">
            <v>187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B195">
            <v>188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B196">
            <v>189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B197">
            <v>190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B198">
            <v>191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B199">
            <v>192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B200">
            <v>193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B201">
            <v>194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B202">
            <v>195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B203">
            <v>196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B204">
            <v>197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B205">
            <v>198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B206">
            <v>199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B207">
            <v>200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</sheetData>
      <sheetData sheetId="9">
        <row r="5">
          <cell r="BZ5" t="str">
            <v>Cash</v>
          </cell>
        </row>
        <row r="6">
          <cell r="BZ6" t="str">
            <v>Cheque</v>
          </cell>
        </row>
        <row r="7">
          <cell r="BZ7" t="str">
            <v>Bank</v>
          </cell>
        </row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484</v>
          </cell>
          <cell r="Z8">
            <v>484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16.940000000000001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484</v>
          </cell>
          <cell r="AO8">
            <v>0</v>
          </cell>
          <cell r="AP8" t="str">
            <v>Bank</v>
          </cell>
          <cell r="AQ8">
            <v>484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0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1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2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3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4</v>
          </cell>
          <cell r="H10">
            <v>0</v>
          </cell>
          <cell r="I10">
            <v>0</v>
          </cell>
          <cell r="J10">
            <v>0</v>
          </cell>
          <cell r="K10">
            <v>4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1548</v>
          </cell>
          <cell r="Z10">
            <v>1548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54.180000000000007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1548</v>
          </cell>
          <cell r="AO10">
            <v>0</v>
          </cell>
          <cell r="AP10">
            <v>0</v>
          </cell>
          <cell r="AQ10">
            <v>1548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4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30.5</v>
          </cell>
          <cell r="H14">
            <v>0</v>
          </cell>
          <cell r="I14">
            <v>0</v>
          </cell>
          <cell r="J14">
            <v>0</v>
          </cell>
          <cell r="K14">
            <v>30.5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3050</v>
          </cell>
          <cell r="Z14">
            <v>3050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106.75000000000001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3050</v>
          </cell>
          <cell r="AO14">
            <v>0</v>
          </cell>
          <cell r="AP14">
            <v>0</v>
          </cell>
          <cell r="AQ14">
            <v>3050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5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6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7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8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19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20">
        <row r="8">
          <cell r="B8">
            <v>1</v>
          </cell>
          <cell r="C8" t="str">
            <v>Khalid Abdul Rahman</v>
          </cell>
          <cell r="D8" t="str">
            <v>001</v>
          </cell>
          <cell r="E8" t="str">
            <v>مراجع مالي</v>
          </cell>
          <cell r="F8" t="str">
            <v>الماليه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9">
          <cell r="B9">
            <v>2</v>
          </cell>
          <cell r="C9" t="str">
            <v xml:space="preserve"> Haitham Bakr</v>
          </cell>
          <cell r="D9" t="str">
            <v>017</v>
          </cell>
          <cell r="E9" t="str">
            <v>مدير</v>
          </cell>
          <cell r="F9" t="str">
            <v>الماليه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</row>
        <row r="10">
          <cell r="B10">
            <v>3</v>
          </cell>
          <cell r="C10" t="str">
            <v>Mohammed Kamal</v>
          </cell>
          <cell r="D10" t="str">
            <v>090</v>
          </cell>
          <cell r="E10" t="str">
            <v>مدير</v>
          </cell>
          <cell r="F10" t="str">
            <v>الماليه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</row>
        <row r="11">
          <cell r="B11">
            <v>4</v>
          </cell>
          <cell r="C11" t="str">
            <v>Mohamed Abdel Moneim</v>
          </cell>
          <cell r="D11" t="str">
            <v>003</v>
          </cell>
          <cell r="E11" t="str">
            <v>محاسب</v>
          </cell>
          <cell r="F11" t="str">
            <v>الماليه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B12">
            <v>5</v>
          </cell>
          <cell r="C12" t="str">
            <v>Amir Abdel Fattah</v>
          </cell>
          <cell r="D12" t="str">
            <v>019</v>
          </cell>
          <cell r="E12" t="str">
            <v>محاسب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</row>
        <row r="13">
          <cell r="B13">
            <v>6</v>
          </cell>
          <cell r="C13" t="str">
            <v>Mostafa Mohamed Sayed</v>
          </cell>
          <cell r="D13" t="str">
            <v>071</v>
          </cell>
          <cell r="E13" t="str">
            <v>محاسب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B14">
            <v>7</v>
          </cell>
          <cell r="C14" t="str">
            <v>Abdullah Abdul Ghani</v>
          </cell>
          <cell r="D14" t="str">
            <v>018</v>
          </cell>
          <cell r="E14" t="str">
            <v>موظف</v>
          </cell>
          <cell r="F14" t="str">
            <v>شئون العاملين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B15">
            <v>8</v>
          </cell>
          <cell r="C15" t="str">
            <v>Ahmed Ali</v>
          </cell>
          <cell r="D15" t="str">
            <v>004</v>
          </cell>
          <cell r="E15" t="str">
            <v>مسئول</v>
          </cell>
          <cell r="F15" t="str">
            <v>المخازن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</row>
        <row r="16">
          <cell r="B16">
            <v>9</v>
          </cell>
          <cell r="C16" t="str">
            <v>Mohamed Issam Hosny</v>
          </cell>
          <cell r="D16">
            <v>0</v>
          </cell>
          <cell r="E16" t="str">
            <v>أمين مخزن</v>
          </cell>
          <cell r="F16" t="str">
            <v>المخازن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B17">
            <v>10</v>
          </cell>
          <cell r="C17" t="str">
            <v>Mohammed Shahib</v>
          </cell>
          <cell r="D17">
            <v>113</v>
          </cell>
          <cell r="E17" t="str">
            <v>مدير</v>
          </cell>
          <cell r="F17" t="str">
            <v>الهندسيه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B18">
            <v>11</v>
          </cell>
          <cell r="C18" t="str">
            <v>Nariman on</v>
          </cell>
          <cell r="D18" t="str">
            <v>020</v>
          </cell>
          <cell r="E18" t="str">
            <v>مهندسة</v>
          </cell>
          <cell r="F18" t="str">
            <v>الهندسيه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</row>
        <row r="19">
          <cell r="B19">
            <v>12</v>
          </cell>
          <cell r="C19" t="str">
            <v>Omnia Ibrahim</v>
          </cell>
          <cell r="D19" t="str">
            <v>061</v>
          </cell>
          <cell r="E19" t="str">
            <v>مهندسة</v>
          </cell>
          <cell r="F19" t="str">
            <v>الهندسيه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0">
          <cell r="B20">
            <v>13</v>
          </cell>
          <cell r="C20" t="str">
            <v>Islam Wali</v>
          </cell>
          <cell r="D20" t="str">
            <v>102</v>
          </cell>
          <cell r="E20" t="str">
            <v>مهندس</v>
          </cell>
          <cell r="F20" t="str">
            <v>الهندسيه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B21">
            <v>14</v>
          </cell>
          <cell r="C21" t="str">
            <v>Abdul Rahim Salah</v>
          </cell>
          <cell r="D21" t="str">
            <v>008</v>
          </cell>
          <cell r="E21" t="str">
            <v>مشرف</v>
          </cell>
          <cell r="F21" t="str">
            <v>التصنيع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B22">
            <v>15</v>
          </cell>
          <cell r="C22" t="str">
            <v>Ahmed Ibrahim</v>
          </cell>
          <cell r="D22" t="str">
            <v>009</v>
          </cell>
          <cell r="E22" t="str">
            <v>مشرف</v>
          </cell>
          <cell r="F22" t="str">
            <v>التصنيع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B23">
            <v>16</v>
          </cell>
          <cell r="C23" t="str">
            <v>Jamal Anwar Suleiman</v>
          </cell>
          <cell r="D23" t="str">
            <v>068</v>
          </cell>
          <cell r="E23" t="str">
            <v>فني A</v>
          </cell>
          <cell r="F23" t="str">
            <v>التصنيع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B24">
            <v>17</v>
          </cell>
          <cell r="C24" t="str">
            <v>Khaled Abdelhafeez</v>
          </cell>
          <cell r="D24" t="str">
            <v>085</v>
          </cell>
          <cell r="E24" t="str">
            <v>فني A</v>
          </cell>
          <cell r="F24" t="str">
            <v>التصنيع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B25">
            <v>18</v>
          </cell>
          <cell r="C25" t="str">
            <v>Ibrahim Moawad</v>
          </cell>
          <cell r="D25" t="str">
            <v>086</v>
          </cell>
          <cell r="E25" t="str">
            <v>فني A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B26">
            <v>19</v>
          </cell>
          <cell r="C26" t="str">
            <v>Ayman Arabi</v>
          </cell>
          <cell r="D26" t="str">
            <v>087</v>
          </cell>
          <cell r="E26" t="str">
            <v>فني A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  <row r="27">
          <cell r="B27">
            <v>20</v>
          </cell>
          <cell r="C27" t="str">
            <v>Islam Abdulrahman</v>
          </cell>
          <cell r="D27" t="str">
            <v>089</v>
          </cell>
          <cell r="E27" t="str">
            <v>فني B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8">
          <cell r="B28">
            <v>21</v>
          </cell>
          <cell r="C28" t="str">
            <v>Mohammed Ahmed Ibrahim</v>
          </cell>
          <cell r="D28" t="str">
            <v>040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29">
          <cell r="B29">
            <v>22</v>
          </cell>
          <cell r="C29" t="str">
            <v>Karim Mohamed Abdel Rahman</v>
          </cell>
          <cell r="D29" t="str">
            <v>093</v>
          </cell>
          <cell r="E29" t="str">
            <v>فني B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</row>
        <row r="30">
          <cell r="B30">
            <v>23</v>
          </cell>
          <cell r="C30" t="str">
            <v>Ahmed Abdelaziz</v>
          </cell>
          <cell r="D30" t="str">
            <v>033</v>
          </cell>
          <cell r="E30" t="str">
            <v>فني B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1">
          <cell r="B31">
            <v>24</v>
          </cell>
          <cell r="C31" t="str">
            <v>Mohammed Mohammed Al-Junaidi</v>
          </cell>
          <cell r="D31">
            <v>112</v>
          </cell>
          <cell r="E31" t="str">
            <v>فني A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</row>
        <row r="32">
          <cell r="B32">
            <v>25</v>
          </cell>
          <cell r="C32" t="str">
            <v>Ayman Mohamed Allam</v>
          </cell>
          <cell r="D32" t="str">
            <v>052</v>
          </cell>
          <cell r="E32" t="str">
            <v>فني B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B33">
            <v>26</v>
          </cell>
          <cell r="C33" t="str">
            <v>Sameh Roshdy</v>
          </cell>
          <cell r="D33" t="str">
            <v>063</v>
          </cell>
          <cell r="E33" t="str">
            <v>فني A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B34">
            <v>27</v>
          </cell>
          <cell r="C34" t="str">
            <v>Mustafa Mohamed Fathi</v>
          </cell>
          <cell r="D34" t="str">
            <v>035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B35">
            <v>28</v>
          </cell>
          <cell r="C35" t="str">
            <v>Abed Rabbo Eid</v>
          </cell>
          <cell r="D35" t="str">
            <v>049</v>
          </cell>
          <cell r="E35" t="str">
            <v>مساعد B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B36">
            <v>29</v>
          </cell>
          <cell r="C36" t="str">
            <v>Azab Salah</v>
          </cell>
          <cell r="D36" t="str">
            <v>011</v>
          </cell>
          <cell r="E36" t="str">
            <v>مساعد A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B37">
            <v>30</v>
          </cell>
          <cell r="C37" t="str">
            <v>Ahmed Abdalla Khalil</v>
          </cell>
          <cell r="D37" t="str">
            <v>060</v>
          </cell>
          <cell r="E37" t="str">
            <v>مساعد B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</row>
        <row r="38">
          <cell r="B38">
            <v>31</v>
          </cell>
          <cell r="C38" t="str">
            <v>Osama Abdel Fattah Imam</v>
          </cell>
          <cell r="D38" t="str">
            <v>036</v>
          </cell>
          <cell r="E38" t="str">
            <v>مساعد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>
            <v>32</v>
          </cell>
          <cell r="C39" t="str">
            <v>Mohammed Hussein</v>
          </cell>
          <cell r="D39" t="str">
            <v>094</v>
          </cell>
          <cell r="E39" t="str">
            <v>مساعد A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</row>
        <row r="40">
          <cell r="B40">
            <v>33</v>
          </cell>
          <cell r="C40" t="str">
            <v>Ahmed Abdel Moneim Salah</v>
          </cell>
          <cell r="D40" t="str">
            <v>067</v>
          </cell>
          <cell r="E40" t="str">
            <v>مساعد B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1">
          <cell r="B41">
            <v>34</v>
          </cell>
          <cell r="C41" t="str">
            <v>Abdulmajood Mohammed Mahmoud</v>
          </cell>
          <cell r="D41" t="str">
            <v>037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</row>
        <row r="42">
          <cell r="B42">
            <v>35</v>
          </cell>
          <cell r="C42" t="str">
            <v>Abdullah Adel</v>
          </cell>
          <cell r="D42" t="str">
            <v>038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B43">
            <v>36</v>
          </cell>
          <cell r="C43" t="str">
            <v>Islam Samir Jasser</v>
          </cell>
          <cell r="D43" t="str">
            <v>070</v>
          </cell>
          <cell r="E43" t="str">
            <v>مساعد B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  <row r="44">
          <cell r="B44">
            <v>37</v>
          </cell>
          <cell r="C44" t="str">
            <v>Abdel Moneim Ismail</v>
          </cell>
          <cell r="D44" t="str">
            <v>074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</row>
        <row r="45">
          <cell r="B45">
            <v>38</v>
          </cell>
          <cell r="C45" t="str">
            <v>Badr Mostafa</v>
          </cell>
          <cell r="D45" t="str">
            <v>099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</row>
        <row r="46">
          <cell r="B46">
            <v>39</v>
          </cell>
          <cell r="C46" t="str">
            <v>Ashraf Abou Zeid</v>
          </cell>
          <cell r="D46" t="str">
            <v>040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>
            <v>40</v>
          </cell>
          <cell r="C47" t="str">
            <v>Walid Al Sayed Mahmoud</v>
          </cell>
          <cell r="D47" t="str">
            <v>043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</row>
        <row r="48">
          <cell r="B48">
            <v>41</v>
          </cell>
          <cell r="C48" t="str">
            <v>Abdullah Mohammed Jamal</v>
          </cell>
          <cell r="D48" t="str">
            <v>042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>
            <v>42</v>
          </cell>
          <cell r="C49" t="str">
            <v>Elsayed Alaa El Sayed</v>
          </cell>
          <cell r="D49" t="str">
            <v>031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</row>
        <row r="50">
          <cell r="B50">
            <v>43</v>
          </cell>
          <cell r="C50" t="str">
            <v>Ayman Mohamed Imam</v>
          </cell>
          <cell r="D50" t="str">
            <v>097</v>
          </cell>
          <cell r="E50" t="str">
            <v>مساعد A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B51">
            <v>44</v>
          </cell>
          <cell r="C51" t="str">
            <v>Mohamed Salah Mohamed</v>
          </cell>
          <cell r="D51" t="str">
            <v>050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B52">
            <v>45</v>
          </cell>
          <cell r="C52" t="str">
            <v>Mahmoud Ali Mahmoud</v>
          </cell>
          <cell r="D52" t="str">
            <v>028</v>
          </cell>
          <cell r="E52" t="str">
            <v>مساعد A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>
            <v>46</v>
          </cell>
          <cell r="C53" t="str">
            <v>Azab Ahmed Azab</v>
          </cell>
          <cell r="D53" t="str">
            <v>024</v>
          </cell>
          <cell r="E53" t="str">
            <v>مشرف</v>
          </cell>
          <cell r="F53" t="str">
            <v>الجودة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>
            <v>47</v>
          </cell>
          <cell r="C54" t="str">
            <v>Islam Adel</v>
          </cell>
          <cell r="D54" t="str">
            <v>056</v>
          </cell>
          <cell r="E54" t="str">
            <v>مساعد B</v>
          </cell>
          <cell r="F54" t="str">
            <v>الجودة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>
            <v>48</v>
          </cell>
          <cell r="C55" t="str">
            <v>Mohammed Reda Hussein</v>
          </cell>
          <cell r="D55" t="str">
            <v>066</v>
          </cell>
          <cell r="E55" t="str">
            <v>مساعد B</v>
          </cell>
          <cell r="F55" t="str">
            <v>الجودة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B56">
            <v>49</v>
          </cell>
          <cell r="C56" t="str">
            <v>Mohamed Salama Khalil</v>
          </cell>
          <cell r="D56" t="str">
            <v>034</v>
          </cell>
          <cell r="E56" t="str">
            <v>مساعد B</v>
          </cell>
          <cell r="F56" t="str">
            <v>الجودة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B57">
            <v>50</v>
          </cell>
          <cell r="C57" t="str">
            <v>Ahmed Ashraf Ahmed</v>
          </cell>
          <cell r="D57" t="str">
            <v>075</v>
          </cell>
          <cell r="E57" t="str">
            <v>مساعد B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B58">
            <v>51</v>
          </cell>
          <cell r="C58" t="str">
            <v>Omar Ramadan</v>
          </cell>
          <cell r="D58">
            <v>101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B59">
            <v>52</v>
          </cell>
          <cell r="C59" t="str">
            <v>Alaa Ahmed Sayed</v>
          </cell>
          <cell r="D59" t="str">
            <v>039</v>
          </cell>
          <cell r="E59" t="str">
            <v>حداد</v>
          </cell>
          <cell r="F59" t="str">
            <v>التصنيع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B60">
            <v>53</v>
          </cell>
          <cell r="C60" t="str">
            <v>Mohamed Labib</v>
          </cell>
          <cell r="D60" t="str">
            <v>027</v>
          </cell>
          <cell r="E60" t="str">
            <v>مشرف</v>
          </cell>
          <cell r="F60" t="str">
            <v>التركيبات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</row>
        <row r="61">
          <cell r="B61">
            <v>54</v>
          </cell>
          <cell r="C61" t="str">
            <v>Rabi Abu al-Makarem</v>
          </cell>
          <cell r="D61" t="str">
            <v>025</v>
          </cell>
          <cell r="E61" t="str">
            <v>مشرف</v>
          </cell>
          <cell r="F61" t="str">
            <v>التركيبات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B62">
            <v>55</v>
          </cell>
          <cell r="C62" t="str">
            <v>Ahmad Shawqi</v>
          </cell>
          <cell r="D62" t="str">
            <v>058</v>
          </cell>
          <cell r="E62" t="str">
            <v>فني A</v>
          </cell>
          <cell r="F62" t="str">
            <v>التركيبات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B63">
            <v>56</v>
          </cell>
          <cell r="C63" t="str">
            <v>Ahmed Abdul Alim</v>
          </cell>
          <cell r="D63" t="str">
            <v>059</v>
          </cell>
          <cell r="E63" t="str">
            <v>فني A</v>
          </cell>
          <cell r="F63" t="str">
            <v>التركيبات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>
            <v>57</v>
          </cell>
          <cell r="C64" t="str">
            <v>Ahmed al-Husseini</v>
          </cell>
          <cell r="D64" t="str">
            <v>095</v>
          </cell>
          <cell r="E64" t="str">
            <v>فني B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B65">
            <v>58</v>
          </cell>
          <cell r="C65" t="str">
            <v>Mohammed Abu Zaid</v>
          </cell>
          <cell r="D65" t="str">
            <v>083</v>
          </cell>
          <cell r="E65" t="str">
            <v>فني A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B66">
            <v>59</v>
          </cell>
          <cell r="C66" t="str">
            <v>Ahmed Ashraf</v>
          </cell>
          <cell r="D66" t="str">
            <v>057</v>
          </cell>
          <cell r="E66" t="str">
            <v>مساعد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>
            <v>60</v>
          </cell>
          <cell r="C67" t="str">
            <v>Abdulrahman Eid Rajab</v>
          </cell>
          <cell r="D67" t="str">
            <v>078</v>
          </cell>
          <cell r="E67" t="str">
            <v>مساعد B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B68">
            <v>61</v>
          </cell>
          <cell r="C68" t="str">
            <v>Hany Ibrahim</v>
          </cell>
          <cell r="D68" t="str">
            <v>079</v>
          </cell>
          <cell r="E68" t="str">
            <v>مساعد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B69">
            <v>62</v>
          </cell>
          <cell r="C69" t="str">
            <v>Ibrahim Abou El Hassan</v>
          </cell>
          <cell r="D69">
            <v>104</v>
          </cell>
          <cell r="E69" t="str">
            <v>مشرف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B70">
            <v>63</v>
          </cell>
          <cell r="C70" t="str">
            <v>Mouhammad majdy</v>
          </cell>
          <cell r="D70">
            <v>105</v>
          </cell>
          <cell r="E70" t="str">
            <v>فني B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B71">
            <v>64</v>
          </cell>
          <cell r="C71" t="str">
            <v>Amr Rashad</v>
          </cell>
          <cell r="D71">
            <v>107</v>
          </cell>
          <cell r="E71" t="str">
            <v>فني A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>
            <v>65</v>
          </cell>
          <cell r="C72" t="str">
            <v>Amr Imam</v>
          </cell>
          <cell r="D72">
            <v>108</v>
          </cell>
          <cell r="E72" t="str">
            <v>فني A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B73">
            <v>66</v>
          </cell>
          <cell r="C73" t="str">
            <v>Ibrahim Badr</v>
          </cell>
          <cell r="D73">
            <v>109</v>
          </cell>
          <cell r="E73" t="str">
            <v>فني A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B74">
            <v>67</v>
          </cell>
          <cell r="C74" t="str">
            <v>Mohammed Saleh</v>
          </cell>
          <cell r="D74">
            <v>110</v>
          </cell>
          <cell r="E74" t="str">
            <v>مساعد A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B75">
            <v>68</v>
          </cell>
          <cell r="C75" t="str">
            <v>Alaa Gomaa</v>
          </cell>
          <cell r="D75">
            <v>111</v>
          </cell>
          <cell r="E75" t="str">
            <v>فني B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>
            <v>69</v>
          </cell>
          <cell r="C76" t="str">
            <v>Ahmed Ibrahim Hamdy</v>
          </cell>
          <cell r="D76">
            <v>114</v>
          </cell>
          <cell r="E76" t="str">
            <v>مساعد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>
            <v>70</v>
          </cell>
          <cell r="C77" t="str">
            <v>Ahmed Reda Eid</v>
          </cell>
          <cell r="D77">
            <v>115</v>
          </cell>
          <cell r="E77" t="str">
            <v>مساعد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>
            <v>71</v>
          </cell>
          <cell r="C78" t="str">
            <v>Mohammed Saeed Mekki</v>
          </cell>
          <cell r="D78">
            <v>116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B79">
            <v>72</v>
          </cell>
          <cell r="C79" t="str">
            <v>Hossam Mohammed</v>
          </cell>
          <cell r="D79">
            <v>118</v>
          </cell>
          <cell r="E79" t="str">
            <v>مساعد A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B80">
            <v>73</v>
          </cell>
          <cell r="C80" t="str">
            <v>Ramadan Abdel - Samie</v>
          </cell>
          <cell r="D80" t="str">
            <v>014</v>
          </cell>
          <cell r="E80" t="str">
            <v>مسئول</v>
          </cell>
          <cell r="F80" t="str">
            <v>الامن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B81">
            <v>74</v>
          </cell>
          <cell r="C81" t="str">
            <v>Mahmoud Ashraf</v>
          </cell>
          <cell r="D81" t="str">
            <v>013</v>
          </cell>
          <cell r="E81" t="str">
            <v>مسئول</v>
          </cell>
          <cell r="F81" t="str">
            <v>الامن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B82">
            <v>75</v>
          </cell>
          <cell r="C82" t="str">
            <v>Sameh Essam</v>
          </cell>
          <cell r="D82" t="str">
            <v>016</v>
          </cell>
          <cell r="E82" t="str">
            <v>مسئول</v>
          </cell>
          <cell r="F82" t="str">
            <v>الامن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B83">
            <v>76</v>
          </cell>
          <cell r="C83" t="str">
            <v>Mahmoud Essam</v>
          </cell>
          <cell r="D83" t="str">
            <v>054</v>
          </cell>
          <cell r="E83" t="str">
            <v>مسئول</v>
          </cell>
          <cell r="F83" t="str">
            <v>الامن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B84">
            <v>77</v>
          </cell>
          <cell r="C84" t="str">
            <v>Osama Rabeia</v>
          </cell>
          <cell r="D84" t="str">
            <v>05</v>
          </cell>
          <cell r="E84" t="str">
            <v>مسئول</v>
          </cell>
          <cell r="F84" t="str">
            <v>البوفية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>
            <v>78</v>
          </cell>
          <cell r="C85" t="str">
            <v>Ahmed Salamah</v>
          </cell>
          <cell r="D85" t="str">
            <v>021</v>
          </cell>
          <cell r="E85" t="str">
            <v>عامل</v>
          </cell>
          <cell r="F85" t="str">
            <v>البوفية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B86">
            <v>79</v>
          </cell>
          <cell r="C86" t="str">
            <v>Salah Ahmed Abdel Aati</v>
          </cell>
          <cell r="D86" t="str">
            <v>044</v>
          </cell>
          <cell r="E86" t="str">
            <v>عامل</v>
          </cell>
          <cell r="F86" t="str">
            <v>النظافة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B87">
            <v>80</v>
          </cell>
          <cell r="C87" t="str">
            <v>Yousef Mohammed</v>
          </cell>
          <cell r="D87" t="str">
            <v>045</v>
          </cell>
          <cell r="E87" t="str">
            <v>عامل</v>
          </cell>
          <cell r="F87" t="str">
            <v>النظافة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B88">
            <v>81</v>
          </cell>
          <cell r="C88" t="str">
            <v>Sabri Kamal Abd Rabo</v>
          </cell>
          <cell r="D88" t="str">
            <v>069</v>
          </cell>
          <cell r="E88" t="str">
            <v>سائق</v>
          </cell>
          <cell r="F88" t="str">
            <v>الحركة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B89">
            <v>82</v>
          </cell>
          <cell r="C89" t="str">
            <v>Essam Ali</v>
          </cell>
          <cell r="D89">
            <v>103</v>
          </cell>
          <cell r="E89" t="str">
            <v>مشرف</v>
          </cell>
          <cell r="F89" t="str">
            <v>الصيانة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B90">
            <v>83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B91">
            <v>84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B92">
            <v>85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B93">
            <v>86</v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>
            <v>87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B95">
            <v>88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>
            <v>89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</row>
        <row r="97">
          <cell r="B97">
            <v>90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B98">
            <v>91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</row>
        <row r="99">
          <cell r="B99">
            <v>92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</row>
        <row r="100">
          <cell r="B100">
            <v>93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</row>
        <row r="101">
          <cell r="B101">
            <v>94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</row>
        <row r="102">
          <cell r="B102">
            <v>95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</row>
        <row r="103">
          <cell r="B103">
            <v>96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</row>
        <row r="104">
          <cell r="B104">
            <v>97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>
            <v>98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B106">
            <v>99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B107">
            <v>100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B108">
            <v>101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B109">
            <v>102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>
            <v>103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</row>
        <row r="111">
          <cell r="B111">
            <v>104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>
            <v>105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</row>
        <row r="113">
          <cell r="B113">
            <v>106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</row>
        <row r="114">
          <cell r="B114">
            <v>107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</row>
        <row r="115">
          <cell r="B115">
            <v>108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B116">
            <v>109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</row>
        <row r="117">
          <cell r="B117">
            <v>110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</row>
        <row r="118">
          <cell r="B118">
            <v>111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</row>
        <row r="119">
          <cell r="B119">
            <v>112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</row>
        <row r="120">
          <cell r="B120">
            <v>113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</row>
        <row r="121">
          <cell r="B121">
            <v>114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B122">
            <v>115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</row>
        <row r="123">
          <cell r="B123">
            <v>116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</row>
        <row r="124">
          <cell r="B124">
            <v>117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</row>
        <row r="125">
          <cell r="B125">
            <v>118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B126">
            <v>119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</row>
        <row r="127">
          <cell r="B127">
            <v>120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</row>
        <row r="128">
          <cell r="B128">
            <v>121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</row>
        <row r="129">
          <cell r="B129">
            <v>122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</row>
        <row r="130">
          <cell r="B130">
            <v>123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</row>
        <row r="131">
          <cell r="B131">
            <v>124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</row>
        <row r="132">
          <cell r="B132">
            <v>125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</row>
        <row r="133">
          <cell r="B133">
            <v>126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</row>
        <row r="134">
          <cell r="B134">
            <v>127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</row>
        <row r="135">
          <cell r="B135">
            <v>128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</row>
        <row r="136">
          <cell r="B136">
            <v>129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</row>
        <row r="137">
          <cell r="B137">
            <v>130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</row>
        <row r="138">
          <cell r="B138">
            <v>131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</row>
        <row r="139">
          <cell r="B139">
            <v>132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</row>
        <row r="140">
          <cell r="B140">
            <v>133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>
            <v>134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</row>
        <row r="142">
          <cell r="B142">
            <v>135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</row>
        <row r="143">
          <cell r="B143">
            <v>136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>
            <v>137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</row>
        <row r="145">
          <cell r="B145">
            <v>138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</row>
        <row r="146">
          <cell r="B146">
            <v>139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>
            <v>140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>
            <v>141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</row>
        <row r="149">
          <cell r="B149">
            <v>142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</row>
        <row r="150">
          <cell r="B150">
            <v>143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</row>
        <row r="151">
          <cell r="B151">
            <v>144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</row>
        <row r="152">
          <cell r="B152">
            <v>145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B153">
            <v>146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B154">
            <v>147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</row>
        <row r="155">
          <cell r="B155">
            <v>148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</row>
        <row r="156">
          <cell r="B156">
            <v>149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</row>
        <row r="157">
          <cell r="B157">
            <v>150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</row>
        <row r="158">
          <cell r="B158">
            <v>151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</row>
        <row r="159">
          <cell r="B159">
            <v>152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</row>
        <row r="160">
          <cell r="B160">
            <v>153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</row>
        <row r="161">
          <cell r="B161">
            <v>154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162">
          <cell r="B162">
            <v>155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</row>
        <row r="163">
          <cell r="B163">
            <v>156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</row>
        <row r="164">
          <cell r="B164">
            <v>157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</row>
        <row r="165">
          <cell r="B165">
            <v>158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>
            <v>159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</row>
        <row r="167">
          <cell r="B167">
            <v>160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</row>
        <row r="168">
          <cell r="B168">
            <v>161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</row>
        <row r="169">
          <cell r="B169">
            <v>162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</row>
        <row r="170">
          <cell r="B170">
            <v>163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</row>
        <row r="171">
          <cell r="B171">
            <v>164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</row>
        <row r="172">
          <cell r="B172">
            <v>165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>
            <v>166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</row>
        <row r="174">
          <cell r="B174">
            <v>167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</row>
        <row r="175">
          <cell r="B175">
            <v>168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</row>
        <row r="176">
          <cell r="B176">
            <v>169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</row>
        <row r="177">
          <cell r="B177">
            <v>170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</row>
        <row r="178">
          <cell r="B178">
            <v>171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</row>
        <row r="179">
          <cell r="B179">
            <v>172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</row>
        <row r="180">
          <cell r="B180">
            <v>173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</row>
        <row r="181">
          <cell r="B181">
            <v>174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</row>
        <row r="182">
          <cell r="B182">
            <v>175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</row>
        <row r="183">
          <cell r="B183">
            <v>176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</row>
        <row r="184">
          <cell r="B184">
            <v>177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</row>
        <row r="185">
          <cell r="B185">
            <v>178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</row>
        <row r="186">
          <cell r="B186">
            <v>179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</row>
        <row r="187">
          <cell r="B187">
            <v>180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</row>
        <row r="188">
          <cell r="B188">
            <v>181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</row>
        <row r="189">
          <cell r="B189">
            <v>182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</row>
        <row r="190">
          <cell r="B190">
            <v>183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</row>
        <row r="191">
          <cell r="B191">
            <v>184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</row>
        <row r="192">
          <cell r="B192">
            <v>185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>
            <v>186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>
            <v>187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</row>
        <row r="195">
          <cell r="B195">
            <v>188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</row>
        <row r="196">
          <cell r="B196">
            <v>189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</row>
        <row r="197">
          <cell r="B197">
            <v>190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>
            <v>191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>
            <v>192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>
            <v>193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>
            <v>194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>
            <v>195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B203">
            <v>196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B204">
            <v>197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B205">
            <v>198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</row>
        <row r="206">
          <cell r="B206">
            <v>199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</row>
        <row r="207">
          <cell r="B207">
            <v>200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</row>
      </sheetData>
      <sheetData sheetId="21">
        <row r="12">
          <cell r="B12">
            <v>1</v>
          </cell>
          <cell r="C12" t="str">
            <v>Khalid Abdul Rahman</v>
          </cell>
          <cell r="D12" t="str">
            <v>001</v>
          </cell>
          <cell r="E12" t="str">
            <v>مراجع مالي</v>
          </cell>
          <cell r="F12" t="str">
            <v>الماليه</v>
          </cell>
          <cell r="G12">
            <v>0</v>
          </cell>
          <cell r="H12">
            <v>0</v>
          </cell>
          <cell r="I12">
            <v>0</v>
          </cell>
          <cell r="J12">
            <v>7</v>
          </cell>
          <cell r="K12">
            <v>7</v>
          </cell>
          <cell r="L12">
            <v>14</v>
          </cell>
          <cell r="M12">
            <v>0</v>
          </cell>
          <cell r="N12">
            <v>0</v>
          </cell>
          <cell r="O12">
            <v>0</v>
          </cell>
          <cell r="P12">
            <v>7</v>
          </cell>
          <cell r="Q12">
            <v>7</v>
          </cell>
          <cell r="R12">
            <v>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</row>
        <row r="13">
          <cell r="B13">
            <v>2</v>
          </cell>
          <cell r="C13" t="str">
            <v xml:space="preserve"> Haitham Bakr</v>
          </cell>
          <cell r="D13" t="str">
            <v>017</v>
          </cell>
          <cell r="E13" t="str">
            <v>مدير</v>
          </cell>
          <cell r="F13" t="str">
            <v>الماليه</v>
          </cell>
          <cell r="G13">
            <v>0</v>
          </cell>
          <cell r="H13">
            <v>0</v>
          </cell>
          <cell r="I13">
            <v>0</v>
          </cell>
          <cell r="J13">
            <v>7</v>
          </cell>
          <cell r="K13">
            <v>7</v>
          </cell>
          <cell r="L13">
            <v>14</v>
          </cell>
          <cell r="M13">
            <v>0</v>
          </cell>
          <cell r="N13">
            <v>0</v>
          </cell>
          <cell r="O13">
            <v>0</v>
          </cell>
          <cell r="P13">
            <v>7</v>
          </cell>
          <cell r="Q13">
            <v>7</v>
          </cell>
          <cell r="R13">
            <v>14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</row>
        <row r="14">
          <cell r="B14">
            <v>3</v>
          </cell>
          <cell r="C14" t="str">
            <v>Mohammed Kamal</v>
          </cell>
          <cell r="D14" t="str">
            <v>090</v>
          </cell>
          <cell r="E14" t="str">
            <v>مدير</v>
          </cell>
          <cell r="F14" t="str">
            <v>الماليه</v>
          </cell>
          <cell r="G14">
            <v>0</v>
          </cell>
          <cell r="H14">
            <v>0</v>
          </cell>
          <cell r="I14">
            <v>0</v>
          </cell>
          <cell r="J14">
            <v>7</v>
          </cell>
          <cell r="K14">
            <v>7</v>
          </cell>
          <cell r="L14">
            <v>14</v>
          </cell>
          <cell r="M14">
            <v>0</v>
          </cell>
          <cell r="N14">
            <v>0</v>
          </cell>
          <cell r="O14">
            <v>0</v>
          </cell>
          <cell r="P14">
            <v>7</v>
          </cell>
          <cell r="Q14">
            <v>7</v>
          </cell>
          <cell r="R14">
            <v>14</v>
          </cell>
          <cell r="S14">
            <v>4</v>
          </cell>
          <cell r="T14">
            <v>0</v>
          </cell>
          <cell r="U14">
            <v>4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</row>
        <row r="15">
          <cell r="B15">
            <v>4</v>
          </cell>
          <cell r="C15" t="str">
            <v>Mohamed Abdel Moneim</v>
          </cell>
          <cell r="D15" t="str">
            <v>003</v>
          </cell>
          <cell r="E15" t="str">
            <v>محاسب</v>
          </cell>
          <cell r="F15" t="str">
            <v>الماليه</v>
          </cell>
          <cell r="G15">
            <v>0</v>
          </cell>
          <cell r="H15">
            <v>0</v>
          </cell>
          <cell r="I15">
            <v>0</v>
          </cell>
          <cell r="J15">
            <v>7</v>
          </cell>
          <cell r="K15">
            <v>7</v>
          </cell>
          <cell r="L15">
            <v>14</v>
          </cell>
          <cell r="M15">
            <v>0</v>
          </cell>
          <cell r="N15">
            <v>0</v>
          </cell>
          <cell r="O15">
            <v>0</v>
          </cell>
          <cell r="P15">
            <v>7</v>
          </cell>
          <cell r="Q15">
            <v>7</v>
          </cell>
          <cell r="R15">
            <v>14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</row>
        <row r="16">
          <cell r="B16">
            <v>5</v>
          </cell>
          <cell r="C16" t="str">
            <v>Amir Abdel Fattah</v>
          </cell>
          <cell r="D16">
            <v>0</v>
          </cell>
          <cell r="E16" t="str">
            <v>محاسب</v>
          </cell>
          <cell r="F16" t="str">
            <v>الماليه</v>
          </cell>
          <cell r="G16">
            <v>0</v>
          </cell>
          <cell r="H16">
            <v>0</v>
          </cell>
          <cell r="I16">
            <v>0</v>
          </cell>
          <cell r="J16">
            <v>7</v>
          </cell>
          <cell r="K16">
            <v>7</v>
          </cell>
          <cell r="L16">
            <v>14</v>
          </cell>
          <cell r="M16">
            <v>0</v>
          </cell>
          <cell r="N16">
            <v>0</v>
          </cell>
          <cell r="O16">
            <v>0</v>
          </cell>
          <cell r="P16">
            <v>7</v>
          </cell>
          <cell r="Q16">
            <v>7</v>
          </cell>
          <cell r="R16">
            <v>14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</row>
        <row r="17">
          <cell r="B17">
            <v>6</v>
          </cell>
          <cell r="C17" t="str">
            <v>Mostafa Mohamed Sayed</v>
          </cell>
          <cell r="D17" t="str">
            <v>071</v>
          </cell>
          <cell r="E17" t="str">
            <v>محاسب</v>
          </cell>
          <cell r="F17" t="str">
            <v>الماليه</v>
          </cell>
          <cell r="G17">
            <v>0</v>
          </cell>
          <cell r="H17">
            <v>0</v>
          </cell>
          <cell r="I17">
            <v>0</v>
          </cell>
          <cell r="J17">
            <v>7</v>
          </cell>
          <cell r="K17">
            <v>7</v>
          </cell>
          <cell r="L17">
            <v>14</v>
          </cell>
          <cell r="M17">
            <v>0</v>
          </cell>
          <cell r="N17">
            <v>0</v>
          </cell>
          <cell r="O17">
            <v>0</v>
          </cell>
          <cell r="P17">
            <v>7</v>
          </cell>
          <cell r="Q17">
            <v>7</v>
          </cell>
          <cell r="R17">
            <v>14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</row>
        <row r="18">
          <cell r="B18">
            <v>7</v>
          </cell>
          <cell r="C18" t="str">
            <v>Abdullah Abdul Ghani</v>
          </cell>
          <cell r="D18" t="str">
            <v>018</v>
          </cell>
          <cell r="E18" t="str">
            <v>موظف</v>
          </cell>
          <cell r="F18" t="str">
            <v>شئون العاملين</v>
          </cell>
          <cell r="G18">
            <v>0</v>
          </cell>
          <cell r="H18">
            <v>0</v>
          </cell>
          <cell r="I18">
            <v>0</v>
          </cell>
          <cell r="J18">
            <v>7</v>
          </cell>
          <cell r="K18">
            <v>7</v>
          </cell>
          <cell r="L18">
            <v>14</v>
          </cell>
          <cell r="M18">
            <v>0</v>
          </cell>
          <cell r="N18">
            <v>0</v>
          </cell>
          <cell r="O18">
            <v>0</v>
          </cell>
          <cell r="P18">
            <v>7</v>
          </cell>
          <cell r="Q18">
            <v>7</v>
          </cell>
          <cell r="R18">
            <v>14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</row>
        <row r="19">
          <cell r="B19">
            <v>8</v>
          </cell>
          <cell r="C19" t="str">
            <v>Ahmed Ali</v>
          </cell>
          <cell r="D19" t="str">
            <v>004</v>
          </cell>
          <cell r="E19" t="str">
            <v>مسئول</v>
          </cell>
          <cell r="F19" t="str">
            <v>المخازن</v>
          </cell>
          <cell r="G19">
            <v>0</v>
          </cell>
          <cell r="H19">
            <v>0</v>
          </cell>
          <cell r="I19">
            <v>0</v>
          </cell>
          <cell r="J19">
            <v>7</v>
          </cell>
          <cell r="K19">
            <v>7</v>
          </cell>
          <cell r="L19">
            <v>14</v>
          </cell>
          <cell r="M19">
            <v>0</v>
          </cell>
          <cell r="N19">
            <v>0</v>
          </cell>
          <cell r="O19">
            <v>0</v>
          </cell>
          <cell r="P19">
            <v>7</v>
          </cell>
          <cell r="Q19">
            <v>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</row>
        <row r="20">
          <cell r="B20">
            <v>9</v>
          </cell>
          <cell r="C20" t="str">
            <v>Mohamed Issam Hosny</v>
          </cell>
          <cell r="D20" t="str">
            <v/>
          </cell>
          <cell r="E20" t="str">
            <v>أمين مخزن</v>
          </cell>
          <cell r="F20" t="str">
            <v>المخازن</v>
          </cell>
          <cell r="G20">
            <v>0</v>
          </cell>
          <cell r="H20">
            <v>0</v>
          </cell>
          <cell r="I20">
            <v>0</v>
          </cell>
          <cell r="J20">
            <v>7</v>
          </cell>
          <cell r="K20">
            <v>7</v>
          </cell>
          <cell r="L20">
            <v>14</v>
          </cell>
          <cell r="M20">
            <v>0</v>
          </cell>
          <cell r="N20">
            <v>0</v>
          </cell>
          <cell r="O20">
            <v>0</v>
          </cell>
          <cell r="P20">
            <v>7</v>
          </cell>
          <cell r="Q20">
            <v>7</v>
          </cell>
          <cell r="R20">
            <v>14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</row>
        <row r="21">
          <cell r="B21">
            <v>10</v>
          </cell>
          <cell r="C21" t="str">
            <v>Mohammed Shahib</v>
          </cell>
          <cell r="D21">
            <v>113</v>
          </cell>
          <cell r="E21" t="str">
            <v>مدير</v>
          </cell>
          <cell r="F21" t="str">
            <v>الهندسيه</v>
          </cell>
          <cell r="G21">
            <v>0</v>
          </cell>
          <cell r="H21">
            <v>0</v>
          </cell>
          <cell r="I21">
            <v>0</v>
          </cell>
          <cell r="J21">
            <v>7</v>
          </cell>
          <cell r="K21">
            <v>7</v>
          </cell>
          <cell r="L21">
            <v>14</v>
          </cell>
          <cell r="M21">
            <v>0</v>
          </cell>
          <cell r="N21">
            <v>0</v>
          </cell>
          <cell r="O21">
            <v>0</v>
          </cell>
          <cell r="P21">
            <v>7</v>
          </cell>
          <cell r="Q21">
            <v>7</v>
          </cell>
          <cell r="R21">
            <v>14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</row>
        <row r="22">
          <cell r="B22">
            <v>11</v>
          </cell>
          <cell r="C22" t="str">
            <v>Nariman on</v>
          </cell>
          <cell r="D22" t="str">
            <v>020</v>
          </cell>
          <cell r="E22" t="str">
            <v>مهندسة</v>
          </cell>
          <cell r="F22" t="str">
            <v>الهندسيه</v>
          </cell>
          <cell r="G22">
            <v>0</v>
          </cell>
          <cell r="H22">
            <v>0</v>
          </cell>
          <cell r="I22">
            <v>0</v>
          </cell>
          <cell r="J22">
            <v>7</v>
          </cell>
          <cell r="K22">
            <v>7</v>
          </cell>
          <cell r="L22">
            <v>14</v>
          </cell>
          <cell r="M22">
            <v>0</v>
          </cell>
          <cell r="N22">
            <v>0</v>
          </cell>
          <cell r="O22">
            <v>0</v>
          </cell>
          <cell r="P22">
            <v>7</v>
          </cell>
          <cell r="Q22">
            <v>7</v>
          </cell>
          <cell r="R22">
            <v>14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</row>
        <row r="23">
          <cell r="B23">
            <v>12</v>
          </cell>
          <cell r="C23" t="str">
            <v>Omnia Ibrahim</v>
          </cell>
          <cell r="D23" t="str">
            <v>061</v>
          </cell>
          <cell r="E23" t="str">
            <v>مهندسة</v>
          </cell>
          <cell r="F23" t="str">
            <v>الهندسيه</v>
          </cell>
          <cell r="G23">
            <v>0</v>
          </cell>
          <cell r="H23">
            <v>0</v>
          </cell>
          <cell r="I23">
            <v>0</v>
          </cell>
          <cell r="J23">
            <v>7</v>
          </cell>
          <cell r="K23">
            <v>7</v>
          </cell>
          <cell r="L23">
            <v>14</v>
          </cell>
          <cell r="M23">
            <v>0</v>
          </cell>
          <cell r="N23">
            <v>0</v>
          </cell>
          <cell r="O23">
            <v>0</v>
          </cell>
          <cell r="P23">
            <v>7</v>
          </cell>
          <cell r="Q23">
            <v>7</v>
          </cell>
          <cell r="R23">
            <v>14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</row>
        <row r="24">
          <cell r="B24">
            <v>13</v>
          </cell>
          <cell r="C24" t="str">
            <v>Islam Wali</v>
          </cell>
          <cell r="D24" t="str">
            <v>102</v>
          </cell>
          <cell r="E24" t="str">
            <v>مهندس</v>
          </cell>
          <cell r="F24" t="str">
            <v>الهندسيه</v>
          </cell>
          <cell r="G24">
            <v>0</v>
          </cell>
          <cell r="H24">
            <v>0</v>
          </cell>
          <cell r="I24">
            <v>0</v>
          </cell>
          <cell r="J24">
            <v>7</v>
          </cell>
          <cell r="K24">
            <v>7</v>
          </cell>
          <cell r="L24">
            <v>14</v>
          </cell>
          <cell r="M24">
            <v>0</v>
          </cell>
          <cell r="N24">
            <v>0</v>
          </cell>
          <cell r="O24">
            <v>0</v>
          </cell>
          <cell r="P24">
            <v>7</v>
          </cell>
          <cell r="Q24">
            <v>7</v>
          </cell>
          <cell r="R24">
            <v>14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</row>
        <row r="25">
          <cell r="B25">
            <v>14</v>
          </cell>
          <cell r="C25" t="str">
            <v>Abdul Rahim Salah</v>
          </cell>
          <cell r="D25" t="str">
            <v>008</v>
          </cell>
          <cell r="E25" t="str">
            <v>مشرف</v>
          </cell>
          <cell r="F25" t="str">
            <v>التصنيع</v>
          </cell>
          <cell r="G25">
            <v>0</v>
          </cell>
          <cell r="H25">
            <v>0</v>
          </cell>
          <cell r="I25">
            <v>0</v>
          </cell>
          <cell r="J25">
            <v>7</v>
          </cell>
          <cell r="K25">
            <v>7</v>
          </cell>
          <cell r="L25">
            <v>14</v>
          </cell>
          <cell r="M25">
            <v>0</v>
          </cell>
          <cell r="N25">
            <v>0</v>
          </cell>
          <cell r="O25">
            <v>0</v>
          </cell>
          <cell r="P25">
            <v>7</v>
          </cell>
          <cell r="Q25">
            <v>7</v>
          </cell>
          <cell r="R25">
            <v>14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</row>
        <row r="26">
          <cell r="B26">
            <v>15</v>
          </cell>
          <cell r="C26" t="str">
            <v>Ahmed Ibrahim</v>
          </cell>
          <cell r="D26" t="str">
            <v>009</v>
          </cell>
          <cell r="E26" t="str">
            <v>مشرف</v>
          </cell>
          <cell r="F26" t="str">
            <v>التصنيع</v>
          </cell>
          <cell r="G26">
            <v>0</v>
          </cell>
          <cell r="H26">
            <v>0</v>
          </cell>
          <cell r="I26">
            <v>0</v>
          </cell>
          <cell r="J26">
            <v>7</v>
          </cell>
          <cell r="K26">
            <v>7</v>
          </cell>
          <cell r="L26">
            <v>14</v>
          </cell>
          <cell r="M26">
            <v>0</v>
          </cell>
          <cell r="N26">
            <v>0</v>
          </cell>
          <cell r="O26">
            <v>0</v>
          </cell>
          <cell r="P26">
            <v>7</v>
          </cell>
          <cell r="Q26">
            <v>7</v>
          </cell>
          <cell r="R26">
            <v>14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</row>
        <row r="27">
          <cell r="B27">
            <v>16</v>
          </cell>
          <cell r="C27" t="str">
            <v>Jamal Anwar Suleiman</v>
          </cell>
          <cell r="D27" t="str">
            <v>068</v>
          </cell>
          <cell r="E27" t="str">
            <v>فني A</v>
          </cell>
          <cell r="F27" t="str">
            <v>التصنيع</v>
          </cell>
          <cell r="G27">
            <v>0</v>
          </cell>
          <cell r="H27">
            <v>0</v>
          </cell>
          <cell r="I27">
            <v>0</v>
          </cell>
          <cell r="J27">
            <v>7</v>
          </cell>
          <cell r="K27">
            <v>7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7</v>
          </cell>
          <cell r="Q27">
            <v>7</v>
          </cell>
          <cell r="R27">
            <v>14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</row>
        <row r="28">
          <cell r="B28">
            <v>17</v>
          </cell>
          <cell r="C28" t="str">
            <v>Khaled Abdelhafeez</v>
          </cell>
          <cell r="D28" t="str">
            <v>085</v>
          </cell>
          <cell r="E28" t="str">
            <v>فني A</v>
          </cell>
          <cell r="F28" t="str">
            <v>التصنيع</v>
          </cell>
          <cell r="G28">
            <v>0</v>
          </cell>
          <cell r="H28">
            <v>0</v>
          </cell>
          <cell r="I28">
            <v>0</v>
          </cell>
          <cell r="J28">
            <v>7</v>
          </cell>
          <cell r="K28">
            <v>7</v>
          </cell>
          <cell r="L28">
            <v>14</v>
          </cell>
          <cell r="M28">
            <v>0</v>
          </cell>
          <cell r="N28">
            <v>0</v>
          </cell>
          <cell r="O28">
            <v>0</v>
          </cell>
          <cell r="P28">
            <v>7</v>
          </cell>
          <cell r="Q28">
            <v>7</v>
          </cell>
          <cell r="R28">
            <v>14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</row>
        <row r="29">
          <cell r="B29">
            <v>18</v>
          </cell>
          <cell r="C29" t="str">
            <v>Ibrahim Moawad</v>
          </cell>
          <cell r="D29" t="str">
            <v>086</v>
          </cell>
          <cell r="E29" t="str">
            <v>فني A</v>
          </cell>
          <cell r="F29" t="str">
            <v>التصنيع</v>
          </cell>
          <cell r="G29">
            <v>0</v>
          </cell>
          <cell r="H29">
            <v>0</v>
          </cell>
          <cell r="I29">
            <v>0</v>
          </cell>
          <cell r="J29">
            <v>7</v>
          </cell>
          <cell r="K29">
            <v>7</v>
          </cell>
          <cell r="L29">
            <v>14</v>
          </cell>
          <cell r="M29">
            <v>0</v>
          </cell>
          <cell r="N29">
            <v>0</v>
          </cell>
          <cell r="O29">
            <v>0</v>
          </cell>
          <cell r="P29">
            <v>7</v>
          </cell>
          <cell r="Q29">
            <v>7</v>
          </cell>
          <cell r="R29">
            <v>14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</row>
        <row r="30">
          <cell r="B30">
            <v>19</v>
          </cell>
          <cell r="C30" t="str">
            <v>Ayman Arabi</v>
          </cell>
          <cell r="D30" t="str">
            <v>087</v>
          </cell>
          <cell r="E30" t="str">
            <v>فني A</v>
          </cell>
          <cell r="F30" t="str">
            <v>التصنيع</v>
          </cell>
          <cell r="G30">
            <v>0</v>
          </cell>
          <cell r="H30">
            <v>0</v>
          </cell>
          <cell r="I30">
            <v>0</v>
          </cell>
          <cell r="J30">
            <v>7</v>
          </cell>
          <cell r="K30">
            <v>7</v>
          </cell>
          <cell r="L30">
            <v>14</v>
          </cell>
          <cell r="M30">
            <v>0</v>
          </cell>
          <cell r="N30">
            <v>0</v>
          </cell>
          <cell r="O30">
            <v>0</v>
          </cell>
          <cell r="P30">
            <v>7</v>
          </cell>
          <cell r="Q30">
            <v>7</v>
          </cell>
          <cell r="R30">
            <v>14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</row>
        <row r="31">
          <cell r="B31">
            <v>20</v>
          </cell>
          <cell r="C31" t="str">
            <v>Islam Abdulrahman</v>
          </cell>
          <cell r="D31" t="str">
            <v>089</v>
          </cell>
          <cell r="E31" t="str">
            <v>فني B</v>
          </cell>
          <cell r="F31" t="str">
            <v>التصنيع</v>
          </cell>
          <cell r="G31">
            <v>0</v>
          </cell>
          <cell r="H31">
            <v>0</v>
          </cell>
          <cell r="I31">
            <v>0</v>
          </cell>
          <cell r="J31">
            <v>7</v>
          </cell>
          <cell r="K31">
            <v>7</v>
          </cell>
          <cell r="L31">
            <v>14</v>
          </cell>
          <cell r="M31">
            <v>0</v>
          </cell>
          <cell r="N31">
            <v>0</v>
          </cell>
          <cell r="O31">
            <v>0</v>
          </cell>
          <cell r="P31">
            <v>7</v>
          </cell>
          <cell r="Q31">
            <v>7</v>
          </cell>
          <cell r="R31">
            <v>14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</row>
        <row r="32">
          <cell r="B32">
            <v>21</v>
          </cell>
          <cell r="C32" t="str">
            <v>Mohammed Ahmed Ibrahim</v>
          </cell>
          <cell r="D32" t="str">
            <v>040</v>
          </cell>
          <cell r="E32" t="str">
            <v>فني A</v>
          </cell>
          <cell r="F32" t="str">
            <v>التصنيع</v>
          </cell>
          <cell r="G32">
            <v>0</v>
          </cell>
          <cell r="H32">
            <v>0</v>
          </cell>
          <cell r="I32">
            <v>0</v>
          </cell>
          <cell r="J32">
            <v>7</v>
          </cell>
          <cell r="K32">
            <v>7</v>
          </cell>
          <cell r="L32">
            <v>14</v>
          </cell>
          <cell r="M32">
            <v>0</v>
          </cell>
          <cell r="N32">
            <v>0</v>
          </cell>
          <cell r="O32">
            <v>0</v>
          </cell>
          <cell r="P32">
            <v>7</v>
          </cell>
          <cell r="Q32">
            <v>7</v>
          </cell>
          <cell r="R32">
            <v>14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</row>
        <row r="33">
          <cell r="B33">
            <v>22</v>
          </cell>
          <cell r="C33" t="str">
            <v>Karim Mohamed Abdel Rahman</v>
          </cell>
          <cell r="D33" t="str">
            <v>093</v>
          </cell>
          <cell r="E33" t="str">
            <v>فني B</v>
          </cell>
          <cell r="F33" t="str">
            <v>التصنيع</v>
          </cell>
          <cell r="G33">
            <v>0</v>
          </cell>
          <cell r="H33">
            <v>0</v>
          </cell>
          <cell r="I33">
            <v>0</v>
          </cell>
          <cell r="J33">
            <v>7</v>
          </cell>
          <cell r="K33">
            <v>7</v>
          </cell>
          <cell r="L33">
            <v>14</v>
          </cell>
          <cell r="M33">
            <v>0</v>
          </cell>
          <cell r="N33">
            <v>0</v>
          </cell>
          <cell r="O33">
            <v>0</v>
          </cell>
          <cell r="P33">
            <v>7</v>
          </cell>
          <cell r="Q33">
            <v>7</v>
          </cell>
          <cell r="R33">
            <v>14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</row>
        <row r="34">
          <cell r="B34">
            <v>23</v>
          </cell>
          <cell r="C34" t="str">
            <v>Ahmed Abdelaziz</v>
          </cell>
          <cell r="D34" t="str">
            <v>033</v>
          </cell>
          <cell r="E34" t="str">
            <v>فني B</v>
          </cell>
          <cell r="F34" t="str">
            <v>التصنيع</v>
          </cell>
          <cell r="G34">
            <v>0</v>
          </cell>
          <cell r="H34">
            <v>0</v>
          </cell>
          <cell r="I34">
            <v>0</v>
          </cell>
          <cell r="J34">
            <v>7</v>
          </cell>
          <cell r="K34">
            <v>7</v>
          </cell>
          <cell r="L34">
            <v>14</v>
          </cell>
          <cell r="M34">
            <v>0</v>
          </cell>
          <cell r="N34">
            <v>0</v>
          </cell>
          <cell r="O34">
            <v>0</v>
          </cell>
          <cell r="P34">
            <v>7</v>
          </cell>
          <cell r="Q34">
            <v>7</v>
          </cell>
          <cell r="R34">
            <v>14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</row>
        <row r="35">
          <cell r="B35">
            <v>24</v>
          </cell>
          <cell r="C35" t="str">
            <v>Mohammed Mohammed Al-Junaidi</v>
          </cell>
          <cell r="D35">
            <v>112</v>
          </cell>
          <cell r="E35" t="str">
            <v>فني A</v>
          </cell>
          <cell r="F35" t="str">
            <v>التصنيع</v>
          </cell>
          <cell r="G35">
            <v>0</v>
          </cell>
          <cell r="H35">
            <v>0</v>
          </cell>
          <cell r="I35">
            <v>0</v>
          </cell>
          <cell r="J35">
            <v>7</v>
          </cell>
          <cell r="K35">
            <v>7</v>
          </cell>
          <cell r="L35">
            <v>14</v>
          </cell>
          <cell r="M35">
            <v>0</v>
          </cell>
          <cell r="N35">
            <v>0</v>
          </cell>
          <cell r="O35">
            <v>0</v>
          </cell>
          <cell r="P35">
            <v>7</v>
          </cell>
          <cell r="Q35">
            <v>7</v>
          </cell>
          <cell r="R35">
            <v>14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</row>
        <row r="36">
          <cell r="B36">
            <v>25</v>
          </cell>
          <cell r="C36" t="str">
            <v>Ayman Mohamed Allam</v>
          </cell>
          <cell r="D36" t="str">
            <v>052</v>
          </cell>
          <cell r="E36" t="str">
            <v>فني B</v>
          </cell>
          <cell r="F36" t="str">
            <v>التصنيع</v>
          </cell>
          <cell r="G36">
            <v>0</v>
          </cell>
          <cell r="H36">
            <v>0</v>
          </cell>
          <cell r="I36">
            <v>0</v>
          </cell>
          <cell r="J36">
            <v>7</v>
          </cell>
          <cell r="K36">
            <v>7</v>
          </cell>
          <cell r="L36">
            <v>14</v>
          </cell>
          <cell r="M36">
            <v>0</v>
          </cell>
          <cell r="N36">
            <v>0</v>
          </cell>
          <cell r="O36">
            <v>0</v>
          </cell>
          <cell r="P36">
            <v>7</v>
          </cell>
          <cell r="Q36">
            <v>7</v>
          </cell>
          <cell r="R36">
            <v>14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</row>
        <row r="37">
          <cell r="B37">
            <v>26</v>
          </cell>
          <cell r="C37" t="str">
            <v>Sameh Roshdy</v>
          </cell>
          <cell r="D37" t="str">
            <v>063</v>
          </cell>
          <cell r="E37" t="str">
            <v>فني A</v>
          </cell>
          <cell r="F37" t="str">
            <v>التصنيع</v>
          </cell>
          <cell r="G37">
            <v>0</v>
          </cell>
          <cell r="H37">
            <v>0</v>
          </cell>
          <cell r="I37">
            <v>0</v>
          </cell>
          <cell r="J37">
            <v>7</v>
          </cell>
          <cell r="K37">
            <v>7</v>
          </cell>
          <cell r="L37">
            <v>14</v>
          </cell>
          <cell r="M37">
            <v>0</v>
          </cell>
          <cell r="N37">
            <v>0</v>
          </cell>
          <cell r="O37">
            <v>0</v>
          </cell>
          <cell r="P37">
            <v>7</v>
          </cell>
          <cell r="Q37">
            <v>7</v>
          </cell>
          <cell r="R37">
            <v>14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</row>
        <row r="38">
          <cell r="B38">
            <v>27</v>
          </cell>
          <cell r="C38" t="str">
            <v>Mustafa Mohamed Fathi</v>
          </cell>
          <cell r="D38" t="str">
            <v>035</v>
          </cell>
          <cell r="E38" t="str">
            <v>فني B</v>
          </cell>
          <cell r="F38" t="str">
            <v>التصنيع</v>
          </cell>
          <cell r="G38">
            <v>0</v>
          </cell>
          <cell r="H38">
            <v>0</v>
          </cell>
          <cell r="I38">
            <v>0</v>
          </cell>
          <cell r="J38">
            <v>7</v>
          </cell>
          <cell r="K38">
            <v>7</v>
          </cell>
          <cell r="L38">
            <v>14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7</v>
          </cell>
          <cell r="R38">
            <v>14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</row>
        <row r="39">
          <cell r="B39">
            <v>28</v>
          </cell>
          <cell r="C39" t="str">
            <v>Abed Rabbo Eid</v>
          </cell>
          <cell r="D39" t="str">
            <v>049</v>
          </cell>
          <cell r="E39" t="str">
            <v>مساعد B</v>
          </cell>
          <cell r="F39" t="str">
            <v>التصنيع</v>
          </cell>
          <cell r="G39">
            <v>0</v>
          </cell>
          <cell r="H39">
            <v>0</v>
          </cell>
          <cell r="I39">
            <v>0</v>
          </cell>
          <cell r="J39">
            <v>7</v>
          </cell>
          <cell r="K39">
            <v>7</v>
          </cell>
          <cell r="L39">
            <v>14</v>
          </cell>
          <cell r="M39">
            <v>0</v>
          </cell>
          <cell r="N39">
            <v>0</v>
          </cell>
          <cell r="O39">
            <v>0</v>
          </cell>
          <cell r="P39">
            <v>7</v>
          </cell>
          <cell r="Q39">
            <v>7</v>
          </cell>
          <cell r="R39">
            <v>14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</row>
        <row r="40">
          <cell r="B40">
            <v>29</v>
          </cell>
          <cell r="C40" t="str">
            <v>Azab Salah</v>
          </cell>
          <cell r="D40" t="str">
            <v>011</v>
          </cell>
          <cell r="E40" t="str">
            <v>مساعد A</v>
          </cell>
          <cell r="F40" t="str">
            <v>التصنيع</v>
          </cell>
          <cell r="G40">
            <v>0</v>
          </cell>
          <cell r="H40">
            <v>0</v>
          </cell>
          <cell r="I40">
            <v>0</v>
          </cell>
          <cell r="J40">
            <v>7</v>
          </cell>
          <cell r="K40">
            <v>7</v>
          </cell>
          <cell r="L40">
            <v>14</v>
          </cell>
          <cell r="M40">
            <v>0</v>
          </cell>
          <cell r="N40">
            <v>0</v>
          </cell>
          <cell r="O40">
            <v>0</v>
          </cell>
          <cell r="P40">
            <v>7</v>
          </cell>
          <cell r="Q40">
            <v>7</v>
          </cell>
          <cell r="R40">
            <v>14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</row>
        <row r="41">
          <cell r="B41">
            <v>30</v>
          </cell>
          <cell r="C41" t="str">
            <v>Ahmed Abdalla Khalil</v>
          </cell>
          <cell r="D41" t="str">
            <v>060</v>
          </cell>
          <cell r="E41" t="str">
            <v>مساعد B</v>
          </cell>
          <cell r="F41" t="str">
            <v>التصنيع</v>
          </cell>
          <cell r="G41">
            <v>0</v>
          </cell>
          <cell r="H41">
            <v>0</v>
          </cell>
          <cell r="I41">
            <v>0</v>
          </cell>
          <cell r="J41">
            <v>7</v>
          </cell>
          <cell r="K41">
            <v>7</v>
          </cell>
          <cell r="L41">
            <v>14</v>
          </cell>
          <cell r="M41">
            <v>0</v>
          </cell>
          <cell r="N41">
            <v>0</v>
          </cell>
          <cell r="O41">
            <v>0</v>
          </cell>
          <cell r="P41">
            <v>7</v>
          </cell>
          <cell r="Q41">
            <v>7</v>
          </cell>
          <cell r="R41">
            <v>14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</row>
        <row r="42">
          <cell r="B42">
            <v>31</v>
          </cell>
          <cell r="C42" t="str">
            <v>Osama Abdel Fattah Imam</v>
          </cell>
          <cell r="D42" t="str">
            <v>036</v>
          </cell>
          <cell r="E42" t="str">
            <v>مساعد B</v>
          </cell>
          <cell r="F42" t="str">
            <v>التصنيع</v>
          </cell>
          <cell r="G42">
            <v>0</v>
          </cell>
          <cell r="H42">
            <v>0</v>
          </cell>
          <cell r="I42">
            <v>0</v>
          </cell>
          <cell r="J42">
            <v>7</v>
          </cell>
          <cell r="K42">
            <v>7</v>
          </cell>
          <cell r="L42">
            <v>14</v>
          </cell>
          <cell r="M42">
            <v>0</v>
          </cell>
          <cell r="N42">
            <v>0</v>
          </cell>
          <cell r="O42">
            <v>0</v>
          </cell>
          <cell r="P42">
            <v>7</v>
          </cell>
          <cell r="Q42">
            <v>7</v>
          </cell>
          <cell r="R42">
            <v>14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</row>
        <row r="43">
          <cell r="B43">
            <v>32</v>
          </cell>
          <cell r="C43" t="str">
            <v>Mohammed Hussein</v>
          </cell>
          <cell r="D43" t="str">
            <v>094</v>
          </cell>
          <cell r="E43" t="str">
            <v>مساعد A</v>
          </cell>
          <cell r="F43" t="str">
            <v>التصنيع</v>
          </cell>
          <cell r="G43">
            <v>0</v>
          </cell>
          <cell r="H43">
            <v>0</v>
          </cell>
          <cell r="I43">
            <v>0</v>
          </cell>
          <cell r="J43">
            <v>7</v>
          </cell>
          <cell r="K43">
            <v>7</v>
          </cell>
          <cell r="L43">
            <v>14</v>
          </cell>
          <cell r="M43">
            <v>0</v>
          </cell>
          <cell r="N43">
            <v>0</v>
          </cell>
          <cell r="O43">
            <v>0</v>
          </cell>
          <cell r="P43">
            <v>7</v>
          </cell>
          <cell r="Q43">
            <v>7</v>
          </cell>
          <cell r="R43">
            <v>14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</row>
        <row r="44">
          <cell r="B44">
            <v>33</v>
          </cell>
          <cell r="C44" t="str">
            <v>Ahmed Abdel Moneim Salah</v>
          </cell>
          <cell r="D44" t="str">
            <v>067</v>
          </cell>
          <cell r="E44" t="str">
            <v>مساعد B</v>
          </cell>
          <cell r="F44" t="str">
            <v>التصنيع</v>
          </cell>
          <cell r="G44">
            <v>0</v>
          </cell>
          <cell r="H44">
            <v>0</v>
          </cell>
          <cell r="I44">
            <v>0</v>
          </cell>
          <cell r="J44">
            <v>7</v>
          </cell>
          <cell r="K44">
            <v>7</v>
          </cell>
          <cell r="L44">
            <v>14</v>
          </cell>
          <cell r="M44">
            <v>0</v>
          </cell>
          <cell r="N44">
            <v>0</v>
          </cell>
          <cell r="O44">
            <v>0</v>
          </cell>
          <cell r="P44">
            <v>7</v>
          </cell>
          <cell r="Q44">
            <v>7</v>
          </cell>
          <cell r="R44">
            <v>14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</row>
        <row r="45">
          <cell r="B45">
            <v>34</v>
          </cell>
          <cell r="C45" t="str">
            <v>Abdulmajood Mohammed Mahmoud</v>
          </cell>
          <cell r="D45" t="str">
            <v>037</v>
          </cell>
          <cell r="E45" t="str">
            <v>مساعد B</v>
          </cell>
          <cell r="F45" t="str">
            <v>التصنيع</v>
          </cell>
          <cell r="G45">
            <v>0</v>
          </cell>
          <cell r="H45">
            <v>0</v>
          </cell>
          <cell r="I45">
            <v>0</v>
          </cell>
          <cell r="J45">
            <v>7</v>
          </cell>
          <cell r="K45">
            <v>7</v>
          </cell>
          <cell r="L45">
            <v>14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7</v>
          </cell>
          <cell r="R45">
            <v>14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</row>
        <row r="46">
          <cell r="B46">
            <v>35</v>
          </cell>
          <cell r="C46" t="str">
            <v>Abdullah Adel</v>
          </cell>
          <cell r="D46" t="str">
            <v>038</v>
          </cell>
          <cell r="E46" t="str">
            <v>مساعد B</v>
          </cell>
          <cell r="F46" t="str">
            <v>التصنيع</v>
          </cell>
          <cell r="G46">
            <v>0</v>
          </cell>
          <cell r="H46">
            <v>0</v>
          </cell>
          <cell r="I46">
            <v>0</v>
          </cell>
          <cell r="J46">
            <v>7</v>
          </cell>
          <cell r="K46">
            <v>7</v>
          </cell>
          <cell r="L46">
            <v>14</v>
          </cell>
          <cell r="M46">
            <v>0</v>
          </cell>
          <cell r="N46">
            <v>0</v>
          </cell>
          <cell r="O46">
            <v>0</v>
          </cell>
          <cell r="P46">
            <v>7</v>
          </cell>
          <cell r="Q46">
            <v>7</v>
          </cell>
          <cell r="R46">
            <v>14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</row>
        <row r="47">
          <cell r="B47">
            <v>36</v>
          </cell>
          <cell r="C47" t="str">
            <v>Islam Samir Jasser</v>
          </cell>
          <cell r="D47" t="str">
            <v>070</v>
          </cell>
          <cell r="E47" t="str">
            <v>مساعد B</v>
          </cell>
          <cell r="F47" t="str">
            <v>التصنيع</v>
          </cell>
          <cell r="G47">
            <v>0</v>
          </cell>
          <cell r="H47">
            <v>0</v>
          </cell>
          <cell r="I47">
            <v>0</v>
          </cell>
          <cell r="J47">
            <v>7</v>
          </cell>
          <cell r="K47">
            <v>7</v>
          </cell>
          <cell r="L47">
            <v>14</v>
          </cell>
          <cell r="M47">
            <v>0</v>
          </cell>
          <cell r="N47">
            <v>0</v>
          </cell>
          <cell r="O47">
            <v>0</v>
          </cell>
          <cell r="P47">
            <v>7</v>
          </cell>
          <cell r="Q47">
            <v>7</v>
          </cell>
          <cell r="R47">
            <v>14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</row>
        <row r="48">
          <cell r="B48">
            <v>37</v>
          </cell>
          <cell r="C48" t="str">
            <v>Abdel Moneim Ismail</v>
          </cell>
          <cell r="D48" t="str">
            <v>074</v>
          </cell>
          <cell r="E48" t="str">
            <v>مساعد B</v>
          </cell>
          <cell r="F48" t="str">
            <v>التصنيع</v>
          </cell>
          <cell r="G48">
            <v>0</v>
          </cell>
          <cell r="H48">
            <v>0</v>
          </cell>
          <cell r="I48">
            <v>0</v>
          </cell>
          <cell r="J48">
            <v>7</v>
          </cell>
          <cell r="K48">
            <v>7</v>
          </cell>
          <cell r="L48">
            <v>14</v>
          </cell>
          <cell r="M48">
            <v>0</v>
          </cell>
          <cell r="N48">
            <v>0</v>
          </cell>
          <cell r="O48">
            <v>0</v>
          </cell>
          <cell r="P48">
            <v>7</v>
          </cell>
          <cell r="Q48">
            <v>7</v>
          </cell>
          <cell r="R48">
            <v>14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</row>
        <row r="49">
          <cell r="B49">
            <v>38</v>
          </cell>
          <cell r="C49" t="str">
            <v>Badr Mostafa</v>
          </cell>
          <cell r="D49" t="str">
            <v>099</v>
          </cell>
          <cell r="E49" t="str">
            <v>مساعد B</v>
          </cell>
          <cell r="F49" t="str">
            <v>التصنيع</v>
          </cell>
          <cell r="G49">
            <v>0</v>
          </cell>
          <cell r="H49">
            <v>0</v>
          </cell>
          <cell r="I49">
            <v>0</v>
          </cell>
          <cell r="J49">
            <v>7</v>
          </cell>
          <cell r="K49">
            <v>7</v>
          </cell>
          <cell r="L49">
            <v>14</v>
          </cell>
          <cell r="M49">
            <v>0</v>
          </cell>
          <cell r="N49">
            <v>0</v>
          </cell>
          <cell r="O49">
            <v>0</v>
          </cell>
          <cell r="P49">
            <v>7</v>
          </cell>
          <cell r="Q49">
            <v>7</v>
          </cell>
          <cell r="R49">
            <v>14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</row>
        <row r="50">
          <cell r="B50">
            <v>39</v>
          </cell>
          <cell r="C50" t="str">
            <v>Ashraf Abou Zeid</v>
          </cell>
          <cell r="D50" t="str">
            <v>040</v>
          </cell>
          <cell r="E50" t="str">
            <v>مساعد B</v>
          </cell>
          <cell r="F50" t="str">
            <v>التصنيع</v>
          </cell>
          <cell r="G50">
            <v>0</v>
          </cell>
          <cell r="H50">
            <v>0</v>
          </cell>
          <cell r="I50">
            <v>0</v>
          </cell>
          <cell r="J50">
            <v>7</v>
          </cell>
          <cell r="K50">
            <v>7</v>
          </cell>
          <cell r="L50">
            <v>14</v>
          </cell>
          <cell r="M50">
            <v>0</v>
          </cell>
          <cell r="N50">
            <v>0</v>
          </cell>
          <cell r="O50">
            <v>0</v>
          </cell>
          <cell r="P50">
            <v>7</v>
          </cell>
          <cell r="Q50">
            <v>7</v>
          </cell>
          <cell r="R50">
            <v>14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</row>
        <row r="51">
          <cell r="B51">
            <v>40</v>
          </cell>
          <cell r="C51" t="str">
            <v>Walid Al Sayed Mahmoud</v>
          </cell>
          <cell r="D51" t="str">
            <v>043</v>
          </cell>
          <cell r="E51" t="str">
            <v>مساعد B</v>
          </cell>
          <cell r="F51" t="str">
            <v>التصنيع</v>
          </cell>
          <cell r="G51">
            <v>0</v>
          </cell>
          <cell r="H51">
            <v>0</v>
          </cell>
          <cell r="I51">
            <v>0</v>
          </cell>
          <cell r="J51">
            <v>7</v>
          </cell>
          <cell r="K51">
            <v>7</v>
          </cell>
          <cell r="L51">
            <v>14</v>
          </cell>
          <cell r="M51">
            <v>0</v>
          </cell>
          <cell r="N51">
            <v>0</v>
          </cell>
          <cell r="O51">
            <v>0</v>
          </cell>
          <cell r="P51">
            <v>7</v>
          </cell>
          <cell r="Q51">
            <v>7</v>
          </cell>
          <cell r="R51">
            <v>14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</row>
        <row r="52">
          <cell r="B52">
            <v>41</v>
          </cell>
          <cell r="C52" t="str">
            <v>Abdullah Mohammed Jamal</v>
          </cell>
          <cell r="D52" t="str">
            <v>042</v>
          </cell>
          <cell r="E52" t="str">
            <v>مساعد B</v>
          </cell>
          <cell r="F52" t="str">
            <v>التصنيع</v>
          </cell>
          <cell r="G52">
            <v>0</v>
          </cell>
          <cell r="H52">
            <v>0</v>
          </cell>
          <cell r="I52">
            <v>0</v>
          </cell>
          <cell r="J52">
            <v>7</v>
          </cell>
          <cell r="K52">
            <v>7</v>
          </cell>
          <cell r="L52">
            <v>14</v>
          </cell>
          <cell r="M52">
            <v>0</v>
          </cell>
          <cell r="N52">
            <v>0</v>
          </cell>
          <cell r="O52">
            <v>0</v>
          </cell>
          <cell r="P52">
            <v>7</v>
          </cell>
          <cell r="Q52">
            <v>7</v>
          </cell>
          <cell r="R52">
            <v>14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</row>
        <row r="53">
          <cell r="B53">
            <v>42</v>
          </cell>
          <cell r="C53" t="str">
            <v>Elsayed Alaa El Sayed</v>
          </cell>
          <cell r="D53" t="str">
            <v>031</v>
          </cell>
          <cell r="E53" t="str">
            <v>مساعد B</v>
          </cell>
          <cell r="F53" t="str">
            <v>التصنيع</v>
          </cell>
          <cell r="G53">
            <v>0</v>
          </cell>
          <cell r="H53">
            <v>0</v>
          </cell>
          <cell r="I53">
            <v>0</v>
          </cell>
          <cell r="J53">
            <v>7</v>
          </cell>
          <cell r="K53">
            <v>7</v>
          </cell>
          <cell r="L53">
            <v>14</v>
          </cell>
          <cell r="M53">
            <v>0</v>
          </cell>
          <cell r="N53">
            <v>0</v>
          </cell>
          <cell r="O53">
            <v>0</v>
          </cell>
          <cell r="P53">
            <v>7</v>
          </cell>
          <cell r="Q53">
            <v>7</v>
          </cell>
          <cell r="R53">
            <v>14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</row>
        <row r="54">
          <cell r="B54">
            <v>43</v>
          </cell>
          <cell r="C54" t="str">
            <v>Ayman Mohamed Imam</v>
          </cell>
          <cell r="D54" t="str">
            <v>097</v>
          </cell>
          <cell r="E54" t="str">
            <v>مساعد A</v>
          </cell>
          <cell r="F54" t="str">
            <v>التصنيع</v>
          </cell>
          <cell r="G54">
            <v>0</v>
          </cell>
          <cell r="H54">
            <v>0</v>
          </cell>
          <cell r="I54">
            <v>0</v>
          </cell>
          <cell r="J54">
            <v>7</v>
          </cell>
          <cell r="K54">
            <v>7</v>
          </cell>
          <cell r="L54">
            <v>14</v>
          </cell>
          <cell r="M54">
            <v>0</v>
          </cell>
          <cell r="N54">
            <v>0</v>
          </cell>
          <cell r="O54">
            <v>0</v>
          </cell>
          <cell r="P54">
            <v>7</v>
          </cell>
          <cell r="Q54">
            <v>7</v>
          </cell>
          <cell r="R54">
            <v>14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</row>
        <row r="55">
          <cell r="B55">
            <v>44</v>
          </cell>
          <cell r="C55" t="str">
            <v>Mohamed Salah Mohamed</v>
          </cell>
          <cell r="D55" t="str">
            <v>050</v>
          </cell>
          <cell r="E55" t="str">
            <v>مساعد B</v>
          </cell>
          <cell r="F55" t="str">
            <v>التصنيع</v>
          </cell>
          <cell r="G55">
            <v>0</v>
          </cell>
          <cell r="H55">
            <v>0</v>
          </cell>
          <cell r="I55">
            <v>0</v>
          </cell>
          <cell r="J55">
            <v>7</v>
          </cell>
          <cell r="K55">
            <v>7</v>
          </cell>
          <cell r="L55">
            <v>14</v>
          </cell>
          <cell r="M55">
            <v>0</v>
          </cell>
          <cell r="N55">
            <v>0</v>
          </cell>
          <cell r="O55">
            <v>0</v>
          </cell>
          <cell r="P55">
            <v>7</v>
          </cell>
          <cell r="Q55">
            <v>7</v>
          </cell>
          <cell r="R55">
            <v>14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</row>
        <row r="56">
          <cell r="B56">
            <v>45</v>
          </cell>
          <cell r="C56" t="str">
            <v>Mahmoud Ali Mahmoud</v>
          </cell>
          <cell r="D56" t="str">
            <v>028</v>
          </cell>
          <cell r="E56" t="str">
            <v>مساعد A</v>
          </cell>
          <cell r="F56" t="str">
            <v>التصنيع</v>
          </cell>
          <cell r="G56">
            <v>0</v>
          </cell>
          <cell r="H56">
            <v>0</v>
          </cell>
          <cell r="I56">
            <v>0</v>
          </cell>
          <cell r="J56">
            <v>7</v>
          </cell>
          <cell r="K56">
            <v>7</v>
          </cell>
          <cell r="L56">
            <v>14</v>
          </cell>
          <cell r="M56">
            <v>0</v>
          </cell>
          <cell r="N56">
            <v>0</v>
          </cell>
          <cell r="O56">
            <v>0</v>
          </cell>
          <cell r="P56">
            <v>7</v>
          </cell>
          <cell r="Q56">
            <v>7</v>
          </cell>
          <cell r="R56">
            <v>14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</row>
        <row r="57">
          <cell r="B57">
            <v>46</v>
          </cell>
          <cell r="C57" t="str">
            <v>Azab Ahmed Azab</v>
          </cell>
          <cell r="D57" t="str">
            <v>024</v>
          </cell>
          <cell r="E57" t="str">
            <v>مشرف</v>
          </cell>
          <cell r="F57" t="str">
            <v>الجودة</v>
          </cell>
          <cell r="G57">
            <v>0</v>
          </cell>
          <cell r="H57">
            <v>0</v>
          </cell>
          <cell r="I57">
            <v>0</v>
          </cell>
          <cell r="J57">
            <v>7</v>
          </cell>
          <cell r="K57">
            <v>7</v>
          </cell>
          <cell r="L57">
            <v>14</v>
          </cell>
          <cell r="M57">
            <v>0</v>
          </cell>
          <cell r="N57">
            <v>0</v>
          </cell>
          <cell r="O57">
            <v>0</v>
          </cell>
          <cell r="P57">
            <v>7</v>
          </cell>
          <cell r="Q57">
            <v>7</v>
          </cell>
          <cell r="R57">
            <v>14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</row>
        <row r="58">
          <cell r="B58">
            <v>47</v>
          </cell>
          <cell r="C58" t="str">
            <v>Islam Adel</v>
          </cell>
          <cell r="D58" t="str">
            <v>056</v>
          </cell>
          <cell r="E58" t="str">
            <v>مساعد B</v>
          </cell>
          <cell r="F58" t="str">
            <v>الجودة</v>
          </cell>
          <cell r="G58">
            <v>0</v>
          </cell>
          <cell r="H58">
            <v>0</v>
          </cell>
          <cell r="I58">
            <v>0</v>
          </cell>
          <cell r="J58">
            <v>7</v>
          </cell>
          <cell r="K58">
            <v>7</v>
          </cell>
          <cell r="L58">
            <v>14</v>
          </cell>
          <cell r="M58">
            <v>0</v>
          </cell>
          <cell r="N58">
            <v>0</v>
          </cell>
          <cell r="O58">
            <v>0</v>
          </cell>
          <cell r="P58">
            <v>7</v>
          </cell>
          <cell r="Q58">
            <v>7</v>
          </cell>
          <cell r="R58">
            <v>14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</row>
        <row r="59">
          <cell r="B59">
            <v>48</v>
          </cell>
          <cell r="C59" t="str">
            <v>Mohammed Reda Hussein</v>
          </cell>
          <cell r="D59" t="str">
            <v>066</v>
          </cell>
          <cell r="E59" t="str">
            <v>مساعد B</v>
          </cell>
          <cell r="F59" t="str">
            <v>الجودة</v>
          </cell>
          <cell r="G59">
            <v>0</v>
          </cell>
          <cell r="H59">
            <v>0</v>
          </cell>
          <cell r="I59">
            <v>0</v>
          </cell>
          <cell r="J59">
            <v>7</v>
          </cell>
          <cell r="K59">
            <v>7</v>
          </cell>
          <cell r="L59">
            <v>14</v>
          </cell>
          <cell r="M59">
            <v>0</v>
          </cell>
          <cell r="N59">
            <v>0</v>
          </cell>
          <cell r="O59">
            <v>0</v>
          </cell>
          <cell r="P59">
            <v>7</v>
          </cell>
          <cell r="Q59">
            <v>7</v>
          </cell>
          <cell r="R59">
            <v>14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</row>
        <row r="60">
          <cell r="B60">
            <v>49</v>
          </cell>
          <cell r="C60" t="str">
            <v>Mohamed Salama Khalil</v>
          </cell>
          <cell r="D60" t="str">
            <v>034</v>
          </cell>
          <cell r="E60" t="str">
            <v>مساعد B</v>
          </cell>
          <cell r="F60" t="str">
            <v>الجودة</v>
          </cell>
          <cell r="G60">
            <v>0</v>
          </cell>
          <cell r="H60">
            <v>0</v>
          </cell>
          <cell r="I60">
            <v>0</v>
          </cell>
          <cell r="J60">
            <v>7</v>
          </cell>
          <cell r="K60">
            <v>7</v>
          </cell>
          <cell r="L60">
            <v>14</v>
          </cell>
          <cell r="M60">
            <v>0</v>
          </cell>
          <cell r="N60">
            <v>0</v>
          </cell>
          <cell r="O60">
            <v>0</v>
          </cell>
          <cell r="P60">
            <v>7</v>
          </cell>
          <cell r="Q60">
            <v>7</v>
          </cell>
          <cell r="R60">
            <v>14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</row>
        <row r="61">
          <cell r="B61">
            <v>50</v>
          </cell>
          <cell r="C61" t="str">
            <v>Ahmed Ashraf Ahmed</v>
          </cell>
          <cell r="D61" t="str">
            <v>075</v>
          </cell>
          <cell r="E61" t="str">
            <v>مساعد B</v>
          </cell>
          <cell r="F61" t="str">
            <v>الجودة</v>
          </cell>
          <cell r="G61">
            <v>0</v>
          </cell>
          <cell r="H61">
            <v>0</v>
          </cell>
          <cell r="I61">
            <v>0</v>
          </cell>
          <cell r="J61">
            <v>7</v>
          </cell>
          <cell r="K61">
            <v>7</v>
          </cell>
          <cell r="L61">
            <v>14</v>
          </cell>
          <cell r="M61">
            <v>0</v>
          </cell>
          <cell r="N61">
            <v>0</v>
          </cell>
          <cell r="O61">
            <v>0</v>
          </cell>
          <cell r="P61">
            <v>7</v>
          </cell>
          <cell r="Q61">
            <v>7</v>
          </cell>
          <cell r="R61">
            <v>14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</row>
        <row r="62">
          <cell r="B62">
            <v>51</v>
          </cell>
          <cell r="C62" t="str">
            <v>Omar Ramadan</v>
          </cell>
          <cell r="D62">
            <v>101</v>
          </cell>
          <cell r="E62" t="str">
            <v>مساعد B</v>
          </cell>
          <cell r="F62" t="str">
            <v>الجودة</v>
          </cell>
          <cell r="G62">
            <v>0</v>
          </cell>
          <cell r="H62">
            <v>0</v>
          </cell>
          <cell r="I62">
            <v>0</v>
          </cell>
          <cell r="J62">
            <v>7</v>
          </cell>
          <cell r="K62">
            <v>7</v>
          </cell>
          <cell r="L62">
            <v>14</v>
          </cell>
          <cell r="M62">
            <v>0</v>
          </cell>
          <cell r="N62">
            <v>0</v>
          </cell>
          <cell r="O62">
            <v>0</v>
          </cell>
          <cell r="P62">
            <v>7</v>
          </cell>
          <cell r="Q62">
            <v>7</v>
          </cell>
          <cell r="R62">
            <v>14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</row>
        <row r="63">
          <cell r="B63">
            <v>52</v>
          </cell>
          <cell r="C63" t="str">
            <v>Alaa Ahmed Sayed</v>
          </cell>
          <cell r="D63" t="str">
            <v>039</v>
          </cell>
          <cell r="E63" t="str">
            <v>حداد</v>
          </cell>
          <cell r="F63" t="str">
            <v>التصنيع</v>
          </cell>
          <cell r="G63">
            <v>0</v>
          </cell>
          <cell r="H63">
            <v>0</v>
          </cell>
          <cell r="I63">
            <v>0</v>
          </cell>
          <cell r="J63">
            <v>7</v>
          </cell>
          <cell r="K63">
            <v>7</v>
          </cell>
          <cell r="L63">
            <v>14</v>
          </cell>
          <cell r="M63">
            <v>0</v>
          </cell>
          <cell r="N63">
            <v>0</v>
          </cell>
          <cell r="O63">
            <v>0</v>
          </cell>
          <cell r="P63">
            <v>7</v>
          </cell>
          <cell r="Q63">
            <v>7</v>
          </cell>
          <cell r="R63">
            <v>14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</row>
        <row r="64">
          <cell r="B64">
            <v>53</v>
          </cell>
          <cell r="C64" t="str">
            <v>Mohamed Labib</v>
          </cell>
          <cell r="D64" t="str">
            <v>027</v>
          </cell>
          <cell r="E64" t="str">
            <v>مشرف</v>
          </cell>
          <cell r="F64" t="str">
            <v>التركيبات</v>
          </cell>
          <cell r="G64">
            <v>0</v>
          </cell>
          <cell r="H64">
            <v>0</v>
          </cell>
          <cell r="I64">
            <v>0</v>
          </cell>
          <cell r="J64">
            <v>7</v>
          </cell>
          <cell r="K64">
            <v>7</v>
          </cell>
          <cell r="L64">
            <v>14</v>
          </cell>
          <cell r="M64">
            <v>0</v>
          </cell>
          <cell r="N64">
            <v>0</v>
          </cell>
          <cell r="O64">
            <v>0</v>
          </cell>
          <cell r="P64">
            <v>7</v>
          </cell>
          <cell r="Q64">
            <v>7</v>
          </cell>
          <cell r="R64">
            <v>14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</row>
        <row r="65">
          <cell r="B65">
            <v>54</v>
          </cell>
          <cell r="C65" t="str">
            <v>Rabi Abu al-Makarem</v>
          </cell>
          <cell r="D65" t="str">
            <v>025</v>
          </cell>
          <cell r="E65" t="str">
            <v>مشرف</v>
          </cell>
          <cell r="F65" t="str">
            <v>التركيبات</v>
          </cell>
          <cell r="G65">
            <v>0</v>
          </cell>
          <cell r="H65">
            <v>0</v>
          </cell>
          <cell r="I65">
            <v>0</v>
          </cell>
          <cell r="J65">
            <v>7</v>
          </cell>
          <cell r="K65">
            <v>7</v>
          </cell>
          <cell r="L65">
            <v>14</v>
          </cell>
          <cell r="M65">
            <v>0</v>
          </cell>
          <cell r="N65">
            <v>0</v>
          </cell>
          <cell r="O65">
            <v>0</v>
          </cell>
          <cell r="P65">
            <v>7</v>
          </cell>
          <cell r="Q65">
            <v>7</v>
          </cell>
          <cell r="R65">
            <v>14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</row>
        <row r="66">
          <cell r="B66">
            <v>55</v>
          </cell>
          <cell r="C66" t="str">
            <v>Ahmad Shawqi</v>
          </cell>
          <cell r="D66" t="str">
            <v>058</v>
          </cell>
          <cell r="E66" t="str">
            <v>فني A</v>
          </cell>
          <cell r="F66" t="str">
            <v>التركيبات</v>
          </cell>
          <cell r="G66">
            <v>0</v>
          </cell>
          <cell r="H66">
            <v>0</v>
          </cell>
          <cell r="I66">
            <v>0</v>
          </cell>
          <cell r="J66">
            <v>7</v>
          </cell>
          <cell r="K66">
            <v>7</v>
          </cell>
          <cell r="L66">
            <v>14</v>
          </cell>
          <cell r="M66">
            <v>0</v>
          </cell>
          <cell r="N66">
            <v>0</v>
          </cell>
          <cell r="O66">
            <v>0</v>
          </cell>
          <cell r="P66">
            <v>7</v>
          </cell>
          <cell r="Q66">
            <v>7</v>
          </cell>
          <cell r="R66">
            <v>14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</row>
        <row r="67">
          <cell r="B67">
            <v>56</v>
          </cell>
          <cell r="C67" t="str">
            <v>Ahmed Abdul Alim</v>
          </cell>
          <cell r="D67" t="str">
            <v>059</v>
          </cell>
          <cell r="E67" t="str">
            <v>فني A</v>
          </cell>
          <cell r="F67" t="str">
            <v>التركيبات</v>
          </cell>
          <cell r="G67">
            <v>0</v>
          </cell>
          <cell r="H67">
            <v>0</v>
          </cell>
          <cell r="I67">
            <v>0</v>
          </cell>
          <cell r="J67">
            <v>7</v>
          </cell>
          <cell r="K67">
            <v>7</v>
          </cell>
          <cell r="L67">
            <v>14</v>
          </cell>
          <cell r="M67">
            <v>0</v>
          </cell>
          <cell r="N67">
            <v>0</v>
          </cell>
          <cell r="O67">
            <v>0</v>
          </cell>
          <cell r="P67">
            <v>7</v>
          </cell>
          <cell r="Q67">
            <v>7</v>
          </cell>
          <cell r="R67">
            <v>14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</row>
        <row r="68">
          <cell r="B68">
            <v>57</v>
          </cell>
          <cell r="C68" t="str">
            <v>Ahmed al-Husseini</v>
          </cell>
          <cell r="D68" t="str">
            <v>095</v>
          </cell>
          <cell r="E68" t="str">
            <v>فني B</v>
          </cell>
          <cell r="F68" t="str">
            <v>التركيبات</v>
          </cell>
          <cell r="G68">
            <v>0</v>
          </cell>
          <cell r="H68">
            <v>0</v>
          </cell>
          <cell r="I68">
            <v>0</v>
          </cell>
          <cell r="J68">
            <v>7</v>
          </cell>
          <cell r="K68">
            <v>7</v>
          </cell>
          <cell r="L68">
            <v>14</v>
          </cell>
          <cell r="M68">
            <v>0</v>
          </cell>
          <cell r="N68">
            <v>0</v>
          </cell>
          <cell r="O68">
            <v>0</v>
          </cell>
          <cell r="P68">
            <v>7</v>
          </cell>
          <cell r="Q68">
            <v>7</v>
          </cell>
          <cell r="R68">
            <v>14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</row>
        <row r="69">
          <cell r="B69">
            <v>58</v>
          </cell>
          <cell r="C69" t="str">
            <v>Mohammed Abu Zaid</v>
          </cell>
          <cell r="D69" t="str">
            <v>083</v>
          </cell>
          <cell r="E69" t="str">
            <v>فني A</v>
          </cell>
          <cell r="F69" t="str">
            <v>التركيبات</v>
          </cell>
          <cell r="G69">
            <v>0</v>
          </cell>
          <cell r="H69">
            <v>0</v>
          </cell>
          <cell r="I69">
            <v>0</v>
          </cell>
          <cell r="J69">
            <v>7</v>
          </cell>
          <cell r="K69">
            <v>7</v>
          </cell>
          <cell r="L69">
            <v>14</v>
          </cell>
          <cell r="M69">
            <v>0</v>
          </cell>
          <cell r="N69">
            <v>0</v>
          </cell>
          <cell r="O69">
            <v>0</v>
          </cell>
          <cell r="P69">
            <v>7</v>
          </cell>
          <cell r="Q69">
            <v>7</v>
          </cell>
          <cell r="R69">
            <v>14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</row>
        <row r="70">
          <cell r="B70">
            <v>59</v>
          </cell>
          <cell r="C70" t="str">
            <v>Ahmed Ashraf</v>
          </cell>
          <cell r="D70" t="str">
            <v>057</v>
          </cell>
          <cell r="E70" t="str">
            <v>مساعد A</v>
          </cell>
          <cell r="F70" t="str">
            <v>التركيبات</v>
          </cell>
          <cell r="G70">
            <v>0</v>
          </cell>
          <cell r="H70">
            <v>0</v>
          </cell>
          <cell r="I70">
            <v>0</v>
          </cell>
          <cell r="J70">
            <v>7</v>
          </cell>
          <cell r="K70">
            <v>7</v>
          </cell>
          <cell r="L70">
            <v>14</v>
          </cell>
          <cell r="M70">
            <v>0</v>
          </cell>
          <cell r="N70">
            <v>0</v>
          </cell>
          <cell r="O70">
            <v>0</v>
          </cell>
          <cell r="P70">
            <v>7</v>
          </cell>
          <cell r="Q70">
            <v>7</v>
          </cell>
          <cell r="R70">
            <v>14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</row>
        <row r="71">
          <cell r="B71">
            <v>60</v>
          </cell>
          <cell r="C71" t="str">
            <v>Abdulrahman Eid Rajab</v>
          </cell>
          <cell r="D71" t="str">
            <v>078</v>
          </cell>
          <cell r="E71" t="str">
            <v>مساعد B</v>
          </cell>
          <cell r="F71" t="str">
            <v>التركيبات</v>
          </cell>
          <cell r="G71">
            <v>0</v>
          </cell>
          <cell r="H71">
            <v>0</v>
          </cell>
          <cell r="I71">
            <v>0</v>
          </cell>
          <cell r="J71">
            <v>7</v>
          </cell>
          <cell r="K71">
            <v>7</v>
          </cell>
          <cell r="L71">
            <v>14</v>
          </cell>
          <cell r="M71">
            <v>0</v>
          </cell>
          <cell r="N71">
            <v>0</v>
          </cell>
          <cell r="O71">
            <v>0</v>
          </cell>
          <cell r="P71">
            <v>7</v>
          </cell>
          <cell r="Q71">
            <v>7</v>
          </cell>
          <cell r="R71">
            <v>14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</row>
        <row r="72">
          <cell r="B72">
            <v>61</v>
          </cell>
          <cell r="C72" t="str">
            <v>Hany Ibrahim</v>
          </cell>
          <cell r="D72" t="str">
            <v>079</v>
          </cell>
          <cell r="E72" t="str">
            <v>مساعد B</v>
          </cell>
          <cell r="F72" t="str">
            <v>التركيبات</v>
          </cell>
          <cell r="G72">
            <v>0</v>
          </cell>
          <cell r="H72">
            <v>0</v>
          </cell>
          <cell r="I72">
            <v>0</v>
          </cell>
          <cell r="J72">
            <v>7</v>
          </cell>
          <cell r="K72">
            <v>7</v>
          </cell>
          <cell r="L72">
            <v>14</v>
          </cell>
          <cell r="M72">
            <v>0</v>
          </cell>
          <cell r="N72">
            <v>0</v>
          </cell>
          <cell r="O72">
            <v>0</v>
          </cell>
          <cell r="P72">
            <v>7</v>
          </cell>
          <cell r="Q72">
            <v>7</v>
          </cell>
          <cell r="R72">
            <v>14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</row>
        <row r="73">
          <cell r="B73">
            <v>62</v>
          </cell>
          <cell r="C73" t="str">
            <v>Ibrahim Abou El Hassan</v>
          </cell>
          <cell r="D73">
            <v>104</v>
          </cell>
          <cell r="E73" t="str">
            <v>مشرف</v>
          </cell>
          <cell r="F73" t="str">
            <v>التركيبات</v>
          </cell>
          <cell r="G73">
            <v>0</v>
          </cell>
          <cell r="H73">
            <v>0</v>
          </cell>
          <cell r="I73">
            <v>0</v>
          </cell>
          <cell r="J73">
            <v>7</v>
          </cell>
          <cell r="K73">
            <v>7</v>
          </cell>
          <cell r="L73">
            <v>14</v>
          </cell>
          <cell r="M73">
            <v>0</v>
          </cell>
          <cell r="N73">
            <v>0</v>
          </cell>
          <cell r="O73">
            <v>0</v>
          </cell>
          <cell r="P73">
            <v>7</v>
          </cell>
          <cell r="Q73">
            <v>7</v>
          </cell>
          <cell r="R73">
            <v>14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</row>
        <row r="74">
          <cell r="B74">
            <v>63</v>
          </cell>
          <cell r="C74" t="str">
            <v>Mouhammad majdy</v>
          </cell>
          <cell r="D74">
            <v>105</v>
          </cell>
          <cell r="E74" t="str">
            <v>فني B</v>
          </cell>
          <cell r="F74" t="str">
            <v>التركيبات</v>
          </cell>
          <cell r="G74">
            <v>0</v>
          </cell>
          <cell r="H74">
            <v>0</v>
          </cell>
          <cell r="I74">
            <v>0</v>
          </cell>
          <cell r="J74">
            <v>7</v>
          </cell>
          <cell r="K74">
            <v>7</v>
          </cell>
          <cell r="L74">
            <v>14</v>
          </cell>
          <cell r="M74">
            <v>0</v>
          </cell>
          <cell r="N74">
            <v>0</v>
          </cell>
          <cell r="O74">
            <v>0</v>
          </cell>
          <cell r="P74">
            <v>7</v>
          </cell>
          <cell r="Q74">
            <v>7</v>
          </cell>
          <cell r="R74">
            <v>14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</row>
        <row r="75">
          <cell r="B75">
            <v>64</v>
          </cell>
          <cell r="C75" t="str">
            <v>Amr Rashad</v>
          </cell>
          <cell r="D75">
            <v>107</v>
          </cell>
          <cell r="E75" t="str">
            <v>فني A</v>
          </cell>
          <cell r="F75" t="str">
            <v>التركيبات</v>
          </cell>
          <cell r="G75">
            <v>0</v>
          </cell>
          <cell r="H75">
            <v>0</v>
          </cell>
          <cell r="I75">
            <v>0</v>
          </cell>
          <cell r="J75">
            <v>7</v>
          </cell>
          <cell r="K75">
            <v>7</v>
          </cell>
          <cell r="L75">
            <v>14</v>
          </cell>
          <cell r="M75">
            <v>0</v>
          </cell>
          <cell r="N75">
            <v>0</v>
          </cell>
          <cell r="O75">
            <v>0</v>
          </cell>
          <cell r="P75">
            <v>7</v>
          </cell>
          <cell r="Q75">
            <v>7</v>
          </cell>
          <cell r="R75">
            <v>14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</row>
        <row r="76">
          <cell r="B76">
            <v>65</v>
          </cell>
          <cell r="C76" t="str">
            <v>Amr Imam</v>
          </cell>
          <cell r="D76">
            <v>108</v>
          </cell>
          <cell r="E76" t="str">
            <v>فني A</v>
          </cell>
          <cell r="F76" t="str">
            <v>التركيبات</v>
          </cell>
          <cell r="G76">
            <v>0</v>
          </cell>
          <cell r="H76">
            <v>0</v>
          </cell>
          <cell r="I76">
            <v>0</v>
          </cell>
          <cell r="J76">
            <v>7</v>
          </cell>
          <cell r="K76">
            <v>7</v>
          </cell>
          <cell r="L76">
            <v>14</v>
          </cell>
          <cell r="M76">
            <v>0</v>
          </cell>
          <cell r="N76">
            <v>0</v>
          </cell>
          <cell r="O76">
            <v>0</v>
          </cell>
          <cell r="P76">
            <v>7</v>
          </cell>
          <cell r="Q76">
            <v>7</v>
          </cell>
          <cell r="R76">
            <v>14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</row>
        <row r="77">
          <cell r="B77">
            <v>66</v>
          </cell>
          <cell r="C77" t="str">
            <v>Ibrahim Badr</v>
          </cell>
          <cell r="D77">
            <v>109</v>
          </cell>
          <cell r="E77" t="str">
            <v>فني A</v>
          </cell>
          <cell r="F77" t="str">
            <v>التركيبات</v>
          </cell>
          <cell r="G77">
            <v>0</v>
          </cell>
          <cell r="H77">
            <v>0</v>
          </cell>
          <cell r="I77">
            <v>0</v>
          </cell>
          <cell r="J77">
            <v>7</v>
          </cell>
          <cell r="K77">
            <v>7</v>
          </cell>
          <cell r="L77">
            <v>14</v>
          </cell>
          <cell r="M77">
            <v>0</v>
          </cell>
          <cell r="N77">
            <v>0</v>
          </cell>
          <cell r="O77">
            <v>0</v>
          </cell>
          <cell r="P77">
            <v>7</v>
          </cell>
          <cell r="Q77">
            <v>7</v>
          </cell>
          <cell r="R77">
            <v>14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</row>
        <row r="78">
          <cell r="B78">
            <v>67</v>
          </cell>
          <cell r="C78" t="str">
            <v>Mohammed Saleh</v>
          </cell>
          <cell r="D78">
            <v>110</v>
          </cell>
          <cell r="E78" t="str">
            <v>مساعد A</v>
          </cell>
          <cell r="F78" t="str">
            <v>التركيبات</v>
          </cell>
          <cell r="G78">
            <v>0</v>
          </cell>
          <cell r="H78">
            <v>0</v>
          </cell>
          <cell r="I78">
            <v>0</v>
          </cell>
          <cell r="J78">
            <v>7</v>
          </cell>
          <cell r="K78">
            <v>7</v>
          </cell>
          <cell r="L78">
            <v>14</v>
          </cell>
          <cell r="M78">
            <v>0</v>
          </cell>
          <cell r="N78">
            <v>0</v>
          </cell>
          <cell r="O78">
            <v>0</v>
          </cell>
          <cell r="P78">
            <v>7</v>
          </cell>
          <cell r="Q78">
            <v>7</v>
          </cell>
          <cell r="R78">
            <v>14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</row>
        <row r="79">
          <cell r="B79">
            <v>68</v>
          </cell>
          <cell r="C79" t="str">
            <v>Alaa Gomaa</v>
          </cell>
          <cell r="D79">
            <v>111</v>
          </cell>
          <cell r="E79" t="str">
            <v>فني B</v>
          </cell>
          <cell r="F79" t="str">
            <v>التركيبات</v>
          </cell>
          <cell r="G79">
            <v>0</v>
          </cell>
          <cell r="H79">
            <v>0</v>
          </cell>
          <cell r="I79">
            <v>0</v>
          </cell>
          <cell r="J79">
            <v>7</v>
          </cell>
          <cell r="K79">
            <v>7</v>
          </cell>
          <cell r="L79">
            <v>14</v>
          </cell>
          <cell r="M79">
            <v>0</v>
          </cell>
          <cell r="N79">
            <v>0</v>
          </cell>
          <cell r="O79">
            <v>0</v>
          </cell>
          <cell r="P79">
            <v>7</v>
          </cell>
          <cell r="Q79">
            <v>7</v>
          </cell>
          <cell r="R79">
            <v>14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</row>
        <row r="80">
          <cell r="B80">
            <v>69</v>
          </cell>
          <cell r="C80" t="str">
            <v>Ahmed Ibrahim Hamdy</v>
          </cell>
          <cell r="D80">
            <v>114</v>
          </cell>
          <cell r="E80" t="str">
            <v>مساعد A</v>
          </cell>
          <cell r="F80" t="str">
            <v>التركيبات</v>
          </cell>
          <cell r="G80">
            <v>0</v>
          </cell>
          <cell r="H80">
            <v>0</v>
          </cell>
          <cell r="I80">
            <v>0</v>
          </cell>
          <cell r="J80">
            <v>7</v>
          </cell>
          <cell r="K80">
            <v>7</v>
          </cell>
          <cell r="L80">
            <v>14</v>
          </cell>
          <cell r="M80">
            <v>0</v>
          </cell>
          <cell r="N80">
            <v>0</v>
          </cell>
          <cell r="O80">
            <v>0</v>
          </cell>
          <cell r="P80">
            <v>7</v>
          </cell>
          <cell r="Q80">
            <v>7</v>
          </cell>
          <cell r="R80">
            <v>14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</row>
        <row r="81">
          <cell r="B81">
            <v>70</v>
          </cell>
          <cell r="C81" t="str">
            <v>Ahmed Reda Eid</v>
          </cell>
          <cell r="D81">
            <v>115</v>
          </cell>
          <cell r="E81" t="str">
            <v>مساعد A</v>
          </cell>
          <cell r="F81" t="str">
            <v>التركيبات</v>
          </cell>
          <cell r="G81">
            <v>0</v>
          </cell>
          <cell r="H81">
            <v>0</v>
          </cell>
          <cell r="I81">
            <v>0</v>
          </cell>
          <cell r="J81">
            <v>7</v>
          </cell>
          <cell r="K81">
            <v>7</v>
          </cell>
          <cell r="L81">
            <v>14</v>
          </cell>
          <cell r="M81">
            <v>0</v>
          </cell>
          <cell r="N81">
            <v>0</v>
          </cell>
          <cell r="O81">
            <v>0</v>
          </cell>
          <cell r="P81">
            <v>7</v>
          </cell>
          <cell r="Q81">
            <v>7</v>
          </cell>
          <cell r="R81">
            <v>14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</row>
        <row r="82">
          <cell r="B82">
            <v>71</v>
          </cell>
          <cell r="C82" t="str">
            <v>Mohammed Saeed Mekki</v>
          </cell>
          <cell r="D82">
            <v>116</v>
          </cell>
          <cell r="E82" t="str">
            <v>مساعد A</v>
          </cell>
          <cell r="F82" t="str">
            <v>التركيبات</v>
          </cell>
          <cell r="G82">
            <v>0</v>
          </cell>
          <cell r="H82">
            <v>0</v>
          </cell>
          <cell r="I82">
            <v>0</v>
          </cell>
          <cell r="J82">
            <v>7</v>
          </cell>
          <cell r="K82">
            <v>7</v>
          </cell>
          <cell r="L82">
            <v>14</v>
          </cell>
          <cell r="M82">
            <v>0</v>
          </cell>
          <cell r="N82">
            <v>0</v>
          </cell>
          <cell r="O82">
            <v>0</v>
          </cell>
          <cell r="P82">
            <v>7</v>
          </cell>
          <cell r="Q82">
            <v>7</v>
          </cell>
          <cell r="R82">
            <v>14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</row>
        <row r="83">
          <cell r="B83">
            <v>72</v>
          </cell>
          <cell r="C83" t="str">
            <v>Hossam Mohammed</v>
          </cell>
          <cell r="D83">
            <v>118</v>
          </cell>
          <cell r="E83" t="str">
            <v>مساعد A</v>
          </cell>
          <cell r="F83" t="str">
            <v>التركيبات</v>
          </cell>
          <cell r="G83">
            <v>0</v>
          </cell>
          <cell r="H83">
            <v>0</v>
          </cell>
          <cell r="I83">
            <v>0</v>
          </cell>
          <cell r="J83">
            <v>7</v>
          </cell>
          <cell r="K83">
            <v>7</v>
          </cell>
          <cell r="L83">
            <v>14</v>
          </cell>
          <cell r="M83">
            <v>0</v>
          </cell>
          <cell r="N83">
            <v>0</v>
          </cell>
          <cell r="O83">
            <v>0</v>
          </cell>
          <cell r="P83">
            <v>7</v>
          </cell>
          <cell r="Q83">
            <v>7</v>
          </cell>
          <cell r="R83">
            <v>14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</row>
        <row r="84">
          <cell r="B84">
            <v>73</v>
          </cell>
          <cell r="C84" t="str">
            <v>Ramadan Abdel - Samie</v>
          </cell>
          <cell r="D84" t="str">
            <v>014</v>
          </cell>
          <cell r="E84" t="str">
            <v>مسئول</v>
          </cell>
          <cell r="F84" t="str">
            <v>الامن</v>
          </cell>
          <cell r="G84">
            <v>0</v>
          </cell>
          <cell r="H84">
            <v>0</v>
          </cell>
          <cell r="I84">
            <v>0</v>
          </cell>
          <cell r="J84">
            <v>7</v>
          </cell>
          <cell r="K84">
            <v>7</v>
          </cell>
          <cell r="L84">
            <v>14</v>
          </cell>
          <cell r="M84">
            <v>0</v>
          </cell>
          <cell r="N84">
            <v>0</v>
          </cell>
          <cell r="O84">
            <v>0</v>
          </cell>
          <cell r="P84">
            <v>7</v>
          </cell>
          <cell r="Q84">
            <v>7</v>
          </cell>
          <cell r="R84">
            <v>14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</row>
        <row r="85">
          <cell r="B85">
            <v>74</v>
          </cell>
          <cell r="C85" t="str">
            <v>Mahmoud Ashraf</v>
          </cell>
          <cell r="D85" t="str">
            <v>013</v>
          </cell>
          <cell r="E85" t="str">
            <v>مسئول</v>
          </cell>
          <cell r="F85" t="str">
            <v>الامن</v>
          </cell>
          <cell r="G85">
            <v>0</v>
          </cell>
          <cell r="H85">
            <v>0</v>
          </cell>
          <cell r="I85">
            <v>0</v>
          </cell>
          <cell r="J85">
            <v>7</v>
          </cell>
          <cell r="K85">
            <v>7</v>
          </cell>
          <cell r="L85">
            <v>14</v>
          </cell>
          <cell r="M85">
            <v>0</v>
          </cell>
          <cell r="N85">
            <v>0</v>
          </cell>
          <cell r="O85">
            <v>0</v>
          </cell>
          <cell r="P85">
            <v>7</v>
          </cell>
          <cell r="Q85">
            <v>7</v>
          </cell>
          <cell r="R85">
            <v>14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</row>
        <row r="86">
          <cell r="B86">
            <v>75</v>
          </cell>
          <cell r="C86" t="str">
            <v>Sameh Essam</v>
          </cell>
          <cell r="D86" t="str">
            <v>016</v>
          </cell>
          <cell r="E86" t="str">
            <v>مسئول</v>
          </cell>
          <cell r="F86" t="str">
            <v>الامن</v>
          </cell>
          <cell r="G86">
            <v>0</v>
          </cell>
          <cell r="H86">
            <v>0</v>
          </cell>
          <cell r="I86">
            <v>0</v>
          </cell>
          <cell r="J86">
            <v>7</v>
          </cell>
          <cell r="K86">
            <v>7</v>
          </cell>
          <cell r="L86">
            <v>14</v>
          </cell>
          <cell r="M86">
            <v>0</v>
          </cell>
          <cell r="N86">
            <v>0</v>
          </cell>
          <cell r="O86">
            <v>0</v>
          </cell>
          <cell r="P86">
            <v>7</v>
          </cell>
          <cell r="Q86">
            <v>7</v>
          </cell>
          <cell r="R86">
            <v>14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</row>
        <row r="87">
          <cell r="B87">
            <v>76</v>
          </cell>
          <cell r="C87" t="str">
            <v>Mahmoud Essam</v>
          </cell>
          <cell r="D87" t="str">
            <v>054</v>
          </cell>
          <cell r="E87" t="str">
            <v>مسئول</v>
          </cell>
          <cell r="F87" t="str">
            <v>الامن</v>
          </cell>
          <cell r="G87">
            <v>0</v>
          </cell>
          <cell r="H87">
            <v>0</v>
          </cell>
          <cell r="I87">
            <v>0</v>
          </cell>
          <cell r="J87">
            <v>7</v>
          </cell>
          <cell r="K87">
            <v>7</v>
          </cell>
          <cell r="L87">
            <v>14</v>
          </cell>
          <cell r="M87">
            <v>0</v>
          </cell>
          <cell r="N87">
            <v>0</v>
          </cell>
          <cell r="O87">
            <v>0</v>
          </cell>
          <cell r="P87">
            <v>7</v>
          </cell>
          <cell r="Q87">
            <v>7</v>
          </cell>
          <cell r="R87">
            <v>14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</row>
        <row r="88">
          <cell r="B88">
            <v>77</v>
          </cell>
          <cell r="C88" t="str">
            <v>Osama Rabeia</v>
          </cell>
          <cell r="D88" t="str">
            <v>05</v>
          </cell>
          <cell r="E88" t="str">
            <v>مسئول</v>
          </cell>
          <cell r="F88" t="str">
            <v>البوفية</v>
          </cell>
          <cell r="G88">
            <v>0</v>
          </cell>
          <cell r="H88">
            <v>0</v>
          </cell>
          <cell r="I88">
            <v>0</v>
          </cell>
          <cell r="J88">
            <v>7</v>
          </cell>
          <cell r="K88">
            <v>7</v>
          </cell>
          <cell r="L88">
            <v>14</v>
          </cell>
          <cell r="M88">
            <v>0</v>
          </cell>
          <cell r="N88">
            <v>0</v>
          </cell>
          <cell r="O88">
            <v>0</v>
          </cell>
          <cell r="P88">
            <v>7</v>
          </cell>
          <cell r="Q88">
            <v>7</v>
          </cell>
          <cell r="R88">
            <v>14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</row>
        <row r="89">
          <cell r="B89">
            <v>78</v>
          </cell>
          <cell r="C89" t="str">
            <v>Ahmed Salamah</v>
          </cell>
          <cell r="D89" t="str">
            <v>021</v>
          </cell>
          <cell r="E89" t="str">
            <v>عامل</v>
          </cell>
          <cell r="F89" t="str">
            <v>البوفية</v>
          </cell>
          <cell r="G89">
            <v>0</v>
          </cell>
          <cell r="H89">
            <v>0</v>
          </cell>
          <cell r="I89">
            <v>0</v>
          </cell>
          <cell r="J89">
            <v>7</v>
          </cell>
          <cell r="K89">
            <v>7</v>
          </cell>
          <cell r="L89">
            <v>14</v>
          </cell>
          <cell r="M89">
            <v>0</v>
          </cell>
          <cell r="N89">
            <v>0</v>
          </cell>
          <cell r="O89">
            <v>0</v>
          </cell>
          <cell r="P89">
            <v>7</v>
          </cell>
          <cell r="Q89">
            <v>7</v>
          </cell>
          <cell r="R89">
            <v>14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</row>
        <row r="90">
          <cell r="B90">
            <v>79</v>
          </cell>
          <cell r="C90" t="str">
            <v>Salah Ahmed Abdel Aati</v>
          </cell>
          <cell r="D90" t="str">
            <v>044</v>
          </cell>
          <cell r="E90" t="str">
            <v>عامل</v>
          </cell>
          <cell r="F90" t="str">
            <v>النظافة</v>
          </cell>
          <cell r="G90">
            <v>0</v>
          </cell>
          <cell r="H90">
            <v>0</v>
          </cell>
          <cell r="I90">
            <v>0</v>
          </cell>
          <cell r="J90">
            <v>7</v>
          </cell>
          <cell r="K90">
            <v>7</v>
          </cell>
          <cell r="L90">
            <v>14</v>
          </cell>
          <cell r="M90">
            <v>0</v>
          </cell>
          <cell r="N90">
            <v>0</v>
          </cell>
          <cell r="O90">
            <v>0</v>
          </cell>
          <cell r="P90">
            <v>7</v>
          </cell>
          <cell r="Q90">
            <v>7</v>
          </cell>
          <cell r="R90">
            <v>14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</row>
        <row r="91">
          <cell r="B91">
            <v>80</v>
          </cell>
          <cell r="C91" t="str">
            <v>Yousef Mohammed</v>
          </cell>
          <cell r="D91" t="str">
            <v>045</v>
          </cell>
          <cell r="E91" t="str">
            <v>عامل</v>
          </cell>
          <cell r="F91" t="str">
            <v>النظافة</v>
          </cell>
          <cell r="G91">
            <v>0</v>
          </cell>
          <cell r="H91">
            <v>0</v>
          </cell>
          <cell r="I91">
            <v>0</v>
          </cell>
          <cell r="J91">
            <v>7</v>
          </cell>
          <cell r="K91">
            <v>7</v>
          </cell>
          <cell r="L91">
            <v>14</v>
          </cell>
          <cell r="M91">
            <v>0</v>
          </cell>
          <cell r="N91">
            <v>0</v>
          </cell>
          <cell r="O91">
            <v>0</v>
          </cell>
          <cell r="P91">
            <v>7</v>
          </cell>
          <cell r="Q91">
            <v>7</v>
          </cell>
          <cell r="R91">
            <v>14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</row>
        <row r="92">
          <cell r="B92">
            <v>81</v>
          </cell>
          <cell r="C92" t="str">
            <v>Sabri Kamal Abd Rabo</v>
          </cell>
          <cell r="D92" t="str">
            <v>069</v>
          </cell>
          <cell r="E92" t="str">
            <v>سائق</v>
          </cell>
          <cell r="F92" t="str">
            <v>الحركة</v>
          </cell>
          <cell r="G92">
            <v>0</v>
          </cell>
          <cell r="H92">
            <v>0</v>
          </cell>
          <cell r="I92">
            <v>0</v>
          </cell>
          <cell r="J92">
            <v>7</v>
          </cell>
          <cell r="K92">
            <v>7</v>
          </cell>
          <cell r="L92">
            <v>14</v>
          </cell>
          <cell r="M92">
            <v>0</v>
          </cell>
          <cell r="N92">
            <v>0</v>
          </cell>
          <cell r="O92">
            <v>0</v>
          </cell>
          <cell r="P92">
            <v>7</v>
          </cell>
          <cell r="Q92">
            <v>7</v>
          </cell>
          <cell r="R92">
            <v>14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</row>
        <row r="93">
          <cell r="B93">
            <v>82</v>
          </cell>
          <cell r="C93" t="str">
            <v>Essam Ali</v>
          </cell>
          <cell r="D93">
            <v>103</v>
          </cell>
          <cell r="E93" t="str">
            <v>مشرف</v>
          </cell>
          <cell r="F93" t="str">
            <v>الصيانة</v>
          </cell>
          <cell r="G93">
            <v>0</v>
          </cell>
          <cell r="H93">
            <v>0</v>
          </cell>
          <cell r="I93">
            <v>0</v>
          </cell>
          <cell r="J93">
            <v>7</v>
          </cell>
          <cell r="K93">
            <v>7</v>
          </cell>
          <cell r="L93">
            <v>14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  <cell r="Q93">
            <v>7</v>
          </cell>
          <cell r="R93">
            <v>14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</row>
        <row r="94">
          <cell r="B94">
            <v>83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>
            <v>0</v>
          </cell>
          <cell r="H94">
            <v>0</v>
          </cell>
          <cell r="I94">
            <v>0</v>
          </cell>
          <cell r="J94">
            <v>7</v>
          </cell>
          <cell r="K94">
            <v>7</v>
          </cell>
          <cell r="L94">
            <v>14</v>
          </cell>
          <cell r="M94">
            <v>0</v>
          </cell>
          <cell r="N94">
            <v>0</v>
          </cell>
          <cell r="O94">
            <v>0</v>
          </cell>
          <cell r="P94">
            <v>7</v>
          </cell>
          <cell r="Q94">
            <v>7</v>
          </cell>
          <cell r="R94">
            <v>14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</row>
        <row r="95">
          <cell r="B95">
            <v>84</v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>
            <v>0</v>
          </cell>
          <cell r="H95">
            <v>0</v>
          </cell>
          <cell r="I95">
            <v>0</v>
          </cell>
          <cell r="J95">
            <v>7</v>
          </cell>
          <cell r="K95">
            <v>7</v>
          </cell>
          <cell r="L95">
            <v>14</v>
          </cell>
          <cell r="M95">
            <v>0</v>
          </cell>
          <cell r="N95">
            <v>0</v>
          </cell>
          <cell r="O95">
            <v>0</v>
          </cell>
          <cell r="P95">
            <v>7</v>
          </cell>
          <cell r="Q95">
            <v>7</v>
          </cell>
          <cell r="R95">
            <v>14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</row>
        <row r="96">
          <cell r="B96">
            <v>85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>
            <v>0</v>
          </cell>
          <cell r="H96">
            <v>0</v>
          </cell>
          <cell r="I96">
            <v>0</v>
          </cell>
          <cell r="J96">
            <v>7</v>
          </cell>
          <cell r="K96">
            <v>7</v>
          </cell>
          <cell r="L96">
            <v>14</v>
          </cell>
          <cell r="M96">
            <v>0</v>
          </cell>
          <cell r="N96">
            <v>0</v>
          </cell>
          <cell r="O96">
            <v>0</v>
          </cell>
          <cell r="P96">
            <v>7</v>
          </cell>
          <cell r="Q96">
            <v>7</v>
          </cell>
          <cell r="R96">
            <v>14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</row>
        <row r="97">
          <cell r="B97">
            <v>86</v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>
            <v>0</v>
          </cell>
          <cell r="H97">
            <v>0</v>
          </cell>
          <cell r="I97">
            <v>0</v>
          </cell>
          <cell r="J97">
            <v>7</v>
          </cell>
          <cell r="K97">
            <v>7</v>
          </cell>
          <cell r="L97">
            <v>14</v>
          </cell>
          <cell r="M97">
            <v>0</v>
          </cell>
          <cell r="N97">
            <v>0</v>
          </cell>
          <cell r="O97">
            <v>0</v>
          </cell>
          <cell r="P97">
            <v>7</v>
          </cell>
          <cell r="Q97">
            <v>7</v>
          </cell>
          <cell r="R97">
            <v>14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</row>
        <row r="98">
          <cell r="B98">
            <v>87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>
            <v>0</v>
          </cell>
          <cell r="H98">
            <v>0</v>
          </cell>
          <cell r="I98">
            <v>0</v>
          </cell>
          <cell r="J98">
            <v>7</v>
          </cell>
          <cell r="K98">
            <v>7</v>
          </cell>
          <cell r="L98">
            <v>14</v>
          </cell>
          <cell r="M98">
            <v>0</v>
          </cell>
          <cell r="N98">
            <v>0</v>
          </cell>
          <cell r="O98">
            <v>0</v>
          </cell>
          <cell r="P98">
            <v>7</v>
          </cell>
          <cell r="Q98">
            <v>7</v>
          </cell>
          <cell r="R98">
            <v>14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</row>
        <row r="99">
          <cell r="B99">
            <v>88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>
            <v>0</v>
          </cell>
          <cell r="H99">
            <v>0</v>
          </cell>
          <cell r="I99">
            <v>0</v>
          </cell>
          <cell r="J99">
            <v>7</v>
          </cell>
          <cell r="K99">
            <v>7</v>
          </cell>
          <cell r="L99">
            <v>14</v>
          </cell>
          <cell r="M99">
            <v>0</v>
          </cell>
          <cell r="N99">
            <v>0</v>
          </cell>
          <cell r="O99">
            <v>0</v>
          </cell>
          <cell r="P99">
            <v>7</v>
          </cell>
          <cell r="Q99">
            <v>7</v>
          </cell>
          <cell r="R99">
            <v>14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</row>
        <row r="100">
          <cell r="B100">
            <v>89</v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>
            <v>0</v>
          </cell>
          <cell r="H100">
            <v>0</v>
          </cell>
          <cell r="I100">
            <v>0</v>
          </cell>
          <cell r="J100">
            <v>7</v>
          </cell>
          <cell r="K100">
            <v>7</v>
          </cell>
          <cell r="L100">
            <v>14</v>
          </cell>
          <cell r="M100">
            <v>0</v>
          </cell>
          <cell r="N100">
            <v>0</v>
          </cell>
          <cell r="O100">
            <v>0</v>
          </cell>
          <cell r="P100">
            <v>7</v>
          </cell>
          <cell r="Q100">
            <v>7</v>
          </cell>
          <cell r="R100">
            <v>14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</row>
        <row r="101">
          <cell r="B101">
            <v>90</v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>
            <v>0</v>
          </cell>
          <cell r="H101">
            <v>0</v>
          </cell>
          <cell r="I101">
            <v>0</v>
          </cell>
          <cell r="J101">
            <v>7</v>
          </cell>
          <cell r="K101">
            <v>7</v>
          </cell>
          <cell r="L101">
            <v>14</v>
          </cell>
          <cell r="M101">
            <v>0</v>
          </cell>
          <cell r="N101">
            <v>0</v>
          </cell>
          <cell r="O101">
            <v>0</v>
          </cell>
          <cell r="P101">
            <v>7</v>
          </cell>
          <cell r="Q101">
            <v>7</v>
          </cell>
          <cell r="R101">
            <v>14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</row>
        <row r="102">
          <cell r="B102">
            <v>91</v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>
            <v>0</v>
          </cell>
          <cell r="H102">
            <v>0</v>
          </cell>
          <cell r="I102">
            <v>0</v>
          </cell>
          <cell r="J102">
            <v>7</v>
          </cell>
          <cell r="K102">
            <v>7</v>
          </cell>
          <cell r="L102">
            <v>14</v>
          </cell>
          <cell r="M102">
            <v>0</v>
          </cell>
          <cell r="N102">
            <v>0</v>
          </cell>
          <cell r="O102">
            <v>0</v>
          </cell>
          <cell r="P102">
            <v>7</v>
          </cell>
          <cell r="Q102">
            <v>7</v>
          </cell>
          <cell r="R102">
            <v>14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</row>
        <row r="103">
          <cell r="B103">
            <v>92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>
            <v>0</v>
          </cell>
          <cell r="H103">
            <v>0</v>
          </cell>
          <cell r="I103">
            <v>0</v>
          </cell>
          <cell r="J103">
            <v>7</v>
          </cell>
          <cell r="K103">
            <v>7</v>
          </cell>
          <cell r="L103">
            <v>14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  <cell r="Q103">
            <v>7</v>
          </cell>
          <cell r="R103">
            <v>14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</row>
        <row r="104">
          <cell r="B104">
            <v>93</v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>
            <v>0</v>
          </cell>
          <cell r="H104">
            <v>0</v>
          </cell>
          <cell r="I104">
            <v>0</v>
          </cell>
          <cell r="J104">
            <v>7</v>
          </cell>
          <cell r="K104">
            <v>7</v>
          </cell>
          <cell r="L104">
            <v>14</v>
          </cell>
          <cell r="M104">
            <v>0</v>
          </cell>
          <cell r="N104">
            <v>0</v>
          </cell>
          <cell r="O104">
            <v>0</v>
          </cell>
          <cell r="P104">
            <v>7</v>
          </cell>
          <cell r="Q104">
            <v>7</v>
          </cell>
          <cell r="R104">
            <v>14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</row>
        <row r="105">
          <cell r="B105">
            <v>94</v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>
            <v>0</v>
          </cell>
          <cell r="H105">
            <v>0</v>
          </cell>
          <cell r="I105">
            <v>0</v>
          </cell>
          <cell r="J105">
            <v>7</v>
          </cell>
          <cell r="K105">
            <v>7</v>
          </cell>
          <cell r="L105">
            <v>14</v>
          </cell>
          <cell r="M105">
            <v>0</v>
          </cell>
          <cell r="N105">
            <v>0</v>
          </cell>
          <cell r="O105">
            <v>0</v>
          </cell>
          <cell r="P105">
            <v>7</v>
          </cell>
          <cell r="Q105">
            <v>7</v>
          </cell>
          <cell r="R105">
            <v>14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</row>
        <row r="106">
          <cell r="B106">
            <v>95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>
            <v>0</v>
          </cell>
          <cell r="H106">
            <v>0</v>
          </cell>
          <cell r="I106">
            <v>0</v>
          </cell>
          <cell r="J106">
            <v>7</v>
          </cell>
          <cell r="K106">
            <v>7</v>
          </cell>
          <cell r="L106">
            <v>14</v>
          </cell>
          <cell r="M106">
            <v>0</v>
          </cell>
          <cell r="N106">
            <v>0</v>
          </cell>
          <cell r="O106">
            <v>0</v>
          </cell>
          <cell r="P106">
            <v>7</v>
          </cell>
          <cell r="Q106">
            <v>7</v>
          </cell>
          <cell r="R106">
            <v>14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</row>
        <row r="107">
          <cell r="B107">
            <v>96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>
            <v>0</v>
          </cell>
          <cell r="H107">
            <v>0</v>
          </cell>
          <cell r="I107">
            <v>0</v>
          </cell>
          <cell r="J107">
            <v>7</v>
          </cell>
          <cell r="K107">
            <v>7</v>
          </cell>
          <cell r="L107">
            <v>14</v>
          </cell>
          <cell r="M107">
            <v>0</v>
          </cell>
          <cell r="N107">
            <v>0</v>
          </cell>
          <cell r="O107">
            <v>0</v>
          </cell>
          <cell r="P107">
            <v>7</v>
          </cell>
          <cell r="Q107">
            <v>7</v>
          </cell>
          <cell r="R107">
            <v>14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</row>
        <row r="108">
          <cell r="B108">
            <v>97</v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>
            <v>0</v>
          </cell>
          <cell r="H108">
            <v>0</v>
          </cell>
          <cell r="I108">
            <v>0</v>
          </cell>
          <cell r="J108">
            <v>7</v>
          </cell>
          <cell r="K108">
            <v>7</v>
          </cell>
          <cell r="L108">
            <v>14</v>
          </cell>
          <cell r="M108">
            <v>0</v>
          </cell>
          <cell r="N108">
            <v>0</v>
          </cell>
          <cell r="O108">
            <v>0</v>
          </cell>
          <cell r="P108">
            <v>7</v>
          </cell>
          <cell r="Q108">
            <v>7</v>
          </cell>
          <cell r="R108">
            <v>14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</row>
        <row r="109">
          <cell r="B109">
            <v>98</v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>
            <v>0</v>
          </cell>
          <cell r="H109">
            <v>0</v>
          </cell>
          <cell r="I109">
            <v>0</v>
          </cell>
          <cell r="J109">
            <v>7</v>
          </cell>
          <cell r="K109">
            <v>7</v>
          </cell>
          <cell r="L109">
            <v>14</v>
          </cell>
          <cell r="M109">
            <v>0</v>
          </cell>
          <cell r="N109">
            <v>0</v>
          </cell>
          <cell r="O109">
            <v>0</v>
          </cell>
          <cell r="P109">
            <v>7</v>
          </cell>
          <cell r="Q109">
            <v>7</v>
          </cell>
          <cell r="R109">
            <v>14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</row>
        <row r="110">
          <cell r="B110">
            <v>99</v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>
            <v>0</v>
          </cell>
          <cell r="H110">
            <v>0</v>
          </cell>
          <cell r="I110">
            <v>0</v>
          </cell>
          <cell r="J110">
            <v>7</v>
          </cell>
          <cell r="K110">
            <v>7</v>
          </cell>
          <cell r="L110">
            <v>14</v>
          </cell>
          <cell r="M110">
            <v>0</v>
          </cell>
          <cell r="N110">
            <v>0</v>
          </cell>
          <cell r="O110">
            <v>0</v>
          </cell>
          <cell r="P110">
            <v>7</v>
          </cell>
          <cell r="Q110">
            <v>7</v>
          </cell>
          <cell r="R110">
            <v>14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</row>
        <row r="111">
          <cell r="B111">
            <v>100</v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>
            <v>0</v>
          </cell>
          <cell r="H111">
            <v>0</v>
          </cell>
          <cell r="I111">
            <v>0</v>
          </cell>
          <cell r="J111">
            <v>7</v>
          </cell>
          <cell r="K111">
            <v>7</v>
          </cell>
          <cell r="L111">
            <v>14</v>
          </cell>
          <cell r="M111">
            <v>0</v>
          </cell>
          <cell r="N111">
            <v>0</v>
          </cell>
          <cell r="O111">
            <v>0</v>
          </cell>
          <cell r="P111">
            <v>7</v>
          </cell>
          <cell r="Q111">
            <v>7</v>
          </cell>
          <cell r="R111">
            <v>14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</row>
        <row r="112">
          <cell r="B112">
            <v>101</v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>
            <v>0</v>
          </cell>
          <cell r="H112">
            <v>0</v>
          </cell>
          <cell r="I112">
            <v>0</v>
          </cell>
          <cell r="J112">
            <v>7</v>
          </cell>
          <cell r="K112">
            <v>7</v>
          </cell>
          <cell r="L112">
            <v>14</v>
          </cell>
          <cell r="M112">
            <v>0</v>
          </cell>
          <cell r="N112">
            <v>0</v>
          </cell>
          <cell r="O112">
            <v>0</v>
          </cell>
          <cell r="P112">
            <v>7</v>
          </cell>
          <cell r="Q112">
            <v>7</v>
          </cell>
          <cell r="R112">
            <v>14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</row>
        <row r="113">
          <cell r="B113">
            <v>102</v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>
            <v>0</v>
          </cell>
          <cell r="H113">
            <v>0</v>
          </cell>
          <cell r="I113">
            <v>0</v>
          </cell>
          <cell r="J113">
            <v>7</v>
          </cell>
          <cell r="K113">
            <v>7</v>
          </cell>
          <cell r="L113">
            <v>14</v>
          </cell>
          <cell r="M113">
            <v>0</v>
          </cell>
          <cell r="N113">
            <v>0</v>
          </cell>
          <cell r="O113">
            <v>0</v>
          </cell>
          <cell r="P113">
            <v>7</v>
          </cell>
          <cell r="Q113">
            <v>7</v>
          </cell>
          <cell r="R113">
            <v>14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</row>
        <row r="114">
          <cell r="B114">
            <v>103</v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>
            <v>0</v>
          </cell>
          <cell r="H114">
            <v>0</v>
          </cell>
          <cell r="I114">
            <v>0</v>
          </cell>
          <cell r="J114">
            <v>7</v>
          </cell>
          <cell r="K114">
            <v>7</v>
          </cell>
          <cell r="L114">
            <v>14</v>
          </cell>
          <cell r="M114">
            <v>0</v>
          </cell>
          <cell r="N114">
            <v>0</v>
          </cell>
          <cell r="O114">
            <v>0</v>
          </cell>
          <cell r="P114">
            <v>7</v>
          </cell>
          <cell r="Q114">
            <v>7</v>
          </cell>
          <cell r="R114">
            <v>14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</row>
        <row r="115">
          <cell r="B115">
            <v>104</v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>
            <v>0</v>
          </cell>
          <cell r="H115">
            <v>0</v>
          </cell>
          <cell r="I115">
            <v>0</v>
          </cell>
          <cell r="J115">
            <v>7</v>
          </cell>
          <cell r="K115">
            <v>7</v>
          </cell>
          <cell r="L115">
            <v>14</v>
          </cell>
          <cell r="M115">
            <v>0</v>
          </cell>
          <cell r="N115">
            <v>0</v>
          </cell>
          <cell r="O115">
            <v>0</v>
          </cell>
          <cell r="P115">
            <v>7</v>
          </cell>
          <cell r="Q115">
            <v>7</v>
          </cell>
          <cell r="R115">
            <v>14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</row>
        <row r="116">
          <cell r="B116">
            <v>105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>
            <v>0</v>
          </cell>
          <cell r="H116">
            <v>0</v>
          </cell>
          <cell r="I116">
            <v>0</v>
          </cell>
          <cell r="J116">
            <v>7</v>
          </cell>
          <cell r="K116">
            <v>7</v>
          </cell>
          <cell r="L116">
            <v>14</v>
          </cell>
          <cell r="M116">
            <v>0</v>
          </cell>
          <cell r="N116">
            <v>0</v>
          </cell>
          <cell r="O116">
            <v>0</v>
          </cell>
          <cell r="P116">
            <v>7</v>
          </cell>
          <cell r="Q116">
            <v>7</v>
          </cell>
          <cell r="R116">
            <v>14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</row>
        <row r="117">
          <cell r="B117">
            <v>106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>
            <v>0</v>
          </cell>
          <cell r="H117">
            <v>0</v>
          </cell>
          <cell r="I117">
            <v>0</v>
          </cell>
          <cell r="J117">
            <v>7</v>
          </cell>
          <cell r="K117">
            <v>7</v>
          </cell>
          <cell r="L117">
            <v>14</v>
          </cell>
          <cell r="M117">
            <v>0</v>
          </cell>
          <cell r="N117">
            <v>0</v>
          </cell>
          <cell r="O117">
            <v>0</v>
          </cell>
          <cell r="P117">
            <v>7</v>
          </cell>
          <cell r="Q117">
            <v>7</v>
          </cell>
          <cell r="R117">
            <v>14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</row>
        <row r="118">
          <cell r="B118">
            <v>107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>
            <v>0</v>
          </cell>
          <cell r="H118">
            <v>0</v>
          </cell>
          <cell r="I118">
            <v>0</v>
          </cell>
          <cell r="J118">
            <v>7</v>
          </cell>
          <cell r="K118">
            <v>7</v>
          </cell>
          <cell r="L118">
            <v>14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  <cell r="Q118">
            <v>7</v>
          </cell>
          <cell r="R118">
            <v>14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</row>
        <row r="119">
          <cell r="B119">
            <v>108</v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>
            <v>0</v>
          </cell>
          <cell r="H119">
            <v>0</v>
          </cell>
          <cell r="I119">
            <v>0</v>
          </cell>
          <cell r="J119">
            <v>7</v>
          </cell>
          <cell r="K119">
            <v>7</v>
          </cell>
          <cell r="L119">
            <v>14</v>
          </cell>
          <cell r="M119">
            <v>0</v>
          </cell>
          <cell r="N119">
            <v>0</v>
          </cell>
          <cell r="O119">
            <v>0</v>
          </cell>
          <cell r="P119">
            <v>7</v>
          </cell>
          <cell r="Q119">
            <v>7</v>
          </cell>
          <cell r="R119">
            <v>14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</row>
        <row r="120">
          <cell r="B120">
            <v>109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>
            <v>0</v>
          </cell>
          <cell r="H120">
            <v>0</v>
          </cell>
          <cell r="I120">
            <v>0</v>
          </cell>
          <cell r="J120">
            <v>7</v>
          </cell>
          <cell r="K120">
            <v>7</v>
          </cell>
          <cell r="L120">
            <v>14</v>
          </cell>
          <cell r="M120">
            <v>0</v>
          </cell>
          <cell r="N120">
            <v>0</v>
          </cell>
          <cell r="O120">
            <v>0</v>
          </cell>
          <cell r="P120">
            <v>7</v>
          </cell>
          <cell r="Q120">
            <v>7</v>
          </cell>
          <cell r="R120">
            <v>14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</row>
        <row r="121">
          <cell r="B121">
            <v>110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>
            <v>0</v>
          </cell>
          <cell r="H121">
            <v>0</v>
          </cell>
          <cell r="I121">
            <v>0</v>
          </cell>
          <cell r="J121">
            <v>7</v>
          </cell>
          <cell r="K121">
            <v>7</v>
          </cell>
          <cell r="L121">
            <v>14</v>
          </cell>
          <cell r="M121">
            <v>0</v>
          </cell>
          <cell r="N121">
            <v>0</v>
          </cell>
          <cell r="O121">
            <v>0</v>
          </cell>
          <cell r="P121">
            <v>7</v>
          </cell>
          <cell r="Q121">
            <v>7</v>
          </cell>
          <cell r="R121">
            <v>14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</row>
        <row r="122">
          <cell r="B122">
            <v>111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>
            <v>0</v>
          </cell>
          <cell r="H122">
            <v>0</v>
          </cell>
          <cell r="I122">
            <v>0</v>
          </cell>
          <cell r="J122">
            <v>7</v>
          </cell>
          <cell r="K122">
            <v>7</v>
          </cell>
          <cell r="L122">
            <v>14</v>
          </cell>
          <cell r="M122">
            <v>0</v>
          </cell>
          <cell r="N122">
            <v>0</v>
          </cell>
          <cell r="O122">
            <v>0</v>
          </cell>
          <cell r="P122">
            <v>7</v>
          </cell>
          <cell r="Q122">
            <v>7</v>
          </cell>
          <cell r="R122">
            <v>14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</row>
        <row r="123">
          <cell r="B123">
            <v>112</v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>
            <v>0</v>
          </cell>
          <cell r="H123">
            <v>0</v>
          </cell>
          <cell r="I123">
            <v>0</v>
          </cell>
          <cell r="J123">
            <v>7</v>
          </cell>
          <cell r="K123">
            <v>7</v>
          </cell>
          <cell r="L123">
            <v>14</v>
          </cell>
          <cell r="M123">
            <v>0</v>
          </cell>
          <cell r="N123">
            <v>0</v>
          </cell>
          <cell r="O123">
            <v>0</v>
          </cell>
          <cell r="P123">
            <v>7</v>
          </cell>
          <cell r="Q123">
            <v>7</v>
          </cell>
          <cell r="R123">
            <v>14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</row>
        <row r="124">
          <cell r="B124">
            <v>113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>
            <v>0</v>
          </cell>
          <cell r="H124">
            <v>0</v>
          </cell>
          <cell r="I124">
            <v>0</v>
          </cell>
          <cell r="J124">
            <v>7</v>
          </cell>
          <cell r="K124">
            <v>7</v>
          </cell>
          <cell r="L124">
            <v>14</v>
          </cell>
          <cell r="M124">
            <v>0</v>
          </cell>
          <cell r="N124">
            <v>0</v>
          </cell>
          <cell r="O124">
            <v>0</v>
          </cell>
          <cell r="P124">
            <v>7</v>
          </cell>
          <cell r="Q124">
            <v>7</v>
          </cell>
          <cell r="R124">
            <v>14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</row>
        <row r="125">
          <cell r="B125">
            <v>114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>
            <v>0</v>
          </cell>
          <cell r="H125">
            <v>0</v>
          </cell>
          <cell r="I125">
            <v>0</v>
          </cell>
          <cell r="J125">
            <v>7</v>
          </cell>
          <cell r="K125">
            <v>7</v>
          </cell>
          <cell r="L125">
            <v>14</v>
          </cell>
          <cell r="M125">
            <v>0</v>
          </cell>
          <cell r="N125">
            <v>0</v>
          </cell>
          <cell r="O125">
            <v>0</v>
          </cell>
          <cell r="P125">
            <v>7</v>
          </cell>
          <cell r="Q125">
            <v>7</v>
          </cell>
          <cell r="R125">
            <v>14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</row>
        <row r="126">
          <cell r="B126">
            <v>115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>
            <v>0</v>
          </cell>
          <cell r="H126">
            <v>0</v>
          </cell>
          <cell r="I126">
            <v>0</v>
          </cell>
          <cell r="J126">
            <v>7</v>
          </cell>
          <cell r="K126">
            <v>7</v>
          </cell>
          <cell r="L126">
            <v>14</v>
          </cell>
          <cell r="M126">
            <v>0</v>
          </cell>
          <cell r="N126">
            <v>0</v>
          </cell>
          <cell r="O126">
            <v>0</v>
          </cell>
          <cell r="P126">
            <v>7</v>
          </cell>
          <cell r="Q126">
            <v>7</v>
          </cell>
          <cell r="R126">
            <v>14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</row>
        <row r="127">
          <cell r="B127">
            <v>116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>
            <v>0</v>
          </cell>
          <cell r="H127">
            <v>0</v>
          </cell>
          <cell r="I127">
            <v>0</v>
          </cell>
          <cell r="J127">
            <v>7</v>
          </cell>
          <cell r="K127">
            <v>7</v>
          </cell>
          <cell r="L127">
            <v>14</v>
          </cell>
          <cell r="M127">
            <v>0</v>
          </cell>
          <cell r="N127">
            <v>0</v>
          </cell>
          <cell r="O127">
            <v>0</v>
          </cell>
          <cell r="P127">
            <v>7</v>
          </cell>
          <cell r="Q127">
            <v>7</v>
          </cell>
          <cell r="R127">
            <v>14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</row>
        <row r="128">
          <cell r="B128">
            <v>117</v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>
            <v>0</v>
          </cell>
          <cell r="H128">
            <v>0</v>
          </cell>
          <cell r="I128">
            <v>0</v>
          </cell>
          <cell r="J128">
            <v>7</v>
          </cell>
          <cell r="K128">
            <v>7</v>
          </cell>
          <cell r="L128">
            <v>14</v>
          </cell>
          <cell r="M128">
            <v>0</v>
          </cell>
          <cell r="N128">
            <v>0</v>
          </cell>
          <cell r="O128">
            <v>0</v>
          </cell>
          <cell r="P128">
            <v>7</v>
          </cell>
          <cell r="Q128">
            <v>7</v>
          </cell>
          <cell r="R128">
            <v>14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</row>
        <row r="129">
          <cell r="B129">
            <v>118</v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>
            <v>0</v>
          </cell>
          <cell r="H129">
            <v>0</v>
          </cell>
          <cell r="I129">
            <v>0</v>
          </cell>
          <cell r="J129">
            <v>7</v>
          </cell>
          <cell r="K129">
            <v>7</v>
          </cell>
          <cell r="L129">
            <v>14</v>
          </cell>
          <cell r="M129">
            <v>0</v>
          </cell>
          <cell r="N129">
            <v>0</v>
          </cell>
          <cell r="O129">
            <v>0</v>
          </cell>
          <cell r="P129">
            <v>7</v>
          </cell>
          <cell r="Q129">
            <v>7</v>
          </cell>
          <cell r="R129">
            <v>14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</row>
        <row r="130">
          <cell r="B130">
            <v>119</v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>
            <v>0</v>
          </cell>
          <cell r="H130">
            <v>0</v>
          </cell>
          <cell r="I130">
            <v>0</v>
          </cell>
          <cell r="J130">
            <v>7</v>
          </cell>
          <cell r="K130">
            <v>7</v>
          </cell>
          <cell r="L130">
            <v>14</v>
          </cell>
          <cell r="M130">
            <v>0</v>
          </cell>
          <cell r="N130">
            <v>0</v>
          </cell>
          <cell r="O130">
            <v>0</v>
          </cell>
          <cell r="P130">
            <v>7</v>
          </cell>
          <cell r="Q130">
            <v>7</v>
          </cell>
          <cell r="R130">
            <v>14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</row>
        <row r="131">
          <cell r="B131">
            <v>120</v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>
            <v>0</v>
          </cell>
          <cell r="H131">
            <v>0</v>
          </cell>
          <cell r="I131">
            <v>0</v>
          </cell>
          <cell r="J131">
            <v>7</v>
          </cell>
          <cell r="K131">
            <v>7</v>
          </cell>
          <cell r="L131">
            <v>14</v>
          </cell>
          <cell r="M131">
            <v>0</v>
          </cell>
          <cell r="N131">
            <v>0</v>
          </cell>
          <cell r="O131">
            <v>0</v>
          </cell>
          <cell r="P131">
            <v>7</v>
          </cell>
          <cell r="Q131">
            <v>7</v>
          </cell>
          <cell r="R131">
            <v>14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</row>
        <row r="132">
          <cell r="B132">
            <v>121</v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>
            <v>0</v>
          </cell>
          <cell r="H132">
            <v>0</v>
          </cell>
          <cell r="I132">
            <v>0</v>
          </cell>
          <cell r="J132">
            <v>7</v>
          </cell>
          <cell r="K132">
            <v>7</v>
          </cell>
          <cell r="L132">
            <v>14</v>
          </cell>
          <cell r="M132">
            <v>0</v>
          </cell>
          <cell r="N132">
            <v>0</v>
          </cell>
          <cell r="O132">
            <v>0</v>
          </cell>
          <cell r="P132">
            <v>7</v>
          </cell>
          <cell r="Q132">
            <v>7</v>
          </cell>
          <cell r="R132">
            <v>14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</row>
        <row r="133">
          <cell r="B133">
            <v>122</v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>
            <v>0</v>
          </cell>
          <cell r="H133">
            <v>0</v>
          </cell>
          <cell r="I133">
            <v>0</v>
          </cell>
          <cell r="J133">
            <v>7</v>
          </cell>
          <cell r="K133">
            <v>7</v>
          </cell>
          <cell r="L133">
            <v>14</v>
          </cell>
          <cell r="M133">
            <v>0</v>
          </cell>
          <cell r="N133">
            <v>0</v>
          </cell>
          <cell r="O133">
            <v>0</v>
          </cell>
          <cell r="P133">
            <v>7</v>
          </cell>
          <cell r="Q133">
            <v>7</v>
          </cell>
          <cell r="R133">
            <v>14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</row>
        <row r="134">
          <cell r="B134">
            <v>123</v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>
            <v>0</v>
          </cell>
          <cell r="H134">
            <v>0</v>
          </cell>
          <cell r="I134">
            <v>0</v>
          </cell>
          <cell r="J134">
            <v>7</v>
          </cell>
          <cell r="K134">
            <v>7</v>
          </cell>
          <cell r="L134">
            <v>14</v>
          </cell>
          <cell r="M134">
            <v>0</v>
          </cell>
          <cell r="N134">
            <v>0</v>
          </cell>
          <cell r="O134">
            <v>0</v>
          </cell>
          <cell r="P134">
            <v>7</v>
          </cell>
          <cell r="Q134">
            <v>7</v>
          </cell>
          <cell r="R134">
            <v>14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</row>
        <row r="135">
          <cell r="B135">
            <v>124</v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>
            <v>0</v>
          </cell>
          <cell r="H135">
            <v>0</v>
          </cell>
          <cell r="I135">
            <v>0</v>
          </cell>
          <cell r="J135">
            <v>7</v>
          </cell>
          <cell r="K135">
            <v>7</v>
          </cell>
          <cell r="L135">
            <v>14</v>
          </cell>
          <cell r="M135">
            <v>0</v>
          </cell>
          <cell r="N135">
            <v>0</v>
          </cell>
          <cell r="O135">
            <v>0</v>
          </cell>
          <cell r="P135">
            <v>7</v>
          </cell>
          <cell r="Q135">
            <v>7</v>
          </cell>
          <cell r="R135">
            <v>14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</row>
        <row r="136">
          <cell r="B136">
            <v>125</v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>
            <v>0</v>
          </cell>
          <cell r="H136">
            <v>0</v>
          </cell>
          <cell r="I136">
            <v>0</v>
          </cell>
          <cell r="J136">
            <v>7</v>
          </cell>
          <cell r="K136">
            <v>7</v>
          </cell>
          <cell r="L136">
            <v>14</v>
          </cell>
          <cell r="M136">
            <v>0</v>
          </cell>
          <cell r="N136">
            <v>0</v>
          </cell>
          <cell r="O136">
            <v>0</v>
          </cell>
          <cell r="P136">
            <v>7</v>
          </cell>
          <cell r="Q136">
            <v>7</v>
          </cell>
          <cell r="R136">
            <v>14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</row>
        <row r="137">
          <cell r="B137">
            <v>126</v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>
            <v>0</v>
          </cell>
          <cell r="H137">
            <v>0</v>
          </cell>
          <cell r="I137">
            <v>0</v>
          </cell>
          <cell r="J137">
            <v>7</v>
          </cell>
          <cell r="K137">
            <v>7</v>
          </cell>
          <cell r="L137">
            <v>14</v>
          </cell>
          <cell r="M137">
            <v>0</v>
          </cell>
          <cell r="N137">
            <v>0</v>
          </cell>
          <cell r="O137">
            <v>0</v>
          </cell>
          <cell r="P137">
            <v>7</v>
          </cell>
          <cell r="Q137">
            <v>7</v>
          </cell>
          <cell r="R137">
            <v>14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</row>
        <row r="138">
          <cell r="B138">
            <v>127</v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>
            <v>0</v>
          </cell>
          <cell r="H138">
            <v>0</v>
          </cell>
          <cell r="I138">
            <v>0</v>
          </cell>
          <cell r="J138">
            <v>7</v>
          </cell>
          <cell r="K138">
            <v>7</v>
          </cell>
          <cell r="L138">
            <v>14</v>
          </cell>
          <cell r="M138">
            <v>0</v>
          </cell>
          <cell r="N138">
            <v>0</v>
          </cell>
          <cell r="O138">
            <v>0</v>
          </cell>
          <cell r="P138">
            <v>7</v>
          </cell>
          <cell r="Q138">
            <v>7</v>
          </cell>
          <cell r="R138">
            <v>14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</row>
        <row r="139">
          <cell r="B139">
            <v>128</v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>
            <v>0</v>
          </cell>
          <cell r="H139">
            <v>0</v>
          </cell>
          <cell r="I139">
            <v>0</v>
          </cell>
          <cell r="J139">
            <v>7</v>
          </cell>
          <cell r="K139">
            <v>7</v>
          </cell>
          <cell r="L139">
            <v>14</v>
          </cell>
          <cell r="M139">
            <v>0</v>
          </cell>
          <cell r="N139">
            <v>0</v>
          </cell>
          <cell r="O139">
            <v>0</v>
          </cell>
          <cell r="P139">
            <v>7</v>
          </cell>
          <cell r="Q139">
            <v>7</v>
          </cell>
          <cell r="R139">
            <v>14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</row>
        <row r="140">
          <cell r="B140">
            <v>129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>
            <v>0</v>
          </cell>
          <cell r="H140">
            <v>0</v>
          </cell>
          <cell r="I140">
            <v>0</v>
          </cell>
          <cell r="J140">
            <v>7</v>
          </cell>
          <cell r="K140">
            <v>7</v>
          </cell>
          <cell r="L140">
            <v>14</v>
          </cell>
          <cell r="M140">
            <v>0</v>
          </cell>
          <cell r="N140">
            <v>0</v>
          </cell>
          <cell r="O140">
            <v>0</v>
          </cell>
          <cell r="P140">
            <v>7</v>
          </cell>
          <cell r="Q140">
            <v>7</v>
          </cell>
          <cell r="R140">
            <v>14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</row>
        <row r="141">
          <cell r="B141">
            <v>130</v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>
            <v>0</v>
          </cell>
          <cell r="H141">
            <v>0</v>
          </cell>
          <cell r="I141">
            <v>0</v>
          </cell>
          <cell r="J141">
            <v>7</v>
          </cell>
          <cell r="K141">
            <v>7</v>
          </cell>
          <cell r="L141">
            <v>14</v>
          </cell>
          <cell r="M141">
            <v>0</v>
          </cell>
          <cell r="N141">
            <v>0</v>
          </cell>
          <cell r="O141">
            <v>0</v>
          </cell>
          <cell r="P141">
            <v>7</v>
          </cell>
          <cell r="Q141">
            <v>7</v>
          </cell>
          <cell r="R141">
            <v>14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</row>
        <row r="142">
          <cell r="B142">
            <v>131</v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>
            <v>0</v>
          </cell>
          <cell r="H142">
            <v>0</v>
          </cell>
          <cell r="I142">
            <v>0</v>
          </cell>
          <cell r="J142">
            <v>7</v>
          </cell>
          <cell r="K142">
            <v>7</v>
          </cell>
          <cell r="L142">
            <v>14</v>
          </cell>
          <cell r="M142">
            <v>0</v>
          </cell>
          <cell r="N142">
            <v>0</v>
          </cell>
          <cell r="O142">
            <v>0</v>
          </cell>
          <cell r="P142">
            <v>7</v>
          </cell>
          <cell r="Q142">
            <v>7</v>
          </cell>
          <cell r="R142">
            <v>14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</row>
        <row r="143">
          <cell r="B143">
            <v>132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>
            <v>0</v>
          </cell>
          <cell r="H143">
            <v>0</v>
          </cell>
          <cell r="I143">
            <v>0</v>
          </cell>
          <cell r="J143">
            <v>7</v>
          </cell>
          <cell r="K143">
            <v>7</v>
          </cell>
          <cell r="L143">
            <v>14</v>
          </cell>
          <cell r="M143">
            <v>0</v>
          </cell>
          <cell r="N143">
            <v>0</v>
          </cell>
          <cell r="O143">
            <v>0</v>
          </cell>
          <cell r="P143">
            <v>7</v>
          </cell>
          <cell r="Q143">
            <v>7</v>
          </cell>
          <cell r="R143">
            <v>14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</row>
        <row r="144">
          <cell r="B144">
            <v>133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>
            <v>0</v>
          </cell>
          <cell r="H144">
            <v>0</v>
          </cell>
          <cell r="I144">
            <v>0</v>
          </cell>
          <cell r="J144">
            <v>7</v>
          </cell>
          <cell r="K144">
            <v>7</v>
          </cell>
          <cell r="L144">
            <v>14</v>
          </cell>
          <cell r="M144">
            <v>0</v>
          </cell>
          <cell r="N144">
            <v>0</v>
          </cell>
          <cell r="O144">
            <v>0</v>
          </cell>
          <cell r="P144">
            <v>7</v>
          </cell>
          <cell r="Q144">
            <v>7</v>
          </cell>
          <cell r="R144">
            <v>14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</row>
        <row r="145">
          <cell r="B145">
            <v>134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>
            <v>0</v>
          </cell>
          <cell r="H145">
            <v>0</v>
          </cell>
          <cell r="I145">
            <v>0</v>
          </cell>
          <cell r="J145">
            <v>7</v>
          </cell>
          <cell r="K145">
            <v>7</v>
          </cell>
          <cell r="L145">
            <v>14</v>
          </cell>
          <cell r="M145">
            <v>0</v>
          </cell>
          <cell r="N145">
            <v>0</v>
          </cell>
          <cell r="O145">
            <v>0</v>
          </cell>
          <cell r="P145">
            <v>7</v>
          </cell>
          <cell r="Q145">
            <v>7</v>
          </cell>
          <cell r="R145">
            <v>14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</row>
        <row r="146">
          <cell r="B146">
            <v>135</v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>
            <v>0</v>
          </cell>
          <cell r="H146">
            <v>0</v>
          </cell>
          <cell r="I146">
            <v>0</v>
          </cell>
          <cell r="J146">
            <v>7</v>
          </cell>
          <cell r="K146">
            <v>7</v>
          </cell>
          <cell r="L146">
            <v>14</v>
          </cell>
          <cell r="M146">
            <v>0</v>
          </cell>
          <cell r="N146">
            <v>0</v>
          </cell>
          <cell r="O146">
            <v>0</v>
          </cell>
          <cell r="P146">
            <v>7</v>
          </cell>
          <cell r="Q146">
            <v>7</v>
          </cell>
          <cell r="R146">
            <v>14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</row>
        <row r="147">
          <cell r="B147">
            <v>136</v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>
            <v>0</v>
          </cell>
          <cell r="H147">
            <v>0</v>
          </cell>
          <cell r="I147">
            <v>0</v>
          </cell>
          <cell r="J147">
            <v>7</v>
          </cell>
          <cell r="K147">
            <v>7</v>
          </cell>
          <cell r="L147">
            <v>14</v>
          </cell>
          <cell r="M147">
            <v>0</v>
          </cell>
          <cell r="N147">
            <v>0</v>
          </cell>
          <cell r="O147">
            <v>0</v>
          </cell>
          <cell r="P147">
            <v>7</v>
          </cell>
          <cell r="Q147">
            <v>7</v>
          </cell>
          <cell r="R147">
            <v>14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</row>
        <row r="148">
          <cell r="B148">
            <v>137</v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>
            <v>0</v>
          </cell>
          <cell r="H148">
            <v>0</v>
          </cell>
          <cell r="I148">
            <v>0</v>
          </cell>
          <cell r="J148">
            <v>7</v>
          </cell>
          <cell r="K148">
            <v>7</v>
          </cell>
          <cell r="L148">
            <v>14</v>
          </cell>
          <cell r="M148">
            <v>0</v>
          </cell>
          <cell r="N148">
            <v>0</v>
          </cell>
          <cell r="O148">
            <v>0</v>
          </cell>
          <cell r="P148">
            <v>7</v>
          </cell>
          <cell r="Q148">
            <v>7</v>
          </cell>
          <cell r="R148">
            <v>14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</row>
        <row r="149">
          <cell r="B149">
            <v>138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>
            <v>0</v>
          </cell>
          <cell r="H149">
            <v>0</v>
          </cell>
          <cell r="I149">
            <v>0</v>
          </cell>
          <cell r="J149">
            <v>7</v>
          </cell>
          <cell r="K149">
            <v>7</v>
          </cell>
          <cell r="L149">
            <v>14</v>
          </cell>
          <cell r="M149">
            <v>0</v>
          </cell>
          <cell r="N149">
            <v>0</v>
          </cell>
          <cell r="O149">
            <v>0</v>
          </cell>
          <cell r="P149">
            <v>7</v>
          </cell>
          <cell r="Q149">
            <v>7</v>
          </cell>
          <cell r="R149">
            <v>14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</row>
        <row r="150">
          <cell r="B150">
            <v>139</v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>
            <v>0</v>
          </cell>
          <cell r="H150">
            <v>0</v>
          </cell>
          <cell r="I150">
            <v>0</v>
          </cell>
          <cell r="J150">
            <v>7</v>
          </cell>
          <cell r="K150">
            <v>7</v>
          </cell>
          <cell r="L150">
            <v>14</v>
          </cell>
          <cell r="M150">
            <v>0</v>
          </cell>
          <cell r="N150">
            <v>0</v>
          </cell>
          <cell r="O150">
            <v>0</v>
          </cell>
          <cell r="P150">
            <v>7</v>
          </cell>
          <cell r="Q150">
            <v>7</v>
          </cell>
          <cell r="R150">
            <v>14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</row>
        <row r="151">
          <cell r="B151">
            <v>140</v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>
            <v>0</v>
          </cell>
          <cell r="H151">
            <v>0</v>
          </cell>
          <cell r="I151">
            <v>0</v>
          </cell>
          <cell r="J151">
            <v>7</v>
          </cell>
          <cell r="K151">
            <v>7</v>
          </cell>
          <cell r="L151">
            <v>14</v>
          </cell>
          <cell r="M151">
            <v>0</v>
          </cell>
          <cell r="N151">
            <v>0</v>
          </cell>
          <cell r="O151">
            <v>0</v>
          </cell>
          <cell r="P151">
            <v>7</v>
          </cell>
          <cell r="Q151">
            <v>7</v>
          </cell>
          <cell r="R151">
            <v>14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</row>
        <row r="152">
          <cell r="B152">
            <v>141</v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>
            <v>0</v>
          </cell>
          <cell r="H152">
            <v>0</v>
          </cell>
          <cell r="I152">
            <v>0</v>
          </cell>
          <cell r="J152">
            <v>7</v>
          </cell>
          <cell r="K152">
            <v>7</v>
          </cell>
          <cell r="L152">
            <v>14</v>
          </cell>
          <cell r="M152">
            <v>0</v>
          </cell>
          <cell r="N152">
            <v>0</v>
          </cell>
          <cell r="O152">
            <v>0</v>
          </cell>
          <cell r="P152">
            <v>7</v>
          </cell>
          <cell r="Q152">
            <v>7</v>
          </cell>
          <cell r="R152">
            <v>14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</row>
        <row r="153">
          <cell r="B153">
            <v>142</v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>
            <v>0</v>
          </cell>
          <cell r="H153">
            <v>0</v>
          </cell>
          <cell r="I153">
            <v>0</v>
          </cell>
          <cell r="J153">
            <v>7</v>
          </cell>
          <cell r="K153">
            <v>7</v>
          </cell>
          <cell r="L153">
            <v>14</v>
          </cell>
          <cell r="M153">
            <v>0</v>
          </cell>
          <cell r="N153">
            <v>0</v>
          </cell>
          <cell r="O153">
            <v>0</v>
          </cell>
          <cell r="P153">
            <v>7</v>
          </cell>
          <cell r="Q153">
            <v>7</v>
          </cell>
          <cell r="R153">
            <v>14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</row>
        <row r="154">
          <cell r="B154">
            <v>143</v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>
            <v>0</v>
          </cell>
          <cell r="H154">
            <v>0</v>
          </cell>
          <cell r="I154">
            <v>0</v>
          </cell>
          <cell r="J154">
            <v>7</v>
          </cell>
          <cell r="K154">
            <v>7</v>
          </cell>
          <cell r="L154">
            <v>14</v>
          </cell>
          <cell r="M154">
            <v>0</v>
          </cell>
          <cell r="N154">
            <v>0</v>
          </cell>
          <cell r="O154">
            <v>0</v>
          </cell>
          <cell r="P154">
            <v>7</v>
          </cell>
          <cell r="Q154">
            <v>7</v>
          </cell>
          <cell r="R154">
            <v>14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</row>
        <row r="155">
          <cell r="B155">
            <v>144</v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>
            <v>0</v>
          </cell>
          <cell r="H155">
            <v>0</v>
          </cell>
          <cell r="I155">
            <v>0</v>
          </cell>
          <cell r="J155">
            <v>7</v>
          </cell>
          <cell r="K155">
            <v>7</v>
          </cell>
          <cell r="L155">
            <v>14</v>
          </cell>
          <cell r="M155">
            <v>0</v>
          </cell>
          <cell r="N155">
            <v>0</v>
          </cell>
          <cell r="O155">
            <v>0</v>
          </cell>
          <cell r="P155">
            <v>7</v>
          </cell>
          <cell r="Q155">
            <v>7</v>
          </cell>
          <cell r="R155">
            <v>14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</row>
        <row r="156">
          <cell r="B156">
            <v>145</v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>
            <v>0</v>
          </cell>
          <cell r="H156">
            <v>0</v>
          </cell>
          <cell r="I156">
            <v>0</v>
          </cell>
          <cell r="J156">
            <v>7</v>
          </cell>
          <cell r="K156">
            <v>7</v>
          </cell>
          <cell r="L156">
            <v>14</v>
          </cell>
          <cell r="M156">
            <v>0</v>
          </cell>
          <cell r="N156">
            <v>0</v>
          </cell>
          <cell r="O156">
            <v>0</v>
          </cell>
          <cell r="P156">
            <v>7</v>
          </cell>
          <cell r="Q156">
            <v>7</v>
          </cell>
          <cell r="R156">
            <v>14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</row>
        <row r="157">
          <cell r="B157">
            <v>146</v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>
            <v>0</v>
          </cell>
          <cell r="H157">
            <v>0</v>
          </cell>
          <cell r="I157">
            <v>0</v>
          </cell>
          <cell r="J157">
            <v>7</v>
          </cell>
          <cell r="K157">
            <v>7</v>
          </cell>
          <cell r="L157">
            <v>14</v>
          </cell>
          <cell r="M157">
            <v>0</v>
          </cell>
          <cell r="N157">
            <v>0</v>
          </cell>
          <cell r="O157">
            <v>0</v>
          </cell>
          <cell r="P157">
            <v>7</v>
          </cell>
          <cell r="Q157">
            <v>7</v>
          </cell>
          <cell r="R157">
            <v>14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</row>
        <row r="158">
          <cell r="B158">
            <v>147</v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>
            <v>0</v>
          </cell>
          <cell r="H158">
            <v>0</v>
          </cell>
          <cell r="I158">
            <v>0</v>
          </cell>
          <cell r="J158">
            <v>7</v>
          </cell>
          <cell r="K158">
            <v>7</v>
          </cell>
          <cell r="L158">
            <v>14</v>
          </cell>
          <cell r="M158">
            <v>0</v>
          </cell>
          <cell r="N158">
            <v>0</v>
          </cell>
          <cell r="O158">
            <v>0</v>
          </cell>
          <cell r="P158">
            <v>7</v>
          </cell>
          <cell r="Q158">
            <v>7</v>
          </cell>
          <cell r="R158">
            <v>14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</row>
        <row r="159">
          <cell r="B159">
            <v>148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>
            <v>0</v>
          </cell>
          <cell r="H159">
            <v>0</v>
          </cell>
          <cell r="I159">
            <v>0</v>
          </cell>
          <cell r="J159">
            <v>7</v>
          </cell>
          <cell r="K159">
            <v>7</v>
          </cell>
          <cell r="L159">
            <v>14</v>
          </cell>
          <cell r="M159">
            <v>0</v>
          </cell>
          <cell r="N159">
            <v>0</v>
          </cell>
          <cell r="O159">
            <v>0</v>
          </cell>
          <cell r="P159">
            <v>7</v>
          </cell>
          <cell r="Q159">
            <v>7</v>
          </cell>
          <cell r="R159">
            <v>14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</row>
        <row r="160">
          <cell r="B160">
            <v>149</v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>
            <v>0</v>
          </cell>
          <cell r="H160">
            <v>0</v>
          </cell>
          <cell r="I160">
            <v>0</v>
          </cell>
          <cell r="J160">
            <v>7</v>
          </cell>
          <cell r="K160">
            <v>7</v>
          </cell>
          <cell r="L160">
            <v>14</v>
          </cell>
          <cell r="M160">
            <v>0</v>
          </cell>
          <cell r="N160">
            <v>0</v>
          </cell>
          <cell r="O160">
            <v>0</v>
          </cell>
          <cell r="P160">
            <v>7</v>
          </cell>
          <cell r="Q160">
            <v>7</v>
          </cell>
          <cell r="R160">
            <v>14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</row>
        <row r="161">
          <cell r="B161">
            <v>150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>
            <v>0</v>
          </cell>
          <cell r="H161">
            <v>0</v>
          </cell>
          <cell r="I161">
            <v>0</v>
          </cell>
          <cell r="J161">
            <v>7</v>
          </cell>
          <cell r="K161">
            <v>7</v>
          </cell>
          <cell r="L161">
            <v>14</v>
          </cell>
          <cell r="M161">
            <v>0</v>
          </cell>
          <cell r="N161">
            <v>0</v>
          </cell>
          <cell r="O161">
            <v>0</v>
          </cell>
          <cell r="P161">
            <v>7</v>
          </cell>
          <cell r="Q161">
            <v>7</v>
          </cell>
          <cell r="R161">
            <v>14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</row>
        <row r="162">
          <cell r="B162">
            <v>151</v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>
            <v>0</v>
          </cell>
          <cell r="H162">
            <v>0</v>
          </cell>
          <cell r="I162">
            <v>0</v>
          </cell>
          <cell r="J162">
            <v>7</v>
          </cell>
          <cell r="K162">
            <v>7</v>
          </cell>
          <cell r="L162">
            <v>14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7</v>
          </cell>
          <cell r="R162">
            <v>14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</row>
        <row r="163">
          <cell r="B163">
            <v>152</v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>
            <v>0</v>
          </cell>
          <cell r="H163">
            <v>0</v>
          </cell>
          <cell r="I163">
            <v>0</v>
          </cell>
          <cell r="J163">
            <v>7</v>
          </cell>
          <cell r="K163">
            <v>7</v>
          </cell>
          <cell r="L163">
            <v>14</v>
          </cell>
          <cell r="M163">
            <v>0</v>
          </cell>
          <cell r="N163">
            <v>0</v>
          </cell>
          <cell r="O163">
            <v>0</v>
          </cell>
          <cell r="P163">
            <v>7</v>
          </cell>
          <cell r="Q163">
            <v>7</v>
          </cell>
          <cell r="R163">
            <v>14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</row>
        <row r="164">
          <cell r="B164">
            <v>153</v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>
            <v>0</v>
          </cell>
          <cell r="H164">
            <v>0</v>
          </cell>
          <cell r="I164">
            <v>0</v>
          </cell>
          <cell r="J164">
            <v>7</v>
          </cell>
          <cell r="K164">
            <v>7</v>
          </cell>
          <cell r="L164">
            <v>14</v>
          </cell>
          <cell r="M164">
            <v>0</v>
          </cell>
          <cell r="N164">
            <v>0</v>
          </cell>
          <cell r="O164">
            <v>0</v>
          </cell>
          <cell r="P164">
            <v>7</v>
          </cell>
          <cell r="Q164">
            <v>7</v>
          </cell>
          <cell r="R164">
            <v>14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</row>
        <row r="165">
          <cell r="B165">
            <v>154</v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>
            <v>0</v>
          </cell>
          <cell r="H165">
            <v>0</v>
          </cell>
          <cell r="I165">
            <v>0</v>
          </cell>
          <cell r="J165">
            <v>7</v>
          </cell>
          <cell r="K165">
            <v>7</v>
          </cell>
          <cell r="L165">
            <v>14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  <cell r="Q165">
            <v>7</v>
          </cell>
          <cell r="R165">
            <v>14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</row>
        <row r="166">
          <cell r="B166">
            <v>155</v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>
            <v>0</v>
          </cell>
          <cell r="H166">
            <v>0</v>
          </cell>
          <cell r="I166">
            <v>0</v>
          </cell>
          <cell r="J166">
            <v>7</v>
          </cell>
          <cell r="K166">
            <v>7</v>
          </cell>
          <cell r="L166">
            <v>14</v>
          </cell>
          <cell r="M166">
            <v>0</v>
          </cell>
          <cell r="N166">
            <v>0</v>
          </cell>
          <cell r="O166">
            <v>0</v>
          </cell>
          <cell r="P166">
            <v>7</v>
          </cell>
          <cell r="Q166">
            <v>7</v>
          </cell>
          <cell r="R166">
            <v>14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</row>
        <row r="167">
          <cell r="B167">
            <v>156</v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>
            <v>0</v>
          </cell>
          <cell r="H167">
            <v>0</v>
          </cell>
          <cell r="I167">
            <v>0</v>
          </cell>
          <cell r="J167">
            <v>7</v>
          </cell>
          <cell r="K167">
            <v>7</v>
          </cell>
          <cell r="L167">
            <v>14</v>
          </cell>
          <cell r="M167">
            <v>0</v>
          </cell>
          <cell r="N167">
            <v>0</v>
          </cell>
          <cell r="O167">
            <v>0</v>
          </cell>
          <cell r="P167">
            <v>7</v>
          </cell>
          <cell r="Q167">
            <v>7</v>
          </cell>
          <cell r="R167">
            <v>14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</row>
        <row r="168">
          <cell r="B168">
            <v>157</v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>
            <v>0</v>
          </cell>
          <cell r="H168">
            <v>0</v>
          </cell>
          <cell r="I168">
            <v>0</v>
          </cell>
          <cell r="J168">
            <v>7</v>
          </cell>
          <cell r="K168">
            <v>7</v>
          </cell>
          <cell r="L168">
            <v>14</v>
          </cell>
          <cell r="M168">
            <v>0</v>
          </cell>
          <cell r="N168">
            <v>0</v>
          </cell>
          <cell r="O168">
            <v>0</v>
          </cell>
          <cell r="P168">
            <v>7</v>
          </cell>
          <cell r="Q168">
            <v>7</v>
          </cell>
          <cell r="R168">
            <v>14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</row>
        <row r="169">
          <cell r="B169">
            <v>158</v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>
            <v>0</v>
          </cell>
          <cell r="H169">
            <v>0</v>
          </cell>
          <cell r="I169">
            <v>0</v>
          </cell>
          <cell r="J169">
            <v>7</v>
          </cell>
          <cell r="K169">
            <v>7</v>
          </cell>
          <cell r="L169">
            <v>14</v>
          </cell>
          <cell r="M169">
            <v>0</v>
          </cell>
          <cell r="N169">
            <v>0</v>
          </cell>
          <cell r="O169">
            <v>0</v>
          </cell>
          <cell r="P169">
            <v>7</v>
          </cell>
          <cell r="Q169">
            <v>7</v>
          </cell>
          <cell r="R169">
            <v>14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</row>
        <row r="170">
          <cell r="B170">
            <v>159</v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>
            <v>0</v>
          </cell>
          <cell r="H170">
            <v>0</v>
          </cell>
          <cell r="I170">
            <v>0</v>
          </cell>
          <cell r="J170">
            <v>7</v>
          </cell>
          <cell r="K170">
            <v>7</v>
          </cell>
          <cell r="L170">
            <v>14</v>
          </cell>
          <cell r="M170">
            <v>0</v>
          </cell>
          <cell r="N170">
            <v>0</v>
          </cell>
          <cell r="O170">
            <v>0</v>
          </cell>
          <cell r="P170">
            <v>7</v>
          </cell>
          <cell r="Q170">
            <v>7</v>
          </cell>
          <cell r="R170">
            <v>14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</row>
        <row r="171">
          <cell r="B171">
            <v>160</v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>
            <v>0</v>
          </cell>
          <cell r="H171">
            <v>0</v>
          </cell>
          <cell r="I171">
            <v>0</v>
          </cell>
          <cell r="J171">
            <v>7</v>
          </cell>
          <cell r="K171">
            <v>7</v>
          </cell>
          <cell r="L171">
            <v>14</v>
          </cell>
          <cell r="M171">
            <v>0</v>
          </cell>
          <cell r="N171">
            <v>0</v>
          </cell>
          <cell r="O171">
            <v>0</v>
          </cell>
          <cell r="P171">
            <v>7</v>
          </cell>
          <cell r="Q171">
            <v>7</v>
          </cell>
          <cell r="R171">
            <v>14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</row>
        <row r="172">
          <cell r="B172">
            <v>161</v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>
            <v>0</v>
          </cell>
          <cell r="H172">
            <v>0</v>
          </cell>
          <cell r="I172">
            <v>0</v>
          </cell>
          <cell r="J172">
            <v>7</v>
          </cell>
          <cell r="K172">
            <v>7</v>
          </cell>
          <cell r="L172">
            <v>14</v>
          </cell>
          <cell r="M172">
            <v>0</v>
          </cell>
          <cell r="N172">
            <v>0</v>
          </cell>
          <cell r="O172">
            <v>0</v>
          </cell>
          <cell r="P172">
            <v>7</v>
          </cell>
          <cell r="Q172">
            <v>7</v>
          </cell>
          <cell r="R172">
            <v>14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</row>
        <row r="173">
          <cell r="B173">
            <v>162</v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>
            <v>0</v>
          </cell>
          <cell r="H173">
            <v>0</v>
          </cell>
          <cell r="I173">
            <v>0</v>
          </cell>
          <cell r="J173">
            <v>7</v>
          </cell>
          <cell r="K173">
            <v>7</v>
          </cell>
          <cell r="L173">
            <v>14</v>
          </cell>
          <cell r="M173">
            <v>0</v>
          </cell>
          <cell r="N173">
            <v>0</v>
          </cell>
          <cell r="O173">
            <v>0</v>
          </cell>
          <cell r="P173">
            <v>7</v>
          </cell>
          <cell r="Q173">
            <v>7</v>
          </cell>
          <cell r="R173">
            <v>14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</row>
        <row r="174">
          <cell r="B174">
            <v>163</v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>
            <v>0</v>
          </cell>
          <cell r="H174">
            <v>0</v>
          </cell>
          <cell r="I174">
            <v>0</v>
          </cell>
          <cell r="J174">
            <v>7</v>
          </cell>
          <cell r="K174">
            <v>7</v>
          </cell>
          <cell r="L174">
            <v>14</v>
          </cell>
          <cell r="M174">
            <v>0</v>
          </cell>
          <cell r="N174">
            <v>0</v>
          </cell>
          <cell r="O174">
            <v>0</v>
          </cell>
          <cell r="P174">
            <v>7</v>
          </cell>
          <cell r="Q174">
            <v>7</v>
          </cell>
          <cell r="R174">
            <v>14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</row>
        <row r="175">
          <cell r="B175">
            <v>164</v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>
            <v>0</v>
          </cell>
          <cell r="H175">
            <v>0</v>
          </cell>
          <cell r="I175">
            <v>0</v>
          </cell>
          <cell r="J175">
            <v>7</v>
          </cell>
          <cell r="K175">
            <v>7</v>
          </cell>
          <cell r="L175">
            <v>14</v>
          </cell>
          <cell r="M175">
            <v>0</v>
          </cell>
          <cell r="N175">
            <v>0</v>
          </cell>
          <cell r="O175">
            <v>0</v>
          </cell>
          <cell r="P175">
            <v>7</v>
          </cell>
          <cell r="Q175">
            <v>7</v>
          </cell>
          <cell r="R175">
            <v>14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</row>
        <row r="176">
          <cell r="B176">
            <v>165</v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>
            <v>0</v>
          </cell>
          <cell r="H176">
            <v>0</v>
          </cell>
          <cell r="I176">
            <v>0</v>
          </cell>
          <cell r="J176">
            <v>7</v>
          </cell>
          <cell r="K176">
            <v>7</v>
          </cell>
          <cell r="L176">
            <v>14</v>
          </cell>
          <cell r="M176">
            <v>0</v>
          </cell>
          <cell r="N176">
            <v>0</v>
          </cell>
          <cell r="O176">
            <v>0</v>
          </cell>
          <cell r="P176">
            <v>7</v>
          </cell>
          <cell r="Q176">
            <v>7</v>
          </cell>
          <cell r="R176">
            <v>14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</row>
        <row r="177">
          <cell r="B177">
            <v>166</v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>
            <v>0</v>
          </cell>
          <cell r="H177">
            <v>0</v>
          </cell>
          <cell r="I177">
            <v>0</v>
          </cell>
          <cell r="J177">
            <v>7</v>
          </cell>
          <cell r="K177">
            <v>7</v>
          </cell>
          <cell r="L177">
            <v>14</v>
          </cell>
          <cell r="M177">
            <v>0</v>
          </cell>
          <cell r="N177">
            <v>0</v>
          </cell>
          <cell r="O177">
            <v>0</v>
          </cell>
          <cell r="P177">
            <v>7</v>
          </cell>
          <cell r="Q177">
            <v>7</v>
          </cell>
          <cell r="R177">
            <v>14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</row>
        <row r="178">
          <cell r="B178">
            <v>167</v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7</v>
          </cell>
          <cell r="L178">
            <v>14</v>
          </cell>
          <cell r="M178">
            <v>0</v>
          </cell>
          <cell r="N178">
            <v>0</v>
          </cell>
          <cell r="O178">
            <v>0</v>
          </cell>
          <cell r="P178">
            <v>7</v>
          </cell>
          <cell r="Q178">
            <v>7</v>
          </cell>
          <cell r="R178">
            <v>14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</row>
        <row r="179">
          <cell r="B179">
            <v>168</v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>
            <v>0</v>
          </cell>
          <cell r="H179">
            <v>0</v>
          </cell>
          <cell r="I179">
            <v>0</v>
          </cell>
          <cell r="J179">
            <v>7</v>
          </cell>
          <cell r="K179">
            <v>7</v>
          </cell>
          <cell r="L179">
            <v>14</v>
          </cell>
          <cell r="M179">
            <v>0</v>
          </cell>
          <cell r="N179">
            <v>0</v>
          </cell>
          <cell r="O179">
            <v>0</v>
          </cell>
          <cell r="P179">
            <v>7</v>
          </cell>
          <cell r="Q179">
            <v>7</v>
          </cell>
          <cell r="R179">
            <v>14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</row>
        <row r="180">
          <cell r="B180">
            <v>169</v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>
            <v>0</v>
          </cell>
          <cell r="H180">
            <v>0</v>
          </cell>
          <cell r="I180">
            <v>0</v>
          </cell>
          <cell r="J180">
            <v>7</v>
          </cell>
          <cell r="K180">
            <v>7</v>
          </cell>
          <cell r="L180">
            <v>14</v>
          </cell>
          <cell r="M180">
            <v>0</v>
          </cell>
          <cell r="N180">
            <v>0</v>
          </cell>
          <cell r="O180">
            <v>0</v>
          </cell>
          <cell r="P180">
            <v>7</v>
          </cell>
          <cell r="Q180">
            <v>7</v>
          </cell>
          <cell r="R180">
            <v>14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</row>
        <row r="181">
          <cell r="B181">
            <v>170</v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>
            <v>0</v>
          </cell>
          <cell r="H181">
            <v>0</v>
          </cell>
          <cell r="I181">
            <v>0</v>
          </cell>
          <cell r="J181">
            <v>7</v>
          </cell>
          <cell r="K181">
            <v>7</v>
          </cell>
          <cell r="L181">
            <v>14</v>
          </cell>
          <cell r="M181">
            <v>0</v>
          </cell>
          <cell r="N181">
            <v>0</v>
          </cell>
          <cell r="O181">
            <v>0</v>
          </cell>
          <cell r="P181">
            <v>7</v>
          </cell>
          <cell r="Q181">
            <v>7</v>
          </cell>
          <cell r="R181">
            <v>14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</row>
        <row r="182">
          <cell r="B182">
            <v>171</v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>
            <v>0</v>
          </cell>
          <cell r="H182">
            <v>0</v>
          </cell>
          <cell r="I182">
            <v>0</v>
          </cell>
          <cell r="J182">
            <v>7</v>
          </cell>
          <cell r="K182">
            <v>7</v>
          </cell>
          <cell r="L182">
            <v>14</v>
          </cell>
          <cell r="M182">
            <v>0</v>
          </cell>
          <cell r="N182">
            <v>0</v>
          </cell>
          <cell r="O182">
            <v>0</v>
          </cell>
          <cell r="P182">
            <v>7</v>
          </cell>
          <cell r="Q182">
            <v>7</v>
          </cell>
          <cell r="R182">
            <v>14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</row>
        <row r="183">
          <cell r="B183">
            <v>172</v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>
            <v>0</v>
          </cell>
          <cell r="H183">
            <v>0</v>
          </cell>
          <cell r="I183">
            <v>0</v>
          </cell>
          <cell r="J183">
            <v>7</v>
          </cell>
          <cell r="K183">
            <v>7</v>
          </cell>
          <cell r="L183">
            <v>14</v>
          </cell>
          <cell r="M183">
            <v>0</v>
          </cell>
          <cell r="N183">
            <v>0</v>
          </cell>
          <cell r="O183">
            <v>0</v>
          </cell>
          <cell r="P183">
            <v>7</v>
          </cell>
          <cell r="Q183">
            <v>7</v>
          </cell>
          <cell r="R183">
            <v>14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</row>
        <row r="184">
          <cell r="B184">
            <v>173</v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>
            <v>0</v>
          </cell>
          <cell r="H184">
            <v>0</v>
          </cell>
          <cell r="I184">
            <v>0</v>
          </cell>
          <cell r="J184">
            <v>7</v>
          </cell>
          <cell r="K184">
            <v>7</v>
          </cell>
          <cell r="L184">
            <v>14</v>
          </cell>
          <cell r="M184">
            <v>0</v>
          </cell>
          <cell r="N184">
            <v>0</v>
          </cell>
          <cell r="O184">
            <v>0</v>
          </cell>
          <cell r="P184">
            <v>7</v>
          </cell>
          <cell r="Q184">
            <v>7</v>
          </cell>
          <cell r="R184">
            <v>14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</row>
        <row r="185">
          <cell r="B185">
            <v>174</v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>
            <v>0</v>
          </cell>
          <cell r="H185">
            <v>0</v>
          </cell>
          <cell r="I185">
            <v>0</v>
          </cell>
          <cell r="J185">
            <v>7</v>
          </cell>
          <cell r="K185">
            <v>7</v>
          </cell>
          <cell r="L185">
            <v>14</v>
          </cell>
          <cell r="M185">
            <v>0</v>
          </cell>
          <cell r="N185">
            <v>0</v>
          </cell>
          <cell r="O185">
            <v>0</v>
          </cell>
          <cell r="P185">
            <v>7</v>
          </cell>
          <cell r="Q185">
            <v>7</v>
          </cell>
          <cell r="R185">
            <v>14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</row>
        <row r="186">
          <cell r="B186">
            <v>175</v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>
            <v>0</v>
          </cell>
          <cell r="H186">
            <v>0</v>
          </cell>
          <cell r="I186">
            <v>0</v>
          </cell>
          <cell r="J186">
            <v>7</v>
          </cell>
          <cell r="K186">
            <v>7</v>
          </cell>
          <cell r="L186">
            <v>14</v>
          </cell>
          <cell r="M186">
            <v>0</v>
          </cell>
          <cell r="N186">
            <v>0</v>
          </cell>
          <cell r="O186">
            <v>0</v>
          </cell>
          <cell r="P186">
            <v>7</v>
          </cell>
          <cell r="Q186">
            <v>7</v>
          </cell>
          <cell r="R186">
            <v>14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</row>
        <row r="187">
          <cell r="B187">
            <v>176</v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>
            <v>0</v>
          </cell>
          <cell r="H187">
            <v>0</v>
          </cell>
          <cell r="I187">
            <v>0</v>
          </cell>
          <cell r="J187">
            <v>7</v>
          </cell>
          <cell r="K187">
            <v>7</v>
          </cell>
          <cell r="L187">
            <v>14</v>
          </cell>
          <cell r="M187">
            <v>0</v>
          </cell>
          <cell r="N187">
            <v>0</v>
          </cell>
          <cell r="O187">
            <v>0</v>
          </cell>
          <cell r="P187">
            <v>7</v>
          </cell>
          <cell r="Q187">
            <v>7</v>
          </cell>
          <cell r="R187">
            <v>14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</row>
        <row r="188">
          <cell r="B188">
            <v>177</v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>
            <v>0</v>
          </cell>
          <cell r="H188">
            <v>0</v>
          </cell>
          <cell r="I188">
            <v>0</v>
          </cell>
          <cell r="J188">
            <v>7</v>
          </cell>
          <cell r="K188">
            <v>7</v>
          </cell>
          <cell r="L188">
            <v>14</v>
          </cell>
          <cell r="M188">
            <v>0</v>
          </cell>
          <cell r="N188">
            <v>0</v>
          </cell>
          <cell r="O188">
            <v>0</v>
          </cell>
          <cell r="P188">
            <v>7</v>
          </cell>
          <cell r="Q188">
            <v>7</v>
          </cell>
          <cell r="R188">
            <v>14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</row>
        <row r="189">
          <cell r="B189">
            <v>178</v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>
            <v>0</v>
          </cell>
          <cell r="H189">
            <v>0</v>
          </cell>
          <cell r="I189">
            <v>0</v>
          </cell>
          <cell r="J189">
            <v>7</v>
          </cell>
          <cell r="K189">
            <v>7</v>
          </cell>
          <cell r="L189">
            <v>14</v>
          </cell>
          <cell r="M189">
            <v>0</v>
          </cell>
          <cell r="N189">
            <v>0</v>
          </cell>
          <cell r="O189">
            <v>0</v>
          </cell>
          <cell r="P189">
            <v>7</v>
          </cell>
          <cell r="Q189">
            <v>7</v>
          </cell>
          <cell r="R189">
            <v>14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</row>
        <row r="190">
          <cell r="B190">
            <v>179</v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>
            <v>0</v>
          </cell>
          <cell r="H190">
            <v>0</v>
          </cell>
          <cell r="I190">
            <v>0</v>
          </cell>
          <cell r="J190">
            <v>7</v>
          </cell>
          <cell r="K190">
            <v>7</v>
          </cell>
          <cell r="L190">
            <v>14</v>
          </cell>
          <cell r="M190">
            <v>0</v>
          </cell>
          <cell r="N190">
            <v>0</v>
          </cell>
          <cell r="O190">
            <v>0</v>
          </cell>
          <cell r="P190">
            <v>7</v>
          </cell>
          <cell r="Q190">
            <v>7</v>
          </cell>
          <cell r="R190">
            <v>14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</row>
        <row r="191">
          <cell r="B191">
            <v>180</v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>
            <v>0</v>
          </cell>
          <cell r="H191">
            <v>0</v>
          </cell>
          <cell r="I191">
            <v>0</v>
          </cell>
          <cell r="J191">
            <v>7</v>
          </cell>
          <cell r="K191">
            <v>7</v>
          </cell>
          <cell r="L191">
            <v>14</v>
          </cell>
          <cell r="M191">
            <v>0</v>
          </cell>
          <cell r="N191">
            <v>0</v>
          </cell>
          <cell r="O191">
            <v>0</v>
          </cell>
          <cell r="P191">
            <v>7</v>
          </cell>
          <cell r="Q191">
            <v>7</v>
          </cell>
          <cell r="R191">
            <v>14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</row>
        <row r="192">
          <cell r="B192">
            <v>181</v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>
            <v>0</v>
          </cell>
          <cell r="H192">
            <v>0</v>
          </cell>
          <cell r="I192">
            <v>0</v>
          </cell>
          <cell r="J192">
            <v>7</v>
          </cell>
          <cell r="K192">
            <v>7</v>
          </cell>
          <cell r="L192">
            <v>14</v>
          </cell>
          <cell r="M192">
            <v>0</v>
          </cell>
          <cell r="N192">
            <v>0</v>
          </cell>
          <cell r="O192">
            <v>0</v>
          </cell>
          <cell r="P192">
            <v>7</v>
          </cell>
          <cell r="Q192">
            <v>7</v>
          </cell>
          <cell r="R192">
            <v>14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</row>
        <row r="193">
          <cell r="B193">
            <v>182</v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>
            <v>0</v>
          </cell>
          <cell r="H193">
            <v>0</v>
          </cell>
          <cell r="I193">
            <v>0</v>
          </cell>
          <cell r="J193">
            <v>7</v>
          </cell>
          <cell r="K193">
            <v>7</v>
          </cell>
          <cell r="L193">
            <v>14</v>
          </cell>
          <cell r="M193">
            <v>0</v>
          </cell>
          <cell r="N193">
            <v>0</v>
          </cell>
          <cell r="O193">
            <v>0</v>
          </cell>
          <cell r="P193">
            <v>7</v>
          </cell>
          <cell r="Q193">
            <v>7</v>
          </cell>
          <cell r="R193">
            <v>14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</row>
        <row r="194">
          <cell r="B194">
            <v>183</v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>
            <v>0</v>
          </cell>
          <cell r="H194">
            <v>0</v>
          </cell>
          <cell r="I194">
            <v>0</v>
          </cell>
          <cell r="J194">
            <v>7</v>
          </cell>
          <cell r="K194">
            <v>7</v>
          </cell>
          <cell r="L194">
            <v>14</v>
          </cell>
          <cell r="M194">
            <v>0</v>
          </cell>
          <cell r="N194">
            <v>0</v>
          </cell>
          <cell r="O194">
            <v>0</v>
          </cell>
          <cell r="P194">
            <v>7</v>
          </cell>
          <cell r="Q194">
            <v>7</v>
          </cell>
          <cell r="R194">
            <v>14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</row>
        <row r="195">
          <cell r="B195">
            <v>184</v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>
            <v>0</v>
          </cell>
          <cell r="H195">
            <v>0</v>
          </cell>
          <cell r="I195">
            <v>0</v>
          </cell>
          <cell r="J195">
            <v>7</v>
          </cell>
          <cell r="K195">
            <v>7</v>
          </cell>
          <cell r="L195">
            <v>14</v>
          </cell>
          <cell r="M195">
            <v>0</v>
          </cell>
          <cell r="N195">
            <v>0</v>
          </cell>
          <cell r="O195">
            <v>0</v>
          </cell>
          <cell r="P195">
            <v>7</v>
          </cell>
          <cell r="Q195">
            <v>7</v>
          </cell>
          <cell r="R195">
            <v>14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</row>
        <row r="196">
          <cell r="B196">
            <v>185</v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>
            <v>0</v>
          </cell>
          <cell r="H196">
            <v>0</v>
          </cell>
          <cell r="I196">
            <v>0</v>
          </cell>
          <cell r="J196">
            <v>7</v>
          </cell>
          <cell r="K196">
            <v>7</v>
          </cell>
          <cell r="L196">
            <v>14</v>
          </cell>
          <cell r="M196">
            <v>0</v>
          </cell>
          <cell r="N196">
            <v>0</v>
          </cell>
          <cell r="O196">
            <v>0</v>
          </cell>
          <cell r="P196">
            <v>7</v>
          </cell>
          <cell r="Q196">
            <v>7</v>
          </cell>
          <cell r="R196">
            <v>14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</row>
        <row r="197">
          <cell r="B197">
            <v>186</v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>
            <v>0</v>
          </cell>
          <cell r="H197">
            <v>0</v>
          </cell>
          <cell r="I197">
            <v>0</v>
          </cell>
          <cell r="J197">
            <v>7</v>
          </cell>
          <cell r="K197">
            <v>7</v>
          </cell>
          <cell r="L197">
            <v>14</v>
          </cell>
          <cell r="M197">
            <v>0</v>
          </cell>
          <cell r="N197">
            <v>0</v>
          </cell>
          <cell r="O197">
            <v>0</v>
          </cell>
          <cell r="P197">
            <v>7</v>
          </cell>
          <cell r="Q197">
            <v>7</v>
          </cell>
          <cell r="R197">
            <v>14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</row>
        <row r="198">
          <cell r="B198">
            <v>187</v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>
            <v>0</v>
          </cell>
          <cell r="H198">
            <v>0</v>
          </cell>
          <cell r="I198">
            <v>0</v>
          </cell>
          <cell r="J198">
            <v>7</v>
          </cell>
          <cell r="K198">
            <v>7</v>
          </cell>
          <cell r="L198">
            <v>14</v>
          </cell>
          <cell r="M198">
            <v>0</v>
          </cell>
          <cell r="N198">
            <v>0</v>
          </cell>
          <cell r="O198">
            <v>0</v>
          </cell>
          <cell r="P198">
            <v>7</v>
          </cell>
          <cell r="Q198">
            <v>7</v>
          </cell>
          <cell r="R198">
            <v>14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</row>
        <row r="199">
          <cell r="B199">
            <v>188</v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>
            <v>0</v>
          </cell>
          <cell r="H199">
            <v>0</v>
          </cell>
          <cell r="I199">
            <v>0</v>
          </cell>
          <cell r="J199">
            <v>7</v>
          </cell>
          <cell r="K199">
            <v>7</v>
          </cell>
          <cell r="L199">
            <v>14</v>
          </cell>
          <cell r="M199">
            <v>0</v>
          </cell>
          <cell r="N199">
            <v>0</v>
          </cell>
          <cell r="O199">
            <v>0</v>
          </cell>
          <cell r="P199">
            <v>7</v>
          </cell>
          <cell r="Q199">
            <v>7</v>
          </cell>
          <cell r="R199">
            <v>14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</row>
        <row r="200">
          <cell r="B200">
            <v>189</v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>
            <v>0</v>
          </cell>
          <cell r="H200">
            <v>0</v>
          </cell>
          <cell r="I200">
            <v>0</v>
          </cell>
          <cell r="J200">
            <v>7</v>
          </cell>
          <cell r="K200">
            <v>7</v>
          </cell>
          <cell r="L200">
            <v>14</v>
          </cell>
          <cell r="M200">
            <v>0</v>
          </cell>
          <cell r="N200">
            <v>0</v>
          </cell>
          <cell r="O200">
            <v>0</v>
          </cell>
          <cell r="P200">
            <v>7</v>
          </cell>
          <cell r="Q200">
            <v>7</v>
          </cell>
          <cell r="R200">
            <v>14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</row>
        <row r="201">
          <cell r="B201">
            <v>190</v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>
            <v>0</v>
          </cell>
          <cell r="H201">
            <v>0</v>
          </cell>
          <cell r="I201">
            <v>0</v>
          </cell>
          <cell r="J201">
            <v>7</v>
          </cell>
          <cell r="K201">
            <v>7</v>
          </cell>
          <cell r="L201">
            <v>14</v>
          </cell>
          <cell r="M201">
            <v>0</v>
          </cell>
          <cell r="N201">
            <v>0</v>
          </cell>
          <cell r="O201">
            <v>0</v>
          </cell>
          <cell r="P201">
            <v>7</v>
          </cell>
          <cell r="Q201">
            <v>7</v>
          </cell>
          <cell r="R201">
            <v>14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</row>
        <row r="202">
          <cell r="B202">
            <v>191</v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>
            <v>0</v>
          </cell>
          <cell r="H202">
            <v>0</v>
          </cell>
          <cell r="I202">
            <v>0</v>
          </cell>
          <cell r="J202">
            <v>7</v>
          </cell>
          <cell r="K202">
            <v>7</v>
          </cell>
          <cell r="L202">
            <v>14</v>
          </cell>
          <cell r="M202">
            <v>0</v>
          </cell>
          <cell r="N202">
            <v>0</v>
          </cell>
          <cell r="O202">
            <v>0</v>
          </cell>
          <cell r="P202">
            <v>7</v>
          </cell>
          <cell r="Q202">
            <v>7</v>
          </cell>
          <cell r="R202">
            <v>14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</row>
        <row r="203">
          <cell r="B203">
            <v>192</v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>
            <v>0</v>
          </cell>
          <cell r="H203">
            <v>0</v>
          </cell>
          <cell r="I203">
            <v>0</v>
          </cell>
          <cell r="J203">
            <v>7</v>
          </cell>
          <cell r="K203">
            <v>7</v>
          </cell>
          <cell r="L203">
            <v>14</v>
          </cell>
          <cell r="M203">
            <v>0</v>
          </cell>
          <cell r="N203">
            <v>0</v>
          </cell>
          <cell r="O203">
            <v>0</v>
          </cell>
          <cell r="P203">
            <v>7</v>
          </cell>
          <cell r="Q203">
            <v>7</v>
          </cell>
          <cell r="R203">
            <v>14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</row>
        <row r="204">
          <cell r="B204">
            <v>193</v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>
            <v>0</v>
          </cell>
          <cell r="H204">
            <v>0</v>
          </cell>
          <cell r="I204">
            <v>0</v>
          </cell>
          <cell r="J204">
            <v>7</v>
          </cell>
          <cell r="K204">
            <v>7</v>
          </cell>
          <cell r="L204">
            <v>14</v>
          </cell>
          <cell r="M204">
            <v>0</v>
          </cell>
          <cell r="N204">
            <v>0</v>
          </cell>
          <cell r="O204">
            <v>0</v>
          </cell>
          <cell r="P204">
            <v>7</v>
          </cell>
          <cell r="Q204">
            <v>7</v>
          </cell>
          <cell r="R204">
            <v>14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</row>
        <row r="205">
          <cell r="B205">
            <v>194</v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>
            <v>0</v>
          </cell>
          <cell r="H205">
            <v>0</v>
          </cell>
          <cell r="I205">
            <v>0</v>
          </cell>
          <cell r="J205">
            <v>7</v>
          </cell>
          <cell r="K205">
            <v>7</v>
          </cell>
          <cell r="L205">
            <v>14</v>
          </cell>
          <cell r="M205">
            <v>0</v>
          </cell>
          <cell r="N205">
            <v>0</v>
          </cell>
          <cell r="O205">
            <v>0</v>
          </cell>
          <cell r="P205">
            <v>7</v>
          </cell>
          <cell r="Q205">
            <v>7</v>
          </cell>
          <cell r="R205">
            <v>14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</row>
        <row r="206">
          <cell r="B206">
            <v>195</v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>
            <v>0</v>
          </cell>
          <cell r="H206">
            <v>0</v>
          </cell>
          <cell r="I206">
            <v>0</v>
          </cell>
          <cell r="J206">
            <v>7</v>
          </cell>
          <cell r="K206">
            <v>7</v>
          </cell>
          <cell r="L206">
            <v>14</v>
          </cell>
          <cell r="M206">
            <v>0</v>
          </cell>
          <cell r="N206">
            <v>0</v>
          </cell>
          <cell r="O206">
            <v>0</v>
          </cell>
          <cell r="P206">
            <v>7</v>
          </cell>
          <cell r="Q206">
            <v>7</v>
          </cell>
          <cell r="R206">
            <v>14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</row>
        <row r="207">
          <cell r="B207">
            <v>196</v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>
            <v>0</v>
          </cell>
          <cell r="H207">
            <v>0</v>
          </cell>
          <cell r="I207">
            <v>0</v>
          </cell>
          <cell r="J207">
            <v>7</v>
          </cell>
          <cell r="K207">
            <v>7</v>
          </cell>
          <cell r="L207">
            <v>14</v>
          </cell>
          <cell r="M207">
            <v>0</v>
          </cell>
          <cell r="N207">
            <v>0</v>
          </cell>
          <cell r="O207">
            <v>0</v>
          </cell>
          <cell r="P207">
            <v>7</v>
          </cell>
          <cell r="Q207">
            <v>7</v>
          </cell>
          <cell r="R207">
            <v>14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</row>
        <row r="208">
          <cell r="B208">
            <v>197</v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>
            <v>0</v>
          </cell>
          <cell r="H208">
            <v>0</v>
          </cell>
          <cell r="I208">
            <v>0</v>
          </cell>
          <cell r="J208">
            <v>7</v>
          </cell>
          <cell r="K208">
            <v>7</v>
          </cell>
          <cell r="L208">
            <v>14</v>
          </cell>
          <cell r="M208">
            <v>0</v>
          </cell>
          <cell r="N208">
            <v>0</v>
          </cell>
          <cell r="O208">
            <v>0</v>
          </cell>
          <cell r="P208">
            <v>7</v>
          </cell>
          <cell r="Q208">
            <v>7</v>
          </cell>
          <cell r="R208">
            <v>14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</row>
        <row r="209">
          <cell r="B209">
            <v>198</v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>
            <v>0</v>
          </cell>
          <cell r="H209">
            <v>0</v>
          </cell>
          <cell r="I209">
            <v>0</v>
          </cell>
          <cell r="J209">
            <v>7</v>
          </cell>
          <cell r="K209">
            <v>7</v>
          </cell>
          <cell r="L209">
            <v>14</v>
          </cell>
          <cell r="M209">
            <v>0</v>
          </cell>
          <cell r="N209">
            <v>0</v>
          </cell>
          <cell r="O209">
            <v>0</v>
          </cell>
          <cell r="P209">
            <v>7</v>
          </cell>
          <cell r="Q209">
            <v>7</v>
          </cell>
          <cell r="R209">
            <v>14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</row>
        <row r="210">
          <cell r="B210">
            <v>199</v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>
            <v>0</v>
          </cell>
          <cell r="H210">
            <v>0</v>
          </cell>
          <cell r="I210">
            <v>0</v>
          </cell>
          <cell r="J210">
            <v>7</v>
          </cell>
          <cell r="K210">
            <v>7</v>
          </cell>
          <cell r="L210">
            <v>14</v>
          </cell>
          <cell r="M210">
            <v>0</v>
          </cell>
          <cell r="N210">
            <v>0</v>
          </cell>
          <cell r="O210">
            <v>0</v>
          </cell>
          <cell r="P210">
            <v>7</v>
          </cell>
          <cell r="Q210">
            <v>7</v>
          </cell>
          <cell r="R210">
            <v>14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</row>
        <row r="211">
          <cell r="B211">
            <v>200</v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>
            <v>0</v>
          </cell>
          <cell r="H211">
            <v>0</v>
          </cell>
          <cell r="I211">
            <v>0</v>
          </cell>
          <cell r="J211">
            <v>7</v>
          </cell>
          <cell r="K211">
            <v>7</v>
          </cell>
          <cell r="L211">
            <v>14</v>
          </cell>
          <cell r="M211">
            <v>0</v>
          </cell>
          <cell r="N211">
            <v>0</v>
          </cell>
          <cell r="O211">
            <v>0</v>
          </cell>
          <cell r="P211">
            <v>7</v>
          </cell>
          <cell r="Q211">
            <v>7</v>
          </cell>
          <cell r="R211">
            <v>14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</row>
      </sheetData>
      <sheetData sheetId="22"/>
      <sheetData sheetId="23"/>
      <sheetData sheetId="24"/>
      <sheetData sheetId="25"/>
      <sheetData sheetId="26"/>
      <sheetData sheetId="27">
        <row r="5">
          <cell r="CF5" t="str">
            <v>TOTAL PRESENT-LEAVE-OVER TIME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</row>
        <row r="6">
          <cell r="CF6" t="str">
            <v>Present</v>
          </cell>
          <cell r="CG6" t="str">
            <v>Absent</v>
          </cell>
          <cell r="CH6" t="str">
            <v>Off</v>
          </cell>
          <cell r="CI6" t="str">
            <v>Holiday</v>
          </cell>
          <cell r="CJ6" t="str">
            <v>Special Leave</v>
          </cell>
          <cell r="CK6" t="str">
            <v>SL</v>
          </cell>
          <cell r="CL6" t="str">
            <v>CL</v>
          </cell>
          <cell r="CM6" t="str">
            <v>EL</v>
          </cell>
          <cell r="CN6" t="str">
            <v>LWP</v>
          </cell>
          <cell r="CO6" t="str">
            <v>Total Present</v>
          </cell>
          <cell r="CP6" t="str">
            <v>Holiday Work</v>
          </cell>
          <cell r="CQ6" t="str">
            <v>Total Leave</v>
          </cell>
          <cell r="CR6" t="str">
            <v>Total Over Time(Hr)</v>
          </cell>
        </row>
        <row r="7"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</row>
        <row r="8"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</row>
        <row r="9"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</row>
        <row r="10"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</row>
        <row r="11"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</row>
        <row r="12"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</row>
        <row r="13"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</row>
        <row r="14">
          <cell r="CF14">
            <v>25</v>
          </cell>
          <cell r="CG14">
            <v>0</v>
          </cell>
          <cell r="CH14">
            <v>1</v>
          </cell>
          <cell r="CI14">
            <v>4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30.5</v>
          </cell>
          <cell r="CP14">
            <v>0</v>
          </cell>
          <cell r="CQ14">
            <v>0</v>
          </cell>
          <cell r="CR14">
            <v>0</v>
          </cell>
        </row>
        <row r="15"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</row>
        <row r="16"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</row>
        <row r="17"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</row>
        <row r="18"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</row>
        <row r="19"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</row>
        <row r="20"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</row>
        <row r="21"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</row>
        <row r="22"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</row>
        <row r="23"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</row>
        <row r="24"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</row>
        <row r="25"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</row>
        <row r="26"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</row>
        <row r="27"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</row>
        <row r="28"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</row>
        <row r="29"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</row>
        <row r="30"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</row>
        <row r="31"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</row>
        <row r="32"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</row>
        <row r="33"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</row>
        <row r="34"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</row>
        <row r="35"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</row>
        <row r="36"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</row>
        <row r="37"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</row>
        <row r="38"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</row>
        <row r="39"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</row>
        <row r="40"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</row>
        <row r="41"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</row>
        <row r="42"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</row>
        <row r="43"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</row>
        <row r="44"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</row>
        <row r="45"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</row>
        <row r="46"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</row>
        <row r="47"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</row>
        <row r="48"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</row>
        <row r="49"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</row>
        <row r="50"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</row>
        <row r="51"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</row>
        <row r="52"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</row>
        <row r="53"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</row>
        <row r="54"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</row>
        <row r="55"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</row>
        <row r="56"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</row>
        <row r="57"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</row>
        <row r="58"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</row>
        <row r="59"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</row>
        <row r="60"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</row>
        <row r="61"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</row>
        <row r="62"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</row>
        <row r="63"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</row>
        <row r="64"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</row>
        <row r="65"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</row>
        <row r="66"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</row>
        <row r="67"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</row>
        <row r="68"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</row>
        <row r="69"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</row>
        <row r="70"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</row>
        <row r="71"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</row>
        <row r="72"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</row>
        <row r="73"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</row>
        <row r="74"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</row>
        <row r="75"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</row>
        <row r="76"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</row>
        <row r="77"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</row>
        <row r="78"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</row>
        <row r="79"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</row>
        <row r="80"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</row>
        <row r="81"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</row>
        <row r="82"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</row>
        <row r="83"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</row>
        <row r="84"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</row>
        <row r="85"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</row>
        <row r="86"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</row>
        <row r="87"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</row>
        <row r="88"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</row>
        <row r="89"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</row>
        <row r="90"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</row>
        <row r="91"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</row>
        <row r="92"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</row>
        <row r="93"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</row>
        <row r="94"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</row>
        <row r="95"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</row>
        <row r="96"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</row>
        <row r="97"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</row>
        <row r="98"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</row>
        <row r="99"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</row>
        <row r="100"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</row>
        <row r="101"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</row>
        <row r="102"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</row>
        <row r="103"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</row>
        <row r="104"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</row>
        <row r="105"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</row>
        <row r="106"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</row>
        <row r="107"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</row>
        <row r="108"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</row>
        <row r="109"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</row>
        <row r="110"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</row>
        <row r="111"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</row>
        <row r="112"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</row>
        <row r="113"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</row>
        <row r="114"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</row>
        <row r="115"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</row>
        <row r="116"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</row>
        <row r="117"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</row>
        <row r="118"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</row>
        <row r="119"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</row>
        <row r="120"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</row>
        <row r="121"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</row>
        <row r="122"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</row>
        <row r="123"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</row>
        <row r="124"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</row>
        <row r="125"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</row>
        <row r="126"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</row>
        <row r="127"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</row>
        <row r="128"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</row>
        <row r="129"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</row>
        <row r="130"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</row>
        <row r="131"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</row>
        <row r="132"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</row>
        <row r="133"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</row>
        <row r="134"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</row>
        <row r="135"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</row>
        <row r="136"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</row>
        <row r="137"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</row>
        <row r="138"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</row>
        <row r="139"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</row>
        <row r="140"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</row>
        <row r="141"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</row>
        <row r="142"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</row>
        <row r="143"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</row>
        <row r="144"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</row>
        <row r="145"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</row>
        <row r="146"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</row>
        <row r="147"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</row>
        <row r="148"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</row>
        <row r="149"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</row>
        <row r="150"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</row>
        <row r="151"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</row>
        <row r="152"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</row>
        <row r="153"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</row>
        <row r="154"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</row>
        <row r="155"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</row>
        <row r="156"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</row>
        <row r="157"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</row>
        <row r="158"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</row>
        <row r="159"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</row>
        <row r="160"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</row>
        <row r="161"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</row>
        <row r="162"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</row>
        <row r="163"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</row>
        <row r="164"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</row>
        <row r="165"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</row>
        <row r="166"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</row>
        <row r="167"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</row>
        <row r="168"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</row>
        <row r="169"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</row>
        <row r="170"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</row>
        <row r="171"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</row>
        <row r="172"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</row>
        <row r="173"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</row>
        <row r="174"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</row>
        <row r="175"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</row>
        <row r="176"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</row>
        <row r="177"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</row>
        <row r="178"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</row>
        <row r="179"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</row>
        <row r="180"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</row>
        <row r="181"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</row>
        <row r="182"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</row>
        <row r="183"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</row>
        <row r="184"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</row>
        <row r="185"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</row>
        <row r="186"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</row>
        <row r="187"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</row>
        <row r="188"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</row>
        <row r="189"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</row>
        <row r="190"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</row>
        <row r="191"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</row>
        <row r="192"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</row>
        <row r="193"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</row>
        <row r="194"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</row>
        <row r="195"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</row>
        <row r="196"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</row>
        <row r="197"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</row>
        <row r="198"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</row>
        <row r="199"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</row>
        <row r="200"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</row>
        <row r="201"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</row>
        <row r="202"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</row>
        <row r="203"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</row>
        <row r="204"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</row>
        <row r="205"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</row>
        <row r="206"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</row>
        <row r="207"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</row>
      </sheetData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C349"/>
  <sheetViews>
    <sheetView tabSelected="1" workbookViewId="0">
      <pane xSplit="6" ySplit="7" topLeftCell="G8" activePane="bottomRight" state="frozen"/>
      <selection activeCell="D16" sqref="D16"/>
      <selection pane="topRight" activeCell="D16" sqref="D16"/>
      <selection pane="bottomLeft" activeCell="D16" sqref="D16"/>
      <selection pane="bottomRight" activeCell="K16" sqref="K16"/>
    </sheetView>
  </sheetViews>
  <sheetFormatPr defaultRowHeight="12" x14ac:dyDescent="0.2"/>
  <cols>
    <col min="1" max="1" width="0.85546875" style="5" customWidth="1"/>
    <col min="2" max="2" width="4.5703125" style="23" customWidth="1"/>
    <col min="3" max="3" width="23.85546875" style="24" customWidth="1"/>
    <col min="4" max="4" width="15.140625" style="24" customWidth="1"/>
    <col min="5" max="5" width="15.28515625" style="24" customWidth="1"/>
    <col min="6" max="6" width="15.7109375" style="24" customWidth="1"/>
    <col min="7" max="19" width="5" style="23" customWidth="1"/>
    <col min="20" max="37" width="5" style="5" customWidth="1"/>
    <col min="38" max="69" width="5.7109375" style="5" customWidth="1"/>
    <col min="70" max="82" width="5.7109375" style="5" hidden="1" customWidth="1"/>
    <col min="83" max="83" width="5.7109375" style="5" customWidth="1"/>
    <col min="84" max="84" width="7.7109375" style="23" customWidth="1"/>
    <col min="85" max="85" width="7.5703125" style="5" customWidth="1"/>
    <col min="86" max="86" width="6.28515625" style="5" customWidth="1"/>
    <col min="87" max="87" width="7" style="5" customWidth="1"/>
    <col min="88" max="88" width="10.42578125" style="5" customWidth="1"/>
    <col min="89" max="89" width="6.28515625" style="5" customWidth="1"/>
    <col min="90" max="90" width="6.7109375" style="5" customWidth="1"/>
    <col min="91" max="91" width="5.140625" style="5" customWidth="1"/>
    <col min="92" max="92" width="5.42578125" style="5" customWidth="1"/>
    <col min="93" max="95" width="9.140625" style="23"/>
    <col min="96" max="96" width="10.5703125" style="5" customWidth="1"/>
    <col min="97" max="16384" width="9.140625" style="5"/>
  </cols>
  <sheetData>
    <row r="1" spans="1:107" ht="15" customHeight="1" x14ac:dyDescent="0.2">
      <c r="A1" s="1"/>
      <c r="B1" s="2"/>
      <c r="C1" s="3"/>
      <c r="D1" s="3"/>
      <c r="E1" s="3"/>
      <c r="F1" s="3"/>
      <c r="G1" s="2"/>
      <c r="H1" s="4"/>
      <c r="I1" s="4"/>
      <c r="J1" s="4"/>
      <c r="K1" s="2"/>
      <c r="L1" s="2"/>
      <c r="M1" s="2"/>
      <c r="N1" s="2"/>
      <c r="O1" s="2"/>
      <c r="P1" s="2"/>
      <c r="Q1" s="2"/>
      <c r="R1" s="2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2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</row>
    <row r="2" spans="1:107" x14ac:dyDescent="0.2">
      <c r="A2" s="1"/>
      <c r="B2" s="2"/>
      <c r="C2" s="4"/>
      <c r="D2" s="25" t="s">
        <v>0</v>
      </c>
      <c r="E2" s="26"/>
      <c r="F2" s="6">
        <f ca="1">TODAY()</f>
        <v>43622</v>
      </c>
      <c r="G2" s="2"/>
      <c r="H2" s="27"/>
      <c r="I2" s="27"/>
      <c r="J2" s="27"/>
      <c r="K2" s="2"/>
      <c r="L2" s="2"/>
      <c r="M2" s="2"/>
      <c r="N2" s="2"/>
      <c r="O2" s="2"/>
      <c r="P2" s="2"/>
      <c r="Q2" s="2"/>
      <c r="R2" s="2"/>
      <c r="S2" s="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2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</row>
    <row r="3" spans="1:107" x14ac:dyDescent="0.2">
      <c r="A3" s="1"/>
      <c r="B3" s="2"/>
      <c r="C3" s="3"/>
      <c r="D3" s="28" t="s">
        <v>1</v>
      </c>
      <c r="E3" s="29"/>
      <c r="F3" s="3"/>
      <c r="G3" s="2"/>
      <c r="H3" s="27"/>
      <c r="I3" s="27"/>
      <c r="J3" s="27"/>
      <c r="K3" s="2"/>
      <c r="L3" s="2"/>
      <c r="M3" s="2"/>
      <c r="N3" s="2"/>
      <c r="O3" s="2"/>
      <c r="P3" s="2"/>
      <c r="Q3" s="2"/>
      <c r="R3" s="2"/>
      <c r="S3" s="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2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</row>
    <row r="4" spans="1:107" x14ac:dyDescent="0.2">
      <c r="A4" s="1"/>
      <c r="B4" s="2"/>
      <c r="C4" s="7" t="s">
        <v>2</v>
      </c>
      <c r="D4" s="7" t="s">
        <v>3</v>
      </c>
      <c r="E4" s="8">
        <f>[1]Sheet1!J2</f>
        <v>2019</v>
      </c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2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</row>
    <row r="5" spans="1:107" x14ac:dyDescent="0.2">
      <c r="A5" s="1"/>
      <c r="B5" s="30" t="s">
        <v>4</v>
      </c>
      <c r="C5" s="30" t="s">
        <v>5</v>
      </c>
      <c r="D5" s="30" t="s">
        <v>6</v>
      </c>
      <c r="E5" s="30" t="s">
        <v>7</v>
      </c>
      <c r="F5" s="30" t="s">
        <v>8</v>
      </c>
      <c r="G5" s="33" t="s">
        <v>9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9"/>
      <c r="AM5" s="34" t="s">
        <v>10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35" t="s">
        <v>11</v>
      </c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7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</row>
    <row r="6" spans="1:107" s="15" customFormat="1" ht="15" customHeight="1" x14ac:dyDescent="0.2">
      <c r="A6" s="10"/>
      <c r="B6" s="31"/>
      <c r="C6" s="31"/>
      <c r="D6" s="31"/>
      <c r="E6" s="31"/>
      <c r="F6" s="31"/>
      <c r="G6" s="11">
        <v>1</v>
      </c>
      <c r="H6" s="12">
        <v>2</v>
      </c>
      <c r="I6" s="12">
        <v>3</v>
      </c>
      <c r="J6" s="12">
        <v>4</v>
      </c>
      <c r="K6" s="12">
        <v>5</v>
      </c>
      <c r="L6" s="12">
        <v>6</v>
      </c>
      <c r="M6" s="12">
        <v>7</v>
      </c>
      <c r="N6" s="12">
        <v>8</v>
      </c>
      <c r="O6" s="12">
        <v>9</v>
      </c>
      <c r="P6" s="12">
        <v>10</v>
      </c>
      <c r="Q6" s="12">
        <v>11</v>
      </c>
      <c r="R6" s="12">
        <v>12</v>
      </c>
      <c r="S6" s="12">
        <v>13</v>
      </c>
      <c r="T6" s="12">
        <v>14</v>
      </c>
      <c r="U6" s="12">
        <v>15</v>
      </c>
      <c r="V6" s="12">
        <v>16</v>
      </c>
      <c r="W6" s="12">
        <v>17</v>
      </c>
      <c r="X6" s="12">
        <v>18</v>
      </c>
      <c r="Y6" s="12">
        <v>19</v>
      </c>
      <c r="Z6" s="12">
        <v>20</v>
      </c>
      <c r="AA6" s="12">
        <v>21</v>
      </c>
      <c r="AB6" s="12">
        <v>22</v>
      </c>
      <c r="AC6" s="12">
        <v>23</v>
      </c>
      <c r="AD6" s="12">
        <v>24</v>
      </c>
      <c r="AE6" s="12">
        <v>25</v>
      </c>
      <c r="AF6" s="12">
        <v>26</v>
      </c>
      <c r="AG6" s="12">
        <v>27</v>
      </c>
      <c r="AH6" s="12">
        <v>28</v>
      </c>
      <c r="AI6" s="12">
        <v>29</v>
      </c>
      <c r="AJ6" s="12">
        <v>30</v>
      </c>
      <c r="AK6" s="12">
        <v>31</v>
      </c>
      <c r="AL6" s="13"/>
      <c r="AM6" s="14">
        <f>G6</f>
        <v>1</v>
      </c>
      <c r="AN6" s="14">
        <f t="shared" ref="AN6:BC7" si="0">H6</f>
        <v>2</v>
      </c>
      <c r="AO6" s="14">
        <f t="shared" si="0"/>
        <v>3</v>
      </c>
      <c r="AP6" s="14">
        <f t="shared" si="0"/>
        <v>4</v>
      </c>
      <c r="AQ6" s="14">
        <f t="shared" si="0"/>
        <v>5</v>
      </c>
      <c r="AR6" s="14">
        <f t="shared" si="0"/>
        <v>6</v>
      </c>
      <c r="AS6" s="14">
        <f t="shared" si="0"/>
        <v>7</v>
      </c>
      <c r="AT6" s="14">
        <f t="shared" si="0"/>
        <v>8</v>
      </c>
      <c r="AU6" s="14">
        <f t="shared" si="0"/>
        <v>9</v>
      </c>
      <c r="AV6" s="14">
        <f t="shared" si="0"/>
        <v>10</v>
      </c>
      <c r="AW6" s="14">
        <f t="shared" si="0"/>
        <v>11</v>
      </c>
      <c r="AX6" s="14">
        <f t="shared" si="0"/>
        <v>12</v>
      </c>
      <c r="AY6" s="14">
        <f t="shared" si="0"/>
        <v>13</v>
      </c>
      <c r="AZ6" s="14">
        <f t="shared" si="0"/>
        <v>14</v>
      </c>
      <c r="BA6" s="14">
        <f t="shared" si="0"/>
        <v>15</v>
      </c>
      <c r="BB6" s="14">
        <f t="shared" si="0"/>
        <v>16</v>
      </c>
      <c r="BC6" s="14">
        <f t="shared" si="0"/>
        <v>17</v>
      </c>
      <c r="BD6" s="14">
        <f t="shared" ref="BD6:BQ7" si="1">X6</f>
        <v>18</v>
      </c>
      <c r="BE6" s="14">
        <f t="shared" si="1"/>
        <v>19</v>
      </c>
      <c r="BF6" s="14">
        <f t="shared" si="1"/>
        <v>20</v>
      </c>
      <c r="BG6" s="14">
        <f t="shared" si="1"/>
        <v>21</v>
      </c>
      <c r="BH6" s="14">
        <f t="shared" si="1"/>
        <v>22</v>
      </c>
      <c r="BI6" s="14">
        <f t="shared" si="1"/>
        <v>23</v>
      </c>
      <c r="BJ6" s="14">
        <f t="shared" si="1"/>
        <v>24</v>
      </c>
      <c r="BK6" s="14">
        <f t="shared" si="1"/>
        <v>25</v>
      </c>
      <c r="BL6" s="14">
        <f t="shared" si="1"/>
        <v>26</v>
      </c>
      <c r="BM6" s="14">
        <f t="shared" si="1"/>
        <v>27</v>
      </c>
      <c r="BN6" s="14">
        <f t="shared" si="1"/>
        <v>28</v>
      </c>
      <c r="BO6" s="14">
        <f t="shared" si="1"/>
        <v>29</v>
      </c>
      <c r="BP6" s="14">
        <f t="shared" si="1"/>
        <v>30</v>
      </c>
      <c r="BQ6" s="14">
        <f t="shared" si="1"/>
        <v>31</v>
      </c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38" t="s">
        <v>12</v>
      </c>
      <c r="CG6" s="38" t="s">
        <v>13</v>
      </c>
      <c r="CH6" s="38" t="s">
        <v>31</v>
      </c>
      <c r="CI6" s="38" t="s">
        <v>14</v>
      </c>
      <c r="CJ6" s="38" t="s">
        <v>15</v>
      </c>
      <c r="CK6" s="38" t="s">
        <v>16</v>
      </c>
      <c r="CL6" s="38" t="s">
        <v>17</v>
      </c>
      <c r="CM6" s="38" t="s">
        <v>18</v>
      </c>
      <c r="CN6" s="38" t="s">
        <v>19</v>
      </c>
      <c r="CO6" s="38" t="s">
        <v>20</v>
      </c>
      <c r="CP6" s="38" t="s">
        <v>21</v>
      </c>
      <c r="CQ6" s="38" t="s">
        <v>22</v>
      </c>
      <c r="CR6" s="38" t="s">
        <v>23</v>
      </c>
      <c r="CS6" s="10"/>
      <c r="CT6" s="10"/>
      <c r="CU6" s="10"/>
      <c r="CV6" s="10"/>
      <c r="CW6" s="10"/>
      <c r="CX6" s="10"/>
      <c r="CY6" s="10"/>
      <c r="CZ6" s="10"/>
      <c r="DA6" s="10"/>
      <c r="DB6" s="10"/>
    </row>
    <row r="7" spans="1:107" s="15" customFormat="1" x14ac:dyDescent="0.2">
      <c r="A7" s="10"/>
      <c r="B7" s="32"/>
      <c r="C7" s="32"/>
      <c r="D7" s="32"/>
      <c r="E7" s="32"/>
      <c r="F7" s="32"/>
      <c r="G7" s="11" t="s">
        <v>24</v>
      </c>
      <c r="H7" s="12" t="s">
        <v>25</v>
      </c>
      <c r="I7" s="12" t="s">
        <v>26</v>
      </c>
      <c r="J7" s="12" t="s">
        <v>27</v>
      </c>
      <c r="K7" s="12" t="s">
        <v>28</v>
      </c>
      <c r="L7" s="12" t="s">
        <v>29</v>
      </c>
      <c r="M7" s="12" t="s">
        <v>30</v>
      </c>
      <c r="N7" s="12" t="s">
        <v>24</v>
      </c>
      <c r="O7" s="12" t="s">
        <v>25</v>
      </c>
      <c r="P7" s="12" t="s">
        <v>26</v>
      </c>
      <c r="Q7" s="12" t="s">
        <v>27</v>
      </c>
      <c r="R7" s="12" t="s">
        <v>28</v>
      </c>
      <c r="S7" s="12" t="s">
        <v>29</v>
      </c>
      <c r="T7" s="12" t="s">
        <v>30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  <c r="Z7" s="12" t="s">
        <v>29</v>
      </c>
      <c r="AA7" s="12" t="s">
        <v>30</v>
      </c>
      <c r="AB7" s="12" t="s">
        <v>24</v>
      </c>
      <c r="AC7" s="12" t="s">
        <v>25</v>
      </c>
      <c r="AD7" s="12" t="s">
        <v>26</v>
      </c>
      <c r="AE7" s="12" t="s">
        <v>27</v>
      </c>
      <c r="AF7" s="12" t="s">
        <v>28</v>
      </c>
      <c r="AG7" s="12" t="s">
        <v>29</v>
      </c>
      <c r="AH7" s="12" t="s">
        <v>30</v>
      </c>
      <c r="AI7" s="12" t="s">
        <v>24</v>
      </c>
      <c r="AJ7" s="12" t="s">
        <v>25</v>
      </c>
      <c r="AK7" s="12" t="s">
        <v>26</v>
      </c>
      <c r="AL7" s="13"/>
      <c r="AM7" s="14" t="str">
        <f>G7</f>
        <v>Fri</v>
      </c>
      <c r="AN7" s="14" t="str">
        <f t="shared" si="0"/>
        <v>Sat</v>
      </c>
      <c r="AO7" s="14" t="str">
        <f t="shared" si="0"/>
        <v>Sun</v>
      </c>
      <c r="AP7" s="14" t="str">
        <f t="shared" si="0"/>
        <v>Mon</v>
      </c>
      <c r="AQ7" s="14" t="str">
        <f t="shared" si="0"/>
        <v>Tue</v>
      </c>
      <c r="AR7" s="14" t="str">
        <f t="shared" si="0"/>
        <v>Wed</v>
      </c>
      <c r="AS7" s="14" t="str">
        <f t="shared" si="0"/>
        <v>Thu</v>
      </c>
      <c r="AT7" s="14" t="str">
        <f t="shared" si="0"/>
        <v>Fri</v>
      </c>
      <c r="AU7" s="14" t="str">
        <f t="shared" si="0"/>
        <v>Sat</v>
      </c>
      <c r="AV7" s="14" t="str">
        <f t="shared" si="0"/>
        <v>Sun</v>
      </c>
      <c r="AW7" s="14" t="str">
        <f t="shared" si="0"/>
        <v>Mon</v>
      </c>
      <c r="AX7" s="14" t="str">
        <f t="shared" si="0"/>
        <v>Tue</v>
      </c>
      <c r="AY7" s="14" t="str">
        <f t="shared" si="0"/>
        <v>Wed</v>
      </c>
      <c r="AZ7" s="14" t="str">
        <f t="shared" si="0"/>
        <v>Thu</v>
      </c>
      <c r="BA7" s="14" t="str">
        <f t="shared" si="0"/>
        <v>Fri</v>
      </c>
      <c r="BB7" s="14" t="str">
        <f t="shared" si="0"/>
        <v>Sat</v>
      </c>
      <c r="BC7" s="14" t="str">
        <f t="shared" si="0"/>
        <v>Sun</v>
      </c>
      <c r="BD7" s="14" t="str">
        <f t="shared" si="1"/>
        <v>Mon</v>
      </c>
      <c r="BE7" s="14" t="str">
        <f t="shared" si="1"/>
        <v>Tue</v>
      </c>
      <c r="BF7" s="14" t="str">
        <f t="shared" si="1"/>
        <v>Wed</v>
      </c>
      <c r="BG7" s="14" t="str">
        <f t="shared" si="1"/>
        <v>Thu</v>
      </c>
      <c r="BH7" s="14" t="str">
        <f t="shared" si="1"/>
        <v>Fri</v>
      </c>
      <c r="BI7" s="14" t="str">
        <f t="shared" si="1"/>
        <v>Sat</v>
      </c>
      <c r="BJ7" s="14" t="str">
        <f t="shared" si="1"/>
        <v>Sun</v>
      </c>
      <c r="BK7" s="14" t="str">
        <f t="shared" si="1"/>
        <v>Mon</v>
      </c>
      <c r="BL7" s="14" t="str">
        <f t="shared" si="1"/>
        <v>Tue</v>
      </c>
      <c r="BM7" s="14" t="str">
        <f t="shared" si="1"/>
        <v>Wed</v>
      </c>
      <c r="BN7" s="14" t="str">
        <f t="shared" si="1"/>
        <v>Thu</v>
      </c>
      <c r="BO7" s="14" t="str">
        <f t="shared" si="1"/>
        <v>Fri</v>
      </c>
      <c r="BP7" s="14" t="str">
        <f t="shared" si="1"/>
        <v>Sat</v>
      </c>
      <c r="BQ7" s="14" t="str">
        <f t="shared" si="1"/>
        <v>Sun</v>
      </c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10"/>
      <c r="CT7" s="10"/>
      <c r="CU7" s="10"/>
      <c r="CV7" s="10"/>
      <c r="CW7" s="10"/>
      <c r="CX7" s="10"/>
      <c r="CY7" s="10"/>
      <c r="CZ7" s="10"/>
      <c r="DA7" s="10"/>
      <c r="DB7" s="10"/>
    </row>
    <row r="8" spans="1:107" s="15" customFormat="1" x14ac:dyDescent="0.2">
      <c r="A8" s="10"/>
      <c r="B8" s="16">
        <f>IF([1]Data!B8="","",[1]Data!B8)</f>
        <v>1</v>
      </c>
      <c r="C8" s="16" t="str">
        <f>IF([1]Data!C8="","",[1]Data!C8)</f>
        <v>Khalid Abdul Rahman</v>
      </c>
      <c r="D8" s="16" t="str">
        <f>IF([1]Data!D8="","",[1]Data!D8)</f>
        <v>001</v>
      </c>
      <c r="E8" s="16" t="str">
        <f>IF([1]Data!E8="","",[1]Data!E8)</f>
        <v>مراجع مالي</v>
      </c>
      <c r="F8" s="16" t="str">
        <f>IF([1]Data!F8="","",[1]Data!F8)</f>
        <v>الماليه</v>
      </c>
      <c r="G8" s="12" t="s">
        <v>31</v>
      </c>
      <c r="H8" s="12" t="s">
        <v>31</v>
      </c>
      <c r="I8" s="12" t="s">
        <v>31</v>
      </c>
      <c r="J8" s="12" t="s">
        <v>32</v>
      </c>
      <c r="K8" s="12" t="s">
        <v>32</v>
      </c>
      <c r="L8" s="12" t="s">
        <v>32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3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8">
        <f>COUNTIF(G8:AK8,"P")</f>
        <v>3</v>
      </c>
      <c r="CG8" s="18">
        <f>COUNTIF(G8:AK8,"A")</f>
        <v>0</v>
      </c>
      <c r="CH8" s="18">
        <f>COUNTIF(G8:AK8,"Off")</f>
        <v>0</v>
      </c>
      <c r="CI8" s="18">
        <f>COUNTIF(G8:AK8,"H")</f>
        <v>0</v>
      </c>
      <c r="CJ8" s="18">
        <f>COUNTIF(G8:AK8,"SP")</f>
        <v>0</v>
      </c>
      <c r="CK8" s="18">
        <f>COUNTIF(G8:AK8,"SL")</f>
        <v>0</v>
      </c>
      <c r="CL8" s="18">
        <f>COUNTIF(G8:AK8,"CL")</f>
        <v>0</v>
      </c>
      <c r="CM8" s="18">
        <f>COUNTIF(G8:AK8,"EL")</f>
        <v>0</v>
      </c>
      <c r="CN8" s="18">
        <f>COUNTIF(G8:AK8,"LWP")</f>
        <v>0</v>
      </c>
      <c r="CO8" s="18">
        <f>CF8+CH8+CI8</f>
        <v>3</v>
      </c>
      <c r="CP8" s="18">
        <f>COUNTIF(G8:AK8,"HW")</f>
        <v>0</v>
      </c>
      <c r="CQ8" s="18">
        <f>CK8+CL8+CM8</f>
        <v>0</v>
      </c>
      <c r="CR8" s="18">
        <f>SUM(AM8:BQ8)</f>
        <v>0</v>
      </c>
      <c r="CS8" s="10"/>
      <c r="CT8" s="10"/>
      <c r="CU8" s="10"/>
      <c r="CV8" s="10"/>
      <c r="CW8" s="10"/>
      <c r="CX8" s="10"/>
      <c r="CY8" s="10"/>
      <c r="CZ8" s="10"/>
      <c r="DA8" s="10"/>
      <c r="DB8" s="10"/>
    </row>
    <row r="9" spans="1:107" x14ac:dyDescent="0.2">
      <c r="A9" s="19"/>
      <c r="B9" s="16">
        <f>IF([1]Data!B9="","",[1]Data!B9)</f>
        <v>2</v>
      </c>
      <c r="C9" s="16" t="str">
        <f>IF([1]Data!C9="","",[1]Data!C9)</f>
        <v xml:space="preserve"> Haitham Bakr</v>
      </c>
      <c r="D9" s="16" t="str">
        <f>IF([1]Data!D9="","",[1]Data!D9)</f>
        <v>017</v>
      </c>
      <c r="E9" s="16" t="str">
        <f>IF([1]Data!E9="","",[1]Data!E9)</f>
        <v>مدير</v>
      </c>
      <c r="F9" s="16" t="str">
        <f>IF([1]Data!F9="","",[1]Data!F9)</f>
        <v>الماليه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3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20">
        <f t="shared" ref="CF9:CF72" si="2">COUNTIF(G9:AK9,"P")</f>
        <v>0</v>
      </c>
      <c r="CG9" s="20">
        <f t="shared" ref="CG9:CG72" si="3">COUNTIF(G9:AK9,"A")</f>
        <v>0</v>
      </c>
      <c r="CH9" s="20">
        <f t="shared" ref="CH9:CH72" si="4">COUNTIF(G9:AK9,"Off")</f>
        <v>0</v>
      </c>
      <c r="CI9" s="20">
        <f t="shared" ref="CI9:CI72" si="5">COUNTIF(G9:AK9,"H")</f>
        <v>0</v>
      </c>
      <c r="CJ9" s="18">
        <f t="shared" ref="CJ9:CJ72" si="6">COUNTIF(G9:AK9,"SP")</f>
        <v>0</v>
      </c>
      <c r="CK9" s="20">
        <f t="shared" ref="CK9:CK72" si="7">COUNTIF(G9:AK9,"SL")</f>
        <v>0</v>
      </c>
      <c r="CL9" s="20">
        <f t="shared" ref="CL9:CL72" si="8">COUNTIF(G9:AK9,"CL")</f>
        <v>0</v>
      </c>
      <c r="CM9" s="20">
        <f t="shared" ref="CM9:CM72" si="9">COUNTIF(G9:AK9,"EL")</f>
        <v>0</v>
      </c>
      <c r="CN9" s="20">
        <f t="shared" ref="CN9:CN72" si="10">COUNTIF(G9:AK9,"LWP")</f>
        <v>0</v>
      </c>
      <c r="CO9" s="18">
        <f t="shared" ref="CO9:CO72" si="11">CF9+CH9+CI9</f>
        <v>0</v>
      </c>
      <c r="CP9" s="18">
        <f t="shared" ref="CP9:CP72" si="12">COUNTIF(G9:AK9,"HW")</f>
        <v>0</v>
      </c>
      <c r="CQ9" s="18">
        <f t="shared" ref="CQ9:CQ72" si="13">CK9+CL9+CM9</f>
        <v>0</v>
      </c>
      <c r="CR9" s="18">
        <f t="shared" ref="CR9:CR72" si="14">SUM(AM9:BQ9)</f>
        <v>0</v>
      </c>
      <c r="CS9" s="19"/>
      <c r="CT9" s="19"/>
      <c r="CU9" s="19"/>
      <c r="CV9" s="19"/>
      <c r="CW9" s="19"/>
      <c r="CX9" s="19"/>
      <c r="CY9" s="19"/>
      <c r="CZ9" s="19"/>
      <c r="DA9" s="19"/>
      <c r="DB9" s="19"/>
    </row>
    <row r="10" spans="1:107" x14ac:dyDescent="0.2">
      <c r="A10" s="19"/>
      <c r="B10" s="16">
        <f>IF([1]Data!B10="","",[1]Data!B10)</f>
        <v>3</v>
      </c>
      <c r="C10" s="16" t="str">
        <f>IF([1]Data!C10="","",[1]Data!C10)</f>
        <v>Mohammed Kamal</v>
      </c>
      <c r="D10" s="16" t="str">
        <f>IF([1]Data!D10="","",[1]Data!D10)</f>
        <v>090</v>
      </c>
      <c r="E10" s="16" t="str">
        <f>IF([1]Data!E10="","",[1]Data!E10)</f>
        <v>مدير</v>
      </c>
      <c r="F10" s="16" t="str">
        <f>IF([1]Data!F10="","",[1]Data!F10)</f>
        <v>الماليه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3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20">
        <f t="shared" si="2"/>
        <v>0</v>
      </c>
      <c r="CG10" s="20">
        <f t="shared" si="3"/>
        <v>0</v>
      </c>
      <c r="CH10" s="20">
        <f t="shared" si="4"/>
        <v>0</v>
      </c>
      <c r="CI10" s="20">
        <f t="shared" si="5"/>
        <v>0</v>
      </c>
      <c r="CJ10" s="18">
        <f t="shared" si="6"/>
        <v>0</v>
      </c>
      <c r="CK10" s="20">
        <f t="shared" si="7"/>
        <v>0</v>
      </c>
      <c r="CL10" s="20">
        <f t="shared" si="8"/>
        <v>0</v>
      </c>
      <c r="CM10" s="20">
        <f t="shared" si="9"/>
        <v>0</v>
      </c>
      <c r="CN10" s="20">
        <f t="shared" si="10"/>
        <v>0</v>
      </c>
      <c r="CO10" s="18">
        <f t="shared" si="11"/>
        <v>0</v>
      </c>
      <c r="CP10" s="18">
        <f t="shared" si="12"/>
        <v>0</v>
      </c>
      <c r="CQ10" s="18">
        <f t="shared" si="13"/>
        <v>0</v>
      </c>
      <c r="CR10" s="18">
        <f t="shared" si="14"/>
        <v>0</v>
      </c>
      <c r="CS10" s="19"/>
      <c r="CT10" s="19"/>
      <c r="CU10" s="19"/>
      <c r="CV10" s="19"/>
      <c r="CW10" s="19"/>
      <c r="CX10" s="19"/>
      <c r="CY10" s="19"/>
      <c r="CZ10" s="19"/>
      <c r="DA10" s="19"/>
      <c r="DB10" s="19"/>
    </row>
    <row r="11" spans="1:107" x14ac:dyDescent="0.2">
      <c r="A11" s="19"/>
      <c r="B11" s="16">
        <f>IF([1]Data!B11="","",[1]Data!B11)</f>
        <v>4</v>
      </c>
      <c r="C11" s="16" t="str">
        <f>IF([1]Data!C11="","",[1]Data!C11)</f>
        <v>Mohamed Abdel Moneim</v>
      </c>
      <c r="D11" s="16" t="str">
        <f>IF([1]Data!D11="","",[1]Data!D11)</f>
        <v>003</v>
      </c>
      <c r="E11" s="16" t="str">
        <f>IF([1]Data!E11="","",[1]Data!E11)</f>
        <v>محاسب</v>
      </c>
      <c r="F11" s="16" t="str">
        <f>IF([1]Data!F11="","",[1]Data!F11)</f>
        <v>الماليه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3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20">
        <f t="shared" si="2"/>
        <v>0</v>
      </c>
      <c r="CG11" s="20">
        <f t="shared" si="3"/>
        <v>0</v>
      </c>
      <c r="CH11" s="20">
        <f t="shared" si="4"/>
        <v>0</v>
      </c>
      <c r="CI11" s="20">
        <f t="shared" si="5"/>
        <v>0</v>
      </c>
      <c r="CJ11" s="18">
        <f t="shared" si="6"/>
        <v>0</v>
      </c>
      <c r="CK11" s="20">
        <f t="shared" si="7"/>
        <v>0</v>
      </c>
      <c r="CL11" s="20">
        <f t="shared" si="8"/>
        <v>0</v>
      </c>
      <c r="CM11" s="20">
        <f t="shared" si="9"/>
        <v>0</v>
      </c>
      <c r="CN11" s="20">
        <f t="shared" si="10"/>
        <v>0</v>
      </c>
      <c r="CO11" s="18">
        <f t="shared" si="11"/>
        <v>0</v>
      </c>
      <c r="CP11" s="18">
        <f t="shared" si="12"/>
        <v>0</v>
      </c>
      <c r="CQ11" s="18">
        <f t="shared" si="13"/>
        <v>0</v>
      </c>
      <c r="CR11" s="18">
        <f t="shared" si="14"/>
        <v>0</v>
      </c>
      <c r="CS11" s="19"/>
      <c r="CT11" s="19"/>
      <c r="CU11" s="19"/>
      <c r="CV11" s="19"/>
      <c r="CW11" s="19"/>
      <c r="CX11" s="19"/>
      <c r="CY11" s="19"/>
      <c r="CZ11" s="19"/>
      <c r="DA11" s="19"/>
      <c r="DB11" s="19"/>
    </row>
    <row r="12" spans="1:107" x14ac:dyDescent="0.2">
      <c r="A12" s="19"/>
      <c r="B12" s="16">
        <f>IF([1]Data!B12="","",[1]Data!B12)</f>
        <v>5</v>
      </c>
      <c r="C12" s="16" t="str">
        <f>IF([1]Data!C12="","",[1]Data!C12)</f>
        <v>Amir Abdel Fattah</v>
      </c>
      <c r="D12" s="16" t="str">
        <f>IF([1]Data!D12="","",[1]Data!D12)</f>
        <v>019</v>
      </c>
      <c r="E12" s="16" t="str">
        <f>IF([1]Data!E12="","",[1]Data!E12)</f>
        <v>محاسب</v>
      </c>
      <c r="F12" s="16" t="str">
        <f>IF([1]Data!F12="","",[1]Data!F12)</f>
        <v>الماليه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20">
        <f t="shared" si="2"/>
        <v>0</v>
      </c>
      <c r="CG12" s="20">
        <f t="shared" si="3"/>
        <v>0</v>
      </c>
      <c r="CH12" s="20">
        <f t="shared" si="4"/>
        <v>0</v>
      </c>
      <c r="CI12" s="20">
        <f t="shared" si="5"/>
        <v>0</v>
      </c>
      <c r="CJ12" s="18">
        <f t="shared" si="6"/>
        <v>0</v>
      </c>
      <c r="CK12" s="20">
        <f t="shared" si="7"/>
        <v>0</v>
      </c>
      <c r="CL12" s="20">
        <f t="shared" si="8"/>
        <v>0</v>
      </c>
      <c r="CM12" s="20">
        <f t="shared" si="9"/>
        <v>0</v>
      </c>
      <c r="CN12" s="20">
        <f t="shared" si="10"/>
        <v>0</v>
      </c>
      <c r="CO12" s="18">
        <f t="shared" si="11"/>
        <v>0</v>
      </c>
      <c r="CP12" s="18">
        <f t="shared" si="12"/>
        <v>0</v>
      </c>
      <c r="CQ12" s="18">
        <f t="shared" si="13"/>
        <v>0</v>
      </c>
      <c r="CR12" s="18">
        <f t="shared" si="14"/>
        <v>0</v>
      </c>
      <c r="CS12" s="19"/>
      <c r="CT12" s="19"/>
      <c r="CU12" s="19"/>
      <c r="CV12" s="19"/>
      <c r="CW12" s="19"/>
      <c r="CX12" s="19"/>
      <c r="CY12" s="19"/>
      <c r="CZ12" s="19"/>
      <c r="DA12" s="19"/>
      <c r="DB12" s="19"/>
    </row>
    <row r="13" spans="1:107" x14ac:dyDescent="0.2">
      <c r="A13" s="19"/>
      <c r="B13" s="16">
        <f>IF([1]Data!B13="","",[1]Data!B13)</f>
        <v>6</v>
      </c>
      <c r="C13" s="16" t="str">
        <f>IF([1]Data!C13="","",[1]Data!C13)</f>
        <v>Mostafa Mohamed Sayed</v>
      </c>
      <c r="D13" s="16" t="str">
        <f>IF([1]Data!D13="","",[1]Data!D13)</f>
        <v>071</v>
      </c>
      <c r="E13" s="16" t="str">
        <f>IF([1]Data!E13="","",[1]Data!E13)</f>
        <v>محاسب</v>
      </c>
      <c r="F13" s="16" t="str">
        <f>IF([1]Data!F13="","",[1]Data!F13)</f>
        <v>الماليه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20">
        <f t="shared" si="2"/>
        <v>0</v>
      </c>
      <c r="CG13" s="20">
        <f t="shared" si="3"/>
        <v>0</v>
      </c>
      <c r="CH13" s="20">
        <f t="shared" si="4"/>
        <v>0</v>
      </c>
      <c r="CI13" s="20">
        <f t="shared" si="5"/>
        <v>0</v>
      </c>
      <c r="CJ13" s="18">
        <f t="shared" si="6"/>
        <v>0</v>
      </c>
      <c r="CK13" s="20">
        <f t="shared" si="7"/>
        <v>0</v>
      </c>
      <c r="CL13" s="20">
        <f t="shared" si="8"/>
        <v>0</v>
      </c>
      <c r="CM13" s="20">
        <f t="shared" si="9"/>
        <v>0</v>
      </c>
      <c r="CN13" s="20">
        <f t="shared" si="10"/>
        <v>0</v>
      </c>
      <c r="CO13" s="18">
        <f t="shared" si="11"/>
        <v>0</v>
      </c>
      <c r="CP13" s="18">
        <f t="shared" si="12"/>
        <v>0</v>
      </c>
      <c r="CQ13" s="18">
        <f t="shared" si="13"/>
        <v>0</v>
      </c>
      <c r="CR13" s="18">
        <f t="shared" si="14"/>
        <v>0</v>
      </c>
      <c r="CS13" s="19"/>
      <c r="CT13" s="19"/>
      <c r="CU13" s="19"/>
      <c r="CV13" s="19"/>
      <c r="CW13" s="19"/>
      <c r="CX13" s="19"/>
      <c r="CY13" s="19"/>
      <c r="CZ13" s="19"/>
      <c r="DA13" s="19"/>
      <c r="DB13" s="19"/>
    </row>
    <row r="14" spans="1:107" x14ac:dyDescent="0.2">
      <c r="A14" s="19"/>
      <c r="B14" s="16">
        <f>IF([1]Data!B14="","",[1]Data!B14)</f>
        <v>7</v>
      </c>
      <c r="C14" s="16" t="str">
        <f>IF([1]Data!C14="","",[1]Data!C14)</f>
        <v>Abdullah Abdul Ghani</v>
      </c>
      <c r="D14" s="16" t="str">
        <f>IF([1]Data!D14="","",[1]Data!D14)</f>
        <v>018</v>
      </c>
      <c r="E14" s="16" t="str">
        <f>IF([1]Data!E14="","",[1]Data!E14)</f>
        <v>موظف</v>
      </c>
      <c r="F14" s="16" t="str">
        <f>IF([1]Data!F14="","",[1]Data!F14)</f>
        <v>شئون العاملين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3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20">
        <f t="shared" si="2"/>
        <v>0</v>
      </c>
      <c r="CG14" s="20">
        <f t="shared" si="3"/>
        <v>0</v>
      </c>
      <c r="CH14" s="20">
        <f t="shared" si="4"/>
        <v>0</v>
      </c>
      <c r="CI14" s="20">
        <f t="shared" si="5"/>
        <v>0</v>
      </c>
      <c r="CJ14" s="18">
        <f t="shared" si="6"/>
        <v>0</v>
      </c>
      <c r="CK14" s="20">
        <f t="shared" si="7"/>
        <v>0</v>
      </c>
      <c r="CL14" s="20">
        <f t="shared" si="8"/>
        <v>0</v>
      </c>
      <c r="CM14" s="20">
        <f t="shared" si="9"/>
        <v>0</v>
      </c>
      <c r="CN14" s="20">
        <f t="shared" si="10"/>
        <v>0</v>
      </c>
      <c r="CO14" s="18">
        <f t="shared" si="11"/>
        <v>0</v>
      </c>
      <c r="CP14" s="18">
        <f t="shared" si="12"/>
        <v>0</v>
      </c>
      <c r="CQ14" s="18">
        <f t="shared" si="13"/>
        <v>0</v>
      </c>
      <c r="CR14" s="18">
        <f t="shared" si="14"/>
        <v>0</v>
      </c>
      <c r="CS14" s="19"/>
      <c r="CT14" s="19"/>
      <c r="CU14" s="19"/>
      <c r="CV14" s="19"/>
      <c r="CW14" s="19"/>
      <c r="CX14" s="19"/>
      <c r="CY14" s="19"/>
      <c r="CZ14" s="19"/>
      <c r="DA14" s="19"/>
      <c r="DB14" s="19"/>
    </row>
    <row r="15" spans="1:107" x14ac:dyDescent="0.2">
      <c r="A15" s="19"/>
      <c r="B15" s="16">
        <f>IF([1]Data!B15="","",[1]Data!B15)</f>
        <v>8</v>
      </c>
      <c r="C15" s="16" t="str">
        <f>IF([1]Data!C15="","",[1]Data!C15)</f>
        <v>Ahmed Ali</v>
      </c>
      <c r="D15" s="16" t="str">
        <f>IF([1]Data!D15="","",[1]Data!D15)</f>
        <v>004</v>
      </c>
      <c r="E15" s="16" t="str">
        <f>IF([1]Data!E15="","",[1]Data!E15)</f>
        <v>مسئول</v>
      </c>
      <c r="F15" s="16" t="str">
        <f>IF([1]Data!F15="","",[1]Data!F15)</f>
        <v>المخازن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3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20">
        <f t="shared" si="2"/>
        <v>0</v>
      </c>
      <c r="CG15" s="20">
        <f t="shared" si="3"/>
        <v>0</v>
      </c>
      <c r="CH15" s="20">
        <f t="shared" si="4"/>
        <v>0</v>
      </c>
      <c r="CI15" s="20">
        <f t="shared" si="5"/>
        <v>0</v>
      </c>
      <c r="CJ15" s="18">
        <f t="shared" si="6"/>
        <v>0</v>
      </c>
      <c r="CK15" s="20">
        <f t="shared" si="7"/>
        <v>0</v>
      </c>
      <c r="CL15" s="20">
        <f t="shared" si="8"/>
        <v>0</v>
      </c>
      <c r="CM15" s="20">
        <f t="shared" si="9"/>
        <v>0</v>
      </c>
      <c r="CN15" s="20">
        <f t="shared" si="10"/>
        <v>0</v>
      </c>
      <c r="CO15" s="18">
        <f t="shared" si="11"/>
        <v>0</v>
      </c>
      <c r="CP15" s="18">
        <f t="shared" si="12"/>
        <v>0</v>
      </c>
      <c r="CQ15" s="18">
        <f t="shared" si="13"/>
        <v>0</v>
      </c>
      <c r="CR15" s="18">
        <f t="shared" si="14"/>
        <v>0</v>
      </c>
      <c r="CS15" s="19"/>
      <c r="CT15" s="19"/>
      <c r="CU15" s="19"/>
      <c r="CV15" s="19"/>
      <c r="CW15" s="19"/>
      <c r="CX15" s="19"/>
      <c r="CY15" s="19"/>
      <c r="CZ15" s="19"/>
      <c r="DA15" s="19"/>
      <c r="DB15" s="19"/>
    </row>
    <row r="16" spans="1:107" x14ac:dyDescent="0.2">
      <c r="A16" s="19"/>
      <c r="B16" s="16">
        <f>IF([1]Data!B16="","",[1]Data!B16)</f>
        <v>9</v>
      </c>
      <c r="C16" s="16" t="str">
        <f>IF([1]Data!C16="","",[1]Data!C16)</f>
        <v>Mohamed Issam Hosny</v>
      </c>
      <c r="D16" s="16">
        <f>VLOOKUP(CH14,[1]Jun!CF5:CR207,3,0)</f>
        <v>0</v>
      </c>
      <c r="E16" s="16" t="str">
        <f>IF([1]Data!E16="","",[1]Data!E16)</f>
        <v>أمين مخزن</v>
      </c>
      <c r="F16" s="16" t="str">
        <f>IF([1]Data!F16="","",[1]Data!F16)</f>
        <v>المخازن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3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20">
        <f t="shared" si="2"/>
        <v>0</v>
      </c>
      <c r="CG16" s="20">
        <f t="shared" si="3"/>
        <v>0</v>
      </c>
      <c r="CH16" s="20">
        <f t="shared" si="4"/>
        <v>0</v>
      </c>
      <c r="CI16" s="20">
        <f t="shared" si="5"/>
        <v>0</v>
      </c>
      <c r="CJ16" s="18">
        <f t="shared" si="6"/>
        <v>0</v>
      </c>
      <c r="CK16" s="20">
        <f t="shared" si="7"/>
        <v>0</v>
      </c>
      <c r="CL16" s="20">
        <f t="shared" si="8"/>
        <v>0</v>
      </c>
      <c r="CM16" s="20">
        <f t="shared" si="9"/>
        <v>0</v>
      </c>
      <c r="CN16" s="20">
        <f t="shared" si="10"/>
        <v>0</v>
      </c>
      <c r="CO16" s="18">
        <f t="shared" si="11"/>
        <v>0</v>
      </c>
      <c r="CP16" s="18">
        <f t="shared" si="12"/>
        <v>0</v>
      </c>
      <c r="CQ16" s="18">
        <f t="shared" si="13"/>
        <v>0</v>
      </c>
      <c r="CR16" s="18">
        <f t="shared" si="14"/>
        <v>0</v>
      </c>
      <c r="CS16" s="19"/>
      <c r="CT16" s="19"/>
      <c r="CU16" s="19"/>
      <c r="CV16" s="19"/>
      <c r="CW16" s="19"/>
      <c r="CX16" s="19"/>
      <c r="CY16" s="19"/>
      <c r="CZ16" s="19"/>
      <c r="DA16" s="19"/>
      <c r="DB16" s="19"/>
    </row>
    <row r="17" spans="1:106" x14ac:dyDescent="0.2">
      <c r="A17" s="19"/>
      <c r="B17" s="16">
        <f>IF([1]Data!B17="","",[1]Data!B17)</f>
        <v>10</v>
      </c>
      <c r="C17" s="16" t="str">
        <f>IF([1]Data!C17="","",[1]Data!C17)</f>
        <v>Mohammed Shahib</v>
      </c>
      <c r="D17" s="16">
        <f>IF([1]Data!D17="","",[1]Data!D17)</f>
        <v>113</v>
      </c>
      <c r="E17" s="16" t="str">
        <f>IF([1]Data!E17="","",[1]Data!E17)</f>
        <v>مدير</v>
      </c>
      <c r="F17" s="16" t="str">
        <f>IF([1]Data!F17="","",[1]Data!F17)</f>
        <v>الهندسيه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3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20">
        <f t="shared" si="2"/>
        <v>0</v>
      </c>
      <c r="CG17" s="20">
        <f t="shared" si="3"/>
        <v>0</v>
      </c>
      <c r="CH17" s="20">
        <f t="shared" si="4"/>
        <v>0</v>
      </c>
      <c r="CI17" s="20">
        <f t="shared" si="5"/>
        <v>0</v>
      </c>
      <c r="CJ17" s="18">
        <f t="shared" si="6"/>
        <v>0</v>
      </c>
      <c r="CK17" s="20">
        <f t="shared" si="7"/>
        <v>0</v>
      </c>
      <c r="CL17" s="20">
        <f t="shared" si="8"/>
        <v>0</v>
      </c>
      <c r="CM17" s="20">
        <f t="shared" si="9"/>
        <v>0</v>
      </c>
      <c r="CN17" s="20">
        <f t="shared" si="10"/>
        <v>0</v>
      </c>
      <c r="CO17" s="18">
        <f t="shared" si="11"/>
        <v>0</v>
      </c>
      <c r="CP17" s="18">
        <f t="shared" si="12"/>
        <v>0</v>
      </c>
      <c r="CQ17" s="18">
        <f t="shared" si="13"/>
        <v>0</v>
      </c>
      <c r="CR17" s="18">
        <f t="shared" si="14"/>
        <v>0</v>
      </c>
      <c r="CS17" s="19"/>
      <c r="CT17" s="19"/>
      <c r="CU17" s="19"/>
      <c r="CV17" s="19"/>
      <c r="CW17" s="19"/>
      <c r="CX17" s="19"/>
      <c r="CY17" s="19"/>
      <c r="CZ17" s="19"/>
      <c r="DA17" s="19"/>
      <c r="DB17" s="19"/>
    </row>
    <row r="18" spans="1:106" x14ac:dyDescent="0.2">
      <c r="A18" s="19"/>
      <c r="B18" s="16">
        <f>IF([1]Data!B18="","",[1]Data!B18)</f>
        <v>11</v>
      </c>
      <c r="C18" s="16" t="str">
        <f>IF([1]Data!C18="","",[1]Data!C18)</f>
        <v>Nariman on</v>
      </c>
      <c r="D18" s="16" t="str">
        <f>IF([1]Data!D18="","",[1]Data!D18)</f>
        <v>020</v>
      </c>
      <c r="E18" s="16" t="str">
        <f>IF([1]Data!E18="","",[1]Data!E18)</f>
        <v>مهندسة</v>
      </c>
      <c r="F18" s="16" t="str">
        <f>IF([1]Data!F18="","",[1]Data!F18)</f>
        <v>الهندسيه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3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20">
        <f t="shared" si="2"/>
        <v>0</v>
      </c>
      <c r="CG18" s="20">
        <f t="shared" si="3"/>
        <v>0</v>
      </c>
      <c r="CH18" s="20">
        <f t="shared" si="4"/>
        <v>0</v>
      </c>
      <c r="CI18" s="20">
        <f t="shared" si="5"/>
        <v>0</v>
      </c>
      <c r="CJ18" s="18">
        <f t="shared" si="6"/>
        <v>0</v>
      </c>
      <c r="CK18" s="20">
        <f t="shared" si="7"/>
        <v>0</v>
      </c>
      <c r="CL18" s="20">
        <f t="shared" si="8"/>
        <v>0</v>
      </c>
      <c r="CM18" s="20">
        <f t="shared" si="9"/>
        <v>0</v>
      </c>
      <c r="CN18" s="20">
        <f t="shared" si="10"/>
        <v>0</v>
      </c>
      <c r="CO18" s="18">
        <f t="shared" si="11"/>
        <v>0</v>
      </c>
      <c r="CP18" s="18">
        <f t="shared" si="12"/>
        <v>0</v>
      </c>
      <c r="CQ18" s="18">
        <f t="shared" si="13"/>
        <v>0</v>
      </c>
      <c r="CR18" s="18">
        <f t="shared" si="14"/>
        <v>0</v>
      </c>
      <c r="CS18" s="19"/>
      <c r="CT18" s="19"/>
      <c r="CU18" s="19"/>
      <c r="CV18" s="19"/>
      <c r="CW18" s="19"/>
      <c r="CX18" s="19"/>
      <c r="CY18" s="19"/>
      <c r="CZ18" s="19"/>
      <c r="DA18" s="19"/>
      <c r="DB18" s="19"/>
    </row>
    <row r="19" spans="1:106" x14ac:dyDescent="0.2">
      <c r="A19" s="19"/>
      <c r="B19" s="16">
        <f>IF([1]Data!B19="","",[1]Data!B19)</f>
        <v>12</v>
      </c>
      <c r="C19" s="16" t="str">
        <f>IF([1]Data!C19="","",[1]Data!C19)</f>
        <v>Omnia Ibrahim</v>
      </c>
      <c r="D19" s="16" t="str">
        <f>IF([1]Data!D19="","",[1]Data!D19)</f>
        <v>061</v>
      </c>
      <c r="E19" s="16" t="str">
        <f>IF([1]Data!E19="","",[1]Data!E19)</f>
        <v>مهندسة</v>
      </c>
      <c r="F19" s="16" t="str">
        <f>IF([1]Data!F19="","",[1]Data!F19)</f>
        <v>الهندسيه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3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20">
        <f t="shared" si="2"/>
        <v>0</v>
      </c>
      <c r="CG19" s="20">
        <f t="shared" si="3"/>
        <v>0</v>
      </c>
      <c r="CH19" s="20">
        <f t="shared" si="4"/>
        <v>0</v>
      </c>
      <c r="CI19" s="20">
        <f t="shared" si="5"/>
        <v>0</v>
      </c>
      <c r="CJ19" s="18">
        <f t="shared" si="6"/>
        <v>0</v>
      </c>
      <c r="CK19" s="20">
        <f t="shared" si="7"/>
        <v>0</v>
      </c>
      <c r="CL19" s="20">
        <f t="shared" si="8"/>
        <v>0</v>
      </c>
      <c r="CM19" s="20">
        <f t="shared" si="9"/>
        <v>0</v>
      </c>
      <c r="CN19" s="20">
        <f t="shared" si="10"/>
        <v>0</v>
      </c>
      <c r="CO19" s="18">
        <f t="shared" si="11"/>
        <v>0</v>
      </c>
      <c r="CP19" s="18">
        <f t="shared" si="12"/>
        <v>0</v>
      </c>
      <c r="CQ19" s="18">
        <f t="shared" si="13"/>
        <v>0</v>
      </c>
      <c r="CR19" s="18">
        <f t="shared" si="14"/>
        <v>0</v>
      </c>
      <c r="CS19" s="19"/>
      <c r="CT19" s="19"/>
      <c r="CU19" s="19"/>
      <c r="CV19" s="19"/>
      <c r="CW19" s="19"/>
      <c r="CX19" s="19"/>
      <c r="CY19" s="19"/>
      <c r="CZ19" s="19"/>
      <c r="DA19" s="19"/>
      <c r="DB19" s="19"/>
    </row>
    <row r="20" spans="1:106" x14ac:dyDescent="0.2">
      <c r="A20" s="19"/>
      <c r="B20" s="16">
        <f>IF([1]Data!B20="","",[1]Data!B20)</f>
        <v>13</v>
      </c>
      <c r="C20" s="16" t="str">
        <f>IF([1]Data!C20="","",[1]Data!C20)</f>
        <v>Islam Wali</v>
      </c>
      <c r="D20" s="16" t="str">
        <f>IF([1]Data!D20="","",[1]Data!D20)</f>
        <v>102</v>
      </c>
      <c r="E20" s="16" t="str">
        <f>IF([1]Data!E20="","",[1]Data!E20)</f>
        <v>مهندس</v>
      </c>
      <c r="F20" s="16" t="str">
        <f>IF([1]Data!F20="","",[1]Data!F20)</f>
        <v>الهندسيه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20">
        <f t="shared" si="2"/>
        <v>0</v>
      </c>
      <c r="CG20" s="20">
        <f t="shared" si="3"/>
        <v>0</v>
      </c>
      <c r="CH20" s="20">
        <f t="shared" si="4"/>
        <v>0</v>
      </c>
      <c r="CI20" s="20">
        <f t="shared" si="5"/>
        <v>0</v>
      </c>
      <c r="CJ20" s="18">
        <f t="shared" si="6"/>
        <v>0</v>
      </c>
      <c r="CK20" s="20">
        <f t="shared" si="7"/>
        <v>0</v>
      </c>
      <c r="CL20" s="20">
        <f t="shared" si="8"/>
        <v>0</v>
      </c>
      <c r="CM20" s="20">
        <f t="shared" si="9"/>
        <v>0</v>
      </c>
      <c r="CN20" s="20">
        <f t="shared" si="10"/>
        <v>0</v>
      </c>
      <c r="CO20" s="18">
        <f t="shared" si="11"/>
        <v>0</v>
      </c>
      <c r="CP20" s="18">
        <f t="shared" si="12"/>
        <v>0</v>
      </c>
      <c r="CQ20" s="18">
        <f t="shared" si="13"/>
        <v>0</v>
      </c>
      <c r="CR20" s="18">
        <f t="shared" si="14"/>
        <v>0</v>
      </c>
      <c r="CS20" s="19"/>
      <c r="CT20" s="19"/>
      <c r="CU20" s="19"/>
      <c r="CV20" s="19"/>
      <c r="CW20" s="19"/>
      <c r="CX20" s="19"/>
      <c r="CY20" s="19"/>
      <c r="CZ20" s="19"/>
      <c r="DA20" s="19"/>
      <c r="DB20" s="19"/>
    </row>
    <row r="21" spans="1:106" x14ac:dyDescent="0.2">
      <c r="A21" s="19"/>
      <c r="B21" s="16">
        <f>IF([1]Data!B21="","",[1]Data!B21)</f>
        <v>14</v>
      </c>
      <c r="C21" s="16" t="str">
        <f>IF([1]Data!C21="","",[1]Data!C21)</f>
        <v>Abdul Rahim Salah</v>
      </c>
      <c r="D21" s="16" t="str">
        <f>IF([1]Data!D21="","",[1]Data!D21)</f>
        <v>008</v>
      </c>
      <c r="E21" s="16" t="str">
        <f>IF([1]Data!E21="","",[1]Data!E21)</f>
        <v>مشرف</v>
      </c>
      <c r="F21" s="16" t="str">
        <f>IF([1]Data!F21="","",[1]Data!F21)</f>
        <v>التصنيع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3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20">
        <f t="shared" si="2"/>
        <v>0</v>
      </c>
      <c r="CG21" s="20">
        <f t="shared" si="3"/>
        <v>0</v>
      </c>
      <c r="CH21" s="20">
        <f t="shared" si="4"/>
        <v>0</v>
      </c>
      <c r="CI21" s="20">
        <f t="shared" si="5"/>
        <v>0</v>
      </c>
      <c r="CJ21" s="18">
        <f t="shared" si="6"/>
        <v>0</v>
      </c>
      <c r="CK21" s="20">
        <f t="shared" si="7"/>
        <v>0</v>
      </c>
      <c r="CL21" s="20">
        <f t="shared" si="8"/>
        <v>0</v>
      </c>
      <c r="CM21" s="20">
        <f t="shared" si="9"/>
        <v>0</v>
      </c>
      <c r="CN21" s="20">
        <f t="shared" si="10"/>
        <v>0</v>
      </c>
      <c r="CO21" s="18">
        <f t="shared" si="11"/>
        <v>0</v>
      </c>
      <c r="CP21" s="18">
        <f t="shared" si="12"/>
        <v>0</v>
      </c>
      <c r="CQ21" s="18">
        <f t="shared" si="13"/>
        <v>0</v>
      </c>
      <c r="CR21" s="18">
        <f t="shared" si="14"/>
        <v>0</v>
      </c>
      <c r="CS21" s="19"/>
      <c r="CT21" s="19"/>
      <c r="CU21" s="19"/>
      <c r="CV21" s="19"/>
      <c r="CW21" s="19"/>
      <c r="CX21" s="19"/>
      <c r="CY21" s="19"/>
      <c r="CZ21" s="19"/>
      <c r="DA21" s="19"/>
      <c r="DB21" s="19"/>
    </row>
    <row r="22" spans="1:106" x14ac:dyDescent="0.2">
      <c r="A22" s="19"/>
      <c r="B22" s="16">
        <f>IF([1]Data!B22="","",[1]Data!B22)</f>
        <v>15</v>
      </c>
      <c r="C22" s="16" t="str">
        <f>IF([1]Data!C22="","",[1]Data!C22)</f>
        <v>Ahmed Ibrahim</v>
      </c>
      <c r="D22" s="16" t="str">
        <f>IF([1]Data!D22="","",[1]Data!D22)</f>
        <v>009</v>
      </c>
      <c r="E22" s="16" t="str">
        <f>IF([1]Data!E22="","",[1]Data!E22)</f>
        <v>مشرف</v>
      </c>
      <c r="F22" s="16" t="str">
        <f>IF([1]Data!F22="","",[1]Data!F22)</f>
        <v>التصنيع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3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20">
        <f t="shared" si="2"/>
        <v>0</v>
      </c>
      <c r="CG22" s="20">
        <f t="shared" si="3"/>
        <v>0</v>
      </c>
      <c r="CH22" s="20">
        <f t="shared" si="4"/>
        <v>0</v>
      </c>
      <c r="CI22" s="20">
        <f t="shared" si="5"/>
        <v>0</v>
      </c>
      <c r="CJ22" s="18">
        <f t="shared" si="6"/>
        <v>0</v>
      </c>
      <c r="CK22" s="20">
        <f t="shared" si="7"/>
        <v>0</v>
      </c>
      <c r="CL22" s="20">
        <f t="shared" si="8"/>
        <v>0</v>
      </c>
      <c r="CM22" s="20">
        <f t="shared" si="9"/>
        <v>0</v>
      </c>
      <c r="CN22" s="20">
        <f t="shared" si="10"/>
        <v>0</v>
      </c>
      <c r="CO22" s="18">
        <f t="shared" si="11"/>
        <v>0</v>
      </c>
      <c r="CP22" s="18">
        <f t="shared" si="12"/>
        <v>0</v>
      </c>
      <c r="CQ22" s="18">
        <f t="shared" si="13"/>
        <v>0</v>
      </c>
      <c r="CR22" s="18">
        <f t="shared" si="14"/>
        <v>0</v>
      </c>
      <c r="CS22" s="19"/>
      <c r="CT22" s="19"/>
      <c r="CU22" s="19"/>
      <c r="CV22" s="19"/>
      <c r="CW22" s="19"/>
      <c r="CX22" s="19"/>
      <c r="CY22" s="19"/>
      <c r="CZ22" s="19"/>
      <c r="DA22" s="19"/>
      <c r="DB22" s="19"/>
    </row>
    <row r="23" spans="1:106" x14ac:dyDescent="0.2">
      <c r="A23" s="19"/>
      <c r="B23" s="16">
        <f>IF([1]Data!B23="","",[1]Data!B23)</f>
        <v>16</v>
      </c>
      <c r="C23" s="16" t="str">
        <f>IF([1]Data!C23="","",[1]Data!C23)</f>
        <v>Jamal Anwar Suleiman</v>
      </c>
      <c r="D23" s="16" t="str">
        <f>IF([1]Data!D23="","",[1]Data!D23)</f>
        <v>068</v>
      </c>
      <c r="E23" s="16" t="str">
        <f>IF([1]Data!E23="","",[1]Data!E23)</f>
        <v>فني A</v>
      </c>
      <c r="F23" s="16" t="str">
        <f>IF([1]Data!F23="","",[1]Data!F23)</f>
        <v>التصنيع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3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20">
        <f t="shared" si="2"/>
        <v>0</v>
      </c>
      <c r="CG23" s="20">
        <f t="shared" si="3"/>
        <v>0</v>
      </c>
      <c r="CH23" s="20">
        <f t="shared" si="4"/>
        <v>0</v>
      </c>
      <c r="CI23" s="20">
        <f t="shared" si="5"/>
        <v>0</v>
      </c>
      <c r="CJ23" s="18">
        <f t="shared" si="6"/>
        <v>0</v>
      </c>
      <c r="CK23" s="20">
        <f t="shared" si="7"/>
        <v>0</v>
      </c>
      <c r="CL23" s="20">
        <f t="shared" si="8"/>
        <v>0</v>
      </c>
      <c r="CM23" s="20">
        <f t="shared" si="9"/>
        <v>0</v>
      </c>
      <c r="CN23" s="20">
        <f t="shared" si="10"/>
        <v>0</v>
      </c>
      <c r="CO23" s="18">
        <f t="shared" si="11"/>
        <v>0</v>
      </c>
      <c r="CP23" s="18">
        <f t="shared" si="12"/>
        <v>0</v>
      </c>
      <c r="CQ23" s="18">
        <f t="shared" si="13"/>
        <v>0</v>
      </c>
      <c r="CR23" s="18">
        <f t="shared" si="14"/>
        <v>0</v>
      </c>
      <c r="CS23" s="19"/>
      <c r="CT23" s="19"/>
      <c r="CU23" s="19"/>
      <c r="CV23" s="19"/>
      <c r="CW23" s="19"/>
      <c r="CX23" s="19"/>
      <c r="CY23" s="19"/>
      <c r="CZ23" s="19"/>
      <c r="DA23" s="19"/>
      <c r="DB23" s="19"/>
    </row>
    <row r="24" spans="1:106" x14ac:dyDescent="0.2">
      <c r="A24" s="19"/>
      <c r="B24" s="16">
        <f>IF([1]Data!B24="","",[1]Data!B24)</f>
        <v>17</v>
      </c>
      <c r="C24" s="16" t="str">
        <f>IF([1]Data!C24="","",[1]Data!C24)</f>
        <v>Khaled Abdelhafeez</v>
      </c>
      <c r="D24" s="16" t="str">
        <f>IF([1]Data!D24="","",[1]Data!D24)</f>
        <v>085</v>
      </c>
      <c r="E24" s="16" t="str">
        <f>IF([1]Data!E24="","",[1]Data!E24)</f>
        <v>فني A</v>
      </c>
      <c r="F24" s="16" t="str">
        <f>IF([1]Data!F24="","",[1]Data!F24)</f>
        <v>التصنيع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3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20">
        <f t="shared" si="2"/>
        <v>0</v>
      </c>
      <c r="CG24" s="20">
        <f t="shared" si="3"/>
        <v>0</v>
      </c>
      <c r="CH24" s="20">
        <f t="shared" si="4"/>
        <v>0</v>
      </c>
      <c r="CI24" s="20">
        <f t="shared" si="5"/>
        <v>0</v>
      </c>
      <c r="CJ24" s="18">
        <f t="shared" si="6"/>
        <v>0</v>
      </c>
      <c r="CK24" s="20">
        <f t="shared" si="7"/>
        <v>0</v>
      </c>
      <c r="CL24" s="20">
        <f t="shared" si="8"/>
        <v>0</v>
      </c>
      <c r="CM24" s="20">
        <f t="shared" si="9"/>
        <v>0</v>
      </c>
      <c r="CN24" s="20">
        <f t="shared" si="10"/>
        <v>0</v>
      </c>
      <c r="CO24" s="18">
        <f t="shared" si="11"/>
        <v>0</v>
      </c>
      <c r="CP24" s="18">
        <f t="shared" si="12"/>
        <v>0</v>
      </c>
      <c r="CQ24" s="18">
        <f t="shared" si="13"/>
        <v>0</v>
      </c>
      <c r="CR24" s="18">
        <f t="shared" si="14"/>
        <v>0</v>
      </c>
      <c r="CS24" s="19"/>
      <c r="CT24" s="19"/>
      <c r="CU24" s="19"/>
      <c r="CV24" s="19"/>
      <c r="CW24" s="19"/>
      <c r="CX24" s="19"/>
      <c r="CY24" s="19"/>
      <c r="CZ24" s="19"/>
      <c r="DA24" s="19"/>
      <c r="DB24" s="19"/>
    </row>
    <row r="25" spans="1:106" x14ac:dyDescent="0.2">
      <c r="A25" s="19"/>
      <c r="B25" s="16">
        <f>IF([1]Data!B25="","",[1]Data!B25)</f>
        <v>18</v>
      </c>
      <c r="C25" s="16" t="str">
        <f>IF([1]Data!C25="","",[1]Data!C25)</f>
        <v>Ibrahim Moawad</v>
      </c>
      <c r="D25" s="16" t="str">
        <f>IF([1]Data!D25="","",[1]Data!D25)</f>
        <v>086</v>
      </c>
      <c r="E25" s="16" t="str">
        <f>IF([1]Data!E25="","",[1]Data!E25)</f>
        <v>فني A</v>
      </c>
      <c r="F25" s="16" t="str">
        <f>IF([1]Data!F25="","",[1]Data!F25)</f>
        <v>التصنيع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3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20">
        <f t="shared" si="2"/>
        <v>0</v>
      </c>
      <c r="CG25" s="20">
        <f t="shared" si="3"/>
        <v>0</v>
      </c>
      <c r="CH25" s="20">
        <f t="shared" si="4"/>
        <v>0</v>
      </c>
      <c r="CI25" s="20">
        <f t="shared" si="5"/>
        <v>0</v>
      </c>
      <c r="CJ25" s="18">
        <f t="shared" si="6"/>
        <v>0</v>
      </c>
      <c r="CK25" s="20">
        <f t="shared" si="7"/>
        <v>0</v>
      </c>
      <c r="CL25" s="20">
        <f t="shared" si="8"/>
        <v>0</v>
      </c>
      <c r="CM25" s="20">
        <f t="shared" si="9"/>
        <v>0</v>
      </c>
      <c r="CN25" s="20">
        <f t="shared" si="10"/>
        <v>0</v>
      </c>
      <c r="CO25" s="18">
        <f t="shared" si="11"/>
        <v>0</v>
      </c>
      <c r="CP25" s="18">
        <f t="shared" si="12"/>
        <v>0</v>
      </c>
      <c r="CQ25" s="18">
        <f t="shared" si="13"/>
        <v>0</v>
      </c>
      <c r="CR25" s="18">
        <f t="shared" si="14"/>
        <v>0</v>
      </c>
      <c r="CS25" s="19"/>
      <c r="CT25" s="19"/>
      <c r="CU25" s="19"/>
      <c r="CV25" s="19"/>
      <c r="CW25" s="19"/>
      <c r="CX25" s="19"/>
      <c r="CY25" s="19"/>
      <c r="CZ25" s="19"/>
      <c r="DA25" s="19"/>
      <c r="DB25" s="19"/>
    </row>
    <row r="26" spans="1:106" x14ac:dyDescent="0.2">
      <c r="A26" s="19"/>
      <c r="B26" s="16">
        <f>IF([1]Data!B26="","",[1]Data!B26)</f>
        <v>19</v>
      </c>
      <c r="C26" s="16" t="str">
        <f>IF([1]Data!C26="","",[1]Data!C26)</f>
        <v>Ayman Arabi</v>
      </c>
      <c r="D26" s="16" t="str">
        <f>IF([1]Data!D26="","",[1]Data!D26)</f>
        <v>087</v>
      </c>
      <c r="E26" s="16" t="str">
        <f>IF([1]Data!E26="","",[1]Data!E26)</f>
        <v>فني A</v>
      </c>
      <c r="F26" s="16" t="str">
        <f>IF([1]Data!F26="","",[1]Data!F26)</f>
        <v>التصنيع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3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20">
        <f t="shared" si="2"/>
        <v>0</v>
      </c>
      <c r="CG26" s="20">
        <f t="shared" si="3"/>
        <v>0</v>
      </c>
      <c r="CH26" s="20">
        <f t="shared" si="4"/>
        <v>0</v>
      </c>
      <c r="CI26" s="20">
        <f t="shared" si="5"/>
        <v>0</v>
      </c>
      <c r="CJ26" s="18">
        <f t="shared" si="6"/>
        <v>0</v>
      </c>
      <c r="CK26" s="20">
        <f t="shared" si="7"/>
        <v>0</v>
      </c>
      <c r="CL26" s="20">
        <f t="shared" si="8"/>
        <v>0</v>
      </c>
      <c r="CM26" s="20">
        <f t="shared" si="9"/>
        <v>0</v>
      </c>
      <c r="CN26" s="20">
        <f t="shared" si="10"/>
        <v>0</v>
      </c>
      <c r="CO26" s="18">
        <f t="shared" si="11"/>
        <v>0</v>
      </c>
      <c r="CP26" s="18">
        <f t="shared" si="12"/>
        <v>0</v>
      </c>
      <c r="CQ26" s="18">
        <f t="shared" si="13"/>
        <v>0</v>
      </c>
      <c r="CR26" s="18">
        <f t="shared" si="14"/>
        <v>0</v>
      </c>
      <c r="CS26" s="19"/>
      <c r="CT26" s="19"/>
      <c r="CU26" s="19"/>
      <c r="CV26" s="19"/>
      <c r="CW26" s="19"/>
      <c r="CX26" s="19"/>
      <c r="CY26" s="19"/>
      <c r="CZ26" s="19"/>
      <c r="DA26" s="19"/>
      <c r="DB26" s="19"/>
    </row>
    <row r="27" spans="1:106" x14ac:dyDescent="0.2">
      <c r="A27" s="19"/>
      <c r="B27" s="16">
        <f>IF([1]Data!B27="","",[1]Data!B27)</f>
        <v>20</v>
      </c>
      <c r="C27" s="16" t="str">
        <f>IF([1]Data!C27="","",[1]Data!C27)</f>
        <v>Islam Abdulrahman</v>
      </c>
      <c r="D27" s="16" t="str">
        <f>IF([1]Data!D27="","",[1]Data!D27)</f>
        <v>089</v>
      </c>
      <c r="E27" s="16" t="str">
        <f>IF([1]Data!E27="","",[1]Data!E27)</f>
        <v>فني B</v>
      </c>
      <c r="F27" s="16" t="str">
        <f>IF([1]Data!F27="","",[1]Data!F27)</f>
        <v>التصنيع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3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20">
        <f t="shared" si="2"/>
        <v>0</v>
      </c>
      <c r="CG27" s="20">
        <f t="shared" si="3"/>
        <v>0</v>
      </c>
      <c r="CH27" s="20">
        <f t="shared" si="4"/>
        <v>0</v>
      </c>
      <c r="CI27" s="20">
        <f t="shared" si="5"/>
        <v>0</v>
      </c>
      <c r="CJ27" s="18">
        <f t="shared" si="6"/>
        <v>0</v>
      </c>
      <c r="CK27" s="20">
        <f t="shared" si="7"/>
        <v>0</v>
      </c>
      <c r="CL27" s="20">
        <f t="shared" si="8"/>
        <v>0</v>
      </c>
      <c r="CM27" s="20">
        <f t="shared" si="9"/>
        <v>0</v>
      </c>
      <c r="CN27" s="20">
        <f t="shared" si="10"/>
        <v>0</v>
      </c>
      <c r="CO27" s="18">
        <f t="shared" si="11"/>
        <v>0</v>
      </c>
      <c r="CP27" s="18">
        <f t="shared" si="12"/>
        <v>0</v>
      </c>
      <c r="CQ27" s="18">
        <f t="shared" si="13"/>
        <v>0</v>
      </c>
      <c r="CR27" s="18">
        <f t="shared" si="14"/>
        <v>0</v>
      </c>
      <c r="CS27" s="19"/>
      <c r="CT27" s="19"/>
      <c r="CU27" s="19"/>
      <c r="CV27" s="19"/>
      <c r="CW27" s="19"/>
      <c r="CX27" s="19"/>
      <c r="CY27" s="19"/>
      <c r="CZ27" s="19"/>
      <c r="DA27" s="19"/>
      <c r="DB27" s="19"/>
    </row>
    <row r="28" spans="1:106" x14ac:dyDescent="0.2">
      <c r="A28" s="19"/>
      <c r="B28" s="16">
        <f>IF([1]Data!B28="","",[1]Data!B28)</f>
        <v>21</v>
      </c>
      <c r="C28" s="16" t="str">
        <f>IF([1]Data!C28="","",[1]Data!C28)</f>
        <v>Mohammed Ahmed Ibrahim</v>
      </c>
      <c r="D28" s="16" t="str">
        <f>IF([1]Data!D28="","",[1]Data!D28)</f>
        <v>040</v>
      </c>
      <c r="E28" s="16" t="str">
        <f>IF([1]Data!E28="","",[1]Data!E28)</f>
        <v>فني A</v>
      </c>
      <c r="F28" s="16" t="str">
        <f>IF([1]Data!F28="","",[1]Data!F28)</f>
        <v>التصنيع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20">
        <f t="shared" si="2"/>
        <v>0</v>
      </c>
      <c r="CG28" s="20">
        <f t="shared" si="3"/>
        <v>0</v>
      </c>
      <c r="CH28" s="20">
        <f t="shared" si="4"/>
        <v>0</v>
      </c>
      <c r="CI28" s="20">
        <f t="shared" si="5"/>
        <v>0</v>
      </c>
      <c r="CJ28" s="18">
        <f t="shared" si="6"/>
        <v>0</v>
      </c>
      <c r="CK28" s="20">
        <f t="shared" si="7"/>
        <v>0</v>
      </c>
      <c r="CL28" s="20">
        <f t="shared" si="8"/>
        <v>0</v>
      </c>
      <c r="CM28" s="20">
        <f t="shared" si="9"/>
        <v>0</v>
      </c>
      <c r="CN28" s="20">
        <f t="shared" si="10"/>
        <v>0</v>
      </c>
      <c r="CO28" s="18">
        <f t="shared" si="11"/>
        <v>0</v>
      </c>
      <c r="CP28" s="18">
        <f t="shared" si="12"/>
        <v>0</v>
      </c>
      <c r="CQ28" s="18">
        <f t="shared" si="13"/>
        <v>0</v>
      </c>
      <c r="CR28" s="18">
        <f t="shared" si="14"/>
        <v>0</v>
      </c>
      <c r="CS28" s="19"/>
      <c r="CT28" s="19"/>
      <c r="CU28" s="19"/>
      <c r="CV28" s="19"/>
      <c r="CW28" s="19"/>
      <c r="CX28" s="19"/>
      <c r="CY28" s="19"/>
      <c r="CZ28" s="19"/>
      <c r="DA28" s="19"/>
      <c r="DB28" s="19"/>
    </row>
    <row r="29" spans="1:106" ht="24" x14ac:dyDescent="0.2">
      <c r="A29" s="19"/>
      <c r="B29" s="16">
        <f>IF([1]Data!B29="","",[1]Data!B29)</f>
        <v>22</v>
      </c>
      <c r="C29" s="16" t="str">
        <f>IF([1]Data!C29="","",[1]Data!C29)</f>
        <v>Karim Mohamed Abdel Rahman</v>
      </c>
      <c r="D29" s="16" t="str">
        <f>IF([1]Data!D29="","",[1]Data!D29)</f>
        <v>093</v>
      </c>
      <c r="E29" s="16" t="str">
        <f>IF([1]Data!E29="","",[1]Data!E29)</f>
        <v>فني B</v>
      </c>
      <c r="F29" s="16" t="str">
        <f>IF([1]Data!F29="","",[1]Data!F29)</f>
        <v>التصنيع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20">
        <f t="shared" si="2"/>
        <v>0</v>
      </c>
      <c r="CG29" s="20">
        <f t="shared" si="3"/>
        <v>0</v>
      </c>
      <c r="CH29" s="20">
        <f t="shared" si="4"/>
        <v>0</v>
      </c>
      <c r="CI29" s="20">
        <f t="shared" si="5"/>
        <v>0</v>
      </c>
      <c r="CJ29" s="18">
        <f t="shared" si="6"/>
        <v>0</v>
      </c>
      <c r="CK29" s="20">
        <f t="shared" si="7"/>
        <v>0</v>
      </c>
      <c r="CL29" s="20">
        <f t="shared" si="8"/>
        <v>0</v>
      </c>
      <c r="CM29" s="20">
        <f t="shared" si="9"/>
        <v>0</v>
      </c>
      <c r="CN29" s="20">
        <f t="shared" si="10"/>
        <v>0</v>
      </c>
      <c r="CO29" s="18">
        <f t="shared" si="11"/>
        <v>0</v>
      </c>
      <c r="CP29" s="18">
        <f t="shared" si="12"/>
        <v>0</v>
      </c>
      <c r="CQ29" s="18">
        <f t="shared" si="13"/>
        <v>0</v>
      </c>
      <c r="CR29" s="18">
        <f t="shared" si="14"/>
        <v>0</v>
      </c>
      <c r="CS29" s="19"/>
      <c r="CT29" s="19"/>
      <c r="CU29" s="19"/>
      <c r="CV29" s="19"/>
      <c r="CW29" s="19"/>
      <c r="CX29" s="19"/>
      <c r="CY29" s="19"/>
      <c r="CZ29" s="19"/>
      <c r="DA29" s="19"/>
      <c r="DB29" s="19"/>
    </row>
    <row r="30" spans="1:106" x14ac:dyDescent="0.2">
      <c r="A30" s="19"/>
      <c r="B30" s="16">
        <f>IF([1]Data!B30="","",[1]Data!B30)</f>
        <v>23</v>
      </c>
      <c r="C30" s="16" t="str">
        <f>IF([1]Data!C30="","",[1]Data!C30)</f>
        <v>Ahmed Abdelaziz</v>
      </c>
      <c r="D30" s="16" t="str">
        <f>IF([1]Data!D30="","",[1]Data!D30)</f>
        <v>033</v>
      </c>
      <c r="E30" s="16" t="str">
        <f>IF([1]Data!E30="","",[1]Data!E30)</f>
        <v>فني B</v>
      </c>
      <c r="F30" s="16" t="str">
        <f>IF([1]Data!F30="","",[1]Data!F30)</f>
        <v>التصنيع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3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20">
        <f t="shared" si="2"/>
        <v>0</v>
      </c>
      <c r="CG30" s="20">
        <f t="shared" si="3"/>
        <v>0</v>
      </c>
      <c r="CH30" s="20">
        <f t="shared" si="4"/>
        <v>0</v>
      </c>
      <c r="CI30" s="20">
        <f t="shared" si="5"/>
        <v>0</v>
      </c>
      <c r="CJ30" s="18">
        <f t="shared" si="6"/>
        <v>0</v>
      </c>
      <c r="CK30" s="20">
        <f t="shared" si="7"/>
        <v>0</v>
      </c>
      <c r="CL30" s="20">
        <f t="shared" si="8"/>
        <v>0</v>
      </c>
      <c r="CM30" s="20">
        <f t="shared" si="9"/>
        <v>0</v>
      </c>
      <c r="CN30" s="20">
        <f t="shared" si="10"/>
        <v>0</v>
      </c>
      <c r="CO30" s="18">
        <f t="shared" si="11"/>
        <v>0</v>
      </c>
      <c r="CP30" s="18">
        <f t="shared" si="12"/>
        <v>0</v>
      </c>
      <c r="CQ30" s="18">
        <f t="shared" si="13"/>
        <v>0</v>
      </c>
      <c r="CR30" s="18">
        <f t="shared" si="14"/>
        <v>0</v>
      </c>
      <c r="CS30" s="19"/>
      <c r="CT30" s="19"/>
      <c r="CU30" s="19"/>
      <c r="CV30" s="19"/>
      <c r="CW30" s="19"/>
      <c r="CX30" s="19"/>
      <c r="CY30" s="19"/>
      <c r="CZ30" s="19"/>
      <c r="DA30" s="19"/>
      <c r="DB30" s="19"/>
    </row>
    <row r="31" spans="1:106" ht="24" x14ac:dyDescent="0.2">
      <c r="A31" s="19"/>
      <c r="B31" s="16">
        <f>IF([1]Data!B31="","",[1]Data!B31)</f>
        <v>24</v>
      </c>
      <c r="C31" s="16" t="str">
        <f>IF([1]Data!C31="","",[1]Data!C31)</f>
        <v>Mohammed Mohammed Al-Junaidi</v>
      </c>
      <c r="D31" s="16">
        <f>IF([1]Data!D31="","",[1]Data!D31)</f>
        <v>112</v>
      </c>
      <c r="E31" s="16" t="str">
        <f>IF([1]Data!E31="","",[1]Data!E31)</f>
        <v>فني A</v>
      </c>
      <c r="F31" s="16" t="str">
        <f>IF([1]Data!F31="","",[1]Data!F31)</f>
        <v>التصنيع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3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20">
        <f t="shared" si="2"/>
        <v>0</v>
      </c>
      <c r="CG31" s="20">
        <f t="shared" si="3"/>
        <v>0</v>
      </c>
      <c r="CH31" s="20">
        <f t="shared" si="4"/>
        <v>0</v>
      </c>
      <c r="CI31" s="20">
        <f t="shared" si="5"/>
        <v>0</v>
      </c>
      <c r="CJ31" s="18">
        <f t="shared" si="6"/>
        <v>0</v>
      </c>
      <c r="CK31" s="20">
        <f t="shared" si="7"/>
        <v>0</v>
      </c>
      <c r="CL31" s="20">
        <f t="shared" si="8"/>
        <v>0</v>
      </c>
      <c r="CM31" s="20">
        <f t="shared" si="9"/>
        <v>0</v>
      </c>
      <c r="CN31" s="20">
        <f t="shared" si="10"/>
        <v>0</v>
      </c>
      <c r="CO31" s="18">
        <f t="shared" si="11"/>
        <v>0</v>
      </c>
      <c r="CP31" s="18">
        <f t="shared" si="12"/>
        <v>0</v>
      </c>
      <c r="CQ31" s="18">
        <f t="shared" si="13"/>
        <v>0</v>
      </c>
      <c r="CR31" s="18">
        <f t="shared" si="14"/>
        <v>0</v>
      </c>
      <c r="CS31" s="19"/>
      <c r="CT31" s="19"/>
      <c r="CU31" s="19"/>
      <c r="CV31" s="19"/>
      <c r="CW31" s="19"/>
      <c r="CX31" s="19"/>
      <c r="CY31" s="19"/>
      <c r="CZ31" s="19"/>
      <c r="DA31" s="19"/>
      <c r="DB31" s="19"/>
    </row>
    <row r="32" spans="1:106" x14ac:dyDescent="0.2">
      <c r="A32" s="19"/>
      <c r="B32" s="16">
        <f>IF([1]Data!B32="","",[1]Data!B32)</f>
        <v>25</v>
      </c>
      <c r="C32" s="16" t="str">
        <f>IF([1]Data!C32="","",[1]Data!C32)</f>
        <v>Ayman Mohamed Allam</v>
      </c>
      <c r="D32" s="16" t="str">
        <f>IF([1]Data!D32="","",[1]Data!D32)</f>
        <v>052</v>
      </c>
      <c r="E32" s="16" t="str">
        <f>IF([1]Data!E32="","",[1]Data!E32)</f>
        <v>فني B</v>
      </c>
      <c r="F32" s="16" t="str">
        <f>IF([1]Data!F32="","",[1]Data!F32)</f>
        <v>التصنيع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3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20">
        <f t="shared" si="2"/>
        <v>0</v>
      </c>
      <c r="CG32" s="20">
        <f t="shared" si="3"/>
        <v>0</v>
      </c>
      <c r="CH32" s="20">
        <f t="shared" si="4"/>
        <v>0</v>
      </c>
      <c r="CI32" s="20">
        <f t="shared" si="5"/>
        <v>0</v>
      </c>
      <c r="CJ32" s="18">
        <f t="shared" si="6"/>
        <v>0</v>
      </c>
      <c r="CK32" s="20">
        <f t="shared" si="7"/>
        <v>0</v>
      </c>
      <c r="CL32" s="20">
        <f t="shared" si="8"/>
        <v>0</v>
      </c>
      <c r="CM32" s="20">
        <f t="shared" si="9"/>
        <v>0</v>
      </c>
      <c r="CN32" s="20">
        <f t="shared" si="10"/>
        <v>0</v>
      </c>
      <c r="CO32" s="18">
        <f t="shared" si="11"/>
        <v>0</v>
      </c>
      <c r="CP32" s="18">
        <f t="shared" si="12"/>
        <v>0</v>
      </c>
      <c r="CQ32" s="18">
        <f t="shared" si="13"/>
        <v>0</v>
      </c>
      <c r="CR32" s="18">
        <f t="shared" si="14"/>
        <v>0</v>
      </c>
      <c r="CS32" s="19"/>
      <c r="CT32" s="19"/>
      <c r="CU32" s="19"/>
      <c r="CV32" s="19"/>
      <c r="CW32" s="19"/>
      <c r="CX32" s="19"/>
      <c r="CY32" s="19"/>
      <c r="CZ32" s="19"/>
      <c r="DA32" s="19"/>
      <c r="DB32" s="19"/>
    </row>
    <row r="33" spans="1:106" x14ac:dyDescent="0.2">
      <c r="A33" s="19"/>
      <c r="B33" s="16">
        <f>IF([1]Data!B33="","",[1]Data!B33)</f>
        <v>26</v>
      </c>
      <c r="C33" s="16" t="str">
        <f>IF([1]Data!C33="","",[1]Data!C33)</f>
        <v>Sameh Roshdy</v>
      </c>
      <c r="D33" s="16" t="str">
        <f>IF([1]Data!D33="","",[1]Data!D33)</f>
        <v>063</v>
      </c>
      <c r="E33" s="16" t="str">
        <f>IF([1]Data!E33="","",[1]Data!E33)</f>
        <v>فني A</v>
      </c>
      <c r="F33" s="16" t="str">
        <f>IF([1]Data!F33="","",[1]Data!F33)</f>
        <v>التصنيع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3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20">
        <f t="shared" si="2"/>
        <v>0</v>
      </c>
      <c r="CG33" s="20">
        <f t="shared" si="3"/>
        <v>0</v>
      </c>
      <c r="CH33" s="20">
        <f t="shared" si="4"/>
        <v>0</v>
      </c>
      <c r="CI33" s="20">
        <f t="shared" si="5"/>
        <v>0</v>
      </c>
      <c r="CJ33" s="18">
        <f t="shared" si="6"/>
        <v>0</v>
      </c>
      <c r="CK33" s="20">
        <f t="shared" si="7"/>
        <v>0</v>
      </c>
      <c r="CL33" s="20">
        <f t="shared" si="8"/>
        <v>0</v>
      </c>
      <c r="CM33" s="20">
        <f t="shared" si="9"/>
        <v>0</v>
      </c>
      <c r="CN33" s="20">
        <f t="shared" si="10"/>
        <v>0</v>
      </c>
      <c r="CO33" s="18">
        <f t="shared" si="11"/>
        <v>0</v>
      </c>
      <c r="CP33" s="18">
        <f t="shared" si="12"/>
        <v>0</v>
      </c>
      <c r="CQ33" s="18">
        <f t="shared" si="13"/>
        <v>0</v>
      </c>
      <c r="CR33" s="18">
        <f t="shared" si="14"/>
        <v>0</v>
      </c>
      <c r="CS33" s="19"/>
      <c r="CT33" s="19"/>
      <c r="CU33" s="19"/>
      <c r="CV33" s="19"/>
      <c r="CW33" s="19"/>
      <c r="CX33" s="19"/>
      <c r="CY33" s="19"/>
      <c r="CZ33" s="19"/>
      <c r="DA33" s="19"/>
      <c r="DB33" s="19"/>
    </row>
    <row r="34" spans="1:106" x14ac:dyDescent="0.2">
      <c r="A34" s="19"/>
      <c r="B34" s="16">
        <f>IF([1]Data!B34="","",[1]Data!B34)</f>
        <v>27</v>
      </c>
      <c r="C34" s="16" t="str">
        <f>IF([1]Data!C34="","",[1]Data!C34)</f>
        <v>Mustafa Mohamed Fathi</v>
      </c>
      <c r="D34" s="16" t="str">
        <f>IF([1]Data!D34="","",[1]Data!D34)</f>
        <v>035</v>
      </c>
      <c r="E34" s="16" t="str">
        <f>IF([1]Data!E34="","",[1]Data!E34)</f>
        <v>فني B</v>
      </c>
      <c r="F34" s="16" t="str">
        <f>IF([1]Data!F34="","",[1]Data!F34)</f>
        <v>التصنيع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3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20">
        <f t="shared" si="2"/>
        <v>0</v>
      </c>
      <c r="CG34" s="20">
        <f t="shared" si="3"/>
        <v>0</v>
      </c>
      <c r="CH34" s="20">
        <f t="shared" si="4"/>
        <v>0</v>
      </c>
      <c r="CI34" s="20">
        <f t="shared" si="5"/>
        <v>0</v>
      </c>
      <c r="CJ34" s="18">
        <f t="shared" si="6"/>
        <v>0</v>
      </c>
      <c r="CK34" s="20">
        <f t="shared" si="7"/>
        <v>0</v>
      </c>
      <c r="CL34" s="20">
        <f t="shared" si="8"/>
        <v>0</v>
      </c>
      <c r="CM34" s="20">
        <f t="shared" si="9"/>
        <v>0</v>
      </c>
      <c r="CN34" s="20">
        <f t="shared" si="10"/>
        <v>0</v>
      </c>
      <c r="CO34" s="18">
        <f t="shared" si="11"/>
        <v>0</v>
      </c>
      <c r="CP34" s="18">
        <f t="shared" si="12"/>
        <v>0</v>
      </c>
      <c r="CQ34" s="18">
        <f t="shared" si="13"/>
        <v>0</v>
      </c>
      <c r="CR34" s="18">
        <f t="shared" si="14"/>
        <v>0</v>
      </c>
      <c r="CS34" s="19"/>
      <c r="CT34" s="19"/>
      <c r="CU34" s="19"/>
      <c r="CV34" s="19"/>
      <c r="CW34" s="19"/>
      <c r="CX34" s="19"/>
      <c r="CY34" s="19"/>
      <c r="CZ34" s="19"/>
      <c r="DA34" s="19"/>
      <c r="DB34" s="19"/>
    </row>
    <row r="35" spans="1:106" x14ac:dyDescent="0.2">
      <c r="A35" s="19"/>
      <c r="B35" s="16">
        <f>IF([1]Data!B35="","",[1]Data!B35)</f>
        <v>28</v>
      </c>
      <c r="C35" s="16" t="str">
        <f>IF([1]Data!C35="","",[1]Data!C35)</f>
        <v>Abed Rabbo Eid</v>
      </c>
      <c r="D35" s="16" t="str">
        <f>IF([1]Data!D35="","",[1]Data!D35)</f>
        <v>049</v>
      </c>
      <c r="E35" s="16" t="str">
        <f>IF([1]Data!E35="","",[1]Data!E35)</f>
        <v>مساعد B</v>
      </c>
      <c r="F35" s="16" t="str">
        <f>IF([1]Data!F35="","",[1]Data!F35)</f>
        <v>التصنيع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3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20">
        <f t="shared" si="2"/>
        <v>0</v>
      </c>
      <c r="CG35" s="20">
        <f t="shared" si="3"/>
        <v>0</v>
      </c>
      <c r="CH35" s="20">
        <f t="shared" si="4"/>
        <v>0</v>
      </c>
      <c r="CI35" s="20">
        <f t="shared" si="5"/>
        <v>0</v>
      </c>
      <c r="CJ35" s="18">
        <f t="shared" si="6"/>
        <v>0</v>
      </c>
      <c r="CK35" s="20">
        <f t="shared" si="7"/>
        <v>0</v>
      </c>
      <c r="CL35" s="20">
        <f t="shared" si="8"/>
        <v>0</v>
      </c>
      <c r="CM35" s="20">
        <f t="shared" si="9"/>
        <v>0</v>
      </c>
      <c r="CN35" s="20">
        <f t="shared" si="10"/>
        <v>0</v>
      </c>
      <c r="CO35" s="18">
        <f t="shared" si="11"/>
        <v>0</v>
      </c>
      <c r="CP35" s="18">
        <f t="shared" si="12"/>
        <v>0</v>
      </c>
      <c r="CQ35" s="18">
        <f t="shared" si="13"/>
        <v>0</v>
      </c>
      <c r="CR35" s="18">
        <f t="shared" si="14"/>
        <v>0</v>
      </c>
      <c r="CS35" s="19"/>
      <c r="CT35" s="19"/>
      <c r="CU35" s="19"/>
      <c r="CV35" s="19"/>
      <c r="CW35" s="19"/>
      <c r="CX35" s="19"/>
      <c r="CY35" s="19"/>
      <c r="CZ35" s="19"/>
      <c r="DA35" s="19"/>
      <c r="DB35" s="19"/>
    </row>
    <row r="36" spans="1:106" x14ac:dyDescent="0.2">
      <c r="A36" s="19"/>
      <c r="B36" s="16">
        <f>IF([1]Data!B36="","",[1]Data!B36)</f>
        <v>29</v>
      </c>
      <c r="C36" s="16" t="str">
        <f>IF([1]Data!C36="","",[1]Data!C36)</f>
        <v>Azab Salah</v>
      </c>
      <c r="D36" s="16" t="str">
        <f>IF([1]Data!D36="","",[1]Data!D36)</f>
        <v>011</v>
      </c>
      <c r="E36" s="16" t="str">
        <f>IF([1]Data!E36="","",[1]Data!E36)</f>
        <v>مساعد A</v>
      </c>
      <c r="F36" s="16" t="str">
        <f>IF([1]Data!F36="","",[1]Data!F36)</f>
        <v>التصنيع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20">
        <f t="shared" si="2"/>
        <v>0</v>
      </c>
      <c r="CG36" s="20">
        <f t="shared" si="3"/>
        <v>0</v>
      </c>
      <c r="CH36" s="20">
        <f t="shared" si="4"/>
        <v>0</v>
      </c>
      <c r="CI36" s="20">
        <f t="shared" si="5"/>
        <v>0</v>
      </c>
      <c r="CJ36" s="18">
        <f t="shared" si="6"/>
        <v>0</v>
      </c>
      <c r="CK36" s="20">
        <f t="shared" si="7"/>
        <v>0</v>
      </c>
      <c r="CL36" s="20">
        <f t="shared" si="8"/>
        <v>0</v>
      </c>
      <c r="CM36" s="20">
        <f t="shared" si="9"/>
        <v>0</v>
      </c>
      <c r="CN36" s="20">
        <f t="shared" si="10"/>
        <v>0</v>
      </c>
      <c r="CO36" s="18">
        <f t="shared" si="11"/>
        <v>0</v>
      </c>
      <c r="CP36" s="18">
        <f t="shared" si="12"/>
        <v>0</v>
      </c>
      <c r="CQ36" s="18">
        <f t="shared" si="13"/>
        <v>0</v>
      </c>
      <c r="CR36" s="18">
        <f t="shared" si="14"/>
        <v>0</v>
      </c>
      <c r="CS36" s="19"/>
      <c r="CT36" s="19"/>
      <c r="CU36" s="19"/>
      <c r="CV36" s="19"/>
      <c r="CW36" s="19"/>
      <c r="CX36" s="19"/>
      <c r="CY36" s="19"/>
      <c r="CZ36" s="19"/>
      <c r="DA36" s="19"/>
      <c r="DB36" s="19"/>
    </row>
    <row r="37" spans="1:106" x14ac:dyDescent="0.2">
      <c r="A37" s="19"/>
      <c r="B37" s="16">
        <f>IF([1]Data!B37="","",[1]Data!B37)</f>
        <v>30</v>
      </c>
      <c r="C37" s="16" t="str">
        <f>IF([1]Data!C37="","",[1]Data!C37)</f>
        <v>Ahmed Abdalla Khalil</v>
      </c>
      <c r="D37" s="16" t="str">
        <f>IF([1]Data!D37="","",[1]Data!D37)</f>
        <v>060</v>
      </c>
      <c r="E37" s="16" t="str">
        <f>IF([1]Data!E37="","",[1]Data!E37)</f>
        <v>مساعد B</v>
      </c>
      <c r="F37" s="16" t="str">
        <f>IF([1]Data!F37="","",[1]Data!F37)</f>
        <v>التصنيع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20">
        <f t="shared" si="2"/>
        <v>0</v>
      </c>
      <c r="CG37" s="20">
        <f t="shared" si="3"/>
        <v>0</v>
      </c>
      <c r="CH37" s="20">
        <f t="shared" si="4"/>
        <v>0</v>
      </c>
      <c r="CI37" s="20">
        <f t="shared" si="5"/>
        <v>0</v>
      </c>
      <c r="CJ37" s="18">
        <f t="shared" si="6"/>
        <v>0</v>
      </c>
      <c r="CK37" s="20">
        <f t="shared" si="7"/>
        <v>0</v>
      </c>
      <c r="CL37" s="20">
        <f t="shared" si="8"/>
        <v>0</v>
      </c>
      <c r="CM37" s="20">
        <f t="shared" si="9"/>
        <v>0</v>
      </c>
      <c r="CN37" s="20">
        <f t="shared" si="10"/>
        <v>0</v>
      </c>
      <c r="CO37" s="18">
        <f t="shared" si="11"/>
        <v>0</v>
      </c>
      <c r="CP37" s="18">
        <f t="shared" si="12"/>
        <v>0</v>
      </c>
      <c r="CQ37" s="18">
        <f t="shared" si="13"/>
        <v>0</v>
      </c>
      <c r="CR37" s="18">
        <f t="shared" si="14"/>
        <v>0</v>
      </c>
      <c r="CS37" s="19"/>
      <c r="CT37" s="19"/>
      <c r="CU37" s="19"/>
      <c r="CV37" s="19"/>
      <c r="CW37" s="19"/>
      <c r="CX37" s="19"/>
      <c r="CY37" s="19"/>
      <c r="CZ37" s="19"/>
      <c r="DA37" s="19"/>
      <c r="DB37" s="19"/>
    </row>
    <row r="38" spans="1:106" x14ac:dyDescent="0.2">
      <c r="A38" s="19"/>
      <c r="B38" s="16">
        <f>IF([1]Data!B38="","",[1]Data!B38)</f>
        <v>31</v>
      </c>
      <c r="C38" s="16" t="str">
        <f>IF([1]Data!C38="","",[1]Data!C38)</f>
        <v>Osama Abdel Fattah Imam</v>
      </c>
      <c r="D38" s="16" t="str">
        <f>IF([1]Data!D38="","",[1]Data!D38)</f>
        <v>036</v>
      </c>
      <c r="E38" s="16" t="str">
        <f>IF([1]Data!E38="","",[1]Data!E38)</f>
        <v>مساعد B</v>
      </c>
      <c r="F38" s="16" t="str">
        <f>IF([1]Data!F38="","",[1]Data!F38)</f>
        <v>التصنيع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3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20">
        <f t="shared" si="2"/>
        <v>0</v>
      </c>
      <c r="CG38" s="20">
        <f t="shared" si="3"/>
        <v>0</v>
      </c>
      <c r="CH38" s="20">
        <f t="shared" si="4"/>
        <v>0</v>
      </c>
      <c r="CI38" s="20">
        <f t="shared" si="5"/>
        <v>0</v>
      </c>
      <c r="CJ38" s="18">
        <f t="shared" si="6"/>
        <v>0</v>
      </c>
      <c r="CK38" s="20">
        <f t="shared" si="7"/>
        <v>0</v>
      </c>
      <c r="CL38" s="20">
        <f t="shared" si="8"/>
        <v>0</v>
      </c>
      <c r="CM38" s="20">
        <f t="shared" si="9"/>
        <v>0</v>
      </c>
      <c r="CN38" s="20">
        <f t="shared" si="10"/>
        <v>0</v>
      </c>
      <c r="CO38" s="18">
        <f t="shared" si="11"/>
        <v>0</v>
      </c>
      <c r="CP38" s="18">
        <f t="shared" si="12"/>
        <v>0</v>
      </c>
      <c r="CQ38" s="18">
        <f t="shared" si="13"/>
        <v>0</v>
      </c>
      <c r="CR38" s="18">
        <f t="shared" si="14"/>
        <v>0</v>
      </c>
      <c r="CS38" s="19"/>
      <c r="CT38" s="19"/>
      <c r="CU38" s="19"/>
      <c r="CV38" s="19"/>
      <c r="CW38" s="19"/>
      <c r="CX38" s="19"/>
      <c r="CY38" s="19"/>
      <c r="CZ38" s="19"/>
      <c r="DA38" s="19"/>
      <c r="DB38" s="19"/>
    </row>
    <row r="39" spans="1:106" x14ac:dyDescent="0.2">
      <c r="A39" s="19"/>
      <c r="B39" s="16">
        <f>IF([1]Data!B39="","",[1]Data!B39)</f>
        <v>32</v>
      </c>
      <c r="C39" s="16" t="str">
        <f>IF([1]Data!C39="","",[1]Data!C39)</f>
        <v>Mohammed Hussein</v>
      </c>
      <c r="D39" s="16" t="str">
        <f>IF([1]Data!D39="","",[1]Data!D39)</f>
        <v>094</v>
      </c>
      <c r="E39" s="16" t="str">
        <f>IF([1]Data!E39="","",[1]Data!E39)</f>
        <v>مساعد A</v>
      </c>
      <c r="F39" s="16" t="str">
        <f>IF([1]Data!F39="","",[1]Data!F39)</f>
        <v>التصنيع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3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20">
        <f t="shared" si="2"/>
        <v>0</v>
      </c>
      <c r="CG39" s="20">
        <f t="shared" si="3"/>
        <v>0</v>
      </c>
      <c r="CH39" s="20">
        <f t="shared" si="4"/>
        <v>0</v>
      </c>
      <c r="CI39" s="20">
        <f t="shared" si="5"/>
        <v>0</v>
      </c>
      <c r="CJ39" s="18">
        <f t="shared" si="6"/>
        <v>0</v>
      </c>
      <c r="CK39" s="20">
        <f t="shared" si="7"/>
        <v>0</v>
      </c>
      <c r="CL39" s="20">
        <f t="shared" si="8"/>
        <v>0</v>
      </c>
      <c r="CM39" s="20">
        <f t="shared" si="9"/>
        <v>0</v>
      </c>
      <c r="CN39" s="20">
        <f t="shared" si="10"/>
        <v>0</v>
      </c>
      <c r="CO39" s="18">
        <f t="shared" si="11"/>
        <v>0</v>
      </c>
      <c r="CP39" s="18">
        <f t="shared" si="12"/>
        <v>0</v>
      </c>
      <c r="CQ39" s="18">
        <f t="shared" si="13"/>
        <v>0</v>
      </c>
      <c r="CR39" s="18">
        <f t="shared" si="14"/>
        <v>0</v>
      </c>
      <c r="CS39" s="19"/>
      <c r="CT39" s="19"/>
      <c r="CU39" s="19"/>
      <c r="CV39" s="19"/>
      <c r="CW39" s="19"/>
      <c r="CX39" s="19"/>
      <c r="CY39" s="19"/>
      <c r="CZ39" s="19"/>
      <c r="DA39" s="19"/>
      <c r="DB39" s="19"/>
    </row>
    <row r="40" spans="1:106" x14ac:dyDescent="0.2">
      <c r="A40" s="19"/>
      <c r="B40" s="16">
        <f>IF([1]Data!B40="","",[1]Data!B40)</f>
        <v>33</v>
      </c>
      <c r="C40" s="16" t="str">
        <f>IF([1]Data!C40="","",[1]Data!C40)</f>
        <v>Ahmed Abdel Moneim Salah</v>
      </c>
      <c r="D40" s="16" t="str">
        <f>IF([1]Data!D40="","",[1]Data!D40)</f>
        <v>067</v>
      </c>
      <c r="E40" s="16" t="str">
        <f>IF([1]Data!E40="","",[1]Data!E40)</f>
        <v>مساعد B</v>
      </c>
      <c r="F40" s="16" t="str">
        <f>IF([1]Data!F40="","",[1]Data!F40)</f>
        <v>التصنيع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3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20">
        <f t="shared" si="2"/>
        <v>0</v>
      </c>
      <c r="CG40" s="20">
        <f t="shared" si="3"/>
        <v>0</v>
      </c>
      <c r="CH40" s="20">
        <f t="shared" si="4"/>
        <v>0</v>
      </c>
      <c r="CI40" s="20">
        <f t="shared" si="5"/>
        <v>0</v>
      </c>
      <c r="CJ40" s="18">
        <f t="shared" si="6"/>
        <v>0</v>
      </c>
      <c r="CK40" s="20">
        <f t="shared" si="7"/>
        <v>0</v>
      </c>
      <c r="CL40" s="20">
        <f t="shared" si="8"/>
        <v>0</v>
      </c>
      <c r="CM40" s="20">
        <f t="shared" si="9"/>
        <v>0</v>
      </c>
      <c r="CN40" s="20">
        <f t="shared" si="10"/>
        <v>0</v>
      </c>
      <c r="CO40" s="18">
        <f t="shared" si="11"/>
        <v>0</v>
      </c>
      <c r="CP40" s="18">
        <f t="shared" si="12"/>
        <v>0</v>
      </c>
      <c r="CQ40" s="18">
        <f t="shared" si="13"/>
        <v>0</v>
      </c>
      <c r="CR40" s="18">
        <f t="shared" si="14"/>
        <v>0</v>
      </c>
      <c r="CS40" s="19"/>
      <c r="CT40" s="19"/>
      <c r="CU40" s="19"/>
      <c r="CV40" s="19"/>
      <c r="CW40" s="19"/>
      <c r="CX40" s="19"/>
      <c r="CY40" s="19"/>
      <c r="CZ40" s="19"/>
      <c r="DA40" s="19"/>
      <c r="DB40" s="19"/>
    </row>
    <row r="41" spans="1:106" ht="24" x14ac:dyDescent="0.2">
      <c r="A41" s="19"/>
      <c r="B41" s="16">
        <f>IF([1]Data!B41="","",[1]Data!B41)</f>
        <v>34</v>
      </c>
      <c r="C41" s="16" t="str">
        <f>IF([1]Data!C41="","",[1]Data!C41)</f>
        <v>Abdulmajood Mohammed Mahmoud</v>
      </c>
      <c r="D41" s="16" t="str">
        <f>IF([1]Data!D41="","",[1]Data!D41)</f>
        <v>037</v>
      </c>
      <c r="E41" s="16" t="str">
        <f>IF([1]Data!E41="","",[1]Data!E41)</f>
        <v>مساعد B</v>
      </c>
      <c r="F41" s="16" t="str">
        <f>IF([1]Data!F41="","",[1]Data!F41)</f>
        <v>التصنيع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3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20">
        <f t="shared" si="2"/>
        <v>0</v>
      </c>
      <c r="CG41" s="20">
        <f t="shared" si="3"/>
        <v>0</v>
      </c>
      <c r="CH41" s="20">
        <f t="shared" si="4"/>
        <v>0</v>
      </c>
      <c r="CI41" s="20">
        <f t="shared" si="5"/>
        <v>0</v>
      </c>
      <c r="CJ41" s="18">
        <f t="shared" si="6"/>
        <v>0</v>
      </c>
      <c r="CK41" s="20">
        <f t="shared" si="7"/>
        <v>0</v>
      </c>
      <c r="CL41" s="20">
        <f t="shared" si="8"/>
        <v>0</v>
      </c>
      <c r="CM41" s="20">
        <f t="shared" si="9"/>
        <v>0</v>
      </c>
      <c r="CN41" s="20">
        <f t="shared" si="10"/>
        <v>0</v>
      </c>
      <c r="CO41" s="18">
        <f t="shared" si="11"/>
        <v>0</v>
      </c>
      <c r="CP41" s="18">
        <f t="shared" si="12"/>
        <v>0</v>
      </c>
      <c r="CQ41" s="18">
        <f t="shared" si="13"/>
        <v>0</v>
      </c>
      <c r="CR41" s="18">
        <f t="shared" si="14"/>
        <v>0</v>
      </c>
      <c r="CS41" s="19"/>
      <c r="CT41" s="19"/>
      <c r="CU41" s="19"/>
      <c r="CV41" s="19"/>
      <c r="CW41" s="19"/>
      <c r="CX41" s="19"/>
      <c r="CY41" s="19"/>
      <c r="CZ41" s="19"/>
      <c r="DA41" s="19"/>
      <c r="DB41" s="19"/>
    </row>
    <row r="42" spans="1:106" x14ac:dyDescent="0.2">
      <c r="A42" s="19"/>
      <c r="B42" s="16">
        <f>IF([1]Data!B42="","",[1]Data!B42)</f>
        <v>35</v>
      </c>
      <c r="C42" s="16" t="str">
        <f>IF([1]Data!C42="","",[1]Data!C42)</f>
        <v>Abdullah Adel</v>
      </c>
      <c r="D42" s="16" t="str">
        <f>IF([1]Data!D42="","",[1]Data!D42)</f>
        <v>038</v>
      </c>
      <c r="E42" s="16" t="str">
        <f>IF([1]Data!E42="","",[1]Data!E42)</f>
        <v>مساعد B</v>
      </c>
      <c r="F42" s="16" t="str">
        <f>IF([1]Data!F42="","",[1]Data!F42)</f>
        <v>التصنيع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3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20">
        <f t="shared" si="2"/>
        <v>0</v>
      </c>
      <c r="CG42" s="20">
        <f t="shared" si="3"/>
        <v>0</v>
      </c>
      <c r="CH42" s="20">
        <f t="shared" si="4"/>
        <v>0</v>
      </c>
      <c r="CI42" s="20">
        <f t="shared" si="5"/>
        <v>0</v>
      </c>
      <c r="CJ42" s="18">
        <f t="shared" si="6"/>
        <v>0</v>
      </c>
      <c r="CK42" s="20">
        <f t="shared" si="7"/>
        <v>0</v>
      </c>
      <c r="CL42" s="20">
        <f t="shared" si="8"/>
        <v>0</v>
      </c>
      <c r="CM42" s="20">
        <f t="shared" si="9"/>
        <v>0</v>
      </c>
      <c r="CN42" s="20">
        <f t="shared" si="10"/>
        <v>0</v>
      </c>
      <c r="CO42" s="18">
        <f t="shared" si="11"/>
        <v>0</v>
      </c>
      <c r="CP42" s="18">
        <f t="shared" si="12"/>
        <v>0</v>
      </c>
      <c r="CQ42" s="18">
        <f t="shared" si="13"/>
        <v>0</v>
      </c>
      <c r="CR42" s="18">
        <f t="shared" si="14"/>
        <v>0</v>
      </c>
      <c r="CS42" s="19"/>
      <c r="CT42" s="19"/>
      <c r="CU42" s="19"/>
      <c r="CV42" s="19"/>
      <c r="CW42" s="19"/>
      <c r="CX42" s="19"/>
      <c r="CY42" s="19"/>
      <c r="CZ42" s="19"/>
      <c r="DA42" s="19"/>
      <c r="DB42" s="19"/>
    </row>
    <row r="43" spans="1:106" x14ac:dyDescent="0.2">
      <c r="A43" s="19"/>
      <c r="B43" s="16">
        <f>IF([1]Data!B43="","",[1]Data!B43)</f>
        <v>36</v>
      </c>
      <c r="C43" s="16" t="str">
        <f>IF([1]Data!C43="","",[1]Data!C43)</f>
        <v>Islam Samir Jasser</v>
      </c>
      <c r="D43" s="16" t="str">
        <f>IF([1]Data!D43="","",[1]Data!D43)</f>
        <v>070</v>
      </c>
      <c r="E43" s="16" t="str">
        <f>IF([1]Data!E43="","",[1]Data!E43)</f>
        <v>مساعد B</v>
      </c>
      <c r="F43" s="16" t="str">
        <f>IF([1]Data!F43="","",[1]Data!F43)</f>
        <v>التصنيع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3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20">
        <f t="shared" si="2"/>
        <v>0</v>
      </c>
      <c r="CG43" s="20">
        <f t="shared" si="3"/>
        <v>0</v>
      </c>
      <c r="CH43" s="20">
        <f t="shared" si="4"/>
        <v>0</v>
      </c>
      <c r="CI43" s="20">
        <f t="shared" si="5"/>
        <v>0</v>
      </c>
      <c r="CJ43" s="18">
        <f t="shared" si="6"/>
        <v>0</v>
      </c>
      <c r="CK43" s="20">
        <f t="shared" si="7"/>
        <v>0</v>
      </c>
      <c r="CL43" s="20">
        <f t="shared" si="8"/>
        <v>0</v>
      </c>
      <c r="CM43" s="20">
        <f t="shared" si="9"/>
        <v>0</v>
      </c>
      <c r="CN43" s="20">
        <f t="shared" si="10"/>
        <v>0</v>
      </c>
      <c r="CO43" s="18">
        <f t="shared" si="11"/>
        <v>0</v>
      </c>
      <c r="CP43" s="18">
        <f t="shared" si="12"/>
        <v>0</v>
      </c>
      <c r="CQ43" s="18">
        <f t="shared" si="13"/>
        <v>0</v>
      </c>
      <c r="CR43" s="18">
        <f t="shared" si="14"/>
        <v>0</v>
      </c>
      <c r="CS43" s="19"/>
      <c r="CT43" s="19"/>
      <c r="CU43" s="19"/>
      <c r="CV43" s="19"/>
      <c r="CW43" s="19"/>
      <c r="CX43" s="19"/>
      <c r="CY43" s="19"/>
      <c r="CZ43" s="19"/>
      <c r="DA43" s="19"/>
      <c r="DB43" s="19"/>
    </row>
    <row r="44" spans="1:106" x14ac:dyDescent="0.2">
      <c r="A44" s="19"/>
      <c r="B44" s="16">
        <f>IF([1]Data!B44="","",[1]Data!B44)</f>
        <v>37</v>
      </c>
      <c r="C44" s="16" t="str">
        <f>IF([1]Data!C44="","",[1]Data!C44)</f>
        <v>Abdel Moneim Ismail</v>
      </c>
      <c r="D44" s="16" t="str">
        <f>IF([1]Data!D44="","",[1]Data!D44)</f>
        <v>074</v>
      </c>
      <c r="E44" s="16" t="str">
        <f>IF([1]Data!E44="","",[1]Data!E44)</f>
        <v>مساعد B</v>
      </c>
      <c r="F44" s="16" t="str">
        <f>IF([1]Data!F44="","",[1]Data!F44)</f>
        <v>التصنيع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20">
        <f t="shared" si="2"/>
        <v>0</v>
      </c>
      <c r="CG44" s="20">
        <f t="shared" si="3"/>
        <v>0</v>
      </c>
      <c r="CH44" s="20">
        <f t="shared" si="4"/>
        <v>0</v>
      </c>
      <c r="CI44" s="20">
        <f t="shared" si="5"/>
        <v>0</v>
      </c>
      <c r="CJ44" s="18">
        <f t="shared" si="6"/>
        <v>0</v>
      </c>
      <c r="CK44" s="20">
        <f t="shared" si="7"/>
        <v>0</v>
      </c>
      <c r="CL44" s="20">
        <f t="shared" si="8"/>
        <v>0</v>
      </c>
      <c r="CM44" s="20">
        <f t="shared" si="9"/>
        <v>0</v>
      </c>
      <c r="CN44" s="20">
        <f t="shared" si="10"/>
        <v>0</v>
      </c>
      <c r="CO44" s="18">
        <f t="shared" si="11"/>
        <v>0</v>
      </c>
      <c r="CP44" s="18">
        <f t="shared" si="12"/>
        <v>0</v>
      </c>
      <c r="CQ44" s="18">
        <f t="shared" si="13"/>
        <v>0</v>
      </c>
      <c r="CR44" s="18">
        <f t="shared" si="14"/>
        <v>0</v>
      </c>
      <c r="CS44" s="19"/>
      <c r="CT44" s="19"/>
      <c r="CU44" s="19"/>
      <c r="CV44" s="19"/>
      <c r="CW44" s="19"/>
      <c r="CX44" s="19"/>
      <c r="CY44" s="19"/>
      <c r="CZ44" s="19"/>
      <c r="DA44" s="19"/>
      <c r="DB44" s="19"/>
    </row>
    <row r="45" spans="1:106" x14ac:dyDescent="0.2">
      <c r="A45" s="19"/>
      <c r="B45" s="16">
        <f>IF([1]Data!B45="","",[1]Data!B45)</f>
        <v>38</v>
      </c>
      <c r="C45" s="16" t="str">
        <f>IF([1]Data!C45="","",[1]Data!C45)</f>
        <v>Badr Mostafa</v>
      </c>
      <c r="D45" s="16" t="str">
        <f>IF([1]Data!D45="","",[1]Data!D45)</f>
        <v>099</v>
      </c>
      <c r="E45" s="16" t="str">
        <f>IF([1]Data!E45="","",[1]Data!E45)</f>
        <v>مساعد B</v>
      </c>
      <c r="F45" s="16" t="str">
        <f>IF([1]Data!F45="","",[1]Data!F45)</f>
        <v>التصنيع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20">
        <f t="shared" si="2"/>
        <v>0</v>
      </c>
      <c r="CG45" s="20">
        <f t="shared" si="3"/>
        <v>0</v>
      </c>
      <c r="CH45" s="20">
        <f t="shared" si="4"/>
        <v>0</v>
      </c>
      <c r="CI45" s="20">
        <f t="shared" si="5"/>
        <v>0</v>
      </c>
      <c r="CJ45" s="18">
        <f t="shared" si="6"/>
        <v>0</v>
      </c>
      <c r="CK45" s="20">
        <f t="shared" si="7"/>
        <v>0</v>
      </c>
      <c r="CL45" s="20">
        <f t="shared" si="8"/>
        <v>0</v>
      </c>
      <c r="CM45" s="20">
        <f t="shared" si="9"/>
        <v>0</v>
      </c>
      <c r="CN45" s="20">
        <f t="shared" si="10"/>
        <v>0</v>
      </c>
      <c r="CO45" s="18">
        <f t="shared" si="11"/>
        <v>0</v>
      </c>
      <c r="CP45" s="18">
        <f t="shared" si="12"/>
        <v>0</v>
      </c>
      <c r="CQ45" s="18">
        <f t="shared" si="13"/>
        <v>0</v>
      </c>
      <c r="CR45" s="18">
        <f t="shared" si="14"/>
        <v>0</v>
      </c>
      <c r="CS45" s="19"/>
      <c r="CT45" s="19"/>
      <c r="CU45" s="19"/>
      <c r="CV45" s="19"/>
      <c r="CW45" s="19"/>
      <c r="CX45" s="19"/>
      <c r="CY45" s="19"/>
      <c r="CZ45" s="19"/>
      <c r="DA45" s="19"/>
      <c r="DB45" s="19"/>
    </row>
    <row r="46" spans="1:106" x14ac:dyDescent="0.2">
      <c r="A46" s="19"/>
      <c r="B46" s="16">
        <f>IF([1]Data!B46="","",[1]Data!B46)</f>
        <v>39</v>
      </c>
      <c r="C46" s="16" t="str">
        <f>IF([1]Data!C46="","",[1]Data!C46)</f>
        <v>Ashraf Abou Zeid</v>
      </c>
      <c r="D46" s="16" t="str">
        <f>IF([1]Data!D46="","",[1]Data!D46)</f>
        <v>040</v>
      </c>
      <c r="E46" s="16" t="str">
        <f>IF([1]Data!E46="","",[1]Data!E46)</f>
        <v>مساعد B</v>
      </c>
      <c r="F46" s="16" t="str">
        <f>IF([1]Data!F46="","",[1]Data!F46)</f>
        <v>التصنيع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3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20">
        <f t="shared" si="2"/>
        <v>0</v>
      </c>
      <c r="CG46" s="20">
        <f t="shared" si="3"/>
        <v>0</v>
      </c>
      <c r="CH46" s="20">
        <f t="shared" si="4"/>
        <v>0</v>
      </c>
      <c r="CI46" s="20">
        <f t="shared" si="5"/>
        <v>0</v>
      </c>
      <c r="CJ46" s="18">
        <f t="shared" si="6"/>
        <v>0</v>
      </c>
      <c r="CK46" s="20">
        <f t="shared" si="7"/>
        <v>0</v>
      </c>
      <c r="CL46" s="20">
        <f t="shared" si="8"/>
        <v>0</v>
      </c>
      <c r="CM46" s="20">
        <f t="shared" si="9"/>
        <v>0</v>
      </c>
      <c r="CN46" s="20">
        <f t="shared" si="10"/>
        <v>0</v>
      </c>
      <c r="CO46" s="18">
        <f t="shared" si="11"/>
        <v>0</v>
      </c>
      <c r="CP46" s="18">
        <f t="shared" si="12"/>
        <v>0</v>
      </c>
      <c r="CQ46" s="18">
        <f t="shared" si="13"/>
        <v>0</v>
      </c>
      <c r="CR46" s="18">
        <f t="shared" si="14"/>
        <v>0</v>
      </c>
      <c r="CS46" s="19"/>
      <c r="CT46" s="19"/>
      <c r="CU46" s="19"/>
      <c r="CV46" s="19"/>
      <c r="CW46" s="19"/>
      <c r="CX46" s="19"/>
      <c r="CY46" s="19"/>
      <c r="CZ46" s="19"/>
      <c r="DA46" s="19"/>
      <c r="DB46" s="19"/>
    </row>
    <row r="47" spans="1:106" x14ac:dyDescent="0.2">
      <c r="A47" s="19"/>
      <c r="B47" s="16">
        <f>IF([1]Data!B47="","",[1]Data!B47)</f>
        <v>40</v>
      </c>
      <c r="C47" s="16" t="str">
        <f>IF([1]Data!C47="","",[1]Data!C47)</f>
        <v>Walid Al Sayed Mahmoud</v>
      </c>
      <c r="D47" s="16" t="str">
        <f>IF([1]Data!D47="","",[1]Data!D47)</f>
        <v>043</v>
      </c>
      <c r="E47" s="16" t="str">
        <f>IF([1]Data!E47="","",[1]Data!E47)</f>
        <v>مساعد B</v>
      </c>
      <c r="F47" s="16" t="str">
        <f>IF([1]Data!F47="","",[1]Data!F47)</f>
        <v>التصنيع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3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20">
        <f t="shared" si="2"/>
        <v>0</v>
      </c>
      <c r="CG47" s="20">
        <f t="shared" si="3"/>
        <v>0</v>
      </c>
      <c r="CH47" s="20">
        <f t="shared" si="4"/>
        <v>0</v>
      </c>
      <c r="CI47" s="20">
        <f t="shared" si="5"/>
        <v>0</v>
      </c>
      <c r="CJ47" s="18">
        <f t="shared" si="6"/>
        <v>0</v>
      </c>
      <c r="CK47" s="20">
        <f t="shared" si="7"/>
        <v>0</v>
      </c>
      <c r="CL47" s="20">
        <f t="shared" si="8"/>
        <v>0</v>
      </c>
      <c r="CM47" s="20">
        <f t="shared" si="9"/>
        <v>0</v>
      </c>
      <c r="CN47" s="20">
        <f t="shared" si="10"/>
        <v>0</v>
      </c>
      <c r="CO47" s="18">
        <f t="shared" si="11"/>
        <v>0</v>
      </c>
      <c r="CP47" s="18">
        <f t="shared" si="12"/>
        <v>0</v>
      </c>
      <c r="CQ47" s="18">
        <f t="shared" si="13"/>
        <v>0</v>
      </c>
      <c r="CR47" s="18">
        <f t="shared" si="14"/>
        <v>0</v>
      </c>
      <c r="CS47" s="19"/>
      <c r="CT47" s="19"/>
      <c r="CU47" s="19"/>
      <c r="CV47" s="19"/>
      <c r="CW47" s="19"/>
      <c r="CX47" s="19"/>
      <c r="CY47" s="19"/>
      <c r="CZ47" s="19"/>
      <c r="DA47" s="19"/>
      <c r="DB47" s="19"/>
    </row>
    <row r="48" spans="1:106" x14ac:dyDescent="0.2">
      <c r="A48" s="19"/>
      <c r="B48" s="16">
        <f>IF([1]Data!B48="","",[1]Data!B48)</f>
        <v>41</v>
      </c>
      <c r="C48" s="16" t="str">
        <f>IF([1]Data!C48="","",[1]Data!C48)</f>
        <v>Abdullah Mohammed Jamal</v>
      </c>
      <c r="D48" s="16" t="str">
        <f>IF([1]Data!D48="","",[1]Data!D48)</f>
        <v>042</v>
      </c>
      <c r="E48" s="16" t="str">
        <f>IF([1]Data!E48="","",[1]Data!E48)</f>
        <v>مساعد B</v>
      </c>
      <c r="F48" s="16" t="str">
        <f>IF([1]Data!F48="","",[1]Data!F48)</f>
        <v>التصنيع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3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20">
        <f t="shared" si="2"/>
        <v>0</v>
      </c>
      <c r="CG48" s="20">
        <f t="shared" si="3"/>
        <v>0</v>
      </c>
      <c r="CH48" s="20">
        <f t="shared" si="4"/>
        <v>0</v>
      </c>
      <c r="CI48" s="20">
        <f t="shared" si="5"/>
        <v>0</v>
      </c>
      <c r="CJ48" s="18">
        <f t="shared" si="6"/>
        <v>0</v>
      </c>
      <c r="CK48" s="20">
        <f t="shared" si="7"/>
        <v>0</v>
      </c>
      <c r="CL48" s="20">
        <f t="shared" si="8"/>
        <v>0</v>
      </c>
      <c r="CM48" s="20">
        <f t="shared" si="9"/>
        <v>0</v>
      </c>
      <c r="CN48" s="20">
        <f t="shared" si="10"/>
        <v>0</v>
      </c>
      <c r="CO48" s="18">
        <f t="shared" si="11"/>
        <v>0</v>
      </c>
      <c r="CP48" s="18">
        <f t="shared" si="12"/>
        <v>0</v>
      </c>
      <c r="CQ48" s="18">
        <f t="shared" si="13"/>
        <v>0</v>
      </c>
      <c r="CR48" s="18">
        <f t="shared" si="14"/>
        <v>0</v>
      </c>
      <c r="CS48" s="19"/>
      <c r="CT48" s="19"/>
      <c r="CU48" s="19"/>
      <c r="CV48" s="19"/>
      <c r="CW48" s="19"/>
      <c r="CX48" s="19"/>
      <c r="CY48" s="19"/>
      <c r="CZ48" s="19"/>
      <c r="DA48" s="19"/>
      <c r="DB48" s="19"/>
    </row>
    <row r="49" spans="1:106" x14ac:dyDescent="0.2">
      <c r="A49" s="19"/>
      <c r="B49" s="16">
        <f>IF([1]Data!B49="","",[1]Data!B49)</f>
        <v>42</v>
      </c>
      <c r="C49" s="16" t="str">
        <f>IF([1]Data!C49="","",[1]Data!C49)</f>
        <v>Elsayed Alaa El Sayed</v>
      </c>
      <c r="D49" s="16" t="str">
        <f>IF([1]Data!D49="","",[1]Data!D49)</f>
        <v>031</v>
      </c>
      <c r="E49" s="16" t="str">
        <f>IF([1]Data!E49="","",[1]Data!E49)</f>
        <v>مساعد B</v>
      </c>
      <c r="F49" s="16" t="str">
        <f>IF([1]Data!F49="","",[1]Data!F49)</f>
        <v>التصنيع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3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20">
        <f t="shared" si="2"/>
        <v>0</v>
      </c>
      <c r="CG49" s="20">
        <f t="shared" si="3"/>
        <v>0</v>
      </c>
      <c r="CH49" s="20">
        <f t="shared" si="4"/>
        <v>0</v>
      </c>
      <c r="CI49" s="20">
        <f t="shared" si="5"/>
        <v>0</v>
      </c>
      <c r="CJ49" s="18">
        <f t="shared" si="6"/>
        <v>0</v>
      </c>
      <c r="CK49" s="20">
        <f t="shared" si="7"/>
        <v>0</v>
      </c>
      <c r="CL49" s="20">
        <f t="shared" si="8"/>
        <v>0</v>
      </c>
      <c r="CM49" s="20">
        <f t="shared" si="9"/>
        <v>0</v>
      </c>
      <c r="CN49" s="20">
        <f t="shared" si="10"/>
        <v>0</v>
      </c>
      <c r="CO49" s="18">
        <f t="shared" si="11"/>
        <v>0</v>
      </c>
      <c r="CP49" s="18">
        <f t="shared" si="12"/>
        <v>0</v>
      </c>
      <c r="CQ49" s="18">
        <f t="shared" si="13"/>
        <v>0</v>
      </c>
      <c r="CR49" s="18">
        <f t="shared" si="14"/>
        <v>0</v>
      </c>
      <c r="CS49" s="19"/>
      <c r="CT49" s="19"/>
      <c r="CU49" s="19"/>
      <c r="CV49" s="19"/>
      <c r="CW49" s="19"/>
      <c r="CX49" s="19"/>
      <c r="CY49" s="19"/>
      <c r="CZ49" s="19"/>
      <c r="DA49" s="19"/>
      <c r="DB49" s="19"/>
    </row>
    <row r="50" spans="1:106" x14ac:dyDescent="0.2">
      <c r="A50" s="19"/>
      <c r="B50" s="16">
        <f>IF([1]Data!B50="","",[1]Data!B50)</f>
        <v>43</v>
      </c>
      <c r="C50" s="16" t="str">
        <f>IF([1]Data!C50="","",[1]Data!C50)</f>
        <v>Ayman Mohamed Imam</v>
      </c>
      <c r="D50" s="16" t="str">
        <f>IF([1]Data!D50="","",[1]Data!D50)</f>
        <v>097</v>
      </c>
      <c r="E50" s="16" t="str">
        <f>IF([1]Data!E50="","",[1]Data!E50)</f>
        <v>مساعد A</v>
      </c>
      <c r="F50" s="16" t="str">
        <f>IF([1]Data!F50="","",[1]Data!F50)</f>
        <v>التصنيع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3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20">
        <f t="shared" si="2"/>
        <v>0</v>
      </c>
      <c r="CG50" s="20">
        <f t="shared" si="3"/>
        <v>0</v>
      </c>
      <c r="CH50" s="20">
        <f t="shared" si="4"/>
        <v>0</v>
      </c>
      <c r="CI50" s="20">
        <f t="shared" si="5"/>
        <v>0</v>
      </c>
      <c r="CJ50" s="18">
        <f t="shared" si="6"/>
        <v>0</v>
      </c>
      <c r="CK50" s="20">
        <f t="shared" si="7"/>
        <v>0</v>
      </c>
      <c r="CL50" s="20">
        <f t="shared" si="8"/>
        <v>0</v>
      </c>
      <c r="CM50" s="20">
        <f t="shared" si="9"/>
        <v>0</v>
      </c>
      <c r="CN50" s="20">
        <f t="shared" si="10"/>
        <v>0</v>
      </c>
      <c r="CO50" s="18">
        <f t="shared" si="11"/>
        <v>0</v>
      </c>
      <c r="CP50" s="18">
        <f t="shared" si="12"/>
        <v>0</v>
      </c>
      <c r="CQ50" s="18">
        <f t="shared" si="13"/>
        <v>0</v>
      </c>
      <c r="CR50" s="18">
        <f t="shared" si="14"/>
        <v>0</v>
      </c>
      <c r="CS50" s="19"/>
      <c r="CT50" s="19"/>
      <c r="CU50" s="19"/>
      <c r="CV50" s="19"/>
      <c r="CW50" s="19"/>
      <c r="CX50" s="19"/>
      <c r="CY50" s="19"/>
      <c r="CZ50" s="19"/>
      <c r="DA50" s="19"/>
      <c r="DB50" s="19"/>
    </row>
    <row r="51" spans="1:106" x14ac:dyDescent="0.2">
      <c r="A51" s="19"/>
      <c r="B51" s="16">
        <f>IF([1]Data!B51="","",[1]Data!B51)</f>
        <v>44</v>
      </c>
      <c r="C51" s="16" t="str">
        <f>IF([1]Data!C51="","",[1]Data!C51)</f>
        <v>Mohamed Salah Mohamed</v>
      </c>
      <c r="D51" s="16" t="str">
        <f>IF([1]Data!D51="","",[1]Data!D51)</f>
        <v>050</v>
      </c>
      <c r="E51" s="16" t="str">
        <f>IF([1]Data!E51="","",[1]Data!E51)</f>
        <v>مساعد B</v>
      </c>
      <c r="F51" s="16" t="str">
        <f>IF([1]Data!F51="","",[1]Data!F51)</f>
        <v>التصنيع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3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20">
        <f t="shared" si="2"/>
        <v>0</v>
      </c>
      <c r="CG51" s="20">
        <f t="shared" si="3"/>
        <v>0</v>
      </c>
      <c r="CH51" s="20">
        <f t="shared" si="4"/>
        <v>0</v>
      </c>
      <c r="CI51" s="20">
        <f t="shared" si="5"/>
        <v>0</v>
      </c>
      <c r="CJ51" s="18">
        <f t="shared" si="6"/>
        <v>0</v>
      </c>
      <c r="CK51" s="20">
        <f t="shared" si="7"/>
        <v>0</v>
      </c>
      <c r="CL51" s="20">
        <f t="shared" si="8"/>
        <v>0</v>
      </c>
      <c r="CM51" s="20">
        <f t="shared" si="9"/>
        <v>0</v>
      </c>
      <c r="CN51" s="20">
        <f t="shared" si="10"/>
        <v>0</v>
      </c>
      <c r="CO51" s="18">
        <f t="shared" si="11"/>
        <v>0</v>
      </c>
      <c r="CP51" s="18">
        <f t="shared" si="12"/>
        <v>0</v>
      </c>
      <c r="CQ51" s="18">
        <f t="shared" si="13"/>
        <v>0</v>
      </c>
      <c r="CR51" s="18">
        <f t="shared" si="14"/>
        <v>0</v>
      </c>
      <c r="CS51" s="19"/>
      <c r="CT51" s="19"/>
      <c r="CU51" s="19"/>
      <c r="CV51" s="19"/>
      <c r="CW51" s="19"/>
      <c r="CX51" s="19"/>
      <c r="CY51" s="19"/>
      <c r="CZ51" s="19"/>
      <c r="DA51" s="19"/>
      <c r="DB51" s="19"/>
    </row>
    <row r="52" spans="1:106" x14ac:dyDescent="0.2">
      <c r="A52" s="19"/>
      <c r="B52" s="16">
        <f>IF([1]Data!B52="","",[1]Data!B52)</f>
        <v>45</v>
      </c>
      <c r="C52" s="16" t="str">
        <f>IF([1]Data!C52="","",[1]Data!C52)</f>
        <v>Mahmoud Ali Mahmoud</v>
      </c>
      <c r="D52" s="16" t="str">
        <f>IF([1]Data!D52="","",[1]Data!D52)</f>
        <v>028</v>
      </c>
      <c r="E52" s="16" t="str">
        <f>IF([1]Data!E52="","",[1]Data!E52)</f>
        <v>مساعد A</v>
      </c>
      <c r="F52" s="16" t="str">
        <f>IF([1]Data!F52="","",[1]Data!F52)</f>
        <v>التصنيع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20">
        <f t="shared" si="2"/>
        <v>0</v>
      </c>
      <c r="CG52" s="20">
        <f t="shared" si="3"/>
        <v>0</v>
      </c>
      <c r="CH52" s="20">
        <f t="shared" si="4"/>
        <v>0</v>
      </c>
      <c r="CI52" s="20">
        <f t="shared" si="5"/>
        <v>0</v>
      </c>
      <c r="CJ52" s="18">
        <f t="shared" si="6"/>
        <v>0</v>
      </c>
      <c r="CK52" s="20">
        <f t="shared" si="7"/>
        <v>0</v>
      </c>
      <c r="CL52" s="20">
        <f t="shared" si="8"/>
        <v>0</v>
      </c>
      <c r="CM52" s="20">
        <f t="shared" si="9"/>
        <v>0</v>
      </c>
      <c r="CN52" s="20">
        <f t="shared" si="10"/>
        <v>0</v>
      </c>
      <c r="CO52" s="18">
        <f t="shared" si="11"/>
        <v>0</v>
      </c>
      <c r="CP52" s="18">
        <f t="shared" si="12"/>
        <v>0</v>
      </c>
      <c r="CQ52" s="18">
        <f t="shared" si="13"/>
        <v>0</v>
      </c>
      <c r="CR52" s="18">
        <f t="shared" si="14"/>
        <v>0</v>
      </c>
      <c r="CS52" s="19"/>
      <c r="CT52" s="19"/>
      <c r="CU52" s="19"/>
      <c r="CV52" s="19"/>
      <c r="CW52" s="19"/>
      <c r="CX52" s="19"/>
      <c r="CY52" s="19"/>
      <c r="CZ52" s="19"/>
      <c r="DA52" s="19"/>
      <c r="DB52" s="19"/>
    </row>
    <row r="53" spans="1:106" x14ac:dyDescent="0.2">
      <c r="A53" s="19"/>
      <c r="B53" s="16">
        <f>IF([1]Data!B53="","",[1]Data!B53)</f>
        <v>46</v>
      </c>
      <c r="C53" s="16" t="str">
        <f>IF([1]Data!C53="","",[1]Data!C53)</f>
        <v>Azab Ahmed Azab</v>
      </c>
      <c r="D53" s="16" t="str">
        <f>IF([1]Data!D53="","",[1]Data!D53)</f>
        <v>024</v>
      </c>
      <c r="E53" s="16" t="str">
        <f>IF([1]Data!E53="","",[1]Data!E53)</f>
        <v>مشرف</v>
      </c>
      <c r="F53" s="16" t="str">
        <f>IF([1]Data!F53="","",[1]Data!F53)</f>
        <v>الجودة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20">
        <f t="shared" si="2"/>
        <v>0</v>
      </c>
      <c r="CG53" s="20">
        <f t="shared" si="3"/>
        <v>0</v>
      </c>
      <c r="CH53" s="20">
        <f t="shared" si="4"/>
        <v>0</v>
      </c>
      <c r="CI53" s="20">
        <f t="shared" si="5"/>
        <v>0</v>
      </c>
      <c r="CJ53" s="18">
        <f t="shared" si="6"/>
        <v>0</v>
      </c>
      <c r="CK53" s="20">
        <f t="shared" si="7"/>
        <v>0</v>
      </c>
      <c r="CL53" s="20">
        <f t="shared" si="8"/>
        <v>0</v>
      </c>
      <c r="CM53" s="20">
        <f t="shared" si="9"/>
        <v>0</v>
      </c>
      <c r="CN53" s="20">
        <f t="shared" si="10"/>
        <v>0</v>
      </c>
      <c r="CO53" s="18">
        <f t="shared" si="11"/>
        <v>0</v>
      </c>
      <c r="CP53" s="18">
        <f t="shared" si="12"/>
        <v>0</v>
      </c>
      <c r="CQ53" s="18">
        <f t="shared" si="13"/>
        <v>0</v>
      </c>
      <c r="CR53" s="18">
        <f t="shared" si="14"/>
        <v>0</v>
      </c>
      <c r="CS53" s="19"/>
      <c r="CT53" s="19"/>
      <c r="CU53" s="19"/>
      <c r="CV53" s="19"/>
      <c r="CW53" s="19"/>
      <c r="CX53" s="19"/>
      <c r="CY53" s="19"/>
      <c r="CZ53" s="19"/>
      <c r="DA53" s="19"/>
      <c r="DB53" s="19"/>
    </row>
    <row r="54" spans="1:106" x14ac:dyDescent="0.2">
      <c r="A54" s="19"/>
      <c r="B54" s="16">
        <f>IF([1]Data!B54="","",[1]Data!B54)</f>
        <v>47</v>
      </c>
      <c r="C54" s="16" t="str">
        <f>IF([1]Data!C54="","",[1]Data!C54)</f>
        <v>Islam Adel</v>
      </c>
      <c r="D54" s="16" t="str">
        <f>IF([1]Data!D54="","",[1]Data!D54)</f>
        <v>056</v>
      </c>
      <c r="E54" s="16" t="str">
        <f>IF([1]Data!E54="","",[1]Data!E54)</f>
        <v>مساعد B</v>
      </c>
      <c r="F54" s="16" t="str">
        <f>IF([1]Data!F54="","",[1]Data!F54)</f>
        <v>الجودة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3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20">
        <f t="shared" si="2"/>
        <v>0</v>
      </c>
      <c r="CG54" s="20">
        <f t="shared" si="3"/>
        <v>0</v>
      </c>
      <c r="CH54" s="20">
        <f t="shared" si="4"/>
        <v>0</v>
      </c>
      <c r="CI54" s="20">
        <f t="shared" si="5"/>
        <v>0</v>
      </c>
      <c r="CJ54" s="18">
        <f t="shared" si="6"/>
        <v>0</v>
      </c>
      <c r="CK54" s="20">
        <f t="shared" si="7"/>
        <v>0</v>
      </c>
      <c r="CL54" s="20">
        <f t="shared" si="8"/>
        <v>0</v>
      </c>
      <c r="CM54" s="20">
        <f t="shared" si="9"/>
        <v>0</v>
      </c>
      <c r="CN54" s="20">
        <f t="shared" si="10"/>
        <v>0</v>
      </c>
      <c r="CO54" s="18">
        <f t="shared" si="11"/>
        <v>0</v>
      </c>
      <c r="CP54" s="18">
        <f t="shared" si="12"/>
        <v>0</v>
      </c>
      <c r="CQ54" s="18">
        <f t="shared" si="13"/>
        <v>0</v>
      </c>
      <c r="CR54" s="18">
        <f t="shared" si="14"/>
        <v>0</v>
      </c>
      <c r="CS54" s="19"/>
      <c r="CT54" s="19"/>
      <c r="CU54" s="19"/>
      <c r="CV54" s="19"/>
      <c r="CW54" s="19"/>
      <c r="CX54" s="19"/>
      <c r="CY54" s="19"/>
      <c r="CZ54" s="19"/>
      <c r="DA54" s="19"/>
      <c r="DB54" s="19"/>
    </row>
    <row r="55" spans="1:106" x14ac:dyDescent="0.2">
      <c r="A55" s="19"/>
      <c r="B55" s="16">
        <f>IF([1]Data!B55="","",[1]Data!B55)</f>
        <v>48</v>
      </c>
      <c r="C55" s="16" t="str">
        <f>IF([1]Data!C55="","",[1]Data!C55)</f>
        <v>Mohammed Reda Hussein</v>
      </c>
      <c r="D55" s="16" t="str">
        <f>IF([1]Data!D55="","",[1]Data!D55)</f>
        <v>066</v>
      </c>
      <c r="E55" s="16" t="str">
        <f>IF([1]Data!E55="","",[1]Data!E55)</f>
        <v>مساعد B</v>
      </c>
      <c r="F55" s="16" t="str">
        <f>IF([1]Data!F55="","",[1]Data!F55)</f>
        <v>الجودة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3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20">
        <f t="shared" si="2"/>
        <v>0</v>
      </c>
      <c r="CG55" s="20">
        <f t="shared" si="3"/>
        <v>0</v>
      </c>
      <c r="CH55" s="20">
        <f t="shared" si="4"/>
        <v>0</v>
      </c>
      <c r="CI55" s="20">
        <f t="shared" si="5"/>
        <v>0</v>
      </c>
      <c r="CJ55" s="18">
        <f t="shared" si="6"/>
        <v>0</v>
      </c>
      <c r="CK55" s="20">
        <f t="shared" si="7"/>
        <v>0</v>
      </c>
      <c r="CL55" s="20">
        <f t="shared" si="8"/>
        <v>0</v>
      </c>
      <c r="CM55" s="20">
        <f t="shared" si="9"/>
        <v>0</v>
      </c>
      <c r="CN55" s="20">
        <f t="shared" si="10"/>
        <v>0</v>
      </c>
      <c r="CO55" s="18">
        <f t="shared" si="11"/>
        <v>0</v>
      </c>
      <c r="CP55" s="18">
        <f t="shared" si="12"/>
        <v>0</v>
      </c>
      <c r="CQ55" s="18">
        <f t="shared" si="13"/>
        <v>0</v>
      </c>
      <c r="CR55" s="18">
        <f t="shared" si="14"/>
        <v>0</v>
      </c>
      <c r="CS55" s="19"/>
      <c r="CT55" s="19"/>
      <c r="CU55" s="19"/>
      <c r="CV55" s="19"/>
      <c r="CW55" s="19"/>
      <c r="CX55" s="19"/>
      <c r="CY55" s="19"/>
      <c r="CZ55" s="19"/>
      <c r="DA55" s="19"/>
      <c r="DB55" s="19"/>
    </row>
    <row r="56" spans="1:106" x14ac:dyDescent="0.2">
      <c r="A56" s="19"/>
      <c r="B56" s="16">
        <f>IF([1]Data!B56="","",[1]Data!B56)</f>
        <v>49</v>
      </c>
      <c r="C56" s="16" t="str">
        <f>IF([1]Data!C56="","",[1]Data!C56)</f>
        <v>Mohamed Salama Khalil</v>
      </c>
      <c r="D56" s="16" t="str">
        <f>IF([1]Data!D56="","",[1]Data!D56)</f>
        <v>034</v>
      </c>
      <c r="E56" s="16" t="str">
        <f>IF([1]Data!E56="","",[1]Data!E56)</f>
        <v>مساعد B</v>
      </c>
      <c r="F56" s="16" t="str">
        <f>IF([1]Data!F56="","",[1]Data!F56)</f>
        <v>الجودة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3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20">
        <f t="shared" si="2"/>
        <v>0</v>
      </c>
      <c r="CG56" s="20">
        <f t="shared" si="3"/>
        <v>0</v>
      </c>
      <c r="CH56" s="20">
        <f t="shared" si="4"/>
        <v>0</v>
      </c>
      <c r="CI56" s="20">
        <f t="shared" si="5"/>
        <v>0</v>
      </c>
      <c r="CJ56" s="18">
        <f t="shared" si="6"/>
        <v>0</v>
      </c>
      <c r="CK56" s="20">
        <f t="shared" si="7"/>
        <v>0</v>
      </c>
      <c r="CL56" s="20">
        <f t="shared" si="8"/>
        <v>0</v>
      </c>
      <c r="CM56" s="20">
        <f t="shared" si="9"/>
        <v>0</v>
      </c>
      <c r="CN56" s="20">
        <f t="shared" si="10"/>
        <v>0</v>
      </c>
      <c r="CO56" s="18">
        <f t="shared" si="11"/>
        <v>0</v>
      </c>
      <c r="CP56" s="18">
        <f t="shared" si="12"/>
        <v>0</v>
      </c>
      <c r="CQ56" s="18">
        <f t="shared" si="13"/>
        <v>0</v>
      </c>
      <c r="CR56" s="18">
        <f t="shared" si="14"/>
        <v>0</v>
      </c>
      <c r="CS56" s="19"/>
      <c r="CT56" s="19"/>
      <c r="CU56" s="19"/>
      <c r="CV56" s="19"/>
      <c r="CW56" s="19"/>
      <c r="CX56" s="19"/>
      <c r="CY56" s="19"/>
      <c r="CZ56" s="19"/>
      <c r="DA56" s="19"/>
      <c r="DB56" s="19"/>
    </row>
    <row r="57" spans="1:106" x14ac:dyDescent="0.2">
      <c r="A57" s="19"/>
      <c r="B57" s="16">
        <f>IF([1]Data!B57="","",[1]Data!B57)</f>
        <v>50</v>
      </c>
      <c r="C57" s="16" t="str">
        <f>IF([1]Data!C57="","",[1]Data!C57)</f>
        <v>Ahmed Ashraf Ahmed</v>
      </c>
      <c r="D57" s="16" t="str">
        <f>IF([1]Data!D57="","",[1]Data!D57)</f>
        <v>075</v>
      </c>
      <c r="E57" s="16" t="str">
        <f>IF([1]Data!E57="","",[1]Data!E57)</f>
        <v>مساعد B</v>
      </c>
      <c r="F57" s="16" t="str">
        <f>IF([1]Data!F57="","",[1]Data!F57)</f>
        <v>الجودة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3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20">
        <f t="shared" si="2"/>
        <v>0</v>
      </c>
      <c r="CG57" s="20">
        <f t="shared" si="3"/>
        <v>0</v>
      </c>
      <c r="CH57" s="20">
        <f t="shared" si="4"/>
        <v>0</v>
      </c>
      <c r="CI57" s="20">
        <f t="shared" si="5"/>
        <v>0</v>
      </c>
      <c r="CJ57" s="18">
        <f t="shared" si="6"/>
        <v>0</v>
      </c>
      <c r="CK57" s="20">
        <f t="shared" si="7"/>
        <v>0</v>
      </c>
      <c r="CL57" s="20">
        <f t="shared" si="8"/>
        <v>0</v>
      </c>
      <c r="CM57" s="20">
        <f t="shared" si="9"/>
        <v>0</v>
      </c>
      <c r="CN57" s="20">
        <f t="shared" si="10"/>
        <v>0</v>
      </c>
      <c r="CO57" s="18">
        <f t="shared" si="11"/>
        <v>0</v>
      </c>
      <c r="CP57" s="18">
        <f t="shared" si="12"/>
        <v>0</v>
      </c>
      <c r="CQ57" s="18">
        <f t="shared" si="13"/>
        <v>0</v>
      </c>
      <c r="CR57" s="18">
        <f t="shared" si="14"/>
        <v>0</v>
      </c>
      <c r="CS57" s="19"/>
      <c r="CT57" s="19"/>
      <c r="CU57" s="19"/>
      <c r="CV57" s="19"/>
      <c r="CW57" s="19"/>
      <c r="CX57" s="19"/>
      <c r="CY57" s="19"/>
      <c r="CZ57" s="19"/>
      <c r="DA57" s="19"/>
      <c r="DB57" s="19"/>
    </row>
    <row r="58" spans="1:106" x14ac:dyDescent="0.2">
      <c r="A58" s="19"/>
      <c r="B58" s="16">
        <f>IF([1]Data!B58="","",[1]Data!B58)</f>
        <v>51</v>
      </c>
      <c r="C58" s="16" t="str">
        <f>IF([1]Data!C58="","",[1]Data!C58)</f>
        <v>Omar Ramadan</v>
      </c>
      <c r="D58" s="16">
        <f>IF([1]Data!D58="","",[1]Data!D58)</f>
        <v>101</v>
      </c>
      <c r="E58" s="16" t="str">
        <f>IF([1]Data!E58="","",[1]Data!E58)</f>
        <v>مساعد B</v>
      </c>
      <c r="F58" s="16" t="str">
        <f>IF([1]Data!F58="","",[1]Data!F58)</f>
        <v>الجودة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3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20">
        <f t="shared" si="2"/>
        <v>0</v>
      </c>
      <c r="CG58" s="20">
        <f t="shared" si="3"/>
        <v>0</v>
      </c>
      <c r="CH58" s="20">
        <f t="shared" si="4"/>
        <v>0</v>
      </c>
      <c r="CI58" s="20">
        <f t="shared" si="5"/>
        <v>0</v>
      </c>
      <c r="CJ58" s="18">
        <f t="shared" si="6"/>
        <v>0</v>
      </c>
      <c r="CK58" s="20">
        <f t="shared" si="7"/>
        <v>0</v>
      </c>
      <c r="CL58" s="20">
        <f t="shared" si="8"/>
        <v>0</v>
      </c>
      <c r="CM58" s="20">
        <f t="shared" si="9"/>
        <v>0</v>
      </c>
      <c r="CN58" s="20">
        <f t="shared" si="10"/>
        <v>0</v>
      </c>
      <c r="CO58" s="18">
        <f t="shared" si="11"/>
        <v>0</v>
      </c>
      <c r="CP58" s="18">
        <f t="shared" si="12"/>
        <v>0</v>
      </c>
      <c r="CQ58" s="18">
        <f t="shared" si="13"/>
        <v>0</v>
      </c>
      <c r="CR58" s="18">
        <f t="shared" si="14"/>
        <v>0</v>
      </c>
      <c r="CS58" s="19"/>
      <c r="CT58" s="19"/>
      <c r="CU58" s="19"/>
      <c r="CV58" s="19"/>
      <c r="CW58" s="19"/>
      <c r="CX58" s="19"/>
      <c r="CY58" s="19"/>
      <c r="CZ58" s="19"/>
      <c r="DA58" s="19"/>
      <c r="DB58" s="19"/>
    </row>
    <row r="59" spans="1:106" x14ac:dyDescent="0.2">
      <c r="A59" s="19"/>
      <c r="B59" s="16">
        <f>IF([1]Data!B59="","",[1]Data!B59)</f>
        <v>52</v>
      </c>
      <c r="C59" s="16" t="str">
        <f>IF([1]Data!C59="","",[1]Data!C59)</f>
        <v>Alaa Ahmed Sayed</v>
      </c>
      <c r="D59" s="16" t="str">
        <f>IF([1]Data!D59="","",[1]Data!D59)</f>
        <v>039</v>
      </c>
      <c r="E59" s="16" t="str">
        <f>IF([1]Data!E59="","",[1]Data!E59)</f>
        <v>حداد</v>
      </c>
      <c r="F59" s="16" t="str">
        <f>IF([1]Data!F59="","",[1]Data!F59)</f>
        <v>التصنيع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3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20">
        <f t="shared" si="2"/>
        <v>0</v>
      </c>
      <c r="CG59" s="20">
        <f t="shared" si="3"/>
        <v>0</v>
      </c>
      <c r="CH59" s="20">
        <f t="shared" si="4"/>
        <v>0</v>
      </c>
      <c r="CI59" s="20">
        <f t="shared" si="5"/>
        <v>0</v>
      </c>
      <c r="CJ59" s="18">
        <f t="shared" si="6"/>
        <v>0</v>
      </c>
      <c r="CK59" s="20">
        <f t="shared" si="7"/>
        <v>0</v>
      </c>
      <c r="CL59" s="20">
        <f t="shared" si="8"/>
        <v>0</v>
      </c>
      <c r="CM59" s="20">
        <f t="shared" si="9"/>
        <v>0</v>
      </c>
      <c r="CN59" s="20">
        <f t="shared" si="10"/>
        <v>0</v>
      </c>
      <c r="CO59" s="18">
        <f t="shared" si="11"/>
        <v>0</v>
      </c>
      <c r="CP59" s="18">
        <f t="shared" si="12"/>
        <v>0</v>
      </c>
      <c r="CQ59" s="18">
        <f t="shared" si="13"/>
        <v>0</v>
      </c>
      <c r="CR59" s="18">
        <f t="shared" si="14"/>
        <v>0</v>
      </c>
      <c r="CS59" s="19"/>
      <c r="CT59" s="19"/>
      <c r="CU59" s="19"/>
      <c r="CV59" s="19"/>
      <c r="CW59" s="19"/>
      <c r="CX59" s="19"/>
      <c r="CY59" s="19"/>
      <c r="CZ59" s="19"/>
      <c r="DA59" s="19"/>
      <c r="DB59" s="19"/>
    </row>
    <row r="60" spans="1:106" x14ac:dyDescent="0.2">
      <c r="A60" s="19"/>
      <c r="B60" s="16">
        <f>IF([1]Data!B60="","",[1]Data!B60)</f>
        <v>53</v>
      </c>
      <c r="C60" s="16" t="str">
        <f>IF([1]Data!C60="","",[1]Data!C60)</f>
        <v>Mohamed Labib</v>
      </c>
      <c r="D60" s="16" t="str">
        <f>IF([1]Data!D60="","",[1]Data!D60)</f>
        <v>027</v>
      </c>
      <c r="E60" s="16" t="str">
        <f>IF([1]Data!E60="","",[1]Data!E60)</f>
        <v>مشرف</v>
      </c>
      <c r="F60" s="16" t="str">
        <f>IF([1]Data!F60="","",[1]Data!F60)</f>
        <v>التركيبات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20">
        <f t="shared" si="2"/>
        <v>0</v>
      </c>
      <c r="CG60" s="20">
        <f t="shared" si="3"/>
        <v>0</v>
      </c>
      <c r="CH60" s="20">
        <f t="shared" si="4"/>
        <v>0</v>
      </c>
      <c r="CI60" s="20">
        <f t="shared" si="5"/>
        <v>0</v>
      </c>
      <c r="CJ60" s="18">
        <f t="shared" si="6"/>
        <v>0</v>
      </c>
      <c r="CK60" s="20">
        <f t="shared" si="7"/>
        <v>0</v>
      </c>
      <c r="CL60" s="20">
        <f t="shared" si="8"/>
        <v>0</v>
      </c>
      <c r="CM60" s="20">
        <f t="shared" si="9"/>
        <v>0</v>
      </c>
      <c r="CN60" s="20">
        <f t="shared" si="10"/>
        <v>0</v>
      </c>
      <c r="CO60" s="18">
        <f t="shared" si="11"/>
        <v>0</v>
      </c>
      <c r="CP60" s="18">
        <f t="shared" si="12"/>
        <v>0</v>
      </c>
      <c r="CQ60" s="18">
        <f t="shared" si="13"/>
        <v>0</v>
      </c>
      <c r="CR60" s="18">
        <f t="shared" si="14"/>
        <v>0</v>
      </c>
      <c r="CS60" s="19"/>
      <c r="CT60" s="19"/>
      <c r="CU60" s="19"/>
      <c r="CV60" s="19"/>
      <c r="CW60" s="19"/>
      <c r="CX60" s="19"/>
      <c r="CY60" s="19"/>
      <c r="CZ60" s="19"/>
      <c r="DA60" s="19"/>
      <c r="DB60" s="19"/>
    </row>
    <row r="61" spans="1:106" x14ac:dyDescent="0.2">
      <c r="A61" s="19"/>
      <c r="B61" s="16">
        <f>IF([1]Data!B61="","",[1]Data!B61)</f>
        <v>54</v>
      </c>
      <c r="C61" s="16" t="str">
        <f>IF([1]Data!C61="","",[1]Data!C61)</f>
        <v>Rabi Abu al-Makarem</v>
      </c>
      <c r="D61" s="16" t="str">
        <f>IF([1]Data!D61="","",[1]Data!D61)</f>
        <v>025</v>
      </c>
      <c r="E61" s="16" t="str">
        <f>IF([1]Data!E61="","",[1]Data!E61)</f>
        <v>مشرف</v>
      </c>
      <c r="F61" s="16" t="str">
        <f>IF([1]Data!F61="","",[1]Data!F61)</f>
        <v>التركيبات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20">
        <f t="shared" si="2"/>
        <v>0</v>
      </c>
      <c r="CG61" s="20">
        <f t="shared" si="3"/>
        <v>0</v>
      </c>
      <c r="CH61" s="20">
        <f t="shared" si="4"/>
        <v>0</v>
      </c>
      <c r="CI61" s="20">
        <f t="shared" si="5"/>
        <v>0</v>
      </c>
      <c r="CJ61" s="18">
        <f t="shared" si="6"/>
        <v>0</v>
      </c>
      <c r="CK61" s="20">
        <f t="shared" si="7"/>
        <v>0</v>
      </c>
      <c r="CL61" s="20">
        <f t="shared" si="8"/>
        <v>0</v>
      </c>
      <c r="CM61" s="20">
        <f t="shared" si="9"/>
        <v>0</v>
      </c>
      <c r="CN61" s="20">
        <f t="shared" si="10"/>
        <v>0</v>
      </c>
      <c r="CO61" s="18">
        <f t="shared" si="11"/>
        <v>0</v>
      </c>
      <c r="CP61" s="18">
        <f t="shared" si="12"/>
        <v>0</v>
      </c>
      <c r="CQ61" s="18">
        <f t="shared" si="13"/>
        <v>0</v>
      </c>
      <c r="CR61" s="18">
        <f t="shared" si="14"/>
        <v>0</v>
      </c>
      <c r="CS61" s="19"/>
      <c r="CT61" s="19"/>
      <c r="CU61" s="19"/>
      <c r="CV61" s="19"/>
      <c r="CW61" s="19"/>
      <c r="CX61" s="19"/>
      <c r="CY61" s="19"/>
      <c r="CZ61" s="19"/>
      <c r="DA61" s="19"/>
      <c r="DB61" s="19"/>
    </row>
    <row r="62" spans="1:106" x14ac:dyDescent="0.2">
      <c r="A62" s="19"/>
      <c r="B62" s="16">
        <f>IF([1]Data!B62="","",[1]Data!B62)</f>
        <v>55</v>
      </c>
      <c r="C62" s="16" t="str">
        <f>IF([1]Data!C62="","",[1]Data!C62)</f>
        <v>Ahmad Shawqi</v>
      </c>
      <c r="D62" s="16" t="str">
        <f>IF([1]Data!D62="","",[1]Data!D62)</f>
        <v>058</v>
      </c>
      <c r="E62" s="16" t="str">
        <f>IF([1]Data!E62="","",[1]Data!E62)</f>
        <v>فني A</v>
      </c>
      <c r="F62" s="16" t="str">
        <f>IF([1]Data!F62="","",[1]Data!F62)</f>
        <v>التركيبات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3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20">
        <f t="shared" si="2"/>
        <v>0</v>
      </c>
      <c r="CG62" s="20">
        <f t="shared" si="3"/>
        <v>0</v>
      </c>
      <c r="CH62" s="20">
        <f t="shared" si="4"/>
        <v>0</v>
      </c>
      <c r="CI62" s="20">
        <f t="shared" si="5"/>
        <v>0</v>
      </c>
      <c r="CJ62" s="18">
        <f t="shared" si="6"/>
        <v>0</v>
      </c>
      <c r="CK62" s="20">
        <f t="shared" si="7"/>
        <v>0</v>
      </c>
      <c r="CL62" s="20">
        <f t="shared" si="8"/>
        <v>0</v>
      </c>
      <c r="CM62" s="20">
        <f t="shared" si="9"/>
        <v>0</v>
      </c>
      <c r="CN62" s="20">
        <f t="shared" si="10"/>
        <v>0</v>
      </c>
      <c r="CO62" s="18">
        <f t="shared" si="11"/>
        <v>0</v>
      </c>
      <c r="CP62" s="18">
        <f t="shared" si="12"/>
        <v>0</v>
      </c>
      <c r="CQ62" s="18">
        <f t="shared" si="13"/>
        <v>0</v>
      </c>
      <c r="CR62" s="18">
        <f t="shared" si="14"/>
        <v>0</v>
      </c>
      <c r="CS62" s="19"/>
      <c r="CT62" s="19"/>
      <c r="CU62" s="19"/>
      <c r="CV62" s="19"/>
      <c r="CW62" s="19"/>
      <c r="CX62" s="19"/>
      <c r="CY62" s="19"/>
      <c r="CZ62" s="19"/>
      <c r="DA62" s="19"/>
      <c r="DB62" s="19"/>
    </row>
    <row r="63" spans="1:106" x14ac:dyDescent="0.2">
      <c r="A63" s="19"/>
      <c r="B63" s="16">
        <f>IF([1]Data!B63="","",[1]Data!B63)</f>
        <v>56</v>
      </c>
      <c r="C63" s="16" t="str">
        <f>IF([1]Data!C63="","",[1]Data!C63)</f>
        <v>Ahmed Abdul Alim</v>
      </c>
      <c r="D63" s="16" t="str">
        <f>IF([1]Data!D63="","",[1]Data!D63)</f>
        <v>059</v>
      </c>
      <c r="E63" s="16" t="str">
        <f>IF([1]Data!E63="","",[1]Data!E63)</f>
        <v>فني A</v>
      </c>
      <c r="F63" s="16" t="str">
        <f>IF([1]Data!F63="","",[1]Data!F63)</f>
        <v>التركيبات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3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20">
        <f t="shared" si="2"/>
        <v>0</v>
      </c>
      <c r="CG63" s="20">
        <f t="shared" si="3"/>
        <v>0</v>
      </c>
      <c r="CH63" s="20">
        <f t="shared" si="4"/>
        <v>0</v>
      </c>
      <c r="CI63" s="20">
        <f t="shared" si="5"/>
        <v>0</v>
      </c>
      <c r="CJ63" s="18">
        <f t="shared" si="6"/>
        <v>0</v>
      </c>
      <c r="CK63" s="20">
        <f t="shared" si="7"/>
        <v>0</v>
      </c>
      <c r="CL63" s="20">
        <f t="shared" si="8"/>
        <v>0</v>
      </c>
      <c r="CM63" s="20">
        <f t="shared" si="9"/>
        <v>0</v>
      </c>
      <c r="CN63" s="20">
        <f t="shared" si="10"/>
        <v>0</v>
      </c>
      <c r="CO63" s="18">
        <f t="shared" si="11"/>
        <v>0</v>
      </c>
      <c r="CP63" s="18">
        <f t="shared" si="12"/>
        <v>0</v>
      </c>
      <c r="CQ63" s="18">
        <f t="shared" si="13"/>
        <v>0</v>
      </c>
      <c r="CR63" s="18">
        <f t="shared" si="14"/>
        <v>0</v>
      </c>
      <c r="CS63" s="19"/>
      <c r="CT63" s="19"/>
      <c r="CU63" s="19"/>
      <c r="CV63" s="19"/>
      <c r="CW63" s="19"/>
      <c r="CX63" s="19"/>
      <c r="CY63" s="19"/>
      <c r="CZ63" s="19"/>
      <c r="DA63" s="19"/>
      <c r="DB63" s="19"/>
    </row>
    <row r="64" spans="1:106" x14ac:dyDescent="0.2">
      <c r="A64" s="19"/>
      <c r="B64" s="16">
        <f>IF([1]Data!B64="","",[1]Data!B64)</f>
        <v>57</v>
      </c>
      <c r="C64" s="16" t="str">
        <f>IF([1]Data!C64="","",[1]Data!C64)</f>
        <v>Ahmed al-Husseini</v>
      </c>
      <c r="D64" s="16" t="str">
        <f>IF([1]Data!D64="","",[1]Data!D64)</f>
        <v>095</v>
      </c>
      <c r="E64" s="16" t="str">
        <f>IF([1]Data!E64="","",[1]Data!E64)</f>
        <v>فني B</v>
      </c>
      <c r="F64" s="16" t="str">
        <f>IF([1]Data!F64="","",[1]Data!F64)</f>
        <v>التركيبات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3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20">
        <f t="shared" si="2"/>
        <v>0</v>
      </c>
      <c r="CG64" s="20">
        <f t="shared" si="3"/>
        <v>0</v>
      </c>
      <c r="CH64" s="20">
        <f t="shared" si="4"/>
        <v>0</v>
      </c>
      <c r="CI64" s="20">
        <f t="shared" si="5"/>
        <v>0</v>
      </c>
      <c r="CJ64" s="18">
        <f t="shared" si="6"/>
        <v>0</v>
      </c>
      <c r="CK64" s="20">
        <f t="shared" si="7"/>
        <v>0</v>
      </c>
      <c r="CL64" s="20">
        <f t="shared" si="8"/>
        <v>0</v>
      </c>
      <c r="CM64" s="20">
        <f t="shared" si="9"/>
        <v>0</v>
      </c>
      <c r="CN64" s="20">
        <f t="shared" si="10"/>
        <v>0</v>
      </c>
      <c r="CO64" s="18">
        <f t="shared" si="11"/>
        <v>0</v>
      </c>
      <c r="CP64" s="18">
        <f t="shared" si="12"/>
        <v>0</v>
      </c>
      <c r="CQ64" s="18">
        <f t="shared" si="13"/>
        <v>0</v>
      </c>
      <c r="CR64" s="18">
        <f t="shared" si="14"/>
        <v>0</v>
      </c>
      <c r="CS64" s="19"/>
      <c r="CT64" s="19"/>
      <c r="CU64" s="19"/>
      <c r="CV64" s="19"/>
      <c r="CW64" s="19"/>
      <c r="CX64" s="19"/>
      <c r="CY64" s="19"/>
      <c r="CZ64" s="19"/>
      <c r="DA64" s="19"/>
      <c r="DB64" s="19"/>
    </row>
    <row r="65" spans="1:106" x14ac:dyDescent="0.2">
      <c r="A65" s="19"/>
      <c r="B65" s="16">
        <f>IF([1]Data!B65="","",[1]Data!B65)</f>
        <v>58</v>
      </c>
      <c r="C65" s="16" t="str">
        <f>IF([1]Data!C65="","",[1]Data!C65)</f>
        <v>Mohammed Abu Zaid</v>
      </c>
      <c r="D65" s="16" t="str">
        <f>IF([1]Data!D65="","",[1]Data!D65)</f>
        <v>083</v>
      </c>
      <c r="E65" s="16" t="str">
        <f>IF([1]Data!E65="","",[1]Data!E65)</f>
        <v>فني A</v>
      </c>
      <c r="F65" s="16" t="str">
        <f>IF([1]Data!F65="","",[1]Data!F65)</f>
        <v>التركيبات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3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20">
        <f t="shared" si="2"/>
        <v>0</v>
      </c>
      <c r="CG65" s="20">
        <f t="shared" si="3"/>
        <v>0</v>
      </c>
      <c r="CH65" s="20">
        <f t="shared" si="4"/>
        <v>0</v>
      </c>
      <c r="CI65" s="20">
        <f t="shared" si="5"/>
        <v>0</v>
      </c>
      <c r="CJ65" s="18">
        <f t="shared" si="6"/>
        <v>0</v>
      </c>
      <c r="CK65" s="20">
        <f t="shared" si="7"/>
        <v>0</v>
      </c>
      <c r="CL65" s="20">
        <f t="shared" si="8"/>
        <v>0</v>
      </c>
      <c r="CM65" s="20">
        <f t="shared" si="9"/>
        <v>0</v>
      </c>
      <c r="CN65" s="20">
        <f t="shared" si="10"/>
        <v>0</v>
      </c>
      <c r="CO65" s="18">
        <f t="shared" si="11"/>
        <v>0</v>
      </c>
      <c r="CP65" s="18">
        <f t="shared" si="12"/>
        <v>0</v>
      </c>
      <c r="CQ65" s="18">
        <f t="shared" si="13"/>
        <v>0</v>
      </c>
      <c r="CR65" s="18">
        <f t="shared" si="14"/>
        <v>0</v>
      </c>
      <c r="CS65" s="19"/>
      <c r="CT65" s="19"/>
      <c r="CU65" s="19"/>
      <c r="CV65" s="19"/>
      <c r="CW65" s="19"/>
      <c r="CX65" s="19"/>
      <c r="CY65" s="19"/>
      <c r="CZ65" s="19"/>
      <c r="DA65" s="19"/>
      <c r="DB65" s="19"/>
    </row>
    <row r="66" spans="1:106" x14ac:dyDescent="0.2">
      <c r="A66" s="19"/>
      <c r="B66" s="16">
        <f>IF([1]Data!B66="","",[1]Data!B66)</f>
        <v>59</v>
      </c>
      <c r="C66" s="16" t="str">
        <f>IF([1]Data!C66="","",[1]Data!C66)</f>
        <v>Ahmed Ashraf</v>
      </c>
      <c r="D66" s="16" t="str">
        <f>IF([1]Data!D66="","",[1]Data!D66)</f>
        <v>057</v>
      </c>
      <c r="E66" s="16" t="str">
        <f>IF([1]Data!E66="","",[1]Data!E66)</f>
        <v>مساعد A</v>
      </c>
      <c r="F66" s="16" t="str">
        <f>IF([1]Data!F66="","",[1]Data!F66)</f>
        <v>التركيبات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3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20">
        <f t="shared" si="2"/>
        <v>0</v>
      </c>
      <c r="CG66" s="20">
        <f t="shared" si="3"/>
        <v>0</v>
      </c>
      <c r="CH66" s="20">
        <f t="shared" si="4"/>
        <v>0</v>
      </c>
      <c r="CI66" s="20">
        <f t="shared" si="5"/>
        <v>0</v>
      </c>
      <c r="CJ66" s="18">
        <f t="shared" si="6"/>
        <v>0</v>
      </c>
      <c r="CK66" s="20">
        <f t="shared" si="7"/>
        <v>0</v>
      </c>
      <c r="CL66" s="20">
        <f t="shared" si="8"/>
        <v>0</v>
      </c>
      <c r="CM66" s="20">
        <f t="shared" si="9"/>
        <v>0</v>
      </c>
      <c r="CN66" s="20">
        <f t="shared" si="10"/>
        <v>0</v>
      </c>
      <c r="CO66" s="18">
        <f t="shared" si="11"/>
        <v>0</v>
      </c>
      <c r="CP66" s="18">
        <f t="shared" si="12"/>
        <v>0</v>
      </c>
      <c r="CQ66" s="18">
        <f t="shared" si="13"/>
        <v>0</v>
      </c>
      <c r="CR66" s="18">
        <f t="shared" si="14"/>
        <v>0</v>
      </c>
      <c r="CS66" s="19"/>
      <c r="CT66" s="19"/>
      <c r="CU66" s="19"/>
      <c r="CV66" s="19"/>
      <c r="CW66" s="19"/>
      <c r="CX66" s="19"/>
      <c r="CY66" s="19"/>
      <c r="CZ66" s="19"/>
      <c r="DA66" s="19"/>
      <c r="DB66" s="19"/>
    </row>
    <row r="67" spans="1:106" x14ac:dyDescent="0.2">
      <c r="A67" s="19"/>
      <c r="B67" s="16">
        <f>IF([1]Data!B67="","",[1]Data!B67)</f>
        <v>60</v>
      </c>
      <c r="C67" s="16" t="str">
        <f>IF([1]Data!C67="","",[1]Data!C67)</f>
        <v>Abdulrahman Eid Rajab</v>
      </c>
      <c r="D67" s="16" t="str">
        <f>IF([1]Data!D67="","",[1]Data!D67)</f>
        <v>078</v>
      </c>
      <c r="E67" s="16" t="str">
        <f>IF([1]Data!E67="","",[1]Data!E67)</f>
        <v>مساعد B</v>
      </c>
      <c r="F67" s="16" t="str">
        <f>IF([1]Data!F67="","",[1]Data!F67)</f>
        <v>التركيبات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3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20">
        <f t="shared" si="2"/>
        <v>0</v>
      </c>
      <c r="CG67" s="20">
        <f t="shared" si="3"/>
        <v>0</v>
      </c>
      <c r="CH67" s="20">
        <f t="shared" si="4"/>
        <v>0</v>
      </c>
      <c r="CI67" s="20">
        <f t="shared" si="5"/>
        <v>0</v>
      </c>
      <c r="CJ67" s="18">
        <f t="shared" si="6"/>
        <v>0</v>
      </c>
      <c r="CK67" s="20">
        <f t="shared" si="7"/>
        <v>0</v>
      </c>
      <c r="CL67" s="20">
        <f t="shared" si="8"/>
        <v>0</v>
      </c>
      <c r="CM67" s="20">
        <f t="shared" si="9"/>
        <v>0</v>
      </c>
      <c r="CN67" s="20">
        <f t="shared" si="10"/>
        <v>0</v>
      </c>
      <c r="CO67" s="18">
        <f t="shared" si="11"/>
        <v>0</v>
      </c>
      <c r="CP67" s="18">
        <f t="shared" si="12"/>
        <v>0</v>
      </c>
      <c r="CQ67" s="18">
        <f t="shared" si="13"/>
        <v>0</v>
      </c>
      <c r="CR67" s="18">
        <f t="shared" si="14"/>
        <v>0</v>
      </c>
      <c r="CS67" s="19"/>
      <c r="CT67" s="19"/>
      <c r="CU67" s="19"/>
      <c r="CV67" s="19"/>
      <c r="CW67" s="19"/>
      <c r="CX67" s="19"/>
      <c r="CY67" s="19"/>
      <c r="CZ67" s="19"/>
      <c r="DA67" s="19"/>
      <c r="DB67" s="19"/>
    </row>
    <row r="68" spans="1:106" x14ac:dyDescent="0.2">
      <c r="A68" s="19"/>
      <c r="B68" s="16">
        <f>IF([1]Data!B68="","",[1]Data!B68)</f>
        <v>61</v>
      </c>
      <c r="C68" s="16" t="str">
        <f>IF([1]Data!C68="","",[1]Data!C68)</f>
        <v>Hany Ibrahim</v>
      </c>
      <c r="D68" s="16" t="str">
        <f>IF([1]Data!D68="","",[1]Data!D68)</f>
        <v>079</v>
      </c>
      <c r="E68" s="16" t="str">
        <f>IF([1]Data!E68="","",[1]Data!E68)</f>
        <v>مساعد B</v>
      </c>
      <c r="F68" s="16" t="str">
        <f>IF([1]Data!F68="","",[1]Data!F68)</f>
        <v>التركيبات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3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20">
        <f t="shared" si="2"/>
        <v>0</v>
      </c>
      <c r="CG68" s="20">
        <f t="shared" si="3"/>
        <v>0</v>
      </c>
      <c r="CH68" s="20">
        <f t="shared" si="4"/>
        <v>0</v>
      </c>
      <c r="CI68" s="20">
        <f t="shared" si="5"/>
        <v>0</v>
      </c>
      <c r="CJ68" s="18">
        <f t="shared" si="6"/>
        <v>0</v>
      </c>
      <c r="CK68" s="20">
        <f t="shared" si="7"/>
        <v>0</v>
      </c>
      <c r="CL68" s="20">
        <f t="shared" si="8"/>
        <v>0</v>
      </c>
      <c r="CM68" s="20">
        <f t="shared" si="9"/>
        <v>0</v>
      </c>
      <c r="CN68" s="20">
        <f t="shared" si="10"/>
        <v>0</v>
      </c>
      <c r="CO68" s="18">
        <f t="shared" si="11"/>
        <v>0</v>
      </c>
      <c r="CP68" s="18">
        <f t="shared" si="12"/>
        <v>0</v>
      </c>
      <c r="CQ68" s="18">
        <f t="shared" si="13"/>
        <v>0</v>
      </c>
      <c r="CR68" s="18">
        <f t="shared" si="14"/>
        <v>0</v>
      </c>
      <c r="CS68" s="19"/>
      <c r="CT68" s="19"/>
      <c r="CU68" s="19"/>
      <c r="CV68" s="19"/>
      <c r="CW68" s="19"/>
      <c r="CX68" s="19"/>
      <c r="CY68" s="19"/>
      <c r="CZ68" s="19"/>
      <c r="DA68" s="19"/>
      <c r="DB68" s="19"/>
    </row>
    <row r="69" spans="1:106" x14ac:dyDescent="0.2">
      <c r="A69" s="19"/>
      <c r="B69" s="16">
        <f>IF([1]Data!B69="","",[1]Data!B69)</f>
        <v>62</v>
      </c>
      <c r="C69" s="16" t="str">
        <f>IF([1]Data!C69="","",[1]Data!C69)</f>
        <v>Ibrahim Abou El Hassan</v>
      </c>
      <c r="D69" s="16">
        <f>IF([1]Data!D69="","",[1]Data!D69)</f>
        <v>104</v>
      </c>
      <c r="E69" s="16" t="str">
        <f>IF([1]Data!E69="","",[1]Data!E69)</f>
        <v>مشرف</v>
      </c>
      <c r="F69" s="16" t="str">
        <f>IF([1]Data!F69="","",[1]Data!F69)</f>
        <v>التركيبات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3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20">
        <f t="shared" si="2"/>
        <v>0</v>
      </c>
      <c r="CG69" s="20">
        <f t="shared" si="3"/>
        <v>0</v>
      </c>
      <c r="CH69" s="20">
        <f t="shared" si="4"/>
        <v>0</v>
      </c>
      <c r="CI69" s="20">
        <f t="shared" si="5"/>
        <v>0</v>
      </c>
      <c r="CJ69" s="18">
        <f t="shared" si="6"/>
        <v>0</v>
      </c>
      <c r="CK69" s="20">
        <f t="shared" si="7"/>
        <v>0</v>
      </c>
      <c r="CL69" s="20">
        <f t="shared" si="8"/>
        <v>0</v>
      </c>
      <c r="CM69" s="20">
        <f t="shared" si="9"/>
        <v>0</v>
      </c>
      <c r="CN69" s="20">
        <f t="shared" si="10"/>
        <v>0</v>
      </c>
      <c r="CO69" s="18">
        <f t="shared" si="11"/>
        <v>0</v>
      </c>
      <c r="CP69" s="18">
        <f t="shared" si="12"/>
        <v>0</v>
      </c>
      <c r="CQ69" s="18">
        <f t="shared" si="13"/>
        <v>0</v>
      </c>
      <c r="CR69" s="18">
        <f t="shared" si="14"/>
        <v>0</v>
      </c>
      <c r="CS69" s="19"/>
      <c r="CT69" s="19"/>
      <c r="CU69" s="19"/>
      <c r="CV69" s="19"/>
      <c r="CW69" s="19"/>
      <c r="CX69" s="19"/>
      <c r="CY69" s="19"/>
      <c r="CZ69" s="19"/>
      <c r="DA69" s="19"/>
      <c r="DB69" s="19"/>
    </row>
    <row r="70" spans="1:106" x14ac:dyDescent="0.2">
      <c r="A70" s="19"/>
      <c r="B70" s="16">
        <f>IF([1]Data!B70="","",[1]Data!B70)</f>
        <v>63</v>
      </c>
      <c r="C70" s="16" t="str">
        <f>IF([1]Data!C70="","",[1]Data!C70)</f>
        <v>Mouhammad majdy</v>
      </c>
      <c r="D70" s="16">
        <f>IF([1]Data!D70="","",[1]Data!D70)</f>
        <v>105</v>
      </c>
      <c r="E70" s="16" t="str">
        <f>IF([1]Data!E70="","",[1]Data!E70)</f>
        <v>فني B</v>
      </c>
      <c r="F70" s="16" t="str">
        <f>IF([1]Data!F70="","",[1]Data!F70)</f>
        <v>التركيبات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3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20">
        <f t="shared" si="2"/>
        <v>0</v>
      </c>
      <c r="CG70" s="20">
        <f t="shared" si="3"/>
        <v>0</v>
      </c>
      <c r="CH70" s="20">
        <f t="shared" si="4"/>
        <v>0</v>
      </c>
      <c r="CI70" s="20">
        <f t="shared" si="5"/>
        <v>0</v>
      </c>
      <c r="CJ70" s="18">
        <f t="shared" si="6"/>
        <v>0</v>
      </c>
      <c r="CK70" s="20">
        <f t="shared" si="7"/>
        <v>0</v>
      </c>
      <c r="CL70" s="20">
        <f t="shared" si="8"/>
        <v>0</v>
      </c>
      <c r="CM70" s="20">
        <f t="shared" si="9"/>
        <v>0</v>
      </c>
      <c r="CN70" s="20">
        <f t="shared" si="10"/>
        <v>0</v>
      </c>
      <c r="CO70" s="18">
        <f t="shared" si="11"/>
        <v>0</v>
      </c>
      <c r="CP70" s="18">
        <f t="shared" si="12"/>
        <v>0</v>
      </c>
      <c r="CQ70" s="18">
        <f t="shared" si="13"/>
        <v>0</v>
      </c>
      <c r="CR70" s="18">
        <f t="shared" si="14"/>
        <v>0</v>
      </c>
      <c r="CS70" s="19"/>
      <c r="CT70" s="19"/>
      <c r="CU70" s="19"/>
      <c r="CV70" s="19"/>
      <c r="CW70" s="19"/>
      <c r="CX70" s="19"/>
      <c r="CY70" s="19"/>
      <c r="CZ70" s="19"/>
      <c r="DA70" s="19"/>
      <c r="DB70" s="19"/>
    </row>
    <row r="71" spans="1:106" x14ac:dyDescent="0.2">
      <c r="A71" s="19"/>
      <c r="B71" s="16">
        <f>IF([1]Data!B71="","",[1]Data!B71)</f>
        <v>64</v>
      </c>
      <c r="C71" s="16" t="str">
        <f>IF([1]Data!C71="","",[1]Data!C71)</f>
        <v>Amr Rashad</v>
      </c>
      <c r="D71" s="16">
        <f>IF([1]Data!D71="","",[1]Data!D71)</f>
        <v>107</v>
      </c>
      <c r="E71" s="16" t="str">
        <f>IF([1]Data!E71="","",[1]Data!E71)</f>
        <v>فني A</v>
      </c>
      <c r="F71" s="16" t="str">
        <f>IF([1]Data!F71="","",[1]Data!F71)</f>
        <v>التركيبات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3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20">
        <f t="shared" si="2"/>
        <v>0</v>
      </c>
      <c r="CG71" s="20">
        <f t="shared" si="3"/>
        <v>0</v>
      </c>
      <c r="CH71" s="20">
        <f t="shared" si="4"/>
        <v>0</v>
      </c>
      <c r="CI71" s="20">
        <f t="shared" si="5"/>
        <v>0</v>
      </c>
      <c r="CJ71" s="18">
        <f t="shared" si="6"/>
        <v>0</v>
      </c>
      <c r="CK71" s="20">
        <f t="shared" si="7"/>
        <v>0</v>
      </c>
      <c r="CL71" s="20">
        <f t="shared" si="8"/>
        <v>0</v>
      </c>
      <c r="CM71" s="20">
        <f t="shared" si="9"/>
        <v>0</v>
      </c>
      <c r="CN71" s="20">
        <f t="shared" si="10"/>
        <v>0</v>
      </c>
      <c r="CO71" s="18">
        <f t="shared" si="11"/>
        <v>0</v>
      </c>
      <c r="CP71" s="18">
        <f t="shared" si="12"/>
        <v>0</v>
      </c>
      <c r="CQ71" s="18">
        <f t="shared" si="13"/>
        <v>0</v>
      </c>
      <c r="CR71" s="18">
        <f t="shared" si="14"/>
        <v>0</v>
      </c>
      <c r="CS71" s="19"/>
      <c r="CT71" s="19"/>
      <c r="CU71" s="19"/>
      <c r="CV71" s="19"/>
      <c r="CW71" s="19"/>
      <c r="CX71" s="19"/>
      <c r="CY71" s="19"/>
      <c r="CZ71" s="19"/>
      <c r="DA71" s="19"/>
      <c r="DB71" s="19"/>
    </row>
    <row r="72" spans="1:106" x14ac:dyDescent="0.2">
      <c r="A72" s="19"/>
      <c r="B72" s="16">
        <f>IF([1]Data!B72="","",[1]Data!B72)</f>
        <v>65</v>
      </c>
      <c r="C72" s="16" t="str">
        <f>IF([1]Data!C72="","",[1]Data!C72)</f>
        <v>Amr Imam</v>
      </c>
      <c r="D72" s="16">
        <f>IF([1]Data!D72="","",[1]Data!D72)</f>
        <v>108</v>
      </c>
      <c r="E72" s="16" t="str">
        <f>IF([1]Data!E72="","",[1]Data!E72)</f>
        <v>فني A</v>
      </c>
      <c r="F72" s="16" t="str">
        <f>IF([1]Data!F72="","",[1]Data!F72)</f>
        <v>التركيبات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3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20">
        <f t="shared" si="2"/>
        <v>0</v>
      </c>
      <c r="CG72" s="20">
        <f t="shared" si="3"/>
        <v>0</v>
      </c>
      <c r="CH72" s="20">
        <f t="shared" si="4"/>
        <v>0</v>
      </c>
      <c r="CI72" s="20">
        <f t="shared" si="5"/>
        <v>0</v>
      </c>
      <c r="CJ72" s="18">
        <f t="shared" si="6"/>
        <v>0</v>
      </c>
      <c r="CK72" s="20">
        <f t="shared" si="7"/>
        <v>0</v>
      </c>
      <c r="CL72" s="20">
        <f t="shared" si="8"/>
        <v>0</v>
      </c>
      <c r="CM72" s="20">
        <f t="shared" si="9"/>
        <v>0</v>
      </c>
      <c r="CN72" s="20">
        <f t="shared" si="10"/>
        <v>0</v>
      </c>
      <c r="CO72" s="18">
        <f t="shared" si="11"/>
        <v>0</v>
      </c>
      <c r="CP72" s="18">
        <f t="shared" si="12"/>
        <v>0</v>
      </c>
      <c r="CQ72" s="18">
        <f t="shared" si="13"/>
        <v>0</v>
      </c>
      <c r="CR72" s="18">
        <f t="shared" si="14"/>
        <v>0</v>
      </c>
      <c r="CS72" s="19"/>
      <c r="CT72" s="19"/>
      <c r="CU72" s="19"/>
      <c r="CV72" s="19"/>
      <c r="CW72" s="19"/>
      <c r="CX72" s="19"/>
      <c r="CY72" s="19"/>
      <c r="CZ72" s="19"/>
      <c r="DA72" s="19"/>
      <c r="DB72" s="19"/>
    </row>
    <row r="73" spans="1:106" x14ac:dyDescent="0.2">
      <c r="A73" s="19"/>
      <c r="B73" s="16">
        <f>IF([1]Data!B73="","",[1]Data!B73)</f>
        <v>66</v>
      </c>
      <c r="C73" s="16" t="str">
        <f>IF([1]Data!C73="","",[1]Data!C73)</f>
        <v>Ibrahim Badr</v>
      </c>
      <c r="D73" s="16">
        <f>IF([1]Data!D73="","",[1]Data!D73)</f>
        <v>109</v>
      </c>
      <c r="E73" s="16" t="str">
        <f>IF([1]Data!E73="","",[1]Data!E73)</f>
        <v>فني A</v>
      </c>
      <c r="F73" s="16" t="str">
        <f>IF([1]Data!F73="","",[1]Data!F73)</f>
        <v>التركيبات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3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20">
        <f t="shared" ref="CF73:CF136" si="15">COUNTIF(G73:AK73,"P")</f>
        <v>0</v>
      </c>
      <c r="CG73" s="20">
        <f t="shared" ref="CG73:CG136" si="16">COUNTIF(G73:AK73,"A")</f>
        <v>0</v>
      </c>
      <c r="CH73" s="20">
        <f t="shared" ref="CH73:CH136" si="17">COUNTIF(G73:AK73,"Off")</f>
        <v>0</v>
      </c>
      <c r="CI73" s="20">
        <f t="shared" ref="CI73:CI136" si="18">COUNTIF(G73:AK73,"H")</f>
        <v>0</v>
      </c>
      <c r="CJ73" s="18">
        <f t="shared" ref="CJ73:CJ136" si="19">COUNTIF(G73:AK73,"SP")</f>
        <v>0</v>
      </c>
      <c r="CK73" s="20">
        <f t="shared" ref="CK73:CK136" si="20">COUNTIF(G73:AK73,"SL")</f>
        <v>0</v>
      </c>
      <c r="CL73" s="20">
        <f t="shared" ref="CL73:CL136" si="21">COUNTIF(G73:AK73,"CL")</f>
        <v>0</v>
      </c>
      <c r="CM73" s="20">
        <f t="shared" ref="CM73:CM136" si="22">COUNTIF(G73:AK73,"EL")</f>
        <v>0</v>
      </c>
      <c r="CN73" s="20">
        <f t="shared" ref="CN73:CN136" si="23">COUNTIF(G73:AK73,"LWP")</f>
        <v>0</v>
      </c>
      <c r="CO73" s="18">
        <f t="shared" ref="CO73:CO136" si="24">CF73+CH73+CI73</f>
        <v>0</v>
      </c>
      <c r="CP73" s="18">
        <f t="shared" ref="CP73:CP136" si="25">COUNTIF(G73:AK73,"HW")</f>
        <v>0</v>
      </c>
      <c r="CQ73" s="18">
        <f t="shared" ref="CQ73:CQ136" si="26">CK73+CL73+CM73</f>
        <v>0</v>
      </c>
      <c r="CR73" s="18">
        <f t="shared" ref="CR73:CR136" si="27">SUM(AM73:BQ73)</f>
        <v>0</v>
      </c>
      <c r="CS73" s="19"/>
      <c r="CT73" s="19"/>
      <c r="CU73" s="19"/>
      <c r="CV73" s="19"/>
      <c r="CW73" s="19"/>
      <c r="CX73" s="19"/>
      <c r="CY73" s="19"/>
      <c r="CZ73" s="19"/>
      <c r="DA73" s="19"/>
      <c r="DB73" s="19"/>
    </row>
    <row r="74" spans="1:106" x14ac:dyDescent="0.2">
      <c r="A74" s="19"/>
      <c r="B74" s="16">
        <f>IF([1]Data!B74="","",[1]Data!B74)</f>
        <v>67</v>
      </c>
      <c r="C74" s="16" t="str">
        <f>IF([1]Data!C74="","",[1]Data!C74)</f>
        <v>Mohammed Saleh</v>
      </c>
      <c r="D74" s="16">
        <f>IF([1]Data!D74="","",[1]Data!D74)</f>
        <v>110</v>
      </c>
      <c r="E74" s="16" t="str">
        <f>IF([1]Data!E74="","",[1]Data!E74)</f>
        <v>مساعد A</v>
      </c>
      <c r="F74" s="16" t="str">
        <f>IF([1]Data!F74="","",[1]Data!F74)</f>
        <v>التركيبات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3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20">
        <f t="shared" si="15"/>
        <v>0</v>
      </c>
      <c r="CG74" s="20">
        <f t="shared" si="16"/>
        <v>0</v>
      </c>
      <c r="CH74" s="20">
        <f t="shared" si="17"/>
        <v>0</v>
      </c>
      <c r="CI74" s="20">
        <f t="shared" si="18"/>
        <v>0</v>
      </c>
      <c r="CJ74" s="18">
        <f t="shared" si="19"/>
        <v>0</v>
      </c>
      <c r="CK74" s="20">
        <f t="shared" si="20"/>
        <v>0</v>
      </c>
      <c r="CL74" s="20">
        <f t="shared" si="21"/>
        <v>0</v>
      </c>
      <c r="CM74" s="20">
        <f t="shared" si="22"/>
        <v>0</v>
      </c>
      <c r="CN74" s="20">
        <f t="shared" si="23"/>
        <v>0</v>
      </c>
      <c r="CO74" s="18">
        <f t="shared" si="24"/>
        <v>0</v>
      </c>
      <c r="CP74" s="18">
        <f t="shared" si="25"/>
        <v>0</v>
      </c>
      <c r="CQ74" s="18">
        <f t="shared" si="26"/>
        <v>0</v>
      </c>
      <c r="CR74" s="18">
        <f t="shared" si="27"/>
        <v>0</v>
      </c>
      <c r="CS74" s="19"/>
      <c r="CT74" s="19"/>
      <c r="CU74" s="19"/>
      <c r="CV74" s="19"/>
      <c r="CW74" s="19"/>
      <c r="CX74" s="19"/>
      <c r="CY74" s="19"/>
      <c r="CZ74" s="19"/>
      <c r="DA74" s="19"/>
      <c r="DB74" s="19"/>
    </row>
    <row r="75" spans="1:106" x14ac:dyDescent="0.2">
      <c r="A75" s="19"/>
      <c r="B75" s="16">
        <f>IF([1]Data!B75="","",[1]Data!B75)</f>
        <v>68</v>
      </c>
      <c r="C75" s="16" t="str">
        <f>IF([1]Data!C75="","",[1]Data!C75)</f>
        <v>Alaa Gomaa</v>
      </c>
      <c r="D75" s="16">
        <f>IF([1]Data!D75="","",[1]Data!D75)</f>
        <v>111</v>
      </c>
      <c r="E75" s="16" t="str">
        <f>IF([1]Data!E75="","",[1]Data!E75)</f>
        <v>فني B</v>
      </c>
      <c r="F75" s="16" t="str">
        <f>IF([1]Data!F75="","",[1]Data!F75)</f>
        <v>التركيبات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3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20">
        <f t="shared" si="15"/>
        <v>0</v>
      </c>
      <c r="CG75" s="20">
        <f t="shared" si="16"/>
        <v>0</v>
      </c>
      <c r="CH75" s="20">
        <f t="shared" si="17"/>
        <v>0</v>
      </c>
      <c r="CI75" s="20">
        <f t="shared" si="18"/>
        <v>0</v>
      </c>
      <c r="CJ75" s="18">
        <f t="shared" si="19"/>
        <v>0</v>
      </c>
      <c r="CK75" s="20">
        <f t="shared" si="20"/>
        <v>0</v>
      </c>
      <c r="CL75" s="20">
        <f t="shared" si="21"/>
        <v>0</v>
      </c>
      <c r="CM75" s="20">
        <f t="shared" si="22"/>
        <v>0</v>
      </c>
      <c r="CN75" s="20">
        <f t="shared" si="23"/>
        <v>0</v>
      </c>
      <c r="CO75" s="18">
        <f t="shared" si="24"/>
        <v>0</v>
      </c>
      <c r="CP75" s="18">
        <f t="shared" si="25"/>
        <v>0</v>
      </c>
      <c r="CQ75" s="18">
        <f t="shared" si="26"/>
        <v>0</v>
      </c>
      <c r="CR75" s="18">
        <f t="shared" si="27"/>
        <v>0</v>
      </c>
      <c r="CS75" s="19"/>
      <c r="CT75" s="19"/>
      <c r="CU75" s="19"/>
      <c r="CV75" s="19"/>
      <c r="CW75" s="19"/>
      <c r="CX75" s="19"/>
      <c r="CY75" s="19"/>
      <c r="CZ75" s="19"/>
      <c r="DA75" s="19"/>
      <c r="DB75" s="19"/>
    </row>
    <row r="76" spans="1:106" x14ac:dyDescent="0.2">
      <c r="A76" s="19"/>
      <c r="B76" s="16">
        <f>IF([1]Data!B76="","",[1]Data!B76)</f>
        <v>69</v>
      </c>
      <c r="C76" s="16" t="str">
        <f>IF([1]Data!C76="","",[1]Data!C76)</f>
        <v>Ahmed Ibrahim Hamdy</v>
      </c>
      <c r="D76" s="16">
        <f>IF([1]Data!D76="","",[1]Data!D76)</f>
        <v>114</v>
      </c>
      <c r="E76" s="16" t="str">
        <f>IF([1]Data!E76="","",[1]Data!E76)</f>
        <v>مساعد A</v>
      </c>
      <c r="F76" s="16" t="str">
        <f>IF([1]Data!F76="","",[1]Data!F76)</f>
        <v>التركيبات</v>
      </c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3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20">
        <f t="shared" si="15"/>
        <v>0</v>
      </c>
      <c r="CG76" s="20">
        <f t="shared" si="16"/>
        <v>0</v>
      </c>
      <c r="CH76" s="20">
        <f t="shared" si="17"/>
        <v>0</v>
      </c>
      <c r="CI76" s="20">
        <f t="shared" si="18"/>
        <v>0</v>
      </c>
      <c r="CJ76" s="18">
        <f t="shared" si="19"/>
        <v>0</v>
      </c>
      <c r="CK76" s="20">
        <f t="shared" si="20"/>
        <v>0</v>
      </c>
      <c r="CL76" s="20">
        <f t="shared" si="21"/>
        <v>0</v>
      </c>
      <c r="CM76" s="20">
        <f t="shared" si="22"/>
        <v>0</v>
      </c>
      <c r="CN76" s="20">
        <f t="shared" si="23"/>
        <v>0</v>
      </c>
      <c r="CO76" s="18">
        <f t="shared" si="24"/>
        <v>0</v>
      </c>
      <c r="CP76" s="18">
        <f t="shared" si="25"/>
        <v>0</v>
      </c>
      <c r="CQ76" s="18">
        <f t="shared" si="26"/>
        <v>0</v>
      </c>
      <c r="CR76" s="18">
        <f t="shared" si="27"/>
        <v>0</v>
      </c>
      <c r="CS76" s="19"/>
      <c r="CT76" s="19"/>
      <c r="CU76" s="19"/>
      <c r="CV76" s="19"/>
      <c r="CW76" s="19"/>
      <c r="CX76" s="19"/>
      <c r="CY76" s="19"/>
      <c r="CZ76" s="19"/>
      <c r="DA76" s="19"/>
      <c r="DB76" s="19"/>
    </row>
    <row r="77" spans="1:106" x14ac:dyDescent="0.2">
      <c r="A77" s="19"/>
      <c r="B77" s="16">
        <f>IF([1]Data!B77="","",[1]Data!B77)</f>
        <v>70</v>
      </c>
      <c r="C77" s="16" t="str">
        <f>IF([1]Data!C77="","",[1]Data!C77)</f>
        <v>Ahmed Reda Eid</v>
      </c>
      <c r="D77" s="16">
        <f>IF([1]Data!D77="","",[1]Data!D77)</f>
        <v>115</v>
      </c>
      <c r="E77" s="16" t="str">
        <f>IF([1]Data!E77="","",[1]Data!E77)</f>
        <v>مساعد A</v>
      </c>
      <c r="F77" s="16" t="str">
        <f>IF([1]Data!F77="","",[1]Data!F77)</f>
        <v>التركيبات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3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20">
        <f t="shared" si="15"/>
        <v>0</v>
      </c>
      <c r="CG77" s="20">
        <f t="shared" si="16"/>
        <v>0</v>
      </c>
      <c r="CH77" s="20">
        <f t="shared" si="17"/>
        <v>0</v>
      </c>
      <c r="CI77" s="20">
        <f t="shared" si="18"/>
        <v>0</v>
      </c>
      <c r="CJ77" s="18">
        <f t="shared" si="19"/>
        <v>0</v>
      </c>
      <c r="CK77" s="20">
        <f t="shared" si="20"/>
        <v>0</v>
      </c>
      <c r="CL77" s="20">
        <f t="shared" si="21"/>
        <v>0</v>
      </c>
      <c r="CM77" s="20">
        <f t="shared" si="22"/>
        <v>0</v>
      </c>
      <c r="CN77" s="20">
        <f t="shared" si="23"/>
        <v>0</v>
      </c>
      <c r="CO77" s="18">
        <f t="shared" si="24"/>
        <v>0</v>
      </c>
      <c r="CP77" s="18">
        <f t="shared" si="25"/>
        <v>0</v>
      </c>
      <c r="CQ77" s="18">
        <f t="shared" si="26"/>
        <v>0</v>
      </c>
      <c r="CR77" s="18">
        <f t="shared" si="27"/>
        <v>0</v>
      </c>
      <c r="CS77" s="19"/>
      <c r="CT77" s="19"/>
      <c r="CU77" s="19"/>
      <c r="CV77" s="19"/>
      <c r="CW77" s="19"/>
      <c r="CX77" s="19"/>
      <c r="CY77" s="19"/>
      <c r="CZ77" s="19"/>
      <c r="DA77" s="19"/>
      <c r="DB77" s="19"/>
    </row>
    <row r="78" spans="1:106" x14ac:dyDescent="0.2">
      <c r="A78" s="19"/>
      <c r="B78" s="16">
        <f>IF([1]Data!B78="","",[1]Data!B78)</f>
        <v>71</v>
      </c>
      <c r="C78" s="16" t="str">
        <f>IF([1]Data!C78="","",[1]Data!C78)</f>
        <v>Mohammed Saeed Mekki</v>
      </c>
      <c r="D78" s="16">
        <f>IF([1]Data!D78="","",[1]Data!D78)</f>
        <v>116</v>
      </c>
      <c r="E78" s="16" t="str">
        <f>IF([1]Data!E78="","",[1]Data!E78)</f>
        <v>مساعد A</v>
      </c>
      <c r="F78" s="16" t="str">
        <f>IF([1]Data!F78="","",[1]Data!F78)</f>
        <v>التركيبات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3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20">
        <f t="shared" si="15"/>
        <v>0</v>
      </c>
      <c r="CG78" s="20">
        <f t="shared" si="16"/>
        <v>0</v>
      </c>
      <c r="CH78" s="20">
        <f t="shared" si="17"/>
        <v>0</v>
      </c>
      <c r="CI78" s="20">
        <f t="shared" si="18"/>
        <v>0</v>
      </c>
      <c r="CJ78" s="18">
        <f t="shared" si="19"/>
        <v>0</v>
      </c>
      <c r="CK78" s="20">
        <f t="shared" si="20"/>
        <v>0</v>
      </c>
      <c r="CL78" s="20">
        <f t="shared" si="21"/>
        <v>0</v>
      </c>
      <c r="CM78" s="20">
        <f t="shared" si="22"/>
        <v>0</v>
      </c>
      <c r="CN78" s="20">
        <f t="shared" si="23"/>
        <v>0</v>
      </c>
      <c r="CO78" s="18">
        <f t="shared" si="24"/>
        <v>0</v>
      </c>
      <c r="CP78" s="18">
        <f t="shared" si="25"/>
        <v>0</v>
      </c>
      <c r="CQ78" s="18">
        <f t="shared" si="26"/>
        <v>0</v>
      </c>
      <c r="CR78" s="18">
        <f t="shared" si="27"/>
        <v>0</v>
      </c>
      <c r="CS78" s="19"/>
      <c r="CT78" s="19"/>
      <c r="CU78" s="19"/>
      <c r="CV78" s="19"/>
      <c r="CW78" s="19"/>
      <c r="CX78" s="19"/>
      <c r="CY78" s="19"/>
      <c r="CZ78" s="19"/>
      <c r="DA78" s="19"/>
      <c r="DB78" s="19"/>
    </row>
    <row r="79" spans="1:106" x14ac:dyDescent="0.2">
      <c r="A79" s="19"/>
      <c r="B79" s="16">
        <f>IF([1]Data!B79="","",[1]Data!B79)</f>
        <v>72</v>
      </c>
      <c r="C79" s="16" t="str">
        <f>IF([1]Data!C79="","",[1]Data!C79)</f>
        <v>Hossam Mohammed</v>
      </c>
      <c r="D79" s="16">
        <f>IF([1]Data!D79="","",[1]Data!D79)</f>
        <v>118</v>
      </c>
      <c r="E79" s="16" t="str">
        <f>IF([1]Data!E79="","",[1]Data!E79)</f>
        <v>مساعد A</v>
      </c>
      <c r="F79" s="16" t="str">
        <f>IF([1]Data!F79="","",[1]Data!F79)</f>
        <v>التركيبات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3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20">
        <f t="shared" si="15"/>
        <v>0</v>
      </c>
      <c r="CG79" s="20">
        <f t="shared" si="16"/>
        <v>0</v>
      </c>
      <c r="CH79" s="20">
        <f t="shared" si="17"/>
        <v>0</v>
      </c>
      <c r="CI79" s="20">
        <f t="shared" si="18"/>
        <v>0</v>
      </c>
      <c r="CJ79" s="18">
        <f t="shared" si="19"/>
        <v>0</v>
      </c>
      <c r="CK79" s="20">
        <f t="shared" si="20"/>
        <v>0</v>
      </c>
      <c r="CL79" s="20">
        <f t="shared" si="21"/>
        <v>0</v>
      </c>
      <c r="CM79" s="20">
        <f t="shared" si="22"/>
        <v>0</v>
      </c>
      <c r="CN79" s="20">
        <f t="shared" si="23"/>
        <v>0</v>
      </c>
      <c r="CO79" s="18">
        <f t="shared" si="24"/>
        <v>0</v>
      </c>
      <c r="CP79" s="18">
        <f t="shared" si="25"/>
        <v>0</v>
      </c>
      <c r="CQ79" s="18">
        <f t="shared" si="26"/>
        <v>0</v>
      </c>
      <c r="CR79" s="18">
        <f t="shared" si="27"/>
        <v>0</v>
      </c>
      <c r="CS79" s="19"/>
      <c r="CT79" s="19"/>
      <c r="CU79" s="19"/>
      <c r="CV79" s="19"/>
      <c r="CW79" s="19"/>
      <c r="CX79" s="19"/>
      <c r="CY79" s="19"/>
      <c r="CZ79" s="19"/>
      <c r="DA79" s="19"/>
      <c r="DB79" s="19"/>
    </row>
    <row r="80" spans="1:106" x14ac:dyDescent="0.2">
      <c r="A80" s="19"/>
      <c r="B80" s="16">
        <f>IF([1]Data!B80="","",[1]Data!B80)</f>
        <v>73</v>
      </c>
      <c r="C80" s="16" t="str">
        <f>IF([1]Data!C80="","",[1]Data!C80)</f>
        <v>Ramadan Abdel - Samie</v>
      </c>
      <c r="D80" s="16" t="str">
        <f>IF([1]Data!D80="","",[1]Data!D80)</f>
        <v>014</v>
      </c>
      <c r="E80" s="16" t="str">
        <f>IF([1]Data!E80="","",[1]Data!E80)</f>
        <v>مسئول</v>
      </c>
      <c r="F80" s="16" t="str">
        <f>IF([1]Data!F80="","",[1]Data!F80)</f>
        <v>الامن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3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20">
        <f t="shared" si="15"/>
        <v>0</v>
      </c>
      <c r="CG80" s="20">
        <f t="shared" si="16"/>
        <v>0</v>
      </c>
      <c r="CH80" s="20">
        <f t="shared" si="17"/>
        <v>0</v>
      </c>
      <c r="CI80" s="20">
        <f t="shared" si="18"/>
        <v>0</v>
      </c>
      <c r="CJ80" s="18">
        <f t="shared" si="19"/>
        <v>0</v>
      </c>
      <c r="CK80" s="20">
        <f t="shared" si="20"/>
        <v>0</v>
      </c>
      <c r="CL80" s="20">
        <f t="shared" si="21"/>
        <v>0</v>
      </c>
      <c r="CM80" s="20">
        <f t="shared" si="22"/>
        <v>0</v>
      </c>
      <c r="CN80" s="20">
        <f t="shared" si="23"/>
        <v>0</v>
      </c>
      <c r="CO80" s="18">
        <f t="shared" si="24"/>
        <v>0</v>
      </c>
      <c r="CP80" s="18">
        <f t="shared" si="25"/>
        <v>0</v>
      </c>
      <c r="CQ80" s="18">
        <f t="shared" si="26"/>
        <v>0</v>
      </c>
      <c r="CR80" s="18">
        <f t="shared" si="27"/>
        <v>0</v>
      </c>
      <c r="CS80" s="19"/>
      <c r="CT80" s="19"/>
      <c r="CU80" s="19"/>
      <c r="CV80" s="19"/>
      <c r="CW80" s="19"/>
      <c r="CX80" s="19"/>
      <c r="CY80" s="19"/>
      <c r="CZ80" s="19"/>
      <c r="DA80" s="19"/>
      <c r="DB80" s="19"/>
    </row>
    <row r="81" spans="1:106" x14ac:dyDescent="0.2">
      <c r="A81" s="19"/>
      <c r="B81" s="16">
        <f>IF([1]Data!B81="","",[1]Data!B81)</f>
        <v>74</v>
      </c>
      <c r="C81" s="16" t="str">
        <f>IF([1]Data!C81="","",[1]Data!C81)</f>
        <v>Mahmoud Ashraf</v>
      </c>
      <c r="D81" s="16" t="str">
        <f>IF([1]Data!D81="","",[1]Data!D81)</f>
        <v>013</v>
      </c>
      <c r="E81" s="16" t="str">
        <f>IF([1]Data!E81="","",[1]Data!E81)</f>
        <v>مسئول</v>
      </c>
      <c r="F81" s="16" t="str">
        <f>IF([1]Data!F81="","",[1]Data!F81)</f>
        <v>الامن</v>
      </c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3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20">
        <f t="shared" si="15"/>
        <v>0</v>
      </c>
      <c r="CG81" s="20">
        <f t="shared" si="16"/>
        <v>0</v>
      </c>
      <c r="CH81" s="20">
        <f t="shared" si="17"/>
        <v>0</v>
      </c>
      <c r="CI81" s="20">
        <f t="shared" si="18"/>
        <v>0</v>
      </c>
      <c r="CJ81" s="18">
        <f t="shared" si="19"/>
        <v>0</v>
      </c>
      <c r="CK81" s="20">
        <f t="shared" si="20"/>
        <v>0</v>
      </c>
      <c r="CL81" s="20">
        <f t="shared" si="21"/>
        <v>0</v>
      </c>
      <c r="CM81" s="20">
        <f t="shared" si="22"/>
        <v>0</v>
      </c>
      <c r="CN81" s="20">
        <f t="shared" si="23"/>
        <v>0</v>
      </c>
      <c r="CO81" s="18">
        <f t="shared" si="24"/>
        <v>0</v>
      </c>
      <c r="CP81" s="18">
        <f t="shared" si="25"/>
        <v>0</v>
      </c>
      <c r="CQ81" s="18">
        <f t="shared" si="26"/>
        <v>0</v>
      </c>
      <c r="CR81" s="18">
        <f t="shared" si="27"/>
        <v>0</v>
      </c>
      <c r="CS81" s="19"/>
      <c r="CT81" s="19"/>
      <c r="CU81" s="19"/>
      <c r="CV81" s="19"/>
      <c r="CW81" s="19"/>
      <c r="CX81" s="19"/>
      <c r="CY81" s="19"/>
      <c r="CZ81" s="19"/>
      <c r="DA81" s="19"/>
      <c r="DB81" s="19"/>
    </row>
    <row r="82" spans="1:106" x14ac:dyDescent="0.2">
      <c r="A82" s="19"/>
      <c r="B82" s="16">
        <f>IF([1]Data!B82="","",[1]Data!B82)</f>
        <v>75</v>
      </c>
      <c r="C82" s="16" t="str">
        <f>IF([1]Data!C82="","",[1]Data!C82)</f>
        <v>Sameh Essam</v>
      </c>
      <c r="D82" s="16" t="str">
        <f>IF([1]Data!D82="","",[1]Data!D82)</f>
        <v>016</v>
      </c>
      <c r="E82" s="16" t="str">
        <f>IF([1]Data!E82="","",[1]Data!E82)</f>
        <v>مسئول</v>
      </c>
      <c r="F82" s="16" t="str">
        <f>IF([1]Data!F82="","",[1]Data!F82)</f>
        <v>الامن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3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20">
        <f t="shared" si="15"/>
        <v>0</v>
      </c>
      <c r="CG82" s="20">
        <f t="shared" si="16"/>
        <v>0</v>
      </c>
      <c r="CH82" s="20">
        <f t="shared" si="17"/>
        <v>0</v>
      </c>
      <c r="CI82" s="20">
        <f t="shared" si="18"/>
        <v>0</v>
      </c>
      <c r="CJ82" s="18">
        <f t="shared" si="19"/>
        <v>0</v>
      </c>
      <c r="CK82" s="20">
        <f t="shared" si="20"/>
        <v>0</v>
      </c>
      <c r="CL82" s="20">
        <f t="shared" si="21"/>
        <v>0</v>
      </c>
      <c r="CM82" s="20">
        <f t="shared" si="22"/>
        <v>0</v>
      </c>
      <c r="CN82" s="20">
        <f t="shared" si="23"/>
        <v>0</v>
      </c>
      <c r="CO82" s="18">
        <f t="shared" si="24"/>
        <v>0</v>
      </c>
      <c r="CP82" s="18">
        <f t="shared" si="25"/>
        <v>0</v>
      </c>
      <c r="CQ82" s="18">
        <f t="shared" si="26"/>
        <v>0</v>
      </c>
      <c r="CR82" s="18">
        <f t="shared" si="27"/>
        <v>0</v>
      </c>
      <c r="CS82" s="19"/>
      <c r="CT82" s="19"/>
      <c r="CU82" s="19"/>
      <c r="CV82" s="19"/>
      <c r="CW82" s="19"/>
      <c r="CX82" s="19"/>
      <c r="CY82" s="19"/>
      <c r="CZ82" s="19"/>
      <c r="DA82" s="19"/>
      <c r="DB82" s="19"/>
    </row>
    <row r="83" spans="1:106" x14ac:dyDescent="0.2">
      <c r="A83" s="19"/>
      <c r="B83" s="16">
        <f>IF([1]Data!B83="","",[1]Data!B83)</f>
        <v>76</v>
      </c>
      <c r="C83" s="16" t="str">
        <f>IF([1]Data!C83="","",[1]Data!C83)</f>
        <v>Mahmoud Essam</v>
      </c>
      <c r="D83" s="16" t="str">
        <f>IF([1]Data!D83="","",[1]Data!D83)</f>
        <v>054</v>
      </c>
      <c r="E83" s="16" t="str">
        <f>IF([1]Data!E83="","",[1]Data!E83)</f>
        <v>مسئول</v>
      </c>
      <c r="F83" s="16" t="str">
        <f>IF([1]Data!F83="","",[1]Data!F83)</f>
        <v>الامن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3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20">
        <f t="shared" si="15"/>
        <v>0</v>
      </c>
      <c r="CG83" s="20">
        <f t="shared" si="16"/>
        <v>0</v>
      </c>
      <c r="CH83" s="20">
        <f t="shared" si="17"/>
        <v>0</v>
      </c>
      <c r="CI83" s="20">
        <f t="shared" si="18"/>
        <v>0</v>
      </c>
      <c r="CJ83" s="18">
        <f t="shared" si="19"/>
        <v>0</v>
      </c>
      <c r="CK83" s="20">
        <f t="shared" si="20"/>
        <v>0</v>
      </c>
      <c r="CL83" s="20">
        <f t="shared" si="21"/>
        <v>0</v>
      </c>
      <c r="CM83" s="20">
        <f t="shared" si="22"/>
        <v>0</v>
      </c>
      <c r="CN83" s="20">
        <f t="shared" si="23"/>
        <v>0</v>
      </c>
      <c r="CO83" s="18">
        <f t="shared" si="24"/>
        <v>0</v>
      </c>
      <c r="CP83" s="18">
        <f t="shared" si="25"/>
        <v>0</v>
      </c>
      <c r="CQ83" s="18">
        <f t="shared" si="26"/>
        <v>0</v>
      </c>
      <c r="CR83" s="18">
        <f t="shared" si="27"/>
        <v>0</v>
      </c>
      <c r="CS83" s="19"/>
      <c r="CT83" s="19"/>
      <c r="CU83" s="19"/>
      <c r="CV83" s="19"/>
      <c r="CW83" s="19"/>
      <c r="CX83" s="19"/>
      <c r="CY83" s="19"/>
      <c r="CZ83" s="19"/>
      <c r="DA83" s="19"/>
      <c r="DB83" s="19"/>
    </row>
    <row r="84" spans="1:106" x14ac:dyDescent="0.2">
      <c r="A84" s="19"/>
      <c r="B84" s="16">
        <f>IF([1]Data!B84="","",[1]Data!B84)</f>
        <v>77</v>
      </c>
      <c r="C84" s="16" t="str">
        <f>IF([1]Data!C84="","",[1]Data!C84)</f>
        <v>Osama Rabeia</v>
      </c>
      <c r="D84" s="16" t="str">
        <f>IF([1]Data!D84="","",[1]Data!D84)</f>
        <v>05</v>
      </c>
      <c r="E84" s="16" t="str">
        <f>IF([1]Data!E84="","",[1]Data!E84)</f>
        <v>مسئول</v>
      </c>
      <c r="F84" s="16" t="str">
        <f>IF([1]Data!F84="","",[1]Data!F84)</f>
        <v>البوفية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3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20">
        <f t="shared" si="15"/>
        <v>0</v>
      </c>
      <c r="CG84" s="20">
        <f t="shared" si="16"/>
        <v>0</v>
      </c>
      <c r="CH84" s="20">
        <f t="shared" si="17"/>
        <v>0</v>
      </c>
      <c r="CI84" s="20">
        <f t="shared" si="18"/>
        <v>0</v>
      </c>
      <c r="CJ84" s="18">
        <f t="shared" si="19"/>
        <v>0</v>
      </c>
      <c r="CK84" s="20">
        <f t="shared" si="20"/>
        <v>0</v>
      </c>
      <c r="CL84" s="20">
        <f t="shared" si="21"/>
        <v>0</v>
      </c>
      <c r="CM84" s="20">
        <f t="shared" si="22"/>
        <v>0</v>
      </c>
      <c r="CN84" s="20">
        <f t="shared" si="23"/>
        <v>0</v>
      </c>
      <c r="CO84" s="18">
        <f t="shared" si="24"/>
        <v>0</v>
      </c>
      <c r="CP84" s="18">
        <f t="shared" si="25"/>
        <v>0</v>
      </c>
      <c r="CQ84" s="18">
        <f t="shared" si="26"/>
        <v>0</v>
      </c>
      <c r="CR84" s="18">
        <f t="shared" si="27"/>
        <v>0</v>
      </c>
      <c r="CS84" s="19"/>
      <c r="CT84" s="19"/>
      <c r="CU84" s="19"/>
      <c r="CV84" s="19"/>
      <c r="CW84" s="19"/>
      <c r="CX84" s="19"/>
      <c r="CY84" s="19"/>
      <c r="CZ84" s="19"/>
      <c r="DA84" s="19"/>
      <c r="DB84" s="19"/>
    </row>
    <row r="85" spans="1:106" x14ac:dyDescent="0.2">
      <c r="A85" s="19"/>
      <c r="B85" s="16">
        <f>IF([1]Data!B85="","",[1]Data!B85)</f>
        <v>78</v>
      </c>
      <c r="C85" s="16" t="str">
        <f>IF([1]Data!C85="","",[1]Data!C85)</f>
        <v>Ahmed Salamah</v>
      </c>
      <c r="D85" s="16" t="str">
        <f>IF([1]Data!D85="","",[1]Data!D85)</f>
        <v>021</v>
      </c>
      <c r="E85" s="16" t="str">
        <f>IF([1]Data!E85="","",[1]Data!E85)</f>
        <v>عامل</v>
      </c>
      <c r="F85" s="16" t="str">
        <f>IF([1]Data!F85="","",[1]Data!F85)</f>
        <v>البوفية</v>
      </c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3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20">
        <f t="shared" si="15"/>
        <v>0</v>
      </c>
      <c r="CG85" s="20">
        <f t="shared" si="16"/>
        <v>0</v>
      </c>
      <c r="CH85" s="20">
        <f t="shared" si="17"/>
        <v>0</v>
      </c>
      <c r="CI85" s="20">
        <f t="shared" si="18"/>
        <v>0</v>
      </c>
      <c r="CJ85" s="18">
        <f t="shared" si="19"/>
        <v>0</v>
      </c>
      <c r="CK85" s="20">
        <f t="shared" si="20"/>
        <v>0</v>
      </c>
      <c r="CL85" s="20">
        <f t="shared" si="21"/>
        <v>0</v>
      </c>
      <c r="CM85" s="20">
        <f t="shared" si="22"/>
        <v>0</v>
      </c>
      <c r="CN85" s="20">
        <f t="shared" si="23"/>
        <v>0</v>
      </c>
      <c r="CO85" s="18">
        <f t="shared" si="24"/>
        <v>0</v>
      </c>
      <c r="CP85" s="18">
        <f t="shared" si="25"/>
        <v>0</v>
      </c>
      <c r="CQ85" s="18">
        <f t="shared" si="26"/>
        <v>0</v>
      </c>
      <c r="CR85" s="18">
        <f t="shared" si="27"/>
        <v>0</v>
      </c>
      <c r="CS85" s="19"/>
      <c r="CT85" s="19"/>
      <c r="CU85" s="19"/>
      <c r="CV85" s="19"/>
      <c r="CW85" s="19"/>
      <c r="CX85" s="19"/>
      <c r="CY85" s="19"/>
      <c r="CZ85" s="19"/>
      <c r="DA85" s="19"/>
      <c r="DB85" s="19"/>
    </row>
    <row r="86" spans="1:106" x14ac:dyDescent="0.2">
      <c r="A86" s="19"/>
      <c r="B86" s="16">
        <f>IF([1]Data!B86="","",[1]Data!B86)</f>
        <v>79</v>
      </c>
      <c r="C86" s="16" t="str">
        <f>IF([1]Data!C86="","",[1]Data!C86)</f>
        <v>Salah Ahmed Abdel Aati</v>
      </c>
      <c r="D86" s="16" t="str">
        <f>IF([1]Data!D86="","",[1]Data!D86)</f>
        <v>044</v>
      </c>
      <c r="E86" s="16" t="str">
        <f>IF([1]Data!E86="","",[1]Data!E86)</f>
        <v>عامل</v>
      </c>
      <c r="F86" s="16" t="str">
        <f>IF([1]Data!F86="","",[1]Data!F86)</f>
        <v>النظافة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3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20">
        <f t="shared" si="15"/>
        <v>0</v>
      </c>
      <c r="CG86" s="20">
        <f t="shared" si="16"/>
        <v>0</v>
      </c>
      <c r="CH86" s="20">
        <f t="shared" si="17"/>
        <v>0</v>
      </c>
      <c r="CI86" s="20">
        <f t="shared" si="18"/>
        <v>0</v>
      </c>
      <c r="CJ86" s="18">
        <f t="shared" si="19"/>
        <v>0</v>
      </c>
      <c r="CK86" s="20">
        <f t="shared" si="20"/>
        <v>0</v>
      </c>
      <c r="CL86" s="20">
        <f t="shared" si="21"/>
        <v>0</v>
      </c>
      <c r="CM86" s="20">
        <f t="shared" si="22"/>
        <v>0</v>
      </c>
      <c r="CN86" s="20">
        <f t="shared" si="23"/>
        <v>0</v>
      </c>
      <c r="CO86" s="18">
        <f t="shared" si="24"/>
        <v>0</v>
      </c>
      <c r="CP86" s="18">
        <f t="shared" si="25"/>
        <v>0</v>
      </c>
      <c r="CQ86" s="18">
        <f t="shared" si="26"/>
        <v>0</v>
      </c>
      <c r="CR86" s="18">
        <f t="shared" si="27"/>
        <v>0</v>
      </c>
      <c r="CS86" s="19"/>
      <c r="CT86" s="19"/>
      <c r="CU86" s="19"/>
      <c r="CV86" s="19"/>
      <c r="CW86" s="19"/>
      <c r="CX86" s="19"/>
      <c r="CY86" s="19"/>
      <c r="CZ86" s="19"/>
      <c r="DA86" s="19"/>
      <c r="DB86" s="19"/>
    </row>
    <row r="87" spans="1:106" x14ac:dyDescent="0.2">
      <c r="A87" s="19"/>
      <c r="B87" s="16">
        <f>IF([1]Data!B87="","",[1]Data!B87)</f>
        <v>80</v>
      </c>
      <c r="C87" s="16" t="str">
        <f>IF([1]Data!C87="","",[1]Data!C87)</f>
        <v>Yousef Mohammed</v>
      </c>
      <c r="D87" s="16" t="str">
        <f>IF([1]Data!D87="","",[1]Data!D87)</f>
        <v>045</v>
      </c>
      <c r="E87" s="16" t="str">
        <f>IF([1]Data!E87="","",[1]Data!E87)</f>
        <v>عامل</v>
      </c>
      <c r="F87" s="16" t="str">
        <f>IF([1]Data!F87="","",[1]Data!F87)</f>
        <v>النظافة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3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20">
        <f t="shared" si="15"/>
        <v>0</v>
      </c>
      <c r="CG87" s="20">
        <f t="shared" si="16"/>
        <v>0</v>
      </c>
      <c r="CH87" s="20">
        <f t="shared" si="17"/>
        <v>0</v>
      </c>
      <c r="CI87" s="20">
        <f t="shared" si="18"/>
        <v>0</v>
      </c>
      <c r="CJ87" s="18">
        <f t="shared" si="19"/>
        <v>0</v>
      </c>
      <c r="CK87" s="20">
        <f t="shared" si="20"/>
        <v>0</v>
      </c>
      <c r="CL87" s="20">
        <f t="shared" si="21"/>
        <v>0</v>
      </c>
      <c r="CM87" s="20">
        <f t="shared" si="22"/>
        <v>0</v>
      </c>
      <c r="CN87" s="20">
        <f t="shared" si="23"/>
        <v>0</v>
      </c>
      <c r="CO87" s="18">
        <f t="shared" si="24"/>
        <v>0</v>
      </c>
      <c r="CP87" s="18">
        <f t="shared" si="25"/>
        <v>0</v>
      </c>
      <c r="CQ87" s="18">
        <f t="shared" si="26"/>
        <v>0</v>
      </c>
      <c r="CR87" s="18">
        <f t="shared" si="27"/>
        <v>0</v>
      </c>
      <c r="CS87" s="19"/>
      <c r="CT87" s="19"/>
      <c r="CU87" s="19"/>
      <c r="CV87" s="19"/>
      <c r="CW87" s="19"/>
      <c r="CX87" s="19"/>
      <c r="CY87" s="19"/>
      <c r="CZ87" s="19"/>
      <c r="DA87" s="19"/>
      <c r="DB87" s="19"/>
    </row>
    <row r="88" spans="1:106" x14ac:dyDescent="0.2">
      <c r="A88" s="19"/>
      <c r="B88" s="16">
        <f>IF([1]Data!B88="","",[1]Data!B88)</f>
        <v>81</v>
      </c>
      <c r="C88" s="16" t="str">
        <f>IF([1]Data!C88="","",[1]Data!C88)</f>
        <v>Sabri Kamal Abd Rabo</v>
      </c>
      <c r="D88" s="16" t="str">
        <f>IF([1]Data!D88="","",[1]Data!D88)</f>
        <v>069</v>
      </c>
      <c r="E88" s="16" t="str">
        <f>IF([1]Data!E88="","",[1]Data!E88)</f>
        <v>سائق</v>
      </c>
      <c r="F88" s="16" t="str">
        <f>IF([1]Data!F88="","",[1]Data!F88)</f>
        <v>الحركة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3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20">
        <f t="shared" si="15"/>
        <v>0</v>
      </c>
      <c r="CG88" s="20">
        <f t="shared" si="16"/>
        <v>0</v>
      </c>
      <c r="CH88" s="20">
        <f t="shared" si="17"/>
        <v>0</v>
      </c>
      <c r="CI88" s="20">
        <f t="shared" si="18"/>
        <v>0</v>
      </c>
      <c r="CJ88" s="18">
        <f t="shared" si="19"/>
        <v>0</v>
      </c>
      <c r="CK88" s="20">
        <f t="shared" si="20"/>
        <v>0</v>
      </c>
      <c r="CL88" s="20">
        <f t="shared" si="21"/>
        <v>0</v>
      </c>
      <c r="CM88" s="20">
        <f t="shared" si="22"/>
        <v>0</v>
      </c>
      <c r="CN88" s="20">
        <f t="shared" si="23"/>
        <v>0</v>
      </c>
      <c r="CO88" s="18">
        <f t="shared" si="24"/>
        <v>0</v>
      </c>
      <c r="CP88" s="18">
        <f t="shared" si="25"/>
        <v>0</v>
      </c>
      <c r="CQ88" s="18">
        <f t="shared" si="26"/>
        <v>0</v>
      </c>
      <c r="CR88" s="18">
        <f t="shared" si="27"/>
        <v>0</v>
      </c>
      <c r="CS88" s="19"/>
      <c r="CT88" s="19"/>
      <c r="CU88" s="19"/>
      <c r="CV88" s="19"/>
      <c r="CW88" s="19"/>
      <c r="CX88" s="19"/>
      <c r="CY88" s="19"/>
      <c r="CZ88" s="19"/>
      <c r="DA88" s="19"/>
      <c r="DB88" s="19"/>
    </row>
    <row r="89" spans="1:106" x14ac:dyDescent="0.2">
      <c r="A89" s="19"/>
      <c r="B89" s="16">
        <f>IF([1]Data!B89="","",[1]Data!B89)</f>
        <v>82</v>
      </c>
      <c r="C89" s="16" t="str">
        <f>IF([1]Data!C89="","",[1]Data!C89)</f>
        <v>Essam Ali</v>
      </c>
      <c r="D89" s="16">
        <f>IF([1]Data!D89="","",[1]Data!D89)</f>
        <v>103</v>
      </c>
      <c r="E89" s="16" t="str">
        <f>IF([1]Data!E89="","",[1]Data!E89)</f>
        <v>مشرف</v>
      </c>
      <c r="F89" s="16" t="str">
        <f>IF([1]Data!F89="","",[1]Data!F89)</f>
        <v>الصيانة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3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20">
        <f t="shared" si="15"/>
        <v>0</v>
      </c>
      <c r="CG89" s="20">
        <f t="shared" si="16"/>
        <v>0</v>
      </c>
      <c r="CH89" s="20">
        <f t="shared" si="17"/>
        <v>0</v>
      </c>
      <c r="CI89" s="20">
        <f t="shared" si="18"/>
        <v>0</v>
      </c>
      <c r="CJ89" s="18">
        <f t="shared" si="19"/>
        <v>0</v>
      </c>
      <c r="CK89" s="20">
        <f t="shared" si="20"/>
        <v>0</v>
      </c>
      <c r="CL89" s="20">
        <f t="shared" si="21"/>
        <v>0</v>
      </c>
      <c r="CM89" s="20">
        <f t="shared" si="22"/>
        <v>0</v>
      </c>
      <c r="CN89" s="20">
        <f t="shared" si="23"/>
        <v>0</v>
      </c>
      <c r="CO89" s="18">
        <f t="shared" si="24"/>
        <v>0</v>
      </c>
      <c r="CP89" s="18">
        <f t="shared" si="25"/>
        <v>0</v>
      </c>
      <c r="CQ89" s="18">
        <f t="shared" si="26"/>
        <v>0</v>
      </c>
      <c r="CR89" s="18">
        <f t="shared" si="27"/>
        <v>0</v>
      </c>
      <c r="CS89" s="19"/>
      <c r="CT89" s="19"/>
      <c r="CU89" s="19"/>
      <c r="CV89" s="19"/>
      <c r="CW89" s="19"/>
      <c r="CX89" s="19"/>
      <c r="CY89" s="19"/>
      <c r="CZ89" s="19"/>
      <c r="DA89" s="19"/>
      <c r="DB89" s="19"/>
    </row>
    <row r="90" spans="1:106" x14ac:dyDescent="0.2">
      <c r="A90" s="19"/>
      <c r="B90" s="16">
        <f>IF([1]Data!B90="","",[1]Data!B90)</f>
        <v>83</v>
      </c>
      <c r="C90" s="16" t="str">
        <f>IF([1]Data!C90="","",[1]Data!C90)</f>
        <v/>
      </c>
      <c r="D90" s="16" t="str">
        <f>IF([1]Data!D90="","",[1]Data!D90)</f>
        <v/>
      </c>
      <c r="E90" s="16" t="str">
        <f>IF([1]Data!E90="","",[1]Data!E90)</f>
        <v/>
      </c>
      <c r="F90" s="16" t="str">
        <f>IF([1]Data!F90="","",[1]Data!F90)</f>
        <v/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20">
        <f t="shared" si="15"/>
        <v>0</v>
      </c>
      <c r="CG90" s="20">
        <f t="shared" si="16"/>
        <v>0</v>
      </c>
      <c r="CH90" s="20">
        <f t="shared" si="17"/>
        <v>0</v>
      </c>
      <c r="CI90" s="20">
        <f t="shared" si="18"/>
        <v>0</v>
      </c>
      <c r="CJ90" s="18">
        <f t="shared" si="19"/>
        <v>0</v>
      </c>
      <c r="CK90" s="20">
        <f t="shared" si="20"/>
        <v>0</v>
      </c>
      <c r="CL90" s="20">
        <f t="shared" si="21"/>
        <v>0</v>
      </c>
      <c r="CM90" s="20">
        <f t="shared" si="22"/>
        <v>0</v>
      </c>
      <c r="CN90" s="20">
        <f t="shared" si="23"/>
        <v>0</v>
      </c>
      <c r="CO90" s="18">
        <f t="shared" si="24"/>
        <v>0</v>
      </c>
      <c r="CP90" s="18">
        <f t="shared" si="25"/>
        <v>0</v>
      </c>
      <c r="CQ90" s="18">
        <f t="shared" si="26"/>
        <v>0</v>
      </c>
      <c r="CR90" s="18">
        <f t="shared" si="27"/>
        <v>0</v>
      </c>
      <c r="CS90" s="19"/>
      <c r="CT90" s="19"/>
      <c r="CU90" s="19"/>
      <c r="CV90" s="19"/>
      <c r="CW90" s="19"/>
      <c r="CX90" s="19"/>
      <c r="CY90" s="19"/>
      <c r="CZ90" s="19"/>
      <c r="DA90" s="19"/>
      <c r="DB90" s="19"/>
    </row>
    <row r="91" spans="1:106" x14ac:dyDescent="0.2">
      <c r="A91" s="19"/>
      <c r="B91" s="16">
        <f>IF([1]Data!B91="","",[1]Data!B91)</f>
        <v>84</v>
      </c>
      <c r="C91" s="16" t="str">
        <f>IF([1]Data!C91="","",[1]Data!C91)</f>
        <v/>
      </c>
      <c r="D91" s="16" t="str">
        <f>IF([1]Data!D91="","",[1]Data!D91)</f>
        <v/>
      </c>
      <c r="E91" s="16" t="str">
        <f>IF([1]Data!E91="","",[1]Data!E91)</f>
        <v/>
      </c>
      <c r="F91" s="16" t="str">
        <f>IF([1]Data!F91="","",[1]Data!F91)</f>
        <v/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20">
        <f t="shared" si="15"/>
        <v>0</v>
      </c>
      <c r="CG91" s="20">
        <f t="shared" si="16"/>
        <v>0</v>
      </c>
      <c r="CH91" s="20">
        <f t="shared" si="17"/>
        <v>0</v>
      </c>
      <c r="CI91" s="20">
        <f t="shared" si="18"/>
        <v>0</v>
      </c>
      <c r="CJ91" s="18">
        <f t="shared" si="19"/>
        <v>0</v>
      </c>
      <c r="CK91" s="20">
        <f t="shared" si="20"/>
        <v>0</v>
      </c>
      <c r="CL91" s="20">
        <f t="shared" si="21"/>
        <v>0</v>
      </c>
      <c r="CM91" s="20">
        <f t="shared" si="22"/>
        <v>0</v>
      </c>
      <c r="CN91" s="20">
        <f t="shared" si="23"/>
        <v>0</v>
      </c>
      <c r="CO91" s="18">
        <f t="shared" si="24"/>
        <v>0</v>
      </c>
      <c r="CP91" s="18">
        <f t="shared" si="25"/>
        <v>0</v>
      </c>
      <c r="CQ91" s="18">
        <f t="shared" si="26"/>
        <v>0</v>
      </c>
      <c r="CR91" s="18">
        <f t="shared" si="27"/>
        <v>0</v>
      </c>
      <c r="CS91" s="19"/>
      <c r="CT91" s="19"/>
      <c r="CU91" s="19"/>
      <c r="CV91" s="19"/>
      <c r="CW91" s="19"/>
      <c r="CX91" s="19"/>
      <c r="CY91" s="19"/>
      <c r="CZ91" s="19"/>
      <c r="DA91" s="19"/>
      <c r="DB91" s="19"/>
    </row>
    <row r="92" spans="1:106" x14ac:dyDescent="0.2">
      <c r="A92" s="19"/>
      <c r="B92" s="16">
        <f>IF([1]Data!B92="","",[1]Data!B92)</f>
        <v>85</v>
      </c>
      <c r="C92" s="16" t="str">
        <f>IF([1]Data!C92="","",[1]Data!C92)</f>
        <v/>
      </c>
      <c r="D92" s="16" t="str">
        <f>IF([1]Data!D92="","",[1]Data!D92)</f>
        <v/>
      </c>
      <c r="E92" s="16" t="str">
        <f>IF([1]Data!E92="","",[1]Data!E92)</f>
        <v/>
      </c>
      <c r="F92" s="16" t="str">
        <f>IF([1]Data!F92="","",[1]Data!F92)</f>
        <v/>
      </c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20">
        <f t="shared" si="15"/>
        <v>0</v>
      </c>
      <c r="CG92" s="20">
        <f t="shared" si="16"/>
        <v>0</v>
      </c>
      <c r="CH92" s="20">
        <f t="shared" si="17"/>
        <v>0</v>
      </c>
      <c r="CI92" s="20">
        <f t="shared" si="18"/>
        <v>0</v>
      </c>
      <c r="CJ92" s="18">
        <f t="shared" si="19"/>
        <v>0</v>
      </c>
      <c r="CK92" s="20">
        <f t="shared" si="20"/>
        <v>0</v>
      </c>
      <c r="CL92" s="20">
        <f t="shared" si="21"/>
        <v>0</v>
      </c>
      <c r="CM92" s="20">
        <f t="shared" si="22"/>
        <v>0</v>
      </c>
      <c r="CN92" s="20">
        <f t="shared" si="23"/>
        <v>0</v>
      </c>
      <c r="CO92" s="18">
        <f t="shared" si="24"/>
        <v>0</v>
      </c>
      <c r="CP92" s="18">
        <f t="shared" si="25"/>
        <v>0</v>
      </c>
      <c r="CQ92" s="18">
        <f t="shared" si="26"/>
        <v>0</v>
      </c>
      <c r="CR92" s="18">
        <f t="shared" si="27"/>
        <v>0</v>
      </c>
      <c r="CS92" s="19"/>
      <c r="CT92" s="19"/>
      <c r="CU92" s="19"/>
      <c r="CV92" s="19"/>
      <c r="CW92" s="19"/>
      <c r="CX92" s="19"/>
      <c r="CY92" s="19"/>
      <c r="CZ92" s="19"/>
      <c r="DA92" s="19"/>
      <c r="DB92" s="19"/>
    </row>
    <row r="93" spans="1:106" x14ac:dyDescent="0.2">
      <c r="A93" s="19"/>
      <c r="B93" s="16">
        <f>IF([1]Data!B93="","",[1]Data!B93)</f>
        <v>86</v>
      </c>
      <c r="C93" s="16" t="str">
        <f>IF([1]Data!C93="","",[1]Data!C93)</f>
        <v/>
      </c>
      <c r="D93" s="16" t="str">
        <f>IF([1]Data!D93="","",[1]Data!D93)</f>
        <v/>
      </c>
      <c r="E93" s="16" t="str">
        <f>IF([1]Data!E93="","",[1]Data!E93)</f>
        <v/>
      </c>
      <c r="F93" s="16" t="str">
        <f>IF([1]Data!F93="","",[1]Data!F93)</f>
        <v/>
      </c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20">
        <f t="shared" si="15"/>
        <v>0</v>
      </c>
      <c r="CG93" s="20">
        <f t="shared" si="16"/>
        <v>0</v>
      </c>
      <c r="CH93" s="20">
        <f t="shared" si="17"/>
        <v>0</v>
      </c>
      <c r="CI93" s="20">
        <f t="shared" si="18"/>
        <v>0</v>
      </c>
      <c r="CJ93" s="18">
        <f t="shared" si="19"/>
        <v>0</v>
      </c>
      <c r="CK93" s="20">
        <f t="shared" si="20"/>
        <v>0</v>
      </c>
      <c r="CL93" s="20">
        <f t="shared" si="21"/>
        <v>0</v>
      </c>
      <c r="CM93" s="20">
        <f t="shared" si="22"/>
        <v>0</v>
      </c>
      <c r="CN93" s="20">
        <f t="shared" si="23"/>
        <v>0</v>
      </c>
      <c r="CO93" s="18">
        <f t="shared" si="24"/>
        <v>0</v>
      </c>
      <c r="CP93" s="18">
        <f t="shared" si="25"/>
        <v>0</v>
      </c>
      <c r="CQ93" s="18">
        <f t="shared" si="26"/>
        <v>0</v>
      </c>
      <c r="CR93" s="18">
        <f t="shared" si="27"/>
        <v>0</v>
      </c>
      <c r="CS93" s="19"/>
      <c r="CT93" s="19"/>
      <c r="CU93" s="19"/>
      <c r="CV93" s="19"/>
      <c r="CW93" s="19"/>
      <c r="CX93" s="19"/>
      <c r="CY93" s="19"/>
      <c r="CZ93" s="19"/>
      <c r="DA93" s="19"/>
      <c r="DB93" s="19"/>
    </row>
    <row r="94" spans="1:106" x14ac:dyDescent="0.2">
      <c r="A94" s="19"/>
      <c r="B94" s="16">
        <f>IF([1]Data!B94="","",[1]Data!B94)</f>
        <v>87</v>
      </c>
      <c r="C94" s="16" t="str">
        <f>IF([1]Data!C94="","",[1]Data!C94)</f>
        <v/>
      </c>
      <c r="D94" s="16" t="str">
        <f>IF([1]Data!D94="","",[1]Data!D94)</f>
        <v/>
      </c>
      <c r="E94" s="16" t="str">
        <f>IF([1]Data!E94="","",[1]Data!E94)</f>
        <v/>
      </c>
      <c r="F94" s="16" t="str">
        <f>IF([1]Data!F94="","",[1]Data!F94)</f>
        <v/>
      </c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20">
        <f t="shared" si="15"/>
        <v>0</v>
      </c>
      <c r="CG94" s="20">
        <f t="shared" si="16"/>
        <v>0</v>
      </c>
      <c r="CH94" s="20">
        <f t="shared" si="17"/>
        <v>0</v>
      </c>
      <c r="CI94" s="20">
        <f t="shared" si="18"/>
        <v>0</v>
      </c>
      <c r="CJ94" s="18">
        <f t="shared" si="19"/>
        <v>0</v>
      </c>
      <c r="CK94" s="20">
        <f t="shared" si="20"/>
        <v>0</v>
      </c>
      <c r="CL94" s="20">
        <f t="shared" si="21"/>
        <v>0</v>
      </c>
      <c r="CM94" s="20">
        <f t="shared" si="22"/>
        <v>0</v>
      </c>
      <c r="CN94" s="20">
        <f t="shared" si="23"/>
        <v>0</v>
      </c>
      <c r="CO94" s="18">
        <f t="shared" si="24"/>
        <v>0</v>
      </c>
      <c r="CP94" s="18">
        <f t="shared" si="25"/>
        <v>0</v>
      </c>
      <c r="CQ94" s="18">
        <f t="shared" si="26"/>
        <v>0</v>
      </c>
      <c r="CR94" s="18">
        <f t="shared" si="27"/>
        <v>0</v>
      </c>
      <c r="CS94" s="19"/>
      <c r="CT94" s="19"/>
      <c r="CU94" s="19"/>
      <c r="CV94" s="19"/>
      <c r="CW94" s="19"/>
      <c r="CX94" s="19"/>
      <c r="CY94" s="19"/>
      <c r="CZ94" s="19"/>
      <c r="DA94" s="19"/>
      <c r="DB94" s="19"/>
    </row>
    <row r="95" spans="1:106" x14ac:dyDescent="0.2">
      <c r="A95" s="19"/>
      <c r="B95" s="16">
        <f>IF([1]Data!B95="","",[1]Data!B95)</f>
        <v>88</v>
      </c>
      <c r="C95" s="16" t="str">
        <f>IF([1]Data!C95="","",[1]Data!C95)</f>
        <v/>
      </c>
      <c r="D95" s="16" t="str">
        <f>IF([1]Data!D95="","",[1]Data!D95)</f>
        <v/>
      </c>
      <c r="E95" s="16" t="str">
        <f>IF([1]Data!E95="","",[1]Data!E95)</f>
        <v/>
      </c>
      <c r="F95" s="16" t="str">
        <f>IF([1]Data!F95="","",[1]Data!F95)</f>
        <v/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20">
        <f t="shared" si="15"/>
        <v>0</v>
      </c>
      <c r="CG95" s="20">
        <f t="shared" si="16"/>
        <v>0</v>
      </c>
      <c r="CH95" s="20">
        <f t="shared" si="17"/>
        <v>0</v>
      </c>
      <c r="CI95" s="20">
        <f t="shared" si="18"/>
        <v>0</v>
      </c>
      <c r="CJ95" s="18">
        <f t="shared" si="19"/>
        <v>0</v>
      </c>
      <c r="CK95" s="20">
        <f t="shared" si="20"/>
        <v>0</v>
      </c>
      <c r="CL95" s="20">
        <f t="shared" si="21"/>
        <v>0</v>
      </c>
      <c r="CM95" s="20">
        <f t="shared" si="22"/>
        <v>0</v>
      </c>
      <c r="CN95" s="20">
        <f t="shared" si="23"/>
        <v>0</v>
      </c>
      <c r="CO95" s="18">
        <f t="shared" si="24"/>
        <v>0</v>
      </c>
      <c r="CP95" s="18">
        <f t="shared" si="25"/>
        <v>0</v>
      </c>
      <c r="CQ95" s="18">
        <f t="shared" si="26"/>
        <v>0</v>
      </c>
      <c r="CR95" s="18">
        <f t="shared" si="27"/>
        <v>0</v>
      </c>
      <c r="CS95" s="19"/>
      <c r="CT95" s="19"/>
      <c r="CU95" s="19"/>
      <c r="CV95" s="19"/>
      <c r="CW95" s="19"/>
      <c r="CX95" s="19"/>
      <c r="CY95" s="19"/>
      <c r="CZ95" s="19"/>
      <c r="DA95" s="19"/>
      <c r="DB95" s="19"/>
    </row>
    <row r="96" spans="1:106" x14ac:dyDescent="0.2">
      <c r="A96" s="19"/>
      <c r="B96" s="16">
        <f>IF([1]Data!B96="","",[1]Data!B96)</f>
        <v>89</v>
      </c>
      <c r="C96" s="16" t="str">
        <f>IF([1]Data!C96="","",[1]Data!C96)</f>
        <v/>
      </c>
      <c r="D96" s="16" t="str">
        <f>IF([1]Data!D96="","",[1]Data!D96)</f>
        <v/>
      </c>
      <c r="E96" s="16" t="str">
        <f>IF([1]Data!E96="","",[1]Data!E96)</f>
        <v/>
      </c>
      <c r="F96" s="16" t="str">
        <f>IF([1]Data!F96="","",[1]Data!F96)</f>
        <v/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20">
        <f t="shared" si="15"/>
        <v>0</v>
      </c>
      <c r="CG96" s="20">
        <f t="shared" si="16"/>
        <v>0</v>
      </c>
      <c r="CH96" s="20">
        <f t="shared" si="17"/>
        <v>0</v>
      </c>
      <c r="CI96" s="20">
        <f t="shared" si="18"/>
        <v>0</v>
      </c>
      <c r="CJ96" s="18">
        <f t="shared" si="19"/>
        <v>0</v>
      </c>
      <c r="CK96" s="20">
        <f t="shared" si="20"/>
        <v>0</v>
      </c>
      <c r="CL96" s="20">
        <f t="shared" si="21"/>
        <v>0</v>
      </c>
      <c r="CM96" s="20">
        <f t="shared" si="22"/>
        <v>0</v>
      </c>
      <c r="CN96" s="20">
        <f t="shared" si="23"/>
        <v>0</v>
      </c>
      <c r="CO96" s="18">
        <f t="shared" si="24"/>
        <v>0</v>
      </c>
      <c r="CP96" s="18">
        <f t="shared" si="25"/>
        <v>0</v>
      </c>
      <c r="CQ96" s="18">
        <f t="shared" si="26"/>
        <v>0</v>
      </c>
      <c r="CR96" s="18">
        <f t="shared" si="27"/>
        <v>0</v>
      </c>
      <c r="CS96" s="19"/>
      <c r="CT96" s="19"/>
      <c r="CU96" s="19"/>
      <c r="CV96" s="19"/>
      <c r="CW96" s="19"/>
      <c r="CX96" s="19"/>
      <c r="CY96" s="19"/>
      <c r="CZ96" s="19"/>
      <c r="DA96" s="19"/>
      <c r="DB96" s="19"/>
    </row>
    <row r="97" spans="1:106" x14ac:dyDescent="0.2">
      <c r="A97" s="19"/>
      <c r="B97" s="16">
        <f>IF([1]Data!B97="","",[1]Data!B97)</f>
        <v>90</v>
      </c>
      <c r="C97" s="16" t="str">
        <f>IF([1]Data!C97="","",[1]Data!C97)</f>
        <v/>
      </c>
      <c r="D97" s="16" t="str">
        <f>IF([1]Data!D97="","",[1]Data!D97)</f>
        <v/>
      </c>
      <c r="E97" s="16" t="str">
        <f>IF([1]Data!E97="","",[1]Data!E97)</f>
        <v/>
      </c>
      <c r="F97" s="16" t="str">
        <f>IF([1]Data!F97="","",[1]Data!F97)</f>
        <v/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20">
        <f t="shared" si="15"/>
        <v>0</v>
      </c>
      <c r="CG97" s="20">
        <f t="shared" si="16"/>
        <v>0</v>
      </c>
      <c r="CH97" s="20">
        <f t="shared" si="17"/>
        <v>0</v>
      </c>
      <c r="CI97" s="20">
        <f t="shared" si="18"/>
        <v>0</v>
      </c>
      <c r="CJ97" s="18">
        <f t="shared" si="19"/>
        <v>0</v>
      </c>
      <c r="CK97" s="20">
        <f t="shared" si="20"/>
        <v>0</v>
      </c>
      <c r="CL97" s="20">
        <f t="shared" si="21"/>
        <v>0</v>
      </c>
      <c r="CM97" s="20">
        <f t="shared" si="22"/>
        <v>0</v>
      </c>
      <c r="CN97" s="20">
        <f t="shared" si="23"/>
        <v>0</v>
      </c>
      <c r="CO97" s="18">
        <f t="shared" si="24"/>
        <v>0</v>
      </c>
      <c r="CP97" s="18">
        <f t="shared" si="25"/>
        <v>0</v>
      </c>
      <c r="CQ97" s="18">
        <f t="shared" si="26"/>
        <v>0</v>
      </c>
      <c r="CR97" s="18">
        <f t="shared" si="27"/>
        <v>0</v>
      </c>
      <c r="CS97" s="19"/>
      <c r="CT97" s="19"/>
      <c r="CU97" s="19"/>
      <c r="CV97" s="19"/>
      <c r="CW97" s="19"/>
      <c r="CX97" s="19"/>
      <c r="CY97" s="19"/>
      <c r="CZ97" s="19"/>
      <c r="DA97" s="19"/>
      <c r="DB97" s="19"/>
    </row>
    <row r="98" spans="1:106" x14ac:dyDescent="0.2">
      <c r="A98" s="19"/>
      <c r="B98" s="16">
        <f>IF([1]Data!B98="","",[1]Data!B98)</f>
        <v>91</v>
      </c>
      <c r="C98" s="16" t="str">
        <f>IF([1]Data!C98="","",[1]Data!C98)</f>
        <v/>
      </c>
      <c r="D98" s="16" t="str">
        <f>IF([1]Data!D98="","",[1]Data!D98)</f>
        <v/>
      </c>
      <c r="E98" s="16" t="str">
        <f>IF([1]Data!E98="","",[1]Data!E98)</f>
        <v/>
      </c>
      <c r="F98" s="16" t="str">
        <f>IF([1]Data!F98="","",[1]Data!F98)</f>
        <v/>
      </c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20">
        <f t="shared" si="15"/>
        <v>0</v>
      </c>
      <c r="CG98" s="20">
        <f t="shared" si="16"/>
        <v>0</v>
      </c>
      <c r="CH98" s="20">
        <f t="shared" si="17"/>
        <v>0</v>
      </c>
      <c r="CI98" s="20">
        <f t="shared" si="18"/>
        <v>0</v>
      </c>
      <c r="CJ98" s="18">
        <f t="shared" si="19"/>
        <v>0</v>
      </c>
      <c r="CK98" s="20">
        <f t="shared" si="20"/>
        <v>0</v>
      </c>
      <c r="CL98" s="20">
        <f t="shared" si="21"/>
        <v>0</v>
      </c>
      <c r="CM98" s="20">
        <f t="shared" si="22"/>
        <v>0</v>
      </c>
      <c r="CN98" s="20">
        <f t="shared" si="23"/>
        <v>0</v>
      </c>
      <c r="CO98" s="18">
        <f t="shared" si="24"/>
        <v>0</v>
      </c>
      <c r="CP98" s="18">
        <f t="shared" si="25"/>
        <v>0</v>
      </c>
      <c r="CQ98" s="18">
        <f t="shared" si="26"/>
        <v>0</v>
      </c>
      <c r="CR98" s="18">
        <f t="shared" si="27"/>
        <v>0</v>
      </c>
      <c r="CS98" s="19"/>
      <c r="CT98" s="19"/>
      <c r="CU98" s="19"/>
      <c r="CV98" s="19"/>
      <c r="CW98" s="19"/>
      <c r="CX98" s="19"/>
      <c r="CY98" s="19"/>
      <c r="CZ98" s="19"/>
      <c r="DA98" s="19"/>
      <c r="DB98" s="19"/>
    </row>
    <row r="99" spans="1:106" x14ac:dyDescent="0.2">
      <c r="A99" s="19"/>
      <c r="B99" s="16">
        <f>IF([1]Data!B99="","",[1]Data!B99)</f>
        <v>92</v>
      </c>
      <c r="C99" s="16" t="str">
        <f>IF([1]Data!C99="","",[1]Data!C99)</f>
        <v/>
      </c>
      <c r="D99" s="16" t="str">
        <f>IF([1]Data!D99="","",[1]Data!D99)</f>
        <v/>
      </c>
      <c r="E99" s="16" t="str">
        <f>IF([1]Data!E99="","",[1]Data!E99)</f>
        <v/>
      </c>
      <c r="F99" s="16" t="str">
        <f>IF([1]Data!F99="","",[1]Data!F99)</f>
        <v/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20">
        <f t="shared" si="15"/>
        <v>0</v>
      </c>
      <c r="CG99" s="20">
        <f t="shared" si="16"/>
        <v>0</v>
      </c>
      <c r="CH99" s="20">
        <f t="shared" si="17"/>
        <v>0</v>
      </c>
      <c r="CI99" s="20">
        <f t="shared" si="18"/>
        <v>0</v>
      </c>
      <c r="CJ99" s="18">
        <f t="shared" si="19"/>
        <v>0</v>
      </c>
      <c r="CK99" s="20">
        <f t="shared" si="20"/>
        <v>0</v>
      </c>
      <c r="CL99" s="20">
        <f t="shared" si="21"/>
        <v>0</v>
      </c>
      <c r="CM99" s="20">
        <f t="shared" si="22"/>
        <v>0</v>
      </c>
      <c r="CN99" s="20">
        <f t="shared" si="23"/>
        <v>0</v>
      </c>
      <c r="CO99" s="18">
        <f t="shared" si="24"/>
        <v>0</v>
      </c>
      <c r="CP99" s="18">
        <f t="shared" si="25"/>
        <v>0</v>
      </c>
      <c r="CQ99" s="18">
        <f t="shared" si="26"/>
        <v>0</v>
      </c>
      <c r="CR99" s="18">
        <f t="shared" si="27"/>
        <v>0</v>
      </c>
      <c r="CS99" s="19"/>
      <c r="CT99" s="19"/>
      <c r="CU99" s="19"/>
      <c r="CV99" s="19"/>
      <c r="CW99" s="19"/>
      <c r="CX99" s="19"/>
      <c r="CY99" s="19"/>
      <c r="CZ99" s="19"/>
      <c r="DA99" s="19"/>
      <c r="DB99" s="19"/>
    </row>
    <row r="100" spans="1:106" x14ac:dyDescent="0.2">
      <c r="A100" s="19"/>
      <c r="B100" s="16">
        <f>IF([1]Data!B100="","",[1]Data!B100)</f>
        <v>93</v>
      </c>
      <c r="C100" s="16" t="str">
        <f>IF([1]Data!C100="","",[1]Data!C100)</f>
        <v/>
      </c>
      <c r="D100" s="16" t="str">
        <f>IF([1]Data!D100="","",[1]Data!D100)</f>
        <v/>
      </c>
      <c r="E100" s="16" t="str">
        <f>IF([1]Data!E100="","",[1]Data!E100)</f>
        <v/>
      </c>
      <c r="F100" s="16" t="str">
        <f>IF([1]Data!F100="","",[1]Data!F100)</f>
        <v/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20">
        <f t="shared" si="15"/>
        <v>0</v>
      </c>
      <c r="CG100" s="20">
        <f t="shared" si="16"/>
        <v>0</v>
      </c>
      <c r="CH100" s="20">
        <f t="shared" si="17"/>
        <v>0</v>
      </c>
      <c r="CI100" s="20">
        <f t="shared" si="18"/>
        <v>0</v>
      </c>
      <c r="CJ100" s="18">
        <f t="shared" si="19"/>
        <v>0</v>
      </c>
      <c r="CK100" s="20">
        <f t="shared" si="20"/>
        <v>0</v>
      </c>
      <c r="CL100" s="20">
        <f t="shared" si="21"/>
        <v>0</v>
      </c>
      <c r="CM100" s="20">
        <f t="shared" si="22"/>
        <v>0</v>
      </c>
      <c r="CN100" s="20">
        <f t="shared" si="23"/>
        <v>0</v>
      </c>
      <c r="CO100" s="18">
        <f t="shared" si="24"/>
        <v>0</v>
      </c>
      <c r="CP100" s="18">
        <f t="shared" si="25"/>
        <v>0</v>
      </c>
      <c r="CQ100" s="18">
        <f t="shared" si="26"/>
        <v>0</v>
      </c>
      <c r="CR100" s="18">
        <f t="shared" si="27"/>
        <v>0</v>
      </c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</row>
    <row r="101" spans="1:106" x14ac:dyDescent="0.2">
      <c r="A101" s="19"/>
      <c r="B101" s="16">
        <f>IF([1]Data!B101="","",[1]Data!B101)</f>
        <v>94</v>
      </c>
      <c r="C101" s="16" t="str">
        <f>IF([1]Data!C101="","",[1]Data!C101)</f>
        <v/>
      </c>
      <c r="D101" s="16" t="str">
        <f>IF([1]Data!D101="","",[1]Data!D101)</f>
        <v/>
      </c>
      <c r="E101" s="16" t="str">
        <f>IF([1]Data!E101="","",[1]Data!E101)</f>
        <v/>
      </c>
      <c r="F101" s="16" t="str">
        <f>IF([1]Data!F101="","",[1]Data!F101)</f>
        <v/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20">
        <f t="shared" si="15"/>
        <v>0</v>
      </c>
      <c r="CG101" s="20">
        <f t="shared" si="16"/>
        <v>0</v>
      </c>
      <c r="CH101" s="20">
        <f t="shared" si="17"/>
        <v>0</v>
      </c>
      <c r="CI101" s="20">
        <f t="shared" si="18"/>
        <v>0</v>
      </c>
      <c r="CJ101" s="18">
        <f t="shared" si="19"/>
        <v>0</v>
      </c>
      <c r="CK101" s="20">
        <f t="shared" si="20"/>
        <v>0</v>
      </c>
      <c r="CL101" s="20">
        <f t="shared" si="21"/>
        <v>0</v>
      </c>
      <c r="CM101" s="20">
        <f t="shared" si="22"/>
        <v>0</v>
      </c>
      <c r="CN101" s="20">
        <f t="shared" si="23"/>
        <v>0</v>
      </c>
      <c r="CO101" s="18">
        <f t="shared" si="24"/>
        <v>0</v>
      </c>
      <c r="CP101" s="18">
        <f t="shared" si="25"/>
        <v>0</v>
      </c>
      <c r="CQ101" s="18">
        <f t="shared" si="26"/>
        <v>0</v>
      </c>
      <c r="CR101" s="18">
        <f t="shared" si="27"/>
        <v>0</v>
      </c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</row>
    <row r="102" spans="1:106" x14ac:dyDescent="0.2">
      <c r="A102" s="19"/>
      <c r="B102" s="16">
        <f>IF([1]Data!B102="","",[1]Data!B102)</f>
        <v>95</v>
      </c>
      <c r="C102" s="16" t="str">
        <f>IF([1]Data!C102="","",[1]Data!C102)</f>
        <v/>
      </c>
      <c r="D102" s="16" t="str">
        <f>IF([1]Data!D102="","",[1]Data!D102)</f>
        <v/>
      </c>
      <c r="E102" s="16" t="str">
        <f>IF([1]Data!E102="","",[1]Data!E102)</f>
        <v/>
      </c>
      <c r="F102" s="16" t="str">
        <f>IF([1]Data!F102="","",[1]Data!F102)</f>
        <v/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20">
        <f t="shared" si="15"/>
        <v>0</v>
      </c>
      <c r="CG102" s="20">
        <f t="shared" si="16"/>
        <v>0</v>
      </c>
      <c r="CH102" s="20">
        <f t="shared" si="17"/>
        <v>0</v>
      </c>
      <c r="CI102" s="20">
        <f t="shared" si="18"/>
        <v>0</v>
      </c>
      <c r="CJ102" s="18">
        <f t="shared" si="19"/>
        <v>0</v>
      </c>
      <c r="CK102" s="20">
        <f t="shared" si="20"/>
        <v>0</v>
      </c>
      <c r="CL102" s="20">
        <f t="shared" si="21"/>
        <v>0</v>
      </c>
      <c r="CM102" s="20">
        <f t="shared" si="22"/>
        <v>0</v>
      </c>
      <c r="CN102" s="20">
        <f t="shared" si="23"/>
        <v>0</v>
      </c>
      <c r="CO102" s="18">
        <f t="shared" si="24"/>
        <v>0</v>
      </c>
      <c r="CP102" s="18">
        <f t="shared" si="25"/>
        <v>0</v>
      </c>
      <c r="CQ102" s="18">
        <f t="shared" si="26"/>
        <v>0</v>
      </c>
      <c r="CR102" s="18">
        <f t="shared" si="27"/>
        <v>0</v>
      </c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</row>
    <row r="103" spans="1:106" x14ac:dyDescent="0.2">
      <c r="A103" s="19"/>
      <c r="B103" s="16">
        <f>IF([1]Data!B103="","",[1]Data!B103)</f>
        <v>96</v>
      </c>
      <c r="C103" s="16" t="str">
        <f>IF([1]Data!C103="","",[1]Data!C103)</f>
        <v/>
      </c>
      <c r="D103" s="16" t="str">
        <f>IF([1]Data!D103="","",[1]Data!D103)</f>
        <v/>
      </c>
      <c r="E103" s="16" t="str">
        <f>IF([1]Data!E103="","",[1]Data!E103)</f>
        <v/>
      </c>
      <c r="F103" s="16" t="str">
        <f>IF([1]Data!F103="","",[1]Data!F103)</f>
        <v/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20">
        <f t="shared" si="15"/>
        <v>0</v>
      </c>
      <c r="CG103" s="20">
        <f t="shared" si="16"/>
        <v>0</v>
      </c>
      <c r="CH103" s="20">
        <f t="shared" si="17"/>
        <v>0</v>
      </c>
      <c r="CI103" s="20">
        <f t="shared" si="18"/>
        <v>0</v>
      </c>
      <c r="CJ103" s="18">
        <f t="shared" si="19"/>
        <v>0</v>
      </c>
      <c r="CK103" s="20">
        <f t="shared" si="20"/>
        <v>0</v>
      </c>
      <c r="CL103" s="20">
        <f t="shared" si="21"/>
        <v>0</v>
      </c>
      <c r="CM103" s="20">
        <f t="shared" si="22"/>
        <v>0</v>
      </c>
      <c r="CN103" s="20">
        <f t="shared" si="23"/>
        <v>0</v>
      </c>
      <c r="CO103" s="18">
        <f t="shared" si="24"/>
        <v>0</v>
      </c>
      <c r="CP103" s="18">
        <f t="shared" si="25"/>
        <v>0</v>
      </c>
      <c r="CQ103" s="18">
        <f t="shared" si="26"/>
        <v>0</v>
      </c>
      <c r="CR103" s="18">
        <f t="shared" si="27"/>
        <v>0</v>
      </c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</row>
    <row r="104" spans="1:106" x14ac:dyDescent="0.2">
      <c r="A104" s="19"/>
      <c r="B104" s="16">
        <f>IF([1]Data!B104="","",[1]Data!B104)</f>
        <v>97</v>
      </c>
      <c r="C104" s="16" t="str">
        <f>IF([1]Data!C104="","",[1]Data!C104)</f>
        <v/>
      </c>
      <c r="D104" s="16" t="str">
        <f>IF([1]Data!D104="","",[1]Data!D104)</f>
        <v/>
      </c>
      <c r="E104" s="16" t="str">
        <f>IF([1]Data!E104="","",[1]Data!E104)</f>
        <v/>
      </c>
      <c r="F104" s="16" t="str">
        <f>IF([1]Data!F104="","",[1]Data!F104)</f>
        <v/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20">
        <f t="shared" si="15"/>
        <v>0</v>
      </c>
      <c r="CG104" s="20">
        <f t="shared" si="16"/>
        <v>0</v>
      </c>
      <c r="CH104" s="20">
        <f t="shared" si="17"/>
        <v>0</v>
      </c>
      <c r="CI104" s="20">
        <f t="shared" si="18"/>
        <v>0</v>
      </c>
      <c r="CJ104" s="18">
        <f t="shared" si="19"/>
        <v>0</v>
      </c>
      <c r="CK104" s="20">
        <f t="shared" si="20"/>
        <v>0</v>
      </c>
      <c r="CL104" s="20">
        <f t="shared" si="21"/>
        <v>0</v>
      </c>
      <c r="CM104" s="20">
        <f t="shared" si="22"/>
        <v>0</v>
      </c>
      <c r="CN104" s="20">
        <f t="shared" si="23"/>
        <v>0</v>
      </c>
      <c r="CO104" s="18">
        <f t="shared" si="24"/>
        <v>0</v>
      </c>
      <c r="CP104" s="18">
        <f t="shared" si="25"/>
        <v>0</v>
      </c>
      <c r="CQ104" s="18">
        <f t="shared" si="26"/>
        <v>0</v>
      </c>
      <c r="CR104" s="18">
        <f t="shared" si="27"/>
        <v>0</v>
      </c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</row>
    <row r="105" spans="1:106" x14ac:dyDescent="0.2">
      <c r="A105" s="19"/>
      <c r="B105" s="16">
        <f>IF([1]Data!B105="","",[1]Data!B105)</f>
        <v>98</v>
      </c>
      <c r="C105" s="16" t="str">
        <f>IF([1]Data!C105="","",[1]Data!C105)</f>
        <v/>
      </c>
      <c r="D105" s="16" t="str">
        <f>IF([1]Data!D105="","",[1]Data!D105)</f>
        <v/>
      </c>
      <c r="E105" s="16" t="str">
        <f>IF([1]Data!E105="","",[1]Data!E105)</f>
        <v/>
      </c>
      <c r="F105" s="16" t="str">
        <f>IF([1]Data!F105="","",[1]Data!F105)</f>
        <v/>
      </c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20">
        <f t="shared" si="15"/>
        <v>0</v>
      </c>
      <c r="CG105" s="20">
        <f t="shared" si="16"/>
        <v>0</v>
      </c>
      <c r="CH105" s="20">
        <f t="shared" si="17"/>
        <v>0</v>
      </c>
      <c r="CI105" s="20">
        <f t="shared" si="18"/>
        <v>0</v>
      </c>
      <c r="CJ105" s="18">
        <f t="shared" si="19"/>
        <v>0</v>
      </c>
      <c r="CK105" s="20">
        <f t="shared" si="20"/>
        <v>0</v>
      </c>
      <c r="CL105" s="20">
        <f t="shared" si="21"/>
        <v>0</v>
      </c>
      <c r="CM105" s="20">
        <f t="shared" si="22"/>
        <v>0</v>
      </c>
      <c r="CN105" s="20">
        <f t="shared" si="23"/>
        <v>0</v>
      </c>
      <c r="CO105" s="18">
        <f t="shared" si="24"/>
        <v>0</v>
      </c>
      <c r="CP105" s="18">
        <f t="shared" si="25"/>
        <v>0</v>
      </c>
      <c r="CQ105" s="18">
        <f t="shared" si="26"/>
        <v>0</v>
      </c>
      <c r="CR105" s="18">
        <f t="shared" si="27"/>
        <v>0</v>
      </c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</row>
    <row r="106" spans="1:106" x14ac:dyDescent="0.2">
      <c r="A106" s="19"/>
      <c r="B106" s="16">
        <f>IF([1]Data!B106="","",[1]Data!B106)</f>
        <v>99</v>
      </c>
      <c r="C106" s="16" t="str">
        <f>IF([1]Data!C106="","",[1]Data!C106)</f>
        <v/>
      </c>
      <c r="D106" s="16" t="str">
        <f>IF([1]Data!D106="","",[1]Data!D106)</f>
        <v/>
      </c>
      <c r="E106" s="16" t="str">
        <f>IF([1]Data!E106="","",[1]Data!E106)</f>
        <v/>
      </c>
      <c r="F106" s="16" t="str">
        <f>IF([1]Data!F106="","",[1]Data!F106)</f>
        <v/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20">
        <f t="shared" si="15"/>
        <v>0</v>
      </c>
      <c r="CG106" s="20">
        <f t="shared" si="16"/>
        <v>0</v>
      </c>
      <c r="CH106" s="20">
        <f t="shared" si="17"/>
        <v>0</v>
      </c>
      <c r="CI106" s="20">
        <f t="shared" si="18"/>
        <v>0</v>
      </c>
      <c r="CJ106" s="18">
        <f t="shared" si="19"/>
        <v>0</v>
      </c>
      <c r="CK106" s="20">
        <f t="shared" si="20"/>
        <v>0</v>
      </c>
      <c r="CL106" s="20">
        <f t="shared" si="21"/>
        <v>0</v>
      </c>
      <c r="CM106" s="20">
        <f t="shared" si="22"/>
        <v>0</v>
      </c>
      <c r="CN106" s="20">
        <f t="shared" si="23"/>
        <v>0</v>
      </c>
      <c r="CO106" s="18">
        <f t="shared" si="24"/>
        <v>0</v>
      </c>
      <c r="CP106" s="18">
        <f t="shared" si="25"/>
        <v>0</v>
      </c>
      <c r="CQ106" s="18">
        <f t="shared" si="26"/>
        <v>0</v>
      </c>
      <c r="CR106" s="18">
        <f t="shared" si="27"/>
        <v>0</v>
      </c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</row>
    <row r="107" spans="1:106" x14ac:dyDescent="0.2">
      <c r="A107" s="19"/>
      <c r="B107" s="16">
        <f>IF([1]Data!B107="","",[1]Data!B107)</f>
        <v>100</v>
      </c>
      <c r="C107" s="16" t="str">
        <f>IF([1]Data!C107="","",[1]Data!C107)</f>
        <v/>
      </c>
      <c r="D107" s="16" t="str">
        <f>IF([1]Data!D107="","",[1]Data!D107)</f>
        <v/>
      </c>
      <c r="E107" s="16" t="str">
        <f>IF([1]Data!E107="","",[1]Data!E107)</f>
        <v/>
      </c>
      <c r="F107" s="16" t="str">
        <f>IF([1]Data!F107="","",[1]Data!F107)</f>
        <v/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20">
        <f t="shared" si="15"/>
        <v>0</v>
      </c>
      <c r="CG107" s="20">
        <f t="shared" si="16"/>
        <v>0</v>
      </c>
      <c r="CH107" s="20">
        <f t="shared" si="17"/>
        <v>0</v>
      </c>
      <c r="CI107" s="20">
        <f t="shared" si="18"/>
        <v>0</v>
      </c>
      <c r="CJ107" s="18">
        <f t="shared" si="19"/>
        <v>0</v>
      </c>
      <c r="CK107" s="20">
        <f t="shared" si="20"/>
        <v>0</v>
      </c>
      <c r="CL107" s="20">
        <f t="shared" si="21"/>
        <v>0</v>
      </c>
      <c r="CM107" s="20">
        <f t="shared" si="22"/>
        <v>0</v>
      </c>
      <c r="CN107" s="20">
        <f t="shared" si="23"/>
        <v>0</v>
      </c>
      <c r="CO107" s="18">
        <f t="shared" si="24"/>
        <v>0</v>
      </c>
      <c r="CP107" s="18">
        <f t="shared" si="25"/>
        <v>0</v>
      </c>
      <c r="CQ107" s="18">
        <f t="shared" si="26"/>
        <v>0</v>
      </c>
      <c r="CR107" s="18">
        <f t="shared" si="27"/>
        <v>0</v>
      </c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</row>
    <row r="108" spans="1:106" x14ac:dyDescent="0.2">
      <c r="A108" s="19"/>
      <c r="B108" s="16">
        <f>IF([1]Data!B108="","",[1]Data!B108)</f>
        <v>101</v>
      </c>
      <c r="C108" s="16" t="str">
        <f>IF([1]Data!C108="","",[1]Data!C108)</f>
        <v/>
      </c>
      <c r="D108" s="16" t="str">
        <f>IF([1]Data!D108="","",[1]Data!D108)</f>
        <v/>
      </c>
      <c r="E108" s="16" t="str">
        <f>IF([1]Data!E108="","",[1]Data!E108)</f>
        <v/>
      </c>
      <c r="F108" s="16" t="str">
        <f>IF([1]Data!F108="","",[1]Data!F108)</f>
        <v/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20">
        <f t="shared" si="15"/>
        <v>0</v>
      </c>
      <c r="CG108" s="20">
        <f t="shared" si="16"/>
        <v>0</v>
      </c>
      <c r="CH108" s="20">
        <f t="shared" si="17"/>
        <v>0</v>
      </c>
      <c r="CI108" s="20">
        <f t="shared" si="18"/>
        <v>0</v>
      </c>
      <c r="CJ108" s="18">
        <f t="shared" si="19"/>
        <v>0</v>
      </c>
      <c r="CK108" s="20">
        <f t="shared" si="20"/>
        <v>0</v>
      </c>
      <c r="CL108" s="20">
        <f t="shared" si="21"/>
        <v>0</v>
      </c>
      <c r="CM108" s="20">
        <f t="shared" si="22"/>
        <v>0</v>
      </c>
      <c r="CN108" s="20">
        <f t="shared" si="23"/>
        <v>0</v>
      </c>
      <c r="CO108" s="18">
        <f t="shared" si="24"/>
        <v>0</v>
      </c>
      <c r="CP108" s="18">
        <f t="shared" si="25"/>
        <v>0</v>
      </c>
      <c r="CQ108" s="18">
        <f t="shared" si="26"/>
        <v>0</v>
      </c>
      <c r="CR108" s="18">
        <f t="shared" si="27"/>
        <v>0</v>
      </c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</row>
    <row r="109" spans="1:106" x14ac:dyDescent="0.2">
      <c r="A109" s="19"/>
      <c r="B109" s="16">
        <f>IF([1]Data!B109="","",[1]Data!B109)</f>
        <v>102</v>
      </c>
      <c r="C109" s="16" t="str">
        <f>IF([1]Data!C109="","",[1]Data!C109)</f>
        <v/>
      </c>
      <c r="D109" s="16" t="str">
        <f>IF([1]Data!D109="","",[1]Data!D109)</f>
        <v/>
      </c>
      <c r="E109" s="16" t="str">
        <f>IF([1]Data!E109="","",[1]Data!E109)</f>
        <v/>
      </c>
      <c r="F109" s="16" t="str">
        <f>IF([1]Data!F109="","",[1]Data!F109)</f>
        <v/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20">
        <f t="shared" si="15"/>
        <v>0</v>
      </c>
      <c r="CG109" s="20">
        <f t="shared" si="16"/>
        <v>0</v>
      </c>
      <c r="CH109" s="20">
        <f t="shared" si="17"/>
        <v>0</v>
      </c>
      <c r="CI109" s="20">
        <f t="shared" si="18"/>
        <v>0</v>
      </c>
      <c r="CJ109" s="18">
        <f t="shared" si="19"/>
        <v>0</v>
      </c>
      <c r="CK109" s="20">
        <f t="shared" si="20"/>
        <v>0</v>
      </c>
      <c r="CL109" s="20">
        <f t="shared" si="21"/>
        <v>0</v>
      </c>
      <c r="CM109" s="20">
        <f t="shared" si="22"/>
        <v>0</v>
      </c>
      <c r="CN109" s="20">
        <f t="shared" si="23"/>
        <v>0</v>
      </c>
      <c r="CO109" s="18">
        <f t="shared" si="24"/>
        <v>0</v>
      </c>
      <c r="CP109" s="18">
        <f t="shared" si="25"/>
        <v>0</v>
      </c>
      <c r="CQ109" s="18">
        <f t="shared" si="26"/>
        <v>0</v>
      </c>
      <c r="CR109" s="18">
        <f t="shared" si="27"/>
        <v>0</v>
      </c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</row>
    <row r="110" spans="1:106" x14ac:dyDescent="0.2">
      <c r="A110" s="19"/>
      <c r="B110" s="16">
        <f>IF([1]Data!B110="","",[1]Data!B110)</f>
        <v>103</v>
      </c>
      <c r="C110" s="16" t="str">
        <f>IF([1]Data!C110="","",[1]Data!C110)</f>
        <v/>
      </c>
      <c r="D110" s="16" t="str">
        <f>IF([1]Data!D110="","",[1]Data!D110)</f>
        <v/>
      </c>
      <c r="E110" s="16" t="str">
        <f>IF([1]Data!E110="","",[1]Data!E110)</f>
        <v/>
      </c>
      <c r="F110" s="16" t="str">
        <f>IF([1]Data!F110="","",[1]Data!F110)</f>
        <v/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20">
        <f t="shared" si="15"/>
        <v>0</v>
      </c>
      <c r="CG110" s="20">
        <f t="shared" si="16"/>
        <v>0</v>
      </c>
      <c r="CH110" s="20">
        <f t="shared" si="17"/>
        <v>0</v>
      </c>
      <c r="CI110" s="20">
        <f t="shared" si="18"/>
        <v>0</v>
      </c>
      <c r="CJ110" s="18">
        <f t="shared" si="19"/>
        <v>0</v>
      </c>
      <c r="CK110" s="20">
        <f t="shared" si="20"/>
        <v>0</v>
      </c>
      <c r="CL110" s="20">
        <f t="shared" si="21"/>
        <v>0</v>
      </c>
      <c r="CM110" s="20">
        <f t="shared" si="22"/>
        <v>0</v>
      </c>
      <c r="CN110" s="20">
        <f t="shared" si="23"/>
        <v>0</v>
      </c>
      <c r="CO110" s="18">
        <f t="shared" si="24"/>
        <v>0</v>
      </c>
      <c r="CP110" s="18">
        <f t="shared" si="25"/>
        <v>0</v>
      </c>
      <c r="CQ110" s="18">
        <f t="shared" si="26"/>
        <v>0</v>
      </c>
      <c r="CR110" s="18">
        <f t="shared" si="27"/>
        <v>0</v>
      </c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</row>
    <row r="111" spans="1:106" x14ac:dyDescent="0.2">
      <c r="A111" s="19"/>
      <c r="B111" s="16">
        <f>IF([1]Data!B111="","",[1]Data!B111)</f>
        <v>104</v>
      </c>
      <c r="C111" s="16" t="str">
        <f>IF([1]Data!C111="","",[1]Data!C111)</f>
        <v/>
      </c>
      <c r="D111" s="16" t="str">
        <f>IF([1]Data!D111="","",[1]Data!D111)</f>
        <v/>
      </c>
      <c r="E111" s="16" t="str">
        <f>IF([1]Data!E111="","",[1]Data!E111)</f>
        <v/>
      </c>
      <c r="F111" s="16" t="str">
        <f>IF([1]Data!F111="","",[1]Data!F111)</f>
        <v/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20">
        <f t="shared" si="15"/>
        <v>0</v>
      </c>
      <c r="CG111" s="20">
        <f t="shared" si="16"/>
        <v>0</v>
      </c>
      <c r="CH111" s="20">
        <f t="shared" si="17"/>
        <v>0</v>
      </c>
      <c r="CI111" s="20">
        <f t="shared" si="18"/>
        <v>0</v>
      </c>
      <c r="CJ111" s="18">
        <f t="shared" si="19"/>
        <v>0</v>
      </c>
      <c r="CK111" s="20">
        <f t="shared" si="20"/>
        <v>0</v>
      </c>
      <c r="CL111" s="20">
        <f t="shared" si="21"/>
        <v>0</v>
      </c>
      <c r="CM111" s="20">
        <f t="shared" si="22"/>
        <v>0</v>
      </c>
      <c r="CN111" s="20">
        <f t="shared" si="23"/>
        <v>0</v>
      </c>
      <c r="CO111" s="18">
        <f t="shared" si="24"/>
        <v>0</v>
      </c>
      <c r="CP111" s="18">
        <f t="shared" si="25"/>
        <v>0</v>
      </c>
      <c r="CQ111" s="18">
        <f t="shared" si="26"/>
        <v>0</v>
      </c>
      <c r="CR111" s="18">
        <f t="shared" si="27"/>
        <v>0</v>
      </c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</row>
    <row r="112" spans="1:106" x14ac:dyDescent="0.2">
      <c r="A112" s="19"/>
      <c r="B112" s="16">
        <f>IF([1]Data!B112="","",[1]Data!B112)</f>
        <v>105</v>
      </c>
      <c r="C112" s="16" t="str">
        <f>IF([1]Data!C112="","",[1]Data!C112)</f>
        <v/>
      </c>
      <c r="D112" s="16" t="str">
        <f>IF([1]Data!D112="","",[1]Data!D112)</f>
        <v/>
      </c>
      <c r="E112" s="16" t="str">
        <f>IF([1]Data!E112="","",[1]Data!E112)</f>
        <v/>
      </c>
      <c r="F112" s="16" t="str">
        <f>IF([1]Data!F112="","",[1]Data!F112)</f>
        <v/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20">
        <f t="shared" si="15"/>
        <v>0</v>
      </c>
      <c r="CG112" s="20">
        <f t="shared" si="16"/>
        <v>0</v>
      </c>
      <c r="CH112" s="20">
        <f t="shared" si="17"/>
        <v>0</v>
      </c>
      <c r="CI112" s="20">
        <f t="shared" si="18"/>
        <v>0</v>
      </c>
      <c r="CJ112" s="18">
        <f t="shared" si="19"/>
        <v>0</v>
      </c>
      <c r="CK112" s="20">
        <f t="shared" si="20"/>
        <v>0</v>
      </c>
      <c r="CL112" s="20">
        <f t="shared" si="21"/>
        <v>0</v>
      </c>
      <c r="CM112" s="20">
        <f t="shared" si="22"/>
        <v>0</v>
      </c>
      <c r="CN112" s="20">
        <f t="shared" si="23"/>
        <v>0</v>
      </c>
      <c r="CO112" s="18">
        <f t="shared" si="24"/>
        <v>0</v>
      </c>
      <c r="CP112" s="18">
        <f t="shared" si="25"/>
        <v>0</v>
      </c>
      <c r="CQ112" s="18">
        <f t="shared" si="26"/>
        <v>0</v>
      </c>
      <c r="CR112" s="18">
        <f t="shared" si="27"/>
        <v>0</v>
      </c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</row>
    <row r="113" spans="1:106" x14ac:dyDescent="0.2">
      <c r="A113" s="19"/>
      <c r="B113" s="16">
        <f>IF([1]Data!B113="","",[1]Data!B113)</f>
        <v>106</v>
      </c>
      <c r="C113" s="16" t="str">
        <f>IF([1]Data!C113="","",[1]Data!C113)</f>
        <v/>
      </c>
      <c r="D113" s="16" t="str">
        <f>IF([1]Data!D113="","",[1]Data!D113)</f>
        <v/>
      </c>
      <c r="E113" s="16" t="str">
        <f>IF([1]Data!E113="","",[1]Data!E113)</f>
        <v/>
      </c>
      <c r="F113" s="16" t="str">
        <f>IF([1]Data!F113="","",[1]Data!F113)</f>
        <v/>
      </c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20">
        <f t="shared" si="15"/>
        <v>0</v>
      </c>
      <c r="CG113" s="20">
        <f t="shared" si="16"/>
        <v>0</v>
      </c>
      <c r="CH113" s="20">
        <f t="shared" si="17"/>
        <v>0</v>
      </c>
      <c r="CI113" s="20">
        <f t="shared" si="18"/>
        <v>0</v>
      </c>
      <c r="CJ113" s="18">
        <f t="shared" si="19"/>
        <v>0</v>
      </c>
      <c r="CK113" s="20">
        <f t="shared" si="20"/>
        <v>0</v>
      </c>
      <c r="CL113" s="20">
        <f t="shared" si="21"/>
        <v>0</v>
      </c>
      <c r="CM113" s="20">
        <f t="shared" si="22"/>
        <v>0</v>
      </c>
      <c r="CN113" s="20">
        <f t="shared" si="23"/>
        <v>0</v>
      </c>
      <c r="CO113" s="18">
        <f t="shared" si="24"/>
        <v>0</v>
      </c>
      <c r="CP113" s="18">
        <f t="shared" si="25"/>
        <v>0</v>
      </c>
      <c r="CQ113" s="18">
        <f t="shared" si="26"/>
        <v>0</v>
      </c>
      <c r="CR113" s="18">
        <f t="shared" si="27"/>
        <v>0</v>
      </c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</row>
    <row r="114" spans="1:106" x14ac:dyDescent="0.2">
      <c r="A114" s="19"/>
      <c r="B114" s="16">
        <f>IF([1]Data!B114="","",[1]Data!B114)</f>
        <v>107</v>
      </c>
      <c r="C114" s="16" t="str">
        <f>IF([1]Data!C114="","",[1]Data!C114)</f>
        <v/>
      </c>
      <c r="D114" s="16" t="str">
        <f>IF([1]Data!D114="","",[1]Data!D114)</f>
        <v/>
      </c>
      <c r="E114" s="16" t="str">
        <f>IF([1]Data!E114="","",[1]Data!E114)</f>
        <v/>
      </c>
      <c r="F114" s="16" t="str">
        <f>IF([1]Data!F114="","",[1]Data!F114)</f>
        <v/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20">
        <f t="shared" si="15"/>
        <v>0</v>
      </c>
      <c r="CG114" s="20">
        <f t="shared" si="16"/>
        <v>0</v>
      </c>
      <c r="CH114" s="20">
        <f t="shared" si="17"/>
        <v>0</v>
      </c>
      <c r="CI114" s="20">
        <f t="shared" si="18"/>
        <v>0</v>
      </c>
      <c r="CJ114" s="18">
        <f t="shared" si="19"/>
        <v>0</v>
      </c>
      <c r="CK114" s="20">
        <f t="shared" si="20"/>
        <v>0</v>
      </c>
      <c r="CL114" s="20">
        <f t="shared" si="21"/>
        <v>0</v>
      </c>
      <c r="CM114" s="20">
        <f t="shared" si="22"/>
        <v>0</v>
      </c>
      <c r="CN114" s="20">
        <f t="shared" si="23"/>
        <v>0</v>
      </c>
      <c r="CO114" s="18">
        <f t="shared" si="24"/>
        <v>0</v>
      </c>
      <c r="CP114" s="18">
        <f t="shared" si="25"/>
        <v>0</v>
      </c>
      <c r="CQ114" s="18">
        <f t="shared" si="26"/>
        <v>0</v>
      </c>
      <c r="CR114" s="18">
        <f t="shared" si="27"/>
        <v>0</v>
      </c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</row>
    <row r="115" spans="1:106" x14ac:dyDescent="0.2">
      <c r="A115" s="19"/>
      <c r="B115" s="16">
        <f>IF([1]Data!B115="","",[1]Data!B115)</f>
        <v>108</v>
      </c>
      <c r="C115" s="16" t="str">
        <f>IF([1]Data!C115="","",[1]Data!C115)</f>
        <v/>
      </c>
      <c r="D115" s="16" t="str">
        <f>IF([1]Data!D115="","",[1]Data!D115)</f>
        <v/>
      </c>
      <c r="E115" s="16" t="str">
        <f>IF([1]Data!E115="","",[1]Data!E115)</f>
        <v/>
      </c>
      <c r="F115" s="16" t="str">
        <f>IF([1]Data!F115="","",[1]Data!F115)</f>
        <v/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20">
        <f t="shared" si="15"/>
        <v>0</v>
      </c>
      <c r="CG115" s="20">
        <f t="shared" si="16"/>
        <v>0</v>
      </c>
      <c r="CH115" s="20">
        <f t="shared" si="17"/>
        <v>0</v>
      </c>
      <c r="CI115" s="20">
        <f t="shared" si="18"/>
        <v>0</v>
      </c>
      <c r="CJ115" s="18">
        <f t="shared" si="19"/>
        <v>0</v>
      </c>
      <c r="CK115" s="20">
        <f t="shared" si="20"/>
        <v>0</v>
      </c>
      <c r="CL115" s="20">
        <f t="shared" si="21"/>
        <v>0</v>
      </c>
      <c r="CM115" s="20">
        <f t="shared" si="22"/>
        <v>0</v>
      </c>
      <c r="CN115" s="20">
        <f t="shared" si="23"/>
        <v>0</v>
      </c>
      <c r="CO115" s="18">
        <f t="shared" si="24"/>
        <v>0</v>
      </c>
      <c r="CP115" s="18">
        <f t="shared" si="25"/>
        <v>0</v>
      </c>
      <c r="CQ115" s="18">
        <f t="shared" si="26"/>
        <v>0</v>
      </c>
      <c r="CR115" s="18">
        <f t="shared" si="27"/>
        <v>0</v>
      </c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</row>
    <row r="116" spans="1:106" x14ac:dyDescent="0.2">
      <c r="A116" s="19"/>
      <c r="B116" s="16">
        <f>IF([1]Data!B116="","",[1]Data!B116)</f>
        <v>109</v>
      </c>
      <c r="C116" s="16" t="str">
        <f>IF([1]Data!C116="","",[1]Data!C116)</f>
        <v/>
      </c>
      <c r="D116" s="16" t="str">
        <f>IF([1]Data!D116="","",[1]Data!D116)</f>
        <v/>
      </c>
      <c r="E116" s="16" t="str">
        <f>IF([1]Data!E116="","",[1]Data!E116)</f>
        <v/>
      </c>
      <c r="F116" s="16" t="str">
        <f>IF([1]Data!F116="","",[1]Data!F116)</f>
        <v/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20">
        <f t="shared" si="15"/>
        <v>0</v>
      </c>
      <c r="CG116" s="20">
        <f t="shared" si="16"/>
        <v>0</v>
      </c>
      <c r="CH116" s="20">
        <f t="shared" si="17"/>
        <v>0</v>
      </c>
      <c r="CI116" s="20">
        <f t="shared" si="18"/>
        <v>0</v>
      </c>
      <c r="CJ116" s="18">
        <f t="shared" si="19"/>
        <v>0</v>
      </c>
      <c r="CK116" s="20">
        <f t="shared" si="20"/>
        <v>0</v>
      </c>
      <c r="CL116" s="20">
        <f t="shared" si="21"/>
        <v>0</v>
      </c>
      <c r="CM116" s="20">
        <f t="shared" si="22"/>
        <v>0</v>
      </c>
      <c r="CN116" s="20">
        <f t="shared" si="23"/>
        <v>0</v>
      </c>
      <c r="CO116" s="18">
        <f t="shared" si="24"/>
        <v>0</v>
      </c>
      <c r="CP116" s="18">
        <f t="shared" si="25"/>
        <v>0</v>
      </c>
      <c r="CQ116" s="18">
        <f t="shared" si="26"/>
        <v>0</v>
      </c>
      <c r="CR116" s="18">
        <f t="shared" si="27"/>
        <v>0</v>
      </c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</row>
    <row r="117" spans="1:106" x14ac:dyDescent="0.2">
      <c r="A117" s="19"/>
      <c r="B117" s="16">
        <f>IF([1]Data!B117="","",[1]Data!B117)</f>
        <v>110</v>
      </c>
      <c r="C117" s="16" t="str">
        <f>IF([1]Data!C117="","",[1]Data!C117)</f>
        <v/>
      </c>
      <c r="D117" s="16" t="str">
        <f>IF([1]Data!D117="","",[1]Data!D117)</f>
        <v/>
      </c>
      <c r="E117" s="16" t="str">
        <f>IF([1]Data!E117="","",[1]Data!E117)</f>
        <v/>
      </c>
      <c r="F117" s="16" t="str">
        <f>IF([1]Data!F117="","",[1]Data!F117)</f>
        <v/>
      </c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20">
        <f t="shared" si="15"/>
        <v>0</v>
      </c>
      <c r="CG117" s="20">
        <f t="shared" si="16"/>
        <v>0</v>
      </c>
      <c r="CH117" s="20">
        <f t="shared" si="17"/>
        <v>0</v>
      </c>
      <c r="CI117" s="20">
        <f t="shared" si="18"/>
        <v>0</v>
      </c>
      <c r="CJ117" s="18">
        <f t="shared" si="19"/>
        <v>0</v>
      </c>
      <c r="CK117" s="20">
        <f t="shared" si="20"/>
        <v>0</v>
      </c>
      <c r="CL117" s="20">
        <f t="shared" si="21"/>
        <v>0</v>
      </c>
      <c r="CM117" s="20">
        <f t="shared" si="22"/>
        <v>0</v>
      </c>
      <c r="CN117" s="20">
        <f t="shared" si="23"/>
        <v>0</v>
      </c>
      <c r="CO117" s="18">
        <f t="shared" si="24"/>
        <v>0</v>
      </c>
      <c r="CP117" s="18">
        <f t="shared" si="25"/>
        <v>0</v>
      </c>
      <c r="CQ117" s="18">
        <f t="shared" si="26"/>
        <v>0</v>
      </c>
      <c r="CR117" s="18">
        <f t="shared" si="27"/>
        <v>0</v>
      </c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</row>
    <row r="118" spans="1:106" x14ac:dyDescent="0.2">
      <c r="A118" s="19"/>
      <c r="B118" s="16">
        <f>IF([1]Data!B118="","",[1]Data!B118)</f>
        <v>111</v>
      </c>
      <c r="C118" s="16" t="str">
        <f>IF([1]Data!C118="","",[1]Data!C118)</f>
        <v/>
      </c>
      <c r="D118" s="16" t="str">
        <f>IF([1]Data!D118="","",[1]Data!D118)</f>
        <v/>
      </c>
      <c r="E118" s="16" t="str">
        <f>IF([1]Data!E118="","",[1]Data!E118)</f>
        <v/>
      </c>
      <c r="F118" s="16" t="str">
        <f>IF([1]Data!F118="","",[1]Data!F118)</f>
        <v/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3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20">
        <f t="shared" si="15"/>
        <v>0</v>
      </c>
      <c r="CG118" s="20">
        <f t="shared" si="16"/>
        <v>0</v>
      </c>
      <c r="CH118" s="20">
        <f t="shared" si="17"/>
        <v>0</v>
      </c>
      <c r="CI118" s="20">
        <f t="shared" si="18"/>
        <v>0</v>
      </c>
      <c r="CJ118" s="18">
        <f t="shared" si="19"/>
        <v>0</v>
      </c>
      <c r="CK118" s="20">
        <f t="shared" si="20"/>
        <v>0</v>
      </c>
      <c r="CL118" s="20">
        <f t="shared" si="21"/>
        <v>0</v>
      </c>
      <c r="CM118" s="20">
        <f t="shared" si="22"/>
        <v>0</v>
      </c>
      <c r="CN118" s="20">
        <f t="shared" si="23"/>
        <v>0</v>
      </c>
      <c r="CO118" s="18">
        <f t="shared" si="24"/>
        <v>0</v>
      </c>
      <c r="CP118" s="18">
        <f t="shared" si="25"/>
        <v>0</v>
      </c>
      <c r="CQ118" s="18">
        <f t="shared" si="26"/>
        <v>0</v>
      </c>
      <c r="CR118" s="18">
        <f t="shared" si="27"/>
        <v>0</v>
      </c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</row>
    <row r="119" spans="1:106" x14ac:dyDescent="0.2">
      <c r="A119" s="19"/>
      <c r="B119" s="16">
        <f>IF([1]Data!B119="","",[1]Data!B119)</f>
        <v>112</v>
      </c>
      <c r="C119" s="16" t="str">
        <f>IF([1]Data!C119="","",[1]Data!C119)</f>
        <v/>
      </c>
      <c r="D119" s="16" t="str">
        <f>IF([1]Data!D119="","",[1]Data!D119)</f>
        <v/>
      </c>
      <c r="E119" s="16" t="str">
        <f>IF([1]Data!E119="","",[1]Data!E119)</f>
        <v/>
      </c>
      <c r="F119" s="16" t="str">
        <f>IF([1]Data!F119="","",[1]Data!F119)</f>
        <v/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3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20">
        <f t="shared" si="15"/>
        <v>0</v>
      </c>
      <c r="CG119" s="20">
        <f t="shared" si="16"/>
        <v>0</v>
      </c>
      <c r="CH119" s="20">
        <f t="shared" si="17"/>
        <v>0</v>
      </c>
      <c r="CI119" s="20">
        <f t="shared" si="18"/>
        <v>0</v>
      </c>
      <c r="CJ119" s="18">
        <f t="shared" si="19"/>
        <v>0</v>
      </c>
      <c r="CK119" s="20">
        <f t="shared" si="20"/>
        <v>0</v>
      </c>
      <c r="CL119" s="20">
        <f t="shared" si="21"/>
        <v>0</v>
      </c>
      <c r="CM119" s="20">
        <f t="shared" si="22"/>
        <v>0</v>
      </c>
      <c r="CN119" s="20">
        <f t="shared" si="23"/>
        <v>0</v>
      </c>
      <c r="CO119" s="18">
        <f t="shared" si="24"/>
        <v>0</v>
      </c>
      <c r="CP119" s="18">
        <f t="shared" si="25"/>
        <v>0</v>
      </c>
      <c r="CQ119" s="18">
        <f t="shared" si="26"/>
        <v>0</v>
      </c>
      <c r="CR119" s="18">
        <f t="shared" si="27"/>
        <v>0</v>
      </c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</row>
    <row r="120" spans="1:106" x14ac:dyDescent="0.2">
      <c r="A120" s="19"/>
      <c r="B120" s="16">
        <f>IF([1]Data!B120="","",[1]Data!B120)</f>
        <v>113</v>
      </c>
      <c r="C120" s="16" t="str">
        <f>IF([1]Data!C120="","",[1]Data!C120)</f>
        <v/>
      </c>
      <c r="D120" s="16" t="str">
        <f>IF([1]Data!D120="","",[1]Data!D120)</f>
        <v/>
      </c>
      <c r="E120" s="16" t="str">
        <f>IF([1]Data!E120="","",[1]Data!E120)</f>
        <v/>
      </c>
      <c r="F120" s="16" t="str">
        <f>IF([1]Data!F120="","",[1]Data!F120)</f>
        <v/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3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20">
        <f t="shared" si="15"/>
        <v>0</v>
      </c>
      <c r="CG120" s="20">
        <f t="shared" si="16"/>
        <v>0</v>
      </c>
      <c r="CH120" s="20">
        <f t="shared" si="17"/>
        <v>0</v>
      </c>
      <c r="CI120" s="20">
        <f t="shared" si="18"/>
        <v>0</v>
      </c>
      <c r="CJ120" s="18">
        <f t="shared" si="19"/>
        <v>0</v>
      </c>
      <c r="CK120" s="20">
        <f t="shared" si="20"/>
        <v>0</v>
      </c>
      <c r="CL120" s="20">
        <f t="shared" si="21"/>
        <v>0</v>
      </c>
      <c r="CM120" s="20">
        <f t="shared" si="22"/>
        <v>0</v>
      </c>
      <c r="CN120" s="20">
        <f t="shared" si="23"/>
        <v>0</v>
      </c>
      <c r="CO120" s="18">
        <f t="shared" si="24"/>
        <v>0</v>
      </c>
      <c r="CP120" s="18">
        <f t="shared" si="25"/>
        <v>0</v>
      </c>
      <c r="CQ120" s="18">
        <f t="shared" si="26"/>
        <v>0</v>
      </c>
      <c r="CR120" s="18">
        <f t="shared" si="27"/>
        <v>0</v>
      </c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</row>
    <row r="121" spans="1:106" x14ac:dyDescent="0.2">
      <c r="A121" s="19"/>
      <c r="B121" s="16">
        <f>IF([1]Data!B121="","",[1]Data!B121)</f>
        <v>114</v>
      </c>
      <c r="C121" s="16" t="str">
        <f>IF([1]Data!C121="","",[1]Data!C121)</f>
        <v/>
      </c>
      <c r="D121" s="16" t="str">
        <f>IF([1]Data!D121="","",[1]Data!D121)</f>
        <v/>
      </c>
      <c r="E121" s="16" t="str">
        <f>IF([1]Data!E121="","",[1]Data!E121)</f>
        <v/>
      </c>
      <c r="F121" s="16" t="str">
        <f>IF([1]Data!F121="","",[1]Data!F121)</f>
        <v/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3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20">
        <f t="shared" si="15"/>
        <v>0</v>
      </c>
      <c r="CG121" s="20">
        <f t="shared" si="16"/>
        <v>0</v>
      </c>
      <c r="CH121" s="20">
        <f t="shared" si="17"/>
        <v>0</v>
      </c>
      <c r="CI121" s="20">
        <f t="shared" si="18"/>
        <v>0</v>
      </c>
      <c r="CJ121" s="18">
        <f t="shared" si="19"/>
        <v>0</v>
      </c>
      <c r="CK121" s="20">
        <f t="shared" si="20"/>
        <v>0</v>
      </c>
      <c r="CL121" s="20">
        <f t="shared" si="21"/>
        <v>0</v>
      </c>
      <c r="CM121" s="20">
        <f t="shared" si="22"/>
        <v>0</v>
      </c>
      <c r="CN121" s="20">
        <f t="shared" si="23"/>
        <v>0</v>
      </c>
      <c r="CO121" s="18">
        <f t="shared" si="24"/>
        <v>0</v>
      </c>
      <c r="CP121" s="18">
        <f t="shared" si="25"/>
        <v>0</v>
      </c>
      <c r="CQ121" s="18">
        <f t="shared" si="26"/>
        <v>0</v>
      </c>
      <c r="CR121" s="18">
        <f t="shared" si="27"/>
        <v>0</v>
      </c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</row>
    <row r="122" spans="1:106" x14ac:dyDescent="0.2">
      <c r="A122" s="19"/>
      <c r="B122" s="16">
        <f>IF([1]Data!B122="","",[1]Data!B122)</f>
        <v>115</v>
      </c>
      <c r="C122" s="16" t="str">
        <f>IF([1]Data!C122="","",[1]Data!C122)</f>
        <v/>
      </c>
      <c r="D122" s="16" t="str">
        <f>IF([1]Data!D122="","",[1]Data!D122)</f>
        <v/>
      </c>
      <c r="E122" s="16" t="str">
        <f>IF([1]Data!E122="","",[1]Data!E122)</f>
        <v/>
      </c>
      <c r="F122" s="16" t="str">
        <f>IF([1]Data!F122="","",[1]Data!F122)</f>
        <v/>
      </c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3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20">
        <f t="shared" si="15"/>
        <v>0</v>
      </c>
      <c r="CG122" s="20">
        <f t="shared" si="16"/>
        <v>0</v>
      </c>
      <c r="CH122" s="20">
        <f t="shared" si="17"/>
        <v>0</v>
      </c>
      <c r="CI122" s="20">
        <f t="shared" si="18"/>
        <v>0</v>
      </c>
      <c r="CJ122" s="18">
        <f t="shared" si="19"/>
        <v>0</v>
      </c>
      <c r="CK122" s="20">
        <f t="shared" si="20"/>
        <v>0</v>
      </c>
      <c r="CL122" s="20">
        <f t="shared" si="21"/>
        <v>0</v>
      </c>
      <c r="CM122" s="20">
        <f t="shared" si="22"/>
        <v>0</v>
      </c>
      <c r="CN122" s="20">
        <f t="shared" si="23"/>
        <v>0</v>
      </c>
      <c r="CO122" s="18">
        <f t="shared" si="24"/>
        <v>0</v>
      </c>
      <c r="CP122" s="18">
        <f t="shared" si="25"/>
        <v>0</v>
      </c>
      <c r="CQ122" s="18">
        <f t="shared" si="26"/>
        <v>0</v>
      </c>
      <c r="CR122" s="18">
        <f t="shared" si="27"/>
        <v>0</v>
      </c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</row>
    <row r="123" spans="1:106" x14ac:dyDescent="0.2">
      <c r="A123" s="19"/>
      <c r="B123" s="16">
        <f>IF([1]Data!B123="","",[1]Data!B123)</f>
        <v>116</v>
      </c>
      <c r="C123" s="16" t="str">
        <f>IF([1]Data!C123="","",[1]Data!C123)</f>
        <v/>
      </c>
      <c r="D123" s="16" t="str">
        <f>IF([1]Data!D123="","",[1]Data!D123)</f>
        <v/>
      </c>
      <c r="E123" s="16" t="str">
        <f>IF([1]Data!E123="","",[1]Data!E123)</f>
        <v/>
      </c>
      <c r="F123" s="16" t="str">
        <f>IF([1]Data!F123="","",[1]Data!F123)</f>
        <v/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3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20">
        <f t="shared" si="15"/>
        <v>0</v>
      </c>
      <c r="CG123" s="20">
        <f t="shared" si="16"/>
        <v>0</v>
      </c>
      <c r="CH123" s="20">
        <f t="shared" si="17"/>
        <v>0</v>
      </c>
      <c r="CI123" s="20">
        <f t="shared" si="18"/>
        <v>0</v>
      </c>
      <c r="CJ123" s="18">
        <f t="shared" si="19"/>
        <v>0</v>
      </c>
      <c r="CK123" s="20">
        <f t="shared" si="20"/>
        <v>0</v>
      </c>
      <c r="CL123" s="20">
        <f t="shared" si="21"/>
        <v>0</v>
      </c>
      <c r="CM123" s="20">
        <f t="shared" si="22"/>
        <v>0</v>
      </c>
      <c r="CN123" s="20">
        <f t="shared" si="23"/>
        <v>0</v>
      </c>
      <c r="CO123" s="18">
        <f t="shared" si="24"/>
        <v>0</v>
      </c>
      <c r="CP123" s="18">
        <f t="shared" si="25"/>
        <v>0</v>
      </c>
      <c r="CQ123" s="18">
        <f t="shared" si="26"/>
        <v>0</v>
      </c>
      <c r="CR123" s="18">
        <f t="shared" si="27"/>
        <v>0</v>
      </c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</row>
    <row r="124" spans="1:106" x14ac:dyDescent="0.2">
      <c r="A124" s="19"/>
      <c r="B124" s="16">
        <f>IF([1]Data!B124="","",[1]Data!B124)</f>
        <v>117</v>
      </c>
      <c r="C124" s="16" t="str">
        <f>IF([1]Data!C124="","",[1]Data!C124)</f>
        <v/>
      </c>
      <c r="D124" s="16" t="str">
        <f>IF([1]Data!D124="","",[1]Data!D124)</f>
        <v/>
      </c>
      <c r="E124" s="16" t="str">
        <f>IF([1]Data!E124="","",[1]Data!E124)</f>
        <v/>
      </c>
      <c r="F124" s="16" t="str">
        <f>IF([1]Data!F124="","",[1]Data!F124)</f>
        <v/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3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20">
        <f t="shared" si="15"/>
        <v>0</v>
      </c>
      <c r="CG124" s="20">
        <f t="shared" si="16"/>
        <v>0</v>
      </c>
      <c r="CH124" s="20">
        <f t="shared" si="17"/>
        <v>0</v>
      </c>
      <c r="CI124" s="20">
        <f t="shared" si="18"/>
        <v>0</v>
      </c>
      <c r="CJ124" s="18">
        <f t="shared" si="19"/>
        <v>0</v>
      </c>
      <c r="CK124" s="20">
        <f t="shared" si="20"/>
        <v>0</v>
      </c>
      <c r="CL124" s="20">
        <f t="shared" si="21"/>
        <v>0</v>
      </c>
      <c r="CM124" s="20">
        <f t="shared" si="22"/>
        <v>0</v>
      </c>
      <c r="CN124" s="20">
        <f t="shared" si="23"/>
        <v>0</v>
      </c>
      <c r="CO124" s="18">
        <f t="shared" si="24"/>
        <v>0</v>
      </c>
      <c r="CP124" s="18">
        <f t="shared" si="25"/>
        <v>0</v>
      </c>
      <c r="CQ124" s="18">
        <f t="shared" si="26"/>
        <v>0</v>
      </c>
      <c r="CR124" s="18">
        <f t="shared" si="27"/>
        <v>0</v>
      </c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</row>
    <row r="125" spans="1:106" x14ac:dyDescent="0.2">
      <c r="A125" s="19"/>
      <c r="B125" s="16">
        <f>IF([1]Data!B125="","",[1]Data!B125)</f>
        <v>118</v>
      </c>
      <c r="C125" s="16" t="str">
        <f>IF([1]Data!C125="","",[1]Data!C125)</f>
        <v/>
      </c>
      <c r="D125" s="16" t="str">
        <f>IF([1]Data!D125="","",[1]Data!D125)</f>
        <v/>
      </c>
      <c r="E125" s="16" t="str">
        <f>IF([1]Data!E125="","",[1]Data!E125)</f>
        <v/>
      </c>
      <c r="F125" s="16" t="str">
        <f>IF([1]Data!F125="","",[1]Data!F125)</f>
        <v/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3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20">
        <f t="shared" si="15"/>
        <v>0</v>
      </c>
      <c r="CG125" s="20">
        <f t="shared" si="16"/>
        <v>0</v>
      </c>
      <c r="CH125" s="20">
        <f t="shared" si="17"/>
        <v>0</v>
      </c>
      <c r="CI125" s="20">
        <f t="shared" si="18"/>
        <v>0</v>
      </c>
      <c r="CJ125" s="18">
        <f t="shared" si="19"/>
        <v>0</v>
      </c>
      <c r="CK125" s="20">
        <f t="shared" si="20"/>
        <v>0</v>
      </c>
      <c r="CL125" s="20">
        <f t="shared" si="21"/>
        <v>0</v>
      </c>
      <c r="CM125" s="20">
        <f t="shared" si="22"/>
        <v>0</v>
      </c>
      <c r="CN125" s="20">
        <f t="shared" si="23"/>
        <v>0</v>
      </c>
      <c r="CO125" s="18">
        <f t="shared" si="24"/>
        <v>0</v>
      </c>
      <c r="CP125" s="18">
        <f t="shared" si="25"/>
        <v>0</v>
      </c>
      <c r="CQ125" s="18">
        <f t="shared" si="26"/>
        <v>0</v>
      </c>
      <c r="CR125" s="18">
        <f t="shared" si="27"/>
        <v>0</v>
      </c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</row>
    <row r="126" spans="1:106" x14ac:dyDescent="0.2">
      <c r="A126" s="19"/>
      <c r="B126" s="16">
        <f>IF([1]Data!B126="","",[1]Data!B126)</f>
        <v>119</v>
      </c>
      <c r="C126" s="16" t="str">
        <f>IF([1]Data!C126="","",[1]Data!C126)</f>
        <v/>
      </c>
      <c r="D126" s="16" t="str">
        <f>IF([1]Data!D126="","",[1]Data!D126)</f>
        <v/>
      </c>
      <c r="E126" s="16" t="str">
        <f>IF([1]Data!E126="","",[1]Data!E126)</f>
        <v/>
      </c>
      <c r="F126" s="16" t="str">
        <f>IF([1]Data!F126="","",[1]Data!F126)</f>
        <v/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3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20">
        <f t="shared" si="15"/>
        <v>0</v>
      </c>
      <c r="CG126" s="20">
        <f t="shared" si="16"/>
        <v>0</v>
      </c>
      <c r="CH126" s="20">
        <f t="shared" si="17"/>
        <v>0</v>
      </c>
      <c r="CI126" s="20">
        <f t="shared" si="18"/>
        <v>0</v>
      </c>
      <c r="CJ126" s="18">
        <f t="shared" si="19"/>
        <v>0</v>
      </c>
      <c r="CK126" s="20">
        <f t="shared" si="20"/>
        <v>0</v>
      </c>
      <c r="CL126" s="20">
        <f t="shared" si="21"/>
        <v>0</v>
      </c>
      <c r="CM126" s="20">
        <f t="shared" si="22"/>
        <v>0</v>
      </c>
      <c r="CN126" s="20">
        <f t="shared" si="23"/>
        <v>0</v>
      </c>
      <c r="CO126" s="18">
        <f t="shared" si="24"/>
        <v>0</v>
      </c>
      <c r="CP126" s="18">
        <f t="shared" si="25"/>
        <v>0</v>
      </c>
      <c r="CQ126" s="18">
        <f t="shared" si="26"/>
        <v>0</v>
      </c>
      <c r="CR126" s="18">
        <f t="shared" si="27"/>
        <v>0</v>
      </c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</row>
    <row r="127" spans="1:106" x14ac:dyDescent="0.2">
      <c r="A127" s="19"/>
      <c r="B127" s="16">
        <f>IF([1]Data!B127="","",[1]Data!B127)</f>
        <v>120</v>
      </c>
      <c r="C127" s="16" t="str">
        <f>IF([1]Data!C127="","",[1]Data!C127)</f>
        <v/>
      </c>
      <c r="D127" s="16" t="str">
        <f>IF([1]Data!D127="","",[1]Data!D127)</f>
        <v/>
      </c>
      <c r="E127" s="16" t="str">
        <f>IF([1]Data!E127="","",[1]Data!E127)</f>
        <v/>
      </c>
      <c r="F127" s="16" t="str">
        <f>IF([1]Data!F127="","",[1]Data!F127)</f>
        <v/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3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20">
        <f t="shared" si="15"/>
        <v>0</v>
      </c>
      <c r="CG127" s="20">
        <f t="shared" si="16"/>
        <v>0</v>
      </c>
      <c r="CH127" s="20">
        <f t="shared" si="17"/>
        <v>0</v>
      </c>
      <c r="CI127" s="20">
        <f t="shared" si="18"/>
        <v>0</v>
      </c>
      <c r="CJ127" s="18">
        <f t="shared" si="19"/>
        <v>0</v>
      </c>
      <c r="CK127" s="20">
        <f t="shared" si="20"/>
        <v>0</v>
      </c>
      <c r="CL127" s="20">
        <f t="shared" si="21"/>
        <v>0</v>
      </c>
      <c r="CM127" s="20">
        <f t="shared" si="22"/>
        <v>0</v>
      </c>
      <c r="CN127" s="20">
        <f t="shared" si="23"/>
        <v>0</v>
      </c>
      <c r="CO127" s="18">
        <f t="shared" si="24"/>
        <v>0</v>
      </c>
      <c r="CP127" s="18">
        <f t="shared" si="25"/>
        <v>0</v>
      </c>
      <c r="CQ127" s="18">
        <f t="shared" si="26"/>
        <v>0</v>
      </c>
      <c r="CR127" s="18">
        <f t="shared" si="27"/>
        <v>0</v>
      </c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</row>
    <row r="128" spans="1:106" x14ac:dyDescent="0.2">
      <c r="A128" s="19"/>
      <c r="B128" s="16">
        <f>IF([1]Data!B128="","",[1]Data!B128)</f>
        <v>121</v>
      </c>
      <c r="C128" s="16" t="str">
        <f>IF([1]Data!C128="","",[1]Data!C128)</f>
        <v/>
      </c>
      <c r="D128" s="16" t="str">
        <f>IF([1]Data!D128="","",[1]Data!D128)</f>
        <v/>
      </c>
      <c r="E128" s="16" t="str">
        <f>IF([1]Data!E128="","",[1]Data!E128)</f>
        <v/>
      </c>
      <c r="F128" s="16" t="str">
        <f>IF([1]Data!F128="","",[1]Data!F128)</f>
        <v/>
      </c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3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20">
        <f t="shared" si="15"/>
        <v>0</v>
      </c>
      <c r="CG128" s="20">
        <f t="shared" si="16"/>
        <v>0</v>
      </c>
      <c r="CH128" s="20">
        <f t="shared" si="17"/>
        <v>0</v>
      </c>
      <c r="CI128" s="20">
        <f t="shared" si="18"/>
        <v>0</v>
      </c>
      <c r="CJ128" s="18">
        <f t="shared" si="19"/>
        <v>0</v>
      </c>
      <c r="CK128" s="20">
        <f t="shared" si="20"/>
        <v>0</v>
      </c>
      <c r="CL128" s="20">
        <f t="shared" si="21"/>
        <v>0</v>
      </c>
      <c r="CM128" s="20">
        <f t="shared" si="22"/>
        <v>0</v>
      </c>
      <c r="CN128" s="20">
        <f t="shared" si="23"/>
        <v>0</v>
      </c>
      <c r="CO128" s="18">
        <f t="shared" si="24"/>
        <v>0</v>
      </c>
      <c r="CP128" s="18">
        <f t="shared" si="25"/>
        <v>0</v>
      </c>
      <c r="CQ128" s="18">
        <f t="shared" si="26"/>
        <v>0</v>
      </c>
      <c r="CR128" s="18">
        <f t="shared" si="27"/>
        <v>0</v>
      </c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</row>
    <row r="129" spans="1:106" x14ac:dyDescent="0.2">
      <c r="A129" s="19"/>
      <c r="B129" s="16">
        <f>IF([1]Data!B129="","",[1]Data!B129)</f>
        <v>122</v>
      </c>
      <c r="C129" s="16" t="str">
        <f>IF([1]Data!C129="","",[1]Data!C129)</f>
        <v/>
      </c>
      <c r="D129" s="16" t="str">
        <f>IF([1]Data!D129="","",[1]Data!D129)</f>
        <v/>
      </c>
      <c r="E129" s="16" t="str">
        <f>IF([1]Data!E129="","",[1]Data!E129)</f>
        <v/>
      </c>
      <c r="F129" s="16" t="str">
        <f>IF([1]Data!F129="","",[1]Data!F129)</f>
        <v/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3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20">
        <f t="shared" si="15"/>
        <v>0</v>
      </c>
      <c r="CG129" s="20">
        <f t="shared" si="16"/>
        <v>0</v>
      </c>
      <c r="CH129" s="20">
        <f t="shared" si="17"/>
        <v>0</v>
      </c>
      <c r="CI129" s="20">
        <f t="shared" si="18"/>
        <v>0</v>
      </c>
      <c r="CJ129" s="18">
        <f t="shared" si="19"/>
        <v>0</v>
      </c>
      <c r="CK129" s="20">
        <f t="shared" si="20"/>
        <v>0</v>
      </c>
      <c r="CL129" s="20">
        <f t="shared" si="21"/>
        <v>0</v>
      </c>
      <c r="CM129" s="20">
        <f t="shared" si="22"/>
        <v>0</v>
      </c>
      <c r="CN129" s="20">
        <f t="shared" si="23"/>
        <v>0</v>
      </c>
      <c r="CO129" s="18">
        <f t="shared" si="24"/>
        <v>0</v>
      </c>
      <c r="CP129" s="18">
        <f t="shared" si="25"/>
        <v>0</v>
      </c>
      <c r="CQ129" s="18">
        <f t="shared" si="26"/>
        <v>0</v>
      </c>
      <c r="CR129" s="18">
        <f t="shared" si="27"/>
        <v>0</v>
      </c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</row>
    <row r="130" spans="1:106" x14ac:dyDescent="0.2">
      <c r="A130" s="19"/>
      <c r="B130" s="16">
        <f>IF([1]Data!B130="","",[1]Data!B130)</f>
        <v>123</v>
      </c>
      <c r="C130" s="16" t="str">
        <f>IF([1]Data!C130="","",[1]Data!C130)</f>
        <v/>
      </c>
      <c r="D130" s="16" t="str">
        <f>IF([1]Data!D130="","",[1]Data!D130)</f>
        <v/>
      </c>
      <c r="E130" s="16" t="str">
        <f>IF([1]Data!E130="","",[1]Data!E130)</f>
        <v/>
      </c>
      <c r="F130" s="16" t="str">
        <f>IF([1]Data!F130="","",[1]Data!F130)</f>
        <v/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3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20">
        <f t="shared" si="15"/>
        <v>0</v>
      </c>
      <c r="CG130" s="20">
        <f t="shared" si="16"/>
        <v>0</v>
      </c>
      <c r="CH130" s="20">
        <f t="shared" si="17"/>
        <v>0</v>
      </c>
      <c r="CI130" s="20">
        <f t="shared" si="18"/>
        <v>0</v>
      </c>
      <c r="CJ130" s="18">
        <f t="shared" si="19"/>
        <v>0</v>
      </c>
      <c r="CK130" s="20">
        <f t="shared" si="20"/>
        <v>0</v>
      </c>
      <c r="CL130" s="20">
        <f t="shared" si="21"/>
        <v>0</v>
      </c>
      <c r="CM130" s="20">
        <f t="shared" si="22"/>
        <v>0</v>
      </c>
      <c r="CN130" s="20">
        <f t="shared" si="23"/>
        <v>0</v>
      </c>
      <c r="CO130" s="18">
        <f t="shared" si="24"/>
        <v>0</v>
      </c>
      <c r="CP130" s="18">
        <f t="shared" si="25"/>
        <v>0</v>
      </c>
      <c r="CQ130" s="18">
        <f t="shared" si="26"/>
        <v>0</v>
      </c>
      <c r="CR130" s="18">
        <f t="shared" si="27"/>
        <v>0</v>
      </c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</row>
    <row r="131" spans="1:106" x14ac:dyDescent="0.2">
      <c r="A131" s="19"/>
      <c r="B131" s="16">
        <f>IF([1]Data!B131="","",[1]Data!B131)</f>
        <v>124</v>
      </c>
      <c r="C131" s="16" t="str">
        <f>IF([1]Data!C131="","",[1]Data!C131)</f>
        <v/>
      </c>
      <c r="D131" s="16" t="str">
        <f>IF([1]Data!D131="","",[1]Data!D131)</f>
        <v/>
      </c>
      <c r="E131" s="16" t="str">
        <f>IF([1]Data!E131="","",[1]Data!E131)</f>
        <v/>
      </c>
      <c r="F131" s="16" t="str">
        <f>IF([1]Data!F131="","",[1]Data!F131)</f>
        <v/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3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20">
        <f t="shared" si="15"/>
        <v>0</v>
      </c>
      <c r="CG131" s="20">
        <f t="shared" si="16"/>
        <v>0</v>
      </c>
      <c r="CH131" s="20">
        <f t="shared" si="17"/>
        <v>0</v>
      </c>
      <c r="CI131" s="20">
        <f t="shared" si="18"/>
        <v>0</v>
      </c>
      <c r="CJ131" s="18">
        <f t="shared" si="19"/>
        <v>0</v>
      </c>
      <c r="CK131" s="20">
        <f t="shared" si="20"/>
        <v>0</v>
      </c>
      <c r="CL131" s="20">
        <f t="shared" si="21"/>
        <v>0</v>
      </c>
      <c r="CM131" s="20">
        <f t="shared" si="22"/>
        <v>0</v>
      </c>
      <c r="CN131" s="20">
        <f t="shared" si="23"/>
        <v>0</v>
      </c>
      <c r="CO131" s="18">
        <f t="shared" si="24"/>
        <v>0</v>
      </c>
      <c r="CP131" s="18">
        <f t="shared" si="25"/>
        <v>0</v>
      </c>
      <c r="CQ131" s="18">
        <f t="shared" si="26"/>
        <v>0</v>
      </c>
      <c r="CR131" s="18">
        <f t="shared" si="27"/>
        <v>0</v>
      </c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</row>
    <row r="132" spans="1:106" x14ac:dyDescent="0.2">
      <c r="A132" s="19"/>
      <c r="B132" s="16">
        <f>IF([1]Data!B132="","",[1]Data!B132)</f>
        <v>125</v>
      </c>
      <c r="C132" s="16" t="str">
        <f>IF([1]Data!C132="","",[1]Data!C132)</f>
        <v/>
      </c>
      <c r="D132" s="16" t="str">
        <f>IF([1]Data!D132="","",[1]Data!D132)</f>
        <v/>
      </c>
      <c r="E132" s="16" t="str">
        <f>IF([1]Data!E132="","",[1]Data!E132)</f>
        <v/>
      </c>
      <c r="F132" s="16" t="str">
        <f>IF([1]Data!F132="","",[1]Data!F132)</f>
        <v/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3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20">
        <f t="shared" si="15"/>
        <v>0</v>
      </c>
      <c r="CG132" s="20">
        <f t="shared" si="16"/>
        <v>0</v>
      </c>
      <c r="CH132" s="20">
        <f t="shared" si="17"/>
        <v>0</v>
      </c>
      <c r="CI132" s="20">
        <f t="shared" si="18"/>
        <v>0</v>
      </c>
      <c r="CJ132" s="18">
        <f t="shared" si="19"/>
        <v>0</v>
      </c>
      <c r="CK132" s="20">
        <f t="shared" si="20"/>
        <v>0</v>
      </c>
      <c r="CL132" s="20">
        <f t="shared" si="21"/>
        <v>0</v>
      </c>
      <c r="CM132" s="20">
        <f t="shared" si="22"/>
        <v>0</v>
      </c>
      <c r="CN132" s="20">
        <f t="shared" si="23"/>
        <v>0</v>
      </c>
      <c r="CO132" s="18">
        <f t="shared" si="24"/>
        <v>0</v>
      </c>
      <c r="CP132" s="18">
        <f t="shared" si="25"/>
        <v>0</v>
      </c>
      <c r="CQ132" s="18">
        <f t="shared" si="26"/>
        <v>0</v>
      </c>
      <c r="CR132" s="18">
        <f t="shared" si="27"/>
        <v>0</v>
      </c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</row>
    <row r="133" spans="1:106" x14ac:dyDescent="0.2">
      <c r="A133" s="19"/>
      <c r="B133" s="16">
        <f>IF([1]Data!B133="","",[1]Data!B133)</f>
        <v>126</v>
      </c>
      <c r="C133" s="16" t="str">
        <f>IF([1]Data!C133="","",[1]Data!C133)</f>
        <v/>
      </c>
      <c r="D133" s="16" t="str">
        <f>IF([1]Data!D133="","",[1]Data!D133)</f>
        <v/>
      </c>
      <c r="E133" s="16" t="str">
        <f>IF([1]Data!E133="","",[1]Data!E133)</f>
        <v/>
      </c>
      <c r="F133" s="16" t="str">
        <f>IF([1]Data!F133="","",[1]Data!F133)</f>
        <v/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3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20">
        <f t="shared" si="15"/>
        <v>0</v>
      </c>
      <c r="CG133" s="20">
        <f t="shared" si="16"/>
        <v>0</v>
      </c>
      <c r="CH133" s="20">
        <f t="shared" si="17"/>
        <v>0</v>
      </c>
      <c r="CI133" s="20">
        <f t="shared" si="18"/>
        <v>0</v>
      </c>
      <c r="CJ133" s="18">
        <f t="shared" si="19"/>
        <v>0</v>
      </c>
      <c r="CK133" s="20">
        <f t="shared" si="20"/>
        <v>0</v>
      </c>
      <c r="CL133" s="20">
        <f t="shared" si="21"/>
        <v>0</v>
      </c>
      <c r="CM133" s="20">
        <f t="shared" si="22"/>
        <v>0</v>
      </c>
      <c r="CN133" s="20">
        <f t="shared" si="23"/>
        <v>0</v>
      </c>
      <c r="CO133" s="18">
        <f t="shared" si="24"/>
        <v>0</v>
      </c>
      <c r="CP133" s="18">
        <f t="shared" si="25"/>
        <v>0</v>
      </c>
      <c r="CQ133" s="18">
        <f t="shared" si="26"/>
        <v>0</v>
      </c>
      <c r="CR133" s="18">
        <f t="shared" si="27"/>
        <v>0</v>
      </c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</row>
    <row r="134" spans="1:106" x14ac:dyDescent="0.2">
      <c r="A134" s="19"/>
      <c r="B134" s="16">
        <f>IF([1]Data!B134="","",[1]Data!B134)</f>
        <v>127</v>
      </c>
      <c r="C134" s="16" t="str">
        <f>IF([1]Data!C134="","",[1]Data!C134)</f>
        <v/>
      </c>
      <c r="D134" s="16" t="str">
        <f>IF([1]Data!D134="","",[1]Data!D134)</f>
        <v/>
      </c>
      <c r="E134" s="16" t="str">
        <f>IF([1]Data!E134="","",[1]Data!E134)</f>
        <v/>
      </c>
      <c r="F134" s="16" t="str">
        <f>IF([1]Data!F134="","",[1]Data!F134)</f>
        <v/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3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20">
        <f t="shared" si="15"/>
        <v>0</v>
      </c>
      <c r="CG134" s="20">
        <f t="shared" si="16"/>
        <v>0</v>
      </c>
      <c r="CH134" s="20">
        <f t="shared" si="17"/>
        <v>0</v>
      </c>
      <c r="CI134" s="20">
        <f t="shared" si="18"/>
        <v>0</v>
      </c>
      <c r="CJ134" s="18">
        <f t="shared" si="19"/>
        <v>0</v>
      </c>
      <c r="CK134" s="20">
        <f t="shared" si="20"/>
        <v>0</v>
      </c>
      <c r="CL134" s="20">
        <f t="shared" si="21"/>
        <v>0</v>
      </c>
      <c r="CM134" s="20">
        <f t="shared" si="22"/>
        <v>0</v>
      </c>
      <c r="CN134" s="20">
        <f t="shared" si="23"/>
        <v>0</v>
      </c>
      <c r="CO134" s="18">
        <f t="shared" si="24"/>
        <v>0</v>
      </c>
      <c r="CP134" s="18">
        <f t="shared" si="25"/>
        <v>0</v>
      </c>
      <c r="CQ134" s="18">
        <f t="shared" si="26"/>
        <v>0</v>
      </c>
      <c r="CR134" s="18">
        <f t="shared" si="27"/>
        <v>0</v>
      </c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</row>
    <row r="135" spans="1:106" x14ac:dyDescent="0.2">
      <c r="A135" s="19"/>
      <c r="B135" s="16">
        <f>IF([1]Data!B135="","",[1]Data!B135)</f>
        <v>128</v>
      </c>
      <c r="C135" s="16" t="str">
        <f>IF([1]Data!C135="","",[1]Data!C135)</f>
        <v/>
      </c>
      <c r="D135" s="16" t="str">
        <f>IF([1]Data!D135="","",[1]Data!D135)</f>
        <v/>
      </c>
      <c r="E135" s="16" t="str">
        <f>IF([1]Data!E135="","",[1]Data!E135)</f>
        <v/>
      </c>
      <c r="F135" s="16" t="str">
        <f>IF([1]Data!F135="","",[1]Data!F135)</f>
        <v/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3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20">
        <f t="shared" si="15"/>
        <v>0</v>
      </c>
      <c r="CG135" s="20">
        <f t="shared" si="16"/>
        <v>0</v>
      </c>
      <c r="CH135" s="20">
        <f t="shared" si="17"/>
        <v>0</v>
      </c>
      <c r="CI135" s="20">
        <f t="shared" si="18"/>
        <v>0</v>
      </c>
      <c r="CJ135" s="18">
        <f t="shared" si="19"/>
        <v>0</v>
      </c>
      <c r="CK135" s="20">
        <f t="shared" si="20"/>
        <v>0</v>
      </c>
      <c r="CL135" s="20">
        <f t="shared" si="21"/>
        <v>0</v>
      </c>
      <c r="CM135" s="20">
        <f t="shared" si="22"/>
        <v>0</v>
      </c>
      <c r="CN135" s="20">
        <f t="shared" si="23"/>
        <v>0</v>
      </c>
      <c r="CO135" s="18">
        <f t="shared" si="24"/>
        <v>0</v>
      </c>
      <c r="CP135" s="18">
        <f t="shared" si="25"/>
        <v>0</v>
      </c>
      <c r="CQ135" s="18">
        <f t="shared" si="26"/>
        <v>0</v>
      </c>
      <c r="CR135" s="18">
        <f t="shared" si="27"/>
        <v>0</v>
      </c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</row>
    <row r="136" spans="1:106" x14ac:dyDescent="0.2">
      <c r="A136" s="19"/>
      <c r="B136" s="16">
        <f>IF([1]Data!B136="","",[1]Data!B136)</f>
        <v>129</v>
      </c>
      <c r="C136" s="16" t="str">
        <f>IF([1]Data!C136="","",[1]Data!C136)</f>
        <v/>
      </c>
      <c r="D136" s="16" t="str">
        <f>IF([1]Data!D136="","",[1]Data!D136)</f>
        <v/>
      </c>
      <c r="E136" s="16" t="str">
        <f>IF([1]Data!E136="","",[1]Data!E136)</f>
        <v/>
      </c>
      <c r="F136" s="16" t="str">
        <f>IF([1]Data!F136="","",[1]Data!F136)</f>
        <v/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3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20">
        <f t="shared" si="15"/>
        <v>0</v>
      </c>
      <c r="CG136" s="20">
        <f t="shared" si="16"/>
        <v>0</v>
      </c>
      <c r="CH136" s="20">
        <f t="shared" si="17"/>
        <v>0</v>
      </c>
      <c r="CI136" s="20">
        <f t="shared" si="18"/>
        <v>0</v>
      </c>
      <c r="CJ136" s="18">
        <f t="shared" si="19"/>
        <v>0</v>
      </c>
      <c r="CK136" s="20">
        <f t="shared" si="20"/>
        <v>0</v>
      </c>
      <c r="CL136" s="20">
        <f t="shared" si="21"/>
        <v>0</v>
      </c>
      <c r="CM136" s="20">
        <f t="shared" si="22"/>
        <v>0</v>
      </c>
      <c r="CN136" s="20">
        <f t="shared" si="23"/>
        <v>0</v>
      </c>
      <c r="CO136" s="18">
        <f t="shared" si="24"/>
        <v>0</v>
      </c>
      <c r="CP136" s="18">
        <f t="shared" si="25"/>
        <v>0</v>
      </c>
      <c r="CQ136" s="18">
        <f t="shared" si="26"/>
        <v>0</v>
      </c>
      <c r="CR136" s="18">
        <f t="shared" si="27"/>
        <v>0</v>
      </c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</row>
    <row r="137" spans="1:106" x14ac:dyDescent="0.2">
      <c r="A137" s="19"/>
      <c r="B137" s="16">
        <f>IF([1]Data!B137="","",[1]Data!B137)</f>
        <v>130</v>
      </c>
      <c r="C137" s="16" t="str">
        <f>IF([1]Data!C137="","",[1]Data!C137)</f>
        <v/>
      </c>
      <c r="D137" s="16" t="str">
        <f>IF([1]Data!D137="","",[1]Data!D137)</f>
        <v/>
      </c>
      <c r="E137" s="16" t="str">
        <f>IF([1]Data!E137="","",[1]Data!E137)</f>
        <v/>
      </c>
      <c r="F137" s="16" t="str">
        <f>IF([1]Data!F137="","",[1]Data!F137)</f>
        <v/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3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20">
        <f t="shared" ref="CF137:CF200" si="28">COUNTIF(G137:AK137,"P")</f>
        <v>0</v>
      </c>
      <c r="CG137" s="20">
        <f t="shared" ref="CG137:CG200" si="29">COUNTIF(G137:AK137,"A")</f>
        <v>0</v>
      </c>
      <c r="CH137" s="20">
        <f t="shared" ref="CH137:CH200" si="30">COUNTIF(G137:AK137,"Off")</f>
        <v>0</v>
      </c>
      <c r="CI137" s="20">
        <f t="shared" ref="CI137:CI200" si="31">COUNTIF(G137:AK137,"H")</f>
        <v>0</v>
      </c>
      <c r="CJ137" s="18">
        <f t="shared" ref="CJ137:CJ200" si="32">COUNTIF(G137:AK137,"SP")</f>
        <v>0</v>
      </c>
      <c r="CK137" s="20">
        <f t="shared" ref="CK137:CK200" si="33">COUNTIF(G137:AK137,"SL")</f>
        <v>0</v>
      </c>
      <c r="CL137" s="20">
        <f t="shared" ref="CL137:CL200" si="34">COUNTIF(G137:AK137,"CL")</f>
        <v>0</v>
      </c>
      <c r="CM137" s="20">
        <f t="shared" ref="CM137:CM200" si="35">COUNTIF(G137:AK137,"EL")</f>
        <v>0</v>
      </c>
      <c r="CN137" s="20">
        <f t="shared" ref="CN137:CN200" si="36">COUNTIF(G137:AK137,"LWP")</f>
        <v>0</v>
      </c>
      <c r="CO137" s="18">
        <f t="shared" ref="CO137:CO200" si="37">CF137+CH137+CI137</f>
        <v>0</v>
      </c>
      <c r="CP137" s="18">
        <f t="shared" ref="CP137:CP200" si="38">COUNTIF(G137:AK137,"HW")</f>
        <v>0</v>
      </c>
      <c r="CQ137" s="18">
        <f t="shared" ref="CQ137:CQ200" si="39">CK137+CL137+CM137</f>
        <v>0</v>
      </c>
      <c r="CR137" s="18">
        <f t="shared" ref="CR137:CR200" si="40">SUM(AM137:BQ137)</f>
        <v>0</v>
      </c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</row>
    <row r="138" spans="1:106" x14ac:dyDescent="0.2">
      <c r="A138" s="19"/>
      <c r="B138" s="16">
        <f>IF([1]Data!B138="","",[1]Data!B138)</f>
        <v>131</v>
      </c>
      <c r="C138" s="16" t="str">
        <f>IF([1]Data!C138="","",[1]Data!C138)</f>
        <v/>
      </c>
      <c r="D138" s="16" t="str">
        <f>IF([1]Data!D138="","",[1]Data!D138)</f>
        <v/>
      </c>
      <c r="E138" s="16" t="str">
        <f>IF([1]Data!E138="","",[1]Data!E138)</f>
        <v/>
      </c>
      <c r="F138" s="16" t="str">
        <f>IF([1]Data!F138="","",[1]Data!F138)</f>
        <v/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3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20">
        <f t="shared" si="28"/>
        <v>0</v>
      </c>
      <c r="CG138" s="20">
        <f t="shared" si="29"/>
        <v>0</v>
      </c>
      <c r="CH138" s="20">
        <f t="shared" si="30"/>
        <v>0</v>
      </c>
      <c r="CI138" s="20">
        <f t="shared" si="31"/>
        <v>0</v>
      </c>
      <c r="CJ138" s="18">
        <f t="shared" si="32"/>
        <v>0</v>
      </c>
      <c r="CK138" s="20">
        <f t="shared" si="33"/>
        <v>0</v>
      </c>
      <c r="CL138" s="20">
        <f t="shared" si="34"/>
        <v>0</v>
      </c>
      <c r="CM138" s="20">
        <f t="shared" si="35"/>
        <v>0</v>
      </c>
      <c r="CN138" s="20">
        <f t="shared" si="36"/>
        <v>0</v>
      </c>
      <c r="CO138" s="18">
        <f t="shared" si="37"/>
        <v>0</v>
      </c>
      <c r="CP138" s="18">
        <f t="shared" si="38"/>
        <v>0</v>
      </c>
      <c r="CQ138" s="18">
        <f t="shared" si="39"/>
        <v>0</v>
      </c>
      <c r="CR138" s="18">
        <f t="shared" si="40"/>
        <v>0</v>
      </c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</row>
    <row r="139" spans="1:106" x14ac:dyDescent="0.2">
      <c r="A139" s="19"/>
      <c r="B139" s="16">
        <f>IF([1]Data!B139="","",[1]Data!B139)</f>
        <v>132</v>
      </c>
      <c r="C139" s="16" t="str">
        <f>IF([1]Data!C139="","",[1]Data!C139)</f>
        <v/>
      </c>
      <c r="D139" s="16" t="str">
        <f>IF([1]Data!D139="","",[1]Data!D139)</f>
        <v/>
      </c>
      <c r="E139" s="16" t="str">
        <f>IF([1]Data!E139="","",[1]Data!E139)</f>
        <v/>
      </c>
      <c r="F139" s="16" t="str">
        <f>IF([1]Data!F139="","",[1]Data!F139)</f>
        <v/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3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20">
        <f t="shared" si="28"/>
        <v>0</v>
      </c>
      <c r="CG139" s="20">
        <f t="shared" si="29"/>
        <v>0</v>
      </c>
      <c r="CH139" s="20">
        <f t="shared" si="30"/>
        <v>0</v>
      </c>
      <c r="CI139" s="20">
        <f t="shared" si="31"/>
        <v>0</v>
      </c>
      <c r="CJ139" s="18">
        <f t="shared" si="32"/>
        <v>0</v>
      </c>
      <c r="CK139" s="20">
        <f t="shared" si="33"/>
        <v>0</v>
      </c>
      <c r="CL139" s="20">
        <f t="shared" si="34"/>
        <v>0</v>
      </c>
      <c r="CM139" s="20">
        <f t="shared" si="35"/>
        <v>0</v>
      </c>
      <c r="CN139" s="20">
        <f t="shared" si="36"/>
        <v>0</v>
      </c>
      <c r="CO139" s="18">
        <f t="shared" si="37"/>
        <v>0</v>
      </c>
      <c r="CP139" s="18">
        <f t="shared" si="38"/>
        <v>0</v>
      </c>
      <c r="CQ139" s="18">
        <f t="shared" si="39"/>
        <v>0</v>
      </c>
      <c r="CR139" s="18">
        <f t="shared" si="40"/>
        <v>0</v>
      </c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</row>
    <row r="140" spans="1:106" x14ac:dyDescent="0.2">
      <c r="A140" s="19"/>
      <c r="B140" s="16">
        <f>IF([1]Data!B140="","",[1]Data!B140)</f>
        <v>133</v>
      </c>
      <c r="C140" s="16" t="str">
        <f>IF([1]Data!C140="","",[1]Data!C140)</f>
        <v/>
      </c>
      <c r="D140" s="16" t="str">
        <f>IF([1]Data!D140="","",[1]Data!D140)</f>
        <v/>
      </c>
      <c r="E140" s="16" t="str">
        <f>IF([1]Data!E140="","",[1]Data!E140)</f>
        <v/>
      </c>
      <c r="F140" s="16" t="str">
        <f>IF([1]Data!F140="","",[1]Data!F140)</f>
        <v/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3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20">
        <f t="shared" si="28"/>
        <v>0</v>
      </c>
      <c r="CG140" s="20">
        <f t="shared" si="29"/>
        <v>0</v>
      </c>
      <c r="CH140" s="20">
        <f t="shared" si="30"/>
        <v>0</v>
      </c>
      <c r="CI140" s="20">
        <f t="shared" si="31"/>
        <v>0</v>
      </c>
      <c r="CJ140" s="18">
        <f t="shared" si="32"/>
        <v>0</v>
      </c>
      <c r="CK140" s="20">
        <f t="shared" si="33"/>
        <v>0</v>
      </c>
      <c r="CL140" s="20">
        <f t="shared" si="34"/>
        <v>0</v>
      </c>
      <c r="CM140" s="20">
        <f t="shared" si="35"/>
        <v>0</v>
      </c>
      <c r="CN140" s="20">
        <f t="shared" si="36"/>
        <v>0</v>
      </c>
      <c r="CO140" s="18">
        <f t="shared" si="37"/>
        <v>0</v>
      </c>
      <c r="CP140" s="18">
        <f t="shared" si="38"/>
        <v>0</v>
      </c>
      <c r="CQ140" s="18">
        <f t="shared" si="39"/>
        <v>0</v>
      </c>
      <c r="CR140" s="18">
        <f t="shared" si="40"/>
        <v>0</v>
      </c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</row>
    <row r="141" spans="1:106" x14ac:dyDescent="0.2">
      <c r="A141" s="19"/>
      <c r="B141" s="16">
        <f>IF([1]Data!B141="","",[1]Data!B141)</f>
        <v>134</v>
      </c>
      <c r="C141" s="16" t="str">
        <f>IF([1]Data!C141="","",[1]Data!C141)</f>
        <v/>
      </c>
      <c r="D141" s="16" t="str">
        <f>IF([1]Data!D141="","",[1]Data!D141)</f>
        <v/>
      </c>
      <c r="E141" s="16" t="str">
        <f>IF([1]Data!E141="","",[1]Data!E141)</f>
        <v/>
      </c>
      <c r="F141" s="16" t="str">
        <f>IF([1]Data!F141="","",[1]Data!F141)</f>
        <v/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3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20">
        <f t="shared" si="28"/>
        <v>0</v>
      </c>
      <c r="CG141" s="20">
        <f t="shared" si="29"/>
        <v>0</v>
      </c>
      <c r="CH141" s="20">
        <f t="shared" si="30"/>
        <v>0</v>
      </c>
      <c r="CI141" s="20">
        <f t="shared" si="31"/>
        <v>0</v>
      </c>
      <c r="CJ141" s="18">
        <f t="shared" si="32"/>
        <v>0</v>
      </c>
      <c r="CK141" s="20">
        <f t="shared" si="33"/>
        <v>0</v>
      </c>
      <c r="CL141" s="20">
        <f t="shared" si="34"/>
        <v>0</v>
      </c>
      <c r="CM141" s="20">
        <f t="shared" si="35"/>
        <v>0</v>
      </c>
      <c r="CN141" s="20">
        <f t="shared" si="36"/>
        <v>0</v>
      </c>
      <c r="CO141" s="18">
        <f t="shared" si="37"/>
        <v>0</v>
      </c>
      <c r="CP141" s="18">
        <f t="shared" si="38"/>
        <v>0</v>
      </c>
      <c r="CQ141" s="18">
        <f t="shared" si="39"/>
        <v>0</v>
      </c>
      <c r="CR141" s="18">
        <f t="shared" si="40"/>
        <v>0</v>
      </c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</row>
    <row r="142" spans="1:106" x14ac:dyDescent="0.2">
      <c r="A142" s="19"/>
      <c r="B142" s="16">
        <f>IF([1]Data!B142="","",[1]Data!B142)</f>
        <v>135</v>
      </c>
      <c r="C142" s="16" t="str">
        <f>IF([1]Data!C142="","",[1]Data!C142)</f>
        <v/>
      </c>
      <c r="D142" s="16" t="str">
        <f>IF([1]Data!D142="","",[1]Data!D142)</f>
        <v/>
      </c>
      <c r="E142" s="16" t="str">
        <f>IF([1]Data!E142="","",[1]Data!E142)</f>
        <v/>
      </c>
      <c r="F142" s="16" t="str">
        <f>IF([1]Data!F142="","",[1]Data!F142)</f>
        <v/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3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20">
        <f t="shared" si="28"/>
        <v>0</v>
      </c>
      <c r="CG142" s="20">
        <f t="shared" si="29"/>
        <v>0</v>
      </c>
      <c r="CH142" s="20">
        <f t="shared" si="30"/>
        <v>0</v>
      </c>
      <c r="CI142" s="20">
        <f t="shared" si="31"/>
        <v>0</v>
      </c>
      <c r="CJ142" s="18">
        <f t="shared" si="32"/>
        <v>0</v>
      </c>
      <c r="CK142" s="20">
        <f t="shared" si="33"/>
        <v>0</v>
      </c>
      <c r="CL142" s="20">
        <f t="shared" si="34"/>
        <v>0</v>
      </c>
      <c r="CM142" s="20">
        <f t="shared" si="35"/>
        <v>0</v>
      </c>
      <c r="CN142" s="20">
        <f t="shared" si="36"/>
        <v>0</v>
      </c>
      <c r="CO142" s="18">
        <f t="shared" si="37"/>
        <v>0</v>
      </c>
      <c r="CP142" s="18">
        <f t="shared" si="38"/>
        <v>0</v>
      </c>
      <c r="CQ142" s="18">
        <f t="shared" si="39"/>
        <v>0</v>
      </c>
      <c r="CR142" s="18">
        <f t="shared" si="40"/>
        <v>0</v>
      </c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</row>
    <row r="143" spans="1:106" x14ac:dyDescent="0.2">
      <c r="A143" s="19"/>
      <c r="B143" s="16">
        <f>IF([1]Data!B143="","",[1]Data!B143)</f>
        <v>136</v>
      </c>
      <c r="C143" s="16" t="str">
        <f>IF([1]Data!C143="","",[1]Data!C143)</f>
        <v/>
      </c>
      <c r="D143" s="16" t="str">
        <f>IF([1]Data!D143="","",[1]Data!D143)</f>
        <v/>
      </c>
      <c r="E143" s="16" t="str">
        <f>IF([1]Data!E143="","",[1]Data!E143)</f>
        <v/>
      </c>
      <c r="F143" s="16" t="str">
        <f>IF([1]Data!F143="","",[1]Data!F143)</f>
        <v/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3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20">
        <f t="shared" si="28"/>
        <v>0</v>
      </c>
      <c r="CG143" s="20">
        <f t="shared" si="29"/>
        <v>0</v>
      </c>
      <c r="CH143" s="20">
        <f t="shared" si="30"/>
        <v>0</v>
      </c>
      <c r="CI143" s="20">
        <f t="shared" si="31"/>
        <v>0</v>
      </c>
      <c r="CJ143" s="18">
        <f t="shared" si="32"/>
        <v>0</v>
      </c>
      <c r="CK143" s="20">
        <f t="shared" si="33"/>
        <v>0</v>
      </c>
      <c r="CL143" s="20">
        <f t="shared" si="34"/>
        <v>0</v>
      </c>
      <c r="CM143" s="20">
        <f t="shared" si="35"/>
        <v>0</v>
      </c>
      <c r="CN143" s="20">
        <f t="shared" si="36"/>
        <v>0</v>
      </c>
      <c r="CO143" s="18">
        <f t="shared" si="37"/>
        <v>0</v>
      </c>
      <c r="CP143" s="18">
        <f t="shared" si="38"/>
        <v>0</v>
      </c>
      <c r="CQ143" s="18">
        <f t="shared" si="39"/>
        <v>0</v>
      </c>
      <c r="CR143" s="18">
        <f t="shared" si="40"/>
        <v>0</v>
      </c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</row>
    <row r="144" spans="1:106" x14ac:dyDescent="0.2">
      <c r="A144" s="19"/>
      <c r="B144" s="16">
        <f>IF([1]Data!B144="","",[1]Data!B144)</f>
        <v>137</v>
      </c>
      <c r="C144" s="16" t="str">
        <f>IF([1]Data!C144="","",[1]Data!C144)</f>
        <v/>
      </c>
      <c r="D144" s="16" t="str">
        <f>IF([1]Data!D144="","",[1]Data!D144)</f>
        <v/>
      </c>
      <c r="E144" s="16" t="str">
        <f>IF([1]Data!E144="","",[1]Data!E144)</f>
        <v/>
      </c>
      <c r="F144" s="16" t="str">
        <f>IF([1]Data!F144="","",[1]Data!F144)</f>
        <v/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3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20">
        <f t="shared" si="28"/>
        <v>0</v>
      </c>
      <c r="CG144" s="20">
        <f t="shared" si="29"/>
        <v>0</v>
      </c>
      <c r="CH144" s="20">
        <f t="shared" si="30"/>
        <v>0</v>
      </c>
      <c r="CI144" s="20">
        <f t="shared" si="31"/>
        <v>0</v>
      </c>
      <c r="CJ144" s="18">
        <f t="shared" si="32"/>
        <v>0</v>
      </c>
      <c r="CK144" s="20">
        <f t="shared" si="33"/>
        <v>0</v>
      </c>
      <c r="CL144" s="20">
        <f t="shared" si="34"/>
        <v>0</v>
      </c>
      <c r="CM144" s="20">
        <f t="shared" si="35"/>
        <v>0</v>
      </c>
      <c r="CN144" s="20">
        <f t="shared" si="36"/>
        <v>0</v>
      </c>
      <c r="CO144" s="18">
        <f t="shared" si="37"/>
        <v>0</v>
      </c>
      <c r="CP144" s="18">
        <f t="shared" si="38"/>
        <v>0</v>
      </c>
      <c r="CQ144" s="18">
        <f t="shared" si="39"/>
        <v>0</v>
      </c>
      <c r="CR144" s="18">
        <f t="shared" si="40"/>
        <v>0</v>
      </c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</row>
    <row r="145" spans="1:106" x14ac:dyDescent="0.2">
      <c r="A145" s="19"/>
      <c r="B145" s="16">
        <f>IF([1]Data!B145="","",[1]Data!B145)</f>
        <v>138</v>
      </c>
      <c r="C145" s="16" t="str">
        <f>IF([1]Data!C145="","",[1]Data!C145)</f>
        <v/>
      </c>
      <c r="D145" s="16" t="str">
        <f>IF([1]Data!D145="","",[1]Data!D145)</f>
        <v/>
      </c>
      <c r="E145" s="16" t="str">
        <f>IF([1]Data!E145="","",[1]Data!E145)</f>
        <v/>
      </c>
      <c r="F145" s="16" t="str">
        <f>IF([1]Data!F145="","",[1]Data!F145)</f>
        <v/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3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20">
        <f t="shared" si="28"/>
        <v>0</v>
      </c>
      <c r="CG145" s="20">
        <f t="shared" si="29"/>
        <v>0</v>
      </c>
      <c r="CH145" s="20">
        <f t="shared" si="30"/>
        <v>0</v>
      </c>
      <c r="CI145" s="20">
        <f t="shared" si="31"/>
        <v>0</v>
      </c>
      <c r="CJ145" s="18">
        <f t="shared" si="32"/>
        <v>0</v>
      </c>
      <c r="CK145" s="20">
        <f t="shared" si="33"/>
        <v>0</v>
      </c>
      <c r="CL145" s="20">
        <f t="shared" si="34"/>
        <v>0</v>
      </c>
      <c r="CM145" s="20">
        <f t="shared" si="35"/>
        <v>0</v>
      </c>
      <c r="CN145" s="20">
        <f t="shared" si="36"/>
        <v>0</v>
      </c>
      <c r="CO145" s="18">
        <f t="shared" si="37"/>
        <v>0</v>
      </c>
      <c r="CP145" s="18">
        <f t="shared" si="38"/>
        <v>0</v>
      </c>
      <c r="CQ145" s="18">
        <f t="shared" si="39"/>
        <v>0</v>
      </c>
      <c r="CR145" s="18">
        <f t="shared" si="40"/>
        <v>0</v>
      </c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</row>
    <row r="146" spans="1:106" x14ac:dyDescent="0.2">
      <c r="A146" s="19"/>
      <c r="B146" s="16">
        <f>IF([1]Data!B146="","",[1]Data!B146)</f>
        <v>139</v>
      </c>
      <c r="C146" s="16" t="str">
        <f>IF([1]Data!C146="","",[1]Data!C146)</f>
        <v/>
      </c>
      <c r="D146" s="16" t="str">
        <f>IF([1]Data!D146="","",[1]Data!D146)</f>
        <v/>
      </c>
      <c r="E146" s="16" t="str">
        <f>IF([1]Data!E146="","",[1]Data!E146)</f>
        <v/>
      </c>
      <c r="F146" s="16" t="str">
        <f>IF([1]Data!F146="","",[1]Data!F146)</f>
        <v/>
      </c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3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20">
        <f t="shared" si="28"/>
        <v>0</v>
      </c>
      <c r="CG146" s="20">
        <f t="shared" si="29"/>
        <v>0</v>
      </c>
      <c r="CH146" s="20">
        <f t="shared" si="30"/>
        <v>0</v>
      </c>
      <c r="CI146" s="20">
        <f t="shared" si="31"/>
        <v>0</v>
      </c>
      <c r="CJ146" s="18">
        <f t="shared" si="32"/>
        <v>0</v>
      </c>
      <c r="CK146" s="20">
        <f t="shared" si="33"/>
        <v>0</v>
      </c>
      <c r="CL146" s="20">
        <f t="shared" si="34"/>
        <v>0</v>
      </c>
      <c r="CM146" s="20">
        <f t="shared" si="35"/>
        <v>0</v>
      </c>
      <c r="CN146" s="20">
        <f t="shared" si="36"/>
        <v>0</v>
      </c>
      <c r="CO146" s="18">
        <f t="shared" si="37"/>
        <v>0</v>
      </c>
      <c r="CP146" s="18">
        <f t="shared" si="38"/>
        <v>0</v>
      </c>
      <c r="CQ146" s="18">
        <f t="shared" si="39"/>
        <v>0</v>
      </c>
      <c r="CR146" s="18">
        <f t="shared" si="40"/>
        <v>0</v>
      </c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</row>
    <row r="147" spans="1:106" x14ac:dyDescent="0.2">
      <c r="A147" s="19"/>
      <c r="B147" s="16">
        <f>IF([1]Data!B147="","",[1]Data!B147)</f>
        <v>140</v>
      </c>
      <c r="C147" s="16" t="str">
        <f>IF([1]Data!C147="","",[1]Data!C147)</f>
        <v/>
      </c>
      <c r="D147" s="16" t="str">
        <f>IF([1]Data!D147="","",[1]Data!D147)</f>
        <v/>
      </c>
      <c r="E147" s="16" t="str">
        <f>IF([1]Data!E147="","",[1]Data!E147)</f>
        <v/>
      </c>
      <c r="F147" s="16" t="str">
        <f>IF([1]Data!F147="","",[1]Data!F147)</f>
        <v/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3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20">
        <f t="shared" si="28"/>
        <v>0</v>
      </c>
      <c r="CG147" s="20">
        <f t="shared" si="29"/>
        <v>0</v>
      </c>
      <c r="CH147" s="20">
        <f t="shared" si="30"/>
        <v>0</v>
      </c>
      <c r="CI147" s="20">
        <f t="shared" si="31"/>
        <v>0</v>
      </c>
      <c r="CJ147" s="18">
        <f t="shared" si="32"/>
        <v>0</v>
      </c>
      <c r="CK147" s="20">
        <f t="shared" si="33"/>
        <v>0</v>
      </c>
      <c r="CL147" s="20">
        <f t="shared" si="34"/>
        <v>0</v>
      </c>
      <c r="CM147" s="20">
        <f t="shared" si="35"/>
        <v>0</v>
      </c>
      <c r="CN147" s="20">
        <f t="shared" si="36"/>
        <v>0</v>
      </c>
      <c r="CO147" s="18">
        <f t="shared" si="37"/>
        <v>0</v>
      </c>
      <c r="CP147" s="18">
        <f t="shared" si="38"/>
        <v>0</v>
      </c>
      <c r="CQ147" s="18">
        <f t="shared" si="39"/>
        <v>0</v>
      </c>
      <c r="CR147" s="18">
        <f t="shared" si="40"/>
        <v>0</v>
      </c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</row>
    <row r="148" spans="1:106" x14ac:dyDescent="0.2">
      <c r="A148" s="19"/>
      <c r="B148" s="16">
        <f>IF([1]Data!B148="","",[1]Data!B148)</f>
        <v>141</v>
      </c>
      <c r="C148" s="16" t="str">
        <f>IF([1]Data!C148="","",[1]Data!C148)</f>
        <v/>
      </c>
      <c r="D148" s="16" t="str">
        <f>IF([1]Data!D148="","",[1]Data!D148)</f>
        <v/>
      </c>
      <c r="E148" s="16" t="str">
        <f>IF([1]Data!E148="","",[1]Data!E148)</f>
        <v/>
      </c>
      <c r="F148" s="16" t="str">
        <f>IF([1]Data!F148="","",[1]Data!F148)</f>
        <v/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3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20">
        <f t="shared" si="28"/>
        <v>0</v>
      </c>
      <c r="CG148" s="20">
        <f t="shared" si="29"/>
        <v>0</v>
      </c>
      <c r="CH148" s="20">
        <f t="shared" si="30"/>
        <v>0</v>
      </c>
      <c r="CI148" s="20">
        <f t="shared" si="31"/>
        <v>0</v>
      </c>
      <c r="CJ148" s="18">
        <f t="shared" si="32"/>
        <v>0</v>
      </c>
      <c r="CK148" s="20">
        <f t="shared" si="33"/>
        <v>0</v>
      </c>
      <c r="CL148" s="20">
        <f t="shared" si="34"/>
        <v>0</v>
      </c>
      <c r="CM148" s="20">
        <f t="shared" si="35"/>
        <v>0</v>
      </c>
      <c r="CN148" s="20">
        <f t="shared" si="36"/>
        <v>0</v>
      </c>
      <c r="CO148" s="18">
        <f t="shared" si="37"/>
        <v>0</v>
      </c>
      <c r="CP148" s="18">
        <f t="shared" si="38"/>
        <v>0</v>
      </c>
      <c r="CQ148" s="18">
        <f t="shared" si="39"/>
        <v>0</v>
      </c>
      <c r="CR148" s="18">
        <f t="shared" si="40"/>
        <v>0</v>
      </c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</row>
    <row r="149" spans="1:106" x14ac:dyDescent="0.2">
      <c r="A149" s="19"/>
      <c r="B149" s="16">
        <f>IF([1]Data!B149="","",[1]Data!B149)</f>
        <v>142</v>
      </c>
      <c r="C149" s="16" t="str">
        <f>IF([1]Data!C149="","",[1]Data!C149)</f>
        <v/>
      </c>
      <c r="D149" s="16" t="str">
        <f>IF([1]Data!D149="","",[1]Data!D149)</f>
        <v/>
      </c>
      <c r="E149" s="16" t="str">
        <f>IF([1]Data!E149="","",[1]Data!E149)</f>
        <v/>
      </c>
      <c r="F149" s="16" t="str">
        <f>IF([1]Data!F149="","",[1]Data!F149)</f>
        <v/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3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20">
        <f t="shared" si="28"/>
        <v>0</v>
      </c>
      <c r="CG149" s="20">
        <f t="shared" si="29"/>
        <v>0</v>
      </c>
      <c r="CH149" s="20">
        <f t="shared" si="30"/>
        <v>0</v>
      </c>
      <c r="CI149" s="20">
        <f t="shared" si="31"/>
        <v>0</v>
      </c>
      <c r="CJ149" s="18">
        <f t="shared" si="32"/>
        <v>0</v>
      </c>
      <c r="CK149" s="20">
        <f t="shared" si="33"/>
        <v>0</v>
      </c>
      <c r="CL149" s="20">
        <f t="shared" si="34"/>
        <v>0</v>
      </c>
      <c r="CM149" s="20">
        <f t="shared" si="35"/>
        <v>0</v>
      </c>
      <c r="CN149" s="20">
        <f t="shared" si="36"/>
        <v>0</v>
      </c>
      <c r="CO149" s="18">
        <f t="shared" si="37"/>
        <v>0</v>
      </c>
      <c r="CP149" s="18">
        <f t="shared" si="38"/>
        <v>0</v>
      </c>
      <c r="CQ149" s="18">
        <f t="shared" si="39"/>
        <v>0</v>
      </c>
      <c r="CR149" s="18">
        <f t="shared" si="40"/>
        <v>0</v>
      </c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</row>
    <row r="150" spans="1:106" x14ac:dyDescent="0.2">
      <c r="A150" s="19"/>
      <c r="B150" s="16">
        <f>IF([1]Data!B150="","",[1]Data!B150)</f>
        <v>143</v>
      </c>
      <c r="C150" s="16" t="str">
        <f>IF([1]Data!C150="","",[1]Data!C150)</f>
        <v/>
      </c>
      <c r="D150" s="16" t="str">
        <f>IF([1]Data!D150="","",[1]Data!D150)</f>
        <v/>
      </c>
      <c r="E150" s="16" t="str">
        <f>IF([1]Data!E150="","",[1]Data!E150)</f>
        <v/>
      </c>
      <c r="F150" s="16" t="str">
        <f>IF([1]Data!F150="","",[1]Data!F150)</f>
        <v/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3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20">
        <f t="shared" si="28"/>
        <v>0</v>
      </c>
      <c r="CG150" s="20">
        <f t="shared" si="29"/>
        <v>0</v>
      </c>
      <c r="CH150" s="20">
        <f t="shared" si="30"/>
        <v>0</v>
      </c>
      <c r="CI150" s="20">
        <f t="shared" si="31"/>
        <v>0</v>
      </c>
      <c r="CJ150" s="18">
        <f t="shared" si="32"/>
        <v>0</v>
      </c>
      <c r="CK150" s="20">
        <f t="shared" si="33"/>
        <v>0</v>
      </c>
      <c r="CL150" s="20">
        <f t="shared" si="34"/>
        <v>0</v>
      </c>
      <c r="CM150" s="20">
        <f t="shared" si="35"/>
        <v>0</v>
      </c>
      <c r="CN150" s="20">
        <f t="shared" si="36"/>
        <v>0</v>
      </c>
      <c r="CO150" s="18">
        <f t="shared" si="37"/>
        <v>0</v>
      </c>
      <c r="CP150" s="18">
        <f t="shared" si="38"/>
        <v>0</v>
      </c>
      <c r="CQ150" s="18">
        <f t="shared" si="39"/>
        <v>0</v>
      </c>
      <c r="CR150" s="18">
        <f t="shared" si="40"/>
        <v>0</v>
      </c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</row>
    <row r="151" spans="1:106" x14ac:dyDescent="0.2">
      <c r="A151" s="19"/>
      <c r="B151" s="16">
        <f>IF([1]Data!B151="","",[1]Data!B151)</f>
        <v>144</v>
      </c>
      <c r="C151" s="16" t="str">
        <f>IF([1]Data!C151="","",[1]Data!C151)</f>
        <v/>
      </c>
      <c r="D151" s="16" t="str">
        <f>IF([1]Data!D151="","",[1]Data!D151)</f>
        <v/>
      </c>
      <c r="E151" s="16" t="str">
        <f>IF([1]Data!E151="","",[1]Data!E151)</f>
        <v/>
      </c>
      <c r="F151" s="16" t="str">
        <f>IF([1]Data!F151="","",[1]Data!F151)</f>
        <v/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3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20">
        <f t="shared" si="28"/>
        <v>0</v>
      </c>
      <c r="CG151" s="20">
        <f t="shared" si="29"/>
        <v>0</v>
      </c>
      <c r="CH151" s="20">
        <f t="shared" si="30"/>
        <v>0</v>
      </c>
      <c r="CI151" s="20">
        <f t="shared" si="31"/>
        <v>0</v>
      </c>
      <c r="CJ151" s="18">
        <f t="shared" si="32"/>
        <v>0</v>
      </c>
      <c r="CK151" s="20">
        <f t="shared" si="33"/>
        <v>0</v>
      </c>
      <c r="CL151" s="20">
        <f t="shared" si="34"/>
        <v>0</v>
      </c>
      <c r="CM151" s="20">
        <f t="shared" si="35"/>
        <v>0</v>
      </c>
      <c r="CN151" s="20">
        <f t="shared" si="36"/>
        <v>0</v>
      </c>
      <c r="CO151" s="18">
        <f t="shared" si="37"/>
        <v>0</v>
      </c>
      <c r="CP151" s="18">
        <f t="shared" si="38"/>
        <v>0</v>
      </c>
      <c r="CQ151" s="18">
        <f t="shared" si="39"/>
        <v>0</v>
      </c>
      <c r="CR151" s="18">
        <f t="shared" si="40"/>
        <v>0</v>
      </c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</row>
    <row r="152" spans="1:106" x14ac:dyDescent="0.2">
      <c r="A152" s="19"/>
      <c r="B152" s="16">
        <f>IF([1]Data!B152="","",[1]Data!B152)</f>
        <v>145</v>
      </c>
      <c r="C152" s="16" t="str">
        <f>IF([1]Data!C152="","",[1]Data!C152)</f>
        <v/>
      </c>
      <c r="D152" s="16" t="str">
        <f>IF([1]Data!D152="","",[1]Data!D152)</f>
        <v/>
      </c>
      <c r="E152" s="16" t="str">
        <f>IF([1]Data!E152="","",[1]Data!E152)</f>
        <v/>
      </c>
      <c r="F152" s="16" t="str">
        <f>IF([1]Data!F152="","",[1]Data!F152)</f>
        <v/>
      </c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3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20">
        <f t="shared" si="28"/>
        <v>0</v>
      </c>
      <c r="CG152" s="20">
        <f t="shared" si="29"/>
        <v>0</v>
      </c>
      <c r="CH152" s="20">
        <f t="shared" si="30"/>
        <v>0</v>
      </c>
      <c r="CI152" s="20">
        <f t="shared" si="31"/>
        <v>0</v>
      </c>
      <c r="CJ152" s="18">
        <f t="shared" si="32"/>
        <v>0</v>
      </c>
      <c r="CK152" s="20">
        <f t="shared" si="33"/>
        <v>0</v>
      </c>
      <c r="CL152" s="20">
        <f t="shared" si="34"/>
        <v>0</v>
      </c>
      <c r="CM152" s="20">
        <f t="shared" si="35"/>
        <v>0</v>
      </c>
      <c r="CN152" s="20">
        <f t="shared" si="36"/>
        <v>0</v>
      </c>
      <c r="CO152" s="18">
        <f t="shared" si="37"/>
        <v>0</v>
      </c>
      <c r="CP152" s="18">
        <f t="shared" si="38"/>
        <v>0</v>
      </c>
      <c r="CQ152" s="18">
        <f t="shared" si="39"/>
        <v>0</v>
      </c>
      <c r="CR152" s="18">
        <f t="shared" si="40"/>
        <v>0</v>
      </c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</row>
    <row r="153" spans="1:106" x14ac:dyDescent="0.2">
      <c r="A153" s="19"/>
      <c r="B153" s="16">
        <f>IF([1]Data!B153="","",[1]Data!B153)</f>
        <v>146</v>
      </c>
      <c r="C153" s="16" t="str">
        <f>IF([1]Data!C153="","",[1]Data!C153)</f>
        <v/>
      </c>
      <c r="D153" s="16" t="str">
        <f>IF([1]Data!D153="","",[1]Data!D153)</f>
        <v/>
      </c>
      <c r="E153" s="16" t="str">
        <f>IF([1]Data!E153="","",[1]Data!E153)</f>
        <v/>
      </c>
      <c r="F153" s="16" t="str">
        <f>IF([1]Data!F153="","",[1]Data!F153)</f>
        <v/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3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20">
        <f t="shared" si="28"/>
        <v>0</v>
      </c>
      <c r="CG153" s="20">
        <f t="shared" si="29"/>
        <v>0</v>
      </c>
      <c r="CH153" s="20">
        <f t="shared" si="30"/>
        <v>0</v>
      </c>
      <c r="CI153" s="20">
        <f t="shared" si="31"/>
        <v>0</v>
      </c>
      <c r="CJ153" s="18">
        <f t="shared" si="32"/>
        <v>0</v>
      </c>
      <c r="CK153" s="20">
        <f t="shared" si="33"/>
        <v>0</v>
      </c>
      <c r="CL153" s="20">
        <f t="shared" si="34"/>
        <v>0</v>
      </c>
      <c r="CM153" s="20">
        <f t="shared" si="35"/>
        <v>0</v>
      </c>
      <c r="CN153" s="20">
        <f t="shared" si="36"/>
        <v>0</v>
      </c>
      <c r="CO153" s="18">
        <f t="shared" si="37"/>
        <v>0</v>
      </c>
      <c r="CP153" s="18">
        <f t="shared" si="38"/>
        <v>0</v>
      </c>
      <c r="CQ153" s="18">
        <f t="shared" si="39"/>
        <v>0</v>
      </c>
      <c r="CR153" s="18">
        <f t="shared" si="40"/>
        <v>0</v>
      </c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</row>
    <row r="154" spans="1:106" x14ac:dyDescent="0.2">
      <c r="A154" s="19"/>
      <c r="B154" s="16">
        <f>IF([1]Data!B154="","",[1]Data!B154)</f>
        <v>147</v>
      </c>
      <c r="C154" s="16" t="str">
        <f>IF([1]Data!C154="","",[1]Data!C154)</f>
        <v/>
      </c>
      <c r="D154" s="16" t="str">
        <f>IF([1]Data!D154="","",[1]Data!D154)</f>
        <v/>
      </c>
      <c r="E154" s="16" t="str">
        <f>IF([1]Data!E154="","",[1]Data!E154)</f>
        <v/>
      </c>
      <c r="F154" s="16" t="str">
        <f>IF([1]Data!F154="","",[1]Data!F154)</f>
        <v/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3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20">
        <f t="shared" si="28"/>
        <v>0</v>
      </c>
      <c r="CG154" s="20">
        <f t="shared" si="29"/>
        <v>0</v>
      </c>
      <c r="CH154" s="20">
        <f t="shared" si="30"/>
        <v>0</v>
      </c>
      <c r="CI154" s="20">
        <f t="shared" si="31"/>
        <v>0</v>
      </c>
      <c r="CJ154" s="18">
        <f t="shared" si="32"/>
        <v>0</v>
      </c>
      <c r="CK154" s="20">
        <f t="shared" si="33"/>
        <v>0</v>
      </c>
      <c r="CL154" s="20">
        <f t="shared" si="34"/>
        <v>0</v>
      </c>
      <c r="CM154" s="20">
        <f t="shared" si="35"/>
        <v>0</v>
      </c>
      <c r="CN154" s="20">
        <f t="shared" si="36"/>
        <v>0</v>
      </c>
      <c r="CO154" s="18">
        <f t="shared" si="37"/>
        <v>0</v>
      </c>
      <c r="CP154" s="18">
        <f t="shared" si="38"/>
        <v>0</v>
      </c>
      <c r="CQ154" s="18">
        <f t="shared" si="39"/>
        <v>0</v>
      </c>
      <c r="CR154" s="18">
        <f t="shared" si="40"/>
        <v>0</v>
      </c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</row>
    <row r="155" spans="1:106" x14ac:dyDescent="0.2">
      <c r="A155" s="19"/>
      <c r="B155" s="16">
        <f>IF([1]Data!B155="","",[1]Data!B155)</f>
        <v>148</v>
      </c>
      <c r="C155" s="16" t="str">
        <f>IF([1]Data!C155="","",[1]Data!C155)</f>
        <v/>
      </c>
      <c r="D155" s="16" t="str">
        <f>IF([1]Data!D155="","",[1]Data!D155)</f>
        <v/>
      </c>
      <c r="E155" s="16" t="str">
        <f>IF([1]Data!E155="","",[1]Data!E155)</f>
        <v/>
      </c>
      <c r="F155" s="16" t="str">
        <f>IF([1]Data!F155="","",[1]Data!F155)</f>
        <v/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3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20">
        <f t="shared" si="28"/>
        <v>0</v>
      </c>
      <c r="CG155" s="20">
        <f t="shared" si="29"/>
        <v>0</v>
      </c>
      <c r="CH155" s="20">
        <f t="shared" si="30"/>
        <v>0</v>
      </c>
      <c r="CI155" s="20">
        <f t="shared" si="31"/>
        <v>0</v>
      </c>
      <c r="CJ155" s="18">
        <f t="shared" si="32"/>
        <v>0</v>
      </c>
      <c r="CK155" s="20">
        <f t="shared" si="33"/>
        <v>0</v>
      </c>
      <c r="CL155" s="20">
        <f t="shared" si="34"/>
        <v>0</v>
      </c>
      <c r="CM155" s="20">
        <f t="shared" si="35"/>
        <v>0</v>
      </c>
      <c r="CN155" s="20">
        <f t="shared" si="36"/>
        <v>0</v>
      </c>
      <c r="CO155" s="18">
        <f t="shared" si="37"/>
        <v>0</v>
      </c>
      <c r="CP155" s="18">
        <f t="shared" si="38"/>
        <v>0</v>
      </c>
      <c r="CQ155" s="18">
        <f t="shared" si="39"/>
        <v>0</v>
      </c>
      <c r="CR155" s="18">
        <f t="shared" si="40"/>
        <v>0</v>
      </c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</row>
    <row r="156" spans="1:106" x14ac:dyDescent="0.2">
      <c r="A156" s="19"/>
      <c r="B156" s="16">
        <f>IF([1]Data!B156="","",[1]Data!B156)</f>
        <v>149</v>
      </c>
      <c r="C156" s="16" t="str">
        <f>IF([1]Data!C156="","",[1]Data!C156)</f>
        <v/>
      </c>
      <c r="D156" s="16" t="str">
        <f>IF([1]Data!D156="","",[1]Data!D156)</f>
        <v/>
      </c>
      <c r="E156" s="16" t="str">
        <f>IF([1]Data!E156="","",[1]Data!E156)</f>
        <v/>
      </c>
      <c r="F156" s="16" t="str">
        <f>IF([1]Data!F156="","",[1]Data!F156)</f>
        <v/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3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20">
        <f t="shared" si="28"/>
        <v>0</v>
      </c>
      <c r="CG156" s="20">
        <f t="shared" si="29"/>
        <v>0</v>
      </c>
      <c r="CH156" s="20">
        <f t="shared" si="30"/>
        <v>0</v>
      </c>
      <c r="CI156" s="20">
        <f t="shared" si="31"/>
        <v>0</v>
      </c>
      <c r="CJ156" s="18">
        <f t="shared" si="32"/>
        <v>0</v>
      </c>
      <c r="CK156" s="20">
        <f t="shared" si="33"/>
        <v>0</v>
      </c>
      <c r="CL156" s="20">
        <f t="shared" si="34"/>
        <v>0</v>
      </c>
      <c r="CM156" s="20">
        <f t="shared" si="35"/>
        <v>0</v>
      </c>
      <c r="CN156" s="20">
        <f t="shared" si="36"/>
        <v>0</v>
      </c>
      <c r="CO156" s="18">
        <f t="shared" si="37"/>
        <v>0</v>
      </c>
      <c r="CP156" s="18">
        <f t="shared" si="38"/>
        <v>0</v>
      </c>
      <c r="CQ156" s="18">
        <f t="shared" si="39"/>
        <v>0</v>
      </c>
      <c r="CR156" s="18">
        <f t="shared" si="40"/>
        <v>0</v>
      </c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</row>
    <row r="157" spans="1:106" x14ac:dyDescent="0.2">
      <c r="A157" s="19"/>
      <c r="B157" s="16">
        <f>IF([1]Data!B157="","",[1]Data!B157)</f>
        <v>150</v>
      </c>
      <c r="C157" s="16" t="str">
        <f>IF([1]Data!C157="","",[1]Data!C157)</f>
        <v/>
      </c>
      <c r="D157" s="16" t="str">
        <f>IF([1]Data!D157="","",[1]Data!D157)</f>
        <v/>
      </c>
      <c r="E157" s="16" t="str">
        <f>IF([1]Data!E157="","",[1]Data!E157)</f>
        <v/>
      </c>
      <c r="F157" s="16" t="str">
        <f>IF([1]Data!F157="","",[1]Data!F157)</f>
        <v/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3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20">
        <f t="shared" si="28"/>
        <v>0</v>
      </c>
      <c r="CG157" s="20">
        <f t="shared" si="29"/>
        <v>0</v>
      </c>
      <c r="CH157" s="20">
        <f t="shared" si="30"/>
        <v>0</v>
      </c>
      <c r="CI157" s="20">
        <f t="shared" si="31"/>
        <v>0</v>
      </c>
      <c r="CJ157" s="18">
        <f t="shared" si="32"/>
        <v>0</v>
      </c>
      <c r="CK157" s="20">
        <f t="shared" si="33"/>
        <v>0</v>
      </c>
      <c r="CL157" s="20">
        <f t="shared" si="34"/>
        <v>0</v>
      </c>
      <c r="CM157" s="20">
        <f t="shared" si="35"/>
        <v>0</v>
      </c>
      <c r="CN157" s="20">
        <f t="shared" si="36"/>
        <v>0</v>
      </c>
      <c r="CO157" s="18">
        <f t="shared" si="37"/>
        <v>0</v>
      </c>
      <c r="CP157" s="18">
        <f t="shared" si="38"/>
        <v>0</v>
      </c>
      <c r="CQ157" s="18">
        <f t="shared" si="39"/>
        <v>0</v>
      </c>
      <c r="CR157" s="18">
        <f t="shared" si="40"/>
        <v>0</v>
      </c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</row>
    <row r="158" spans="1:106" x14ac:dyDescent="0.2">
      <c r="A158" s="19"/>
      <c r="B158" s="16">
        <f>IF([1]Data!B158="","",[1]Data!B158)</f>
        <v>151</v>
      </c>
      <c r="C158" s="16" t="str">
        <f>IF([1]Data!C158="","",[1]Data!C158)</f>
        <v/>
      </c>
      <c r="D158" s="16" t="str">
        <f>IF([1]Data!D158="","",[1]Data!D158)</f>
        <v/>
      </c>
      <c r="E158" s="16" t="str">
        <f>IF([1]Data!E158="","",[1]Data!E158)</f>
        <v/>
      </c>
      <c r="F158" s="16" t="str">
        <f>IF([1]Data!F158="","",[1]Data!F158)</f>
        <v/>
      </c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3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20">
        <f t="shared" si="28"/>
        <v>0</v>
      </c>
      <c r="CG158" s="20">
        <f t="shared" si="29"/>
        <v>0</v>
      </c>
      <c r="CH158" s="20">
        <f t="shared" si="30"/>
        <v>0</v>
      </c>
      <c r="CI158" s="20">
        <f t="shared" si="31"/>
        <v>0</v>
      </c>
      <c r="CJ158" s="18">
        <f t="shared" si="32"/>
        <v>0</v>
      </c>
      <c r="CK158" s="20">
        <f t="shared" si="33"/>
        <v>0</v>
      </c>
      <c r="CL158" s="20">
        <f t="shared" si="34"/>
        <v>0</v>
      </c>
      <c r="CM158" s="20">
        <f t="shared" si="35"/>
        <v>0</v>
      </c>
      <c r="CN158" s="20">
        <f t="shared" si="36"/>
        <v>0</v>
      </c>
      <c r="CO158" s="18">
        <f t="shared" si="37"/>
        <v>0</v>
      </c>
      <c r="CP158" s="18">
        <f t="shared" si="38"/>
        <v>0</v>
      </c>
      <c r="CQ158" s="18">
        <f t="shared" si="39"/>
        <v>0</v>
      </c>
      <c r="CR158" s="18">
        <f t="shared" si="40"/>
        <v>0</v>
      </c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</row>
    <row r="159" spans="1:106" x14ac:dyDescent="0.2">
      <c r="A159" s="19"/>
      <c r="B159" s="16">
        <f>IF([1]Data!B159="","",[1]Data!B159)</f>
        <v>152</v>
      </c>
      <c r="C159" s="16" t="str">
        <f>IF([1]Data!C159="","",[1]Data!C159)</f>
        <v/>
      </c>
      <c r="D159" s="16" t="str">
        <f>IF([1]Data!D159="","",[1]Data!D159)</f>
        <v/>
      </c>
      <c r="E159" s="16" t="str">
        <f>IF([1]Data!E159="","",[1]Data!E159)</f>
        <v/>
      </c>
      <c r="F159" s="16" t="str">
        <f>IF([1]Data!F159="","",[1]Data!F159)</f>
        <v/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3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20">
        <f t="shared" si="28"/>
        <v>0</v>
      </c>
      <c r="CG159" s="20">
        <f t="shared" si="29"/>
        <v>0</v>
      </c>
      <c r="CH159" s="20">
        <f t="shared" si="30"/>
        <v>0</v>
      </c>
      <c r="CI159" s="20">
        <f t="shared" si="31"/>
        <v>0</v>
      </c>
      <c r="CJ159" s="18">
        <f t="shared" si="32"/>
        <v>0</v>
      </c>
      <c r="CK159" s="20">
        <f t="shared" si="33"/>
        <v>0</v>
      </c>
      <c r="CL159" s="20">
        <f t="shared" si="34"/>
        <v>0</v>
      </c>
      <c r="CM159" s="20">
        <f t="shared" si="35"/>
        <v>0</v>
      </c>
      <c r="CN159" s="20">
        <f t="shared" si="36"/>
        <v>0</v>
      </c>
      <c r="CO159" s="18">
        <f t="shared" si="37"/>
        <v>0</v>
      </c>
      <c r="CP159" s="18">
        <f t="shared" si="38"/>
        <v>0</v>
      </c>
      <c r="CQ159" s="18">
        <f t="shared" si="39"/>
        <v>0</v>
      </c>
      <c r="CR159" s="18">
        <f t="shared" si="40"/>
        <v>0</v>
      </c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</row>
    <row r="160" spans="1:106" x14ac:dyDescent="0.2">
      <c r="A160" s="19"/>
      <c r="B160" s="16">
        <f>IF([1]Data!B160="","",[1]Data!B160)</f>
        <v>153</v>
      </c>
      <c r="C160" s="16" t="str">
        <f>IF([1]Data!C160="","",[1]Data!C160)</f>
        <v/>
      </c>
      <c r="D160" s="16" t="str">
        <f>IF([1]Data!D160="","",[1]Data!D160)</f>
        <v/>
      </c>
      <c r="E160" s="16" t="str">
        <f>IF([1]Data!E160="","",[1]Data!E160)</f>
        <v/>
      </c>
      <c r="F160" s="16" t="str">
        <f>IF([1]Data!F160="","",[1]Data!F160)</f>
        <v/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3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20">
        <f t="shared" si="28"/>
        <v>0</v>
      </c>
      <c r="CG160" s="20">
        <f t="shared" si="29"/>
        <v>0</v>
      </c>
      <c r="CH160" s="20">
        <f t="shared" si="30"/>
        <v>0</v>
      </c>
      <c r="CI160" s="20">
        <f t="shared" si="31"/>
        <v>0</v>
      </c>
      <c r="CJ160" s="18">
        <f t="shared" si="32"/>
        <v>0</v>
      </c>
      <c r="CK160" s="20">
        <f t="shared" si="33"/>
        <v>0</v>
      </c>
      <c r="CL160" s="20">
        <f t="shared" si="34"/>
        <v>0</v>
      </c>
      <c r="CM160" s="20">
        <f t="shared" si="35"/>
        <v>0</v>
      </c>
      <c r="CN160" s="20">
        <f t="shared" si="36"/>
        <v>0</v>
      </c>
      <c r="CO160" s="18">
        <f t="shared" si="37"/>
        <v>0</v>
      </c>
      <c r="CP160" s="18">
        <f t="shared" si="38"/>
        <v>0</v>
      </c>
      <c r="CQ160" s="18">
        <f t="shared" si="39"/>
        <v>0</v>
      </c>
      <c r="CR160" s="18">
        <f t="shared" si="40"/>
        <v>0</v>
      </c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</row>
    <row r="161" spans="1:106" x14ac:dyDescent="0.2">
      <c r="A161" s="19"/>
      <c r="B161" s="16">
        <f>IF([1]Data!B161="","",[1]Data!B161)</f>
        <v>154</v>
      </c>
      <c r="C161" s="16" t="str">
        <f>IF([1]Data!C161="","",[1]Data!C161)</f>
        <v/>
      </c>
      <c r="D161" s="16" t="str">
        <f>IF([1]Data!D161="","",[1]Data!D161)</f>
        <v/>
      </c>
      <c r="E161" s="16" t="str">
        <f>IF([1]Data!E161="","",[1]Data!E161)</f>
        <v/>
      </c>
      <c r="F161" s="16" t="str">
        <f>IF([1]Data!F161="","",[1]Data!F161)</f>
        <v/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3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20">
        <f t="shared" si="28"/>
        <v>0</v>
      </c>
      <c r="CG161" s="20">
        <f t="shared" si="29"/>
        <v>0</v>
      </c>
      <c r="CH161" s="20">
        <f t="shared" si="30"/>
        <v>0</v>
      </c>
      <c r="CI161" s="20">
        <f t="shared" si="31"/>
        <v>0</v>
      </c>
      <c r="CJ161" s="18">
        <f t="shared" si="32"/>
        <v>0</v>
      </c>
      <c r="CK161" s="20">
        <f t="shared" si="33"/>
        <v>0</v>
      </c>
      <c r="CL161" s="20">
        <f t="shared" si="34"/>
        <v>0</v>
      </c>
      <c r="CM161" s="20">
        <f t="shared" si="35"/>
        <v>0</v>
      </c>
      <c r="CN161" s="20">
        <f t="shared" si="36"/>
        <v>0</v>
      </c>
      <c r="CO161" s="18">
        <f t="shared" si="37"/>
        <v>0</v>
      </c>
      <c r="CP161" s="18">
        <f t="shared" si="38"/>
        <v>0</v>
      </c>
      <c r="CQ161" s="18">
        <f t="shared" si="39"/>
        <v>0</v>
      </c>
      <c r="CR161" s="18">
        <f t="shared" si="40"/>
        <v>0</v>
      </c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</row>
    <row r="162" spans="1:106" x14ac:dyDescent="0.2">
      <c r="A162" s="19"/>
      <c r="B162" s="16">
        <f>IF([1]Data!B162="","",[1]Data!B162)</f>
        <v>155</v>
      </c>
      <c r="C162" s="16" t="str">
        <f>IF([1]Data!C162="","",[1]Data!C162)</f>
        <v/>
      </c>
      <c r="D162" s="16" t="str">
        <f>IF([1]Data!D162="","",[1]Data!D162)</f>
        <v/>
      </c>
      <c r="E162" s="16" t="str">
        <f>IF([1]Data!E162="","",[1]Data!E162)</f>
        <v/>
      </c>
      <c r="F162" s="16" t="str">
        <f>IF([1]Data!F162="","",[1]Data!F162)</f>
        <v/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3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20">
        <f t="shared" si="28"/>
        <v>0</v>
      </c>
      <c r="CG162" s="20">
        <f t="shared" si="29"/>
        <v>0</v>
      </c>
      <c r="CH162" s="20">
        <f t="shared" si="30"/>
        <v>0</v>
      </c>
      <c r="CI162" s="20">
        <f t="shared" si="31"/>
        <v>0</v>
      </c>
      <c r="CJ162" s="18">
        <f t="shared" si="32"/>
        <v>0</v>
      </c>
      <c r="CK162" s="20">
        <f t="shared" si="33"/>
        <v>0</v>
      </c>
      <c r="CL162" s="20">
        <f t="shared" si="34"/>
        <v>0</v>
      </c>
      <c r="CM162" s="20">
        <f t="shared" si="35"/>
        <v>0</v>
      </c>
      <c r="CN162" s="20">
        <f t="shared" si="36"/>
        <v>0</v>
      </c>
      <c r="CO162" s="18">
        <f t="shared" si="37"/>
        <v>0</v>
      </c>
      <c r="CP162" s="18">
        <f t="shared" si="38"/>
        <v>0</v>
      </c>
      <c r="CQ162" s="18">
        <f t="shared" si="39"/>
        <v>0</v>
      </c>
      <c r="CR162" s="18">
        <f t="shared" si="40"/>
        <v>0</v>
      </c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</row>
    <row r="163" spans="1:106" x14ac:dyDescent="0.2">
      <c r="A163" s="19"/>
      <c r="B163" s="16">
        <f>IF([1]Data!B163="","",[1]Data!B163)</f>
        <v>156</v>
      </c>
      <c r="C163" s="16" t="str">
        <f>IF([1]Data!C163="","",[1]Data!C163)</f>
        <v/>
      </c>
      <c r="D163" s="16" t="str">
        <f>IF([1]Data!D163="","",[1]Data!D163)</f>
        <v/>
      </c>
      <c r="E163" s="16" t="str">
        <f>IF([1]Data!E163="","",[1]Data!E163)</f>
        <v/>
      </c>
      <c r="F163" s="16" t="str">
        <f>IF([1]Data!F163="","",[1]Data!F163)</f>
        <v/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3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20">
        <f t="shared" si="28"/>
        <v>0</v>
      </c>
      <c r="CG163" s="20">
        <f t="shared" si="29"/>
        <v>0</v>
      </c>
      <c r="CH163" s="20">
        <f t="shared" si="30"/>
        <v>0</v>
      </c>
      <c r="CI163" s="20">
        <f t="shared" si="31"/>
        <v>0</v>
      </c>
      <c r="CJ163" s="18">
        <f t="shared" si="32"/>
        <v>0</v>
      </c>
      <c r="CK163" s="20">
        <f t="shared" si="33"/>
        <v>0</v>
      </c>
      <c r="CL163" s="20">
        <f t="shared" si="34"/>
        <v>0</v>
      </c>
      <c r="CM163" s="20">
        <f t="shared" si="35"/>
        <v>0</v>
      </c>
      <c r="CN163" s="20">
        <f t="shared" si="36"/>
        <v>0</v>
      </c>
      <c r="CO163" s="18">
        <f t="shared" si="37"/>
        <v>0</v>
      </c>
      <c r="CP163" s="18">
        <f t="shared" si="38"/>
        <v>0</v>
      </c>
      <c r="CQ163" s="18">
        <f t="shared" si="39"/>
        <v>0</v>
      </c>
      <c r="CR163" s="18">
        <f t="shared" si="40"/>
        <v>0</v>
      </c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</row>
    <row r="164" spans="1:106" x14ac:dyDescent="0.2">
      <c r="A164" s="19"/>
      <c r="B164" s="16">
        <f>IF([1]Data!B164="","",[1]Data!B164)</f>
        <v>157</v>
      </c>
      <c r="C164" s="16" t="str">
        <f>IF([1]Data!C164="","",[1]Data!C164)</f>
        <v/>
      </c>
      <c r="D164" s="16" t="str">
        <f>IF([1]Data!D164="","",[1]Data!D164)</f>
        <v/>
      </c>
      <c r="E164" s="16" t="str">
        <f>IF([1]Data!E164="","",[1]Data!E164)</f>
        <v/>
      </c>
      <c r="F164" s="16" t="str">
        <f>IF([1]Data!F164="","",[1]Data!F164)</f>
        <v/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3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20">
        <f t="shared" si="28"/>
        <v>0</v>
      </c>
      <c r="CG164" s="20">
        <f t="shared" si="29"/>
        <v>0</v>
      </c>
      <c r="CH164" s="20">
        <f t="shared" si="30"/>
        <v>0</v>
      </c>
      <c r="CI164" s="20">
        <f t="shared" si="31"/>
        <v>0</v>
      </c>
      <c r="CJ164" s="18">
        <f t="shared" si="32"/>
        <v>0</v>
      </c>
      <c r="CK164" s="20">
        <f t="shared" si="33"/>
        <v>0</v>
      </c>
      <c r="CL164" s="20">
        <f t="shared" si="34"/>
        <v>0</v>
      </c>
      <c r="CM164" s="20">
        <f t="shared" si="35"/>
        <v>0</v>
      </c>
      <c r="CN164" s="20">
        <f t="shared" si="36"/>
        <v>0</v>
      </c>
      <c r="CO164" s="18">
        <f t="shared" si="37"/>
        <v>0</v>
      </c>
      <c r="CP164" s="18">
        <f t="shared" si="38"/>
        <v>0</v>
      </c>
      <c r="CQ164" s="18">
        <f t="shared" si="39"/>
        <v>0</v>
      </c>
      <c r="CR164" s="18">
        <f t="shared" si="40"/>
        <v>0</v>
      </c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</row>
    <row r="165" spans="1:106" x14ac:dyDescent="0.2">
      <c r="A165" s="19"/>
      <c r="B165" s="16">
        <f>IF([1]Data!B165="","",[1]Data!B165)</f>
        <v>158</v>
      </c>
      <c r="C165" s="16" t="str">
        <f>IF([1]Data!C165="","",[1]Data!C165)</f>
        <v/>
      </c>
      <c r="D165" s="16" t="str">
        <f>IF([1]Data!D165="","",[1]Data!D165)</f>
        <v/>
      </c>
      <c r="E165" s="16" t="str">
        <f>IF([1]Data!E165="","",[1]Data!E165)</f>
        <v/>
      </c>
      <c r="F165" s="16" t="str">
        <f>IF([1]Data!F165="","",[1]Data!F165)</f>
        <v/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3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20">
        <f t="shared" si="28"/>
        <v>0</v>
      </c>
      <c r="CG165" s="20">
        <f t="shared" si="29"/>
        <v>0</v>
      </c>
      <c r="CH165" s="20">
        <f t="shared" si="30"/>
        <v>0</v>
      </c>
      <c r="CI165" s="20">
        <f t="shared" si="31"/>
        <v>0</v>
      </c>
      <c r="CJ165" s="18">
        <f t="shared" si="32"/>
        <v>0</v>
      </c>
      <c r="CK165" s="20">
        <f t="shared" si="33"/>
        <v>0</v>
      </c>
      <c r="CL165" s="20">
        <f t="shared" si="34"/>
        <v>0</v>
      </c>
      <c r="CM165" s="20">
        <f t="shared" si="35"/>
        <v>0</v>
      </c>
      <c r="CN165" s="20">
        <f t="shared" si="36"/>
        <v>0</v>
      </c>
      <c r="CO165" s="18">
        <f t="shared" si="37"/>
        <v>0</v>
      </c>
      <c r="CP165" s="18">
        <f t="shared" si="38"/>
        <v>0</v>
      </c>
      <c r="CQ165" s="18">
        <f t="shared" si="39"/>
        <v>0</v>
      </c>
      <c r="CR165" s="18">
        <f t="shared" si="40"/>
        <v>0</v>
      </c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</row>
    <row r="166" spans="1:106" x14ac:dyDescent="0.2">
      <c r="A166" s="19"/>
      <c r="B166" s="16">
        <f>IF([1]Data!B166="","",[1]Data!B166)</f>
        <v>159</v>
      </c>
      <c r="C166" s="16" t="str">
        <f>IF([1]Data!C166="","",[1]Data!C166)</f>
        <v/>
      </c>
      <c r="D166" s="16" t="str">
        <f>IF([1]Data!D166="","",[1]Data!D166)</f>
        <v/>
      </c>
      <c r="E166" s="16" t="str">
        <f>IF([1]Data!E166="","",[1]Data!E166)</f>
        <v/>
      </c>
      <c r="F166" s="16" t="str">
        <f>IF([1]Data!F166="","",[1]Data!F166)</f>
        <v/>
      </c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3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20">
        <f t="shared" si="28"/>
        <v>0</v>
      </c>
      <c r="CG166" s="20">
        <f t="shared" si="29"/>
        <v>0</v>
      </c>
      <c r="CH166" s="20">
        <f t="shared" si="30"/>
        <v>0</v>
      </c>
      <c r="CI166" s="20">
        <f t="shared" si="31"/>
        <v>0</v>
      </c>
      <c r="CJ166" s="18">
        <f t="shared" si="32"/>
        <v>0</v>
      </c>
      <c r="CK166" s="20">
        <f t="shared" si="33"/>
        <v>0</v>
      </c>
      <c r="CL166" s="20">
        <f t="shared" si="34"/>
        <v>0</v>
      </c>
      <c r="CM166" s="20">
        <f t="shared" si="35"/>
        <v>0</v>
      </c>
      <c r="CN166" s="20">
        <f t="shared" si="36"/>
        <v>0</v>
      </c>
      <c r="CO166" s="18">
        <f t="shared" si="37"/>
        <v>0</v>
      </c>
      <c r="CP166" s="18">
        <f t="shared" si="38"/>
        <v>0</v>
      </c>
      <c r="CQ166" s="18">
        <f t="shared" si="39"/>
        <v>0</v>
      </c>
      <c r="CR166" s="18">
        <f t="shared" si="40"/>
        <v>0</v>
      </c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</row>
    <row r="167" spans="1:106" x14ac:dyDescent="0.2">
      <c r="A167" s="19"/>
      <c r="B167" s="16">
        <f>IF([1]Data!B167="","",[1]Data!B167)</f>
        <v>160</v>
      </c>
      <c r="C167" s="16" t="str">
        <f>IF([1]Data!C167="","",[1]Data!C167)</f>
        <v/>
      </c>
      <c r="D167" s="16" t="str">
        <f>IF([1]Data!D167="","",[1]Data!D167)</f>
        <v/>
      </c>
      <c r="E167" s="16" t="str">
        <f>IF([1]Data!E167="","",[1]Data!E167)</f>
        <v/>
      </c>
      <c r="F167" s="16" t="str">
        <f>IF([1]Data!F167="","",[1]Data!F167)</f>
        <v/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3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20">
        <f t="shared" si="28"/>
        <v>0</v>
      </c>
      <c r="CG167" s="20">
        <f t="shared" si="29"/>
        <v>0</v>
      </c>
      <c r="CH167" s="20">
        <f t="shared" si="30"/>
        <v>0</v>
      </c>
      <c r="CI167" s="20">
        <f t="shared" si="31"/>
        <v>0</v>
      </c>
      <c r="CJ167" s="18">
        <f t="shared" si="32"/>
        <v>0</v>
      </c>
      <c r="CK167" s="20">
        <f t="shared" si="33"/>
        <v>0</v>
      </c>
      <c r="CL167" s="20">
        <f t="shared" si="34"/>
        <v>0</v>
      </c>
      <c r="CM167" s="20">
        <f t="shared" si="35"/>
        <v>0</v>
      </c>
      <c r="CN167" s="20">
        <f t="shared" si="36"/>
        <v>0</v>
      </c>
      <c r="CO167" s="18">
        <f t="shared" si="37"/>
        <v>0</v>
      </c>
      <c r="CP167" s="18">
        <f t="shared" si="38"/>
        <v>0</v>
      </c>
      <c r="CQ167" s="18">
        <f t="shared" si="39"/>
        <v>0</v>
      </c>
      <c r="CR167" s="18">
        <f t="shared" si="40"/>
        <v>0</v>
      </c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</row>
    <row r="168" spans="1:106" x14ac:dyDescent="0.2">
      <c r="A168" s="19"/>
      <c r="B168" s="16">
        <f>IF([1]Data!B168="","",[1]Data!B168)</f>
        <v>161</v>
      </c>
      <c r="C168" s="16" t="str">
        <f>IF([1]Data!C168="","",[1]Data!C168)</f>
        <v/>
      </c>
      <c r="D168" s="16" t="str">
        <f>IF([1]Data!D168="","",[1]Data!D168)</f>
        <v/>
      </c>
      <c r="E168" s="16" t="str">
        <f>IF([1]Data!E168="","",[1]Data!E168)</f>
        <v/>
      </c>
      <c r="F168" s="16" t="str">
        <f>IF([1]Data!F168="","",[1]Data!F168)</f>
        <v/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3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20">
        <f t="shared" si="28"/>
        <v>0</v>
      </c>
      <c r="CG168" s="20">
        <f t="shared" si="29"/>
        <v>0</v>
      </c>
      <c r="CH168" s="20">
        <f t="shared" si="30"/>
        <v>0</v>
      </c>
      <c r="CI168" s="20">
        <f t="shared" si="31"/>
        <v>0</v>
      </c>
      <c r="CJ168" s="18">
        <f t="shared" si="32"/>
        <v>0</v>
      </c>
      <c r="CK168" s="20">
        <f t="shared" si="33"/>
        <v>0</v>
      </c>
      <c r="CL168" s="20">
        <f t="shared" si="34"/>
        <v>0</v>
      </c>
      <c r="CM168" s="20">
        <f t="shared" si="35"/>
        <v>0</v>
      </c>
      <c r="CN168" s="20">
        <f t="shared" si="36"/>
        <v>0</v>
      </c>
      <c r="CO168" s="18">
        <f t="shared" si="37"/>
        <v>0</v>
      </c>
      <c r="CP168" s="18">
        <f t="shared" si="38"/>
        <v>0</v>
      </c>
      <c r="CQ168" s="18">
        <f t="shared" si="39"/>
        <v>0</v>
      </c>
      <c r="CR168" s="18">
        <f t="shared" si="40"/>
        <v>0</v>
      </c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</row>
    <row r="169" spans="1:106" x14ac:dyDescent="0.2">
      <c r="A169" s="19"/>
      <c r="B169" s="16">
        <f>IF([1]Data!B169="","",[1]Data!B169)</f>
        <v>162</v>
      </c>
      <c r="C169" s="16" t="str">
        <f>IF([1]Data!C169="","",[1]Data!C169)</f>
        <v/>
      </c>
      <c r="D169" s="16" t="str">
        <f>IF([1]Data!D169="","",[1]Data!D169)</f>
        <v/>
      </c>
      <c r="E169" s="16" t="str">
        <f>IF([1]Data!E169="","",[1]Data!E169)</f>
        <v/>
      </c>
      <c r="F169" s="16" t="str">
        <f>IF([1]Data!F169="","",[1]Data!F169)</f>
        <v/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3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20">
        <f t="shared" si="28"/>
        <v>0</v>
      </c>
      <c r="CG169" s="20">
        <f t="shared" si="29"/>
        <v>0</v>
      </c>
      <c r="CH169" s="20">
        <f t="shared" si="30"/>
        <v>0</v>
      </c>
      <c r="CI169" s="20">
        <f t="shared" si="31"/>
        <v>0</v>
      </c>
      <c r="CJ169" s="18">
        <f t="shared" si="32"/>
        <v>0</v>
      </c>
      <c r="CK169" s="20">
        <f t="shared" si="33"/>
        <v>0</v>
      </c>
      <c r="CL169" s="20">
        <f t="shared" si="34"/>
        <v>0</v>
      </c>
      <c r="CM169" s="20">
        <f t="shared" si="35"/>
        <v>0</v>
      </c>
      <c r="CN169" s="20">
        <f t="shared" si="36"/>
        <v>0</v>
      </c>
      <c r="CO169" s="18">
        <f t="shared" si="37"/>
        <v>0</v>
      </c>
      <c r="CP169" s="18">
        <f t="shared" si="38"/>
        <v>0</v>
      </c>
      <c r="CQ169" s="18">
        <f t="shared" si="39"/>
        <v>0</v>
      </c>
      <c r="CR169" s="18">
        <f t="shared" si="40"/>
        <v>0</v>
      </c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</row>
    <row r="170" spans="1:106" x14ac:dyDescent="0.2">
      <c r="A170" s="19"/>
      <c r="B170" s="16">
        <f>IF([1]Data!B170="","",[1]Data!B170)</f>
        <v>163</v>
      </c>
      <c r="C170" s="16" t="str">
        <f>IF([1]Data!C170="","",[1]Data!C170)</f>
        <v/>
      </c>
      <c r="D170" s="16" t="str">
        <f>IF([1]Data!D170="","",[1]Data!D170)</f>
        <v/>
      </c>
      <c r="E170" s="16" t="str">
        <f>IF([1]Data!E170="","",[1]Data!E170)</f>
        <v/>
      </c>
      <c r="F170" s="16" t="str">
        <f>IF([1]Data!F170="","",[1]Data!F170)</f>
        <v/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3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20">
        <f t="shared" si="28"/>
        <v>0</v>
      </c>
      <c r="CG170" s="20">
        <f t="shared" si="29"/>
        <v>0</v>
      </c>
      <c r="CH170" s="20">
        <f t="shared" si="30"/>
        <v>0</v>
      </c>
      <c r="CI170" s="20">
        <f t="shared" si="31"/>
        <v>0</v>
      </c>
      <c r="CJ170" s="18">
        <f t="shared" si="32"/>
        <v>0</v>
      </c>
      <c r="CK170" s="20">
        <f t="shared" si="33"/>
        <v>0</v>
      </c>
      <c r="CL170" s="20">
        <f t="shared" si="34"/>
        <v>0</v>
      </c>
      <c r="CM170" s="20">
        <f t="shared" si="35"/>
        <v>0</v>
      </c>
      <c r="CN170" s="20">
        <f t="shared" si="36"/>
        <v>0</v>
      </c>
      <c r="CO170" s="18">
        <f t="shared" si="37"/>
        <v>0</v>
      </c>
      <c r="CP170" s="18">
        <f t="shared" si="38"/>
        <v>0</v>
      </c>
      <c r="CQ170" s="18">
        <f t="shared" si="39"/>
        <v>0</v>
      </c>
      <c r="CR170" s="18">
        <f t="shared" si="40"/>
        <v>0</v>
      </c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</row>
    <row r="171" spans="1:106" x14ac:dyDescent="0.2">
      <c r="A171" s="19"/>
      <c r="B171" s="16">
        <f>IF([1]Data!B171="","",[1]Data!B171)</f>
        <v>164</v>
      </c>
      <c r="C171" s="16" t="str">
        <f>IF([1]Data!C171="","",[1]Data!C171)</f>
        <v/>
      </c>
      <c r="D171" s="16" t="str">
        <f>IF([1]Data!D171="","",[1]Data!D171)</f>
        <v/>
      </c>
      <c r="E171" s="16" t="str">
        <f>IF([1]Data!E171="","",[1]Data!E171)</f>
        <v/>
      </c>
      <c r="F171" s="16" t="str">
        <f>IF([1]Data!F171="","",[1]Data!F171)</f>
        <v/>
      </c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3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20">
        <f t="shared" si="28"/>
        <v>0</v>
      </c>
      <c r="CG171" s="20">
        <f t="shared" si="29"/>
        <v>0</v>
      </c>
      <c r="CH171" s="20">
        <f t="shared" si="30"/>
        <v>0</v>
      </c>
      <c r="CI171" s="20">
        <f t="shared" si="31"/>
        <v>0</v>
      </c>
      <c r="CJ171" s="18">
        <f t="shared" si="32"/>
        <v>0</v>
      </c>
      <c r="CK171" s="20">
        <f t="shared" si="33"/>
        <v>0</v>
      </c>
      <c r="CL171" s="20">
        <f t="shared" si="34"/>
        <v>0</v>
      </c>
      <c r="CM171" s="20">
        <f t="shared" si="35"/>
        <v>0</v>
      </c>
      <c r="CN171" s="20">
        <f t="shared" si="36"/>
        <v>0</v>
      </c>
      <c r="CO171" s="18">
        <f t="shared" si="37"/>
        <v>0</v>
      </c>
      <c r="CP171" s="18">
        <f t="shared" si="38"/>
        <v>0</v>
      </c>
      <c r="CQ171" s="18">
        <f t="shared" si="39"/>
        <v>0</v>
      </c>
      <c r="CR171" s="18">
        <f t="shared" si="40"/>
        <v>0</v>
      </c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</row>
    <row r="172" spans="1:106" x14ac:dyDescent="0.2">
      <c r="A172" s="19"/>
      <c r="B172" s="16">
        <f>IF([1]Data!B172="","",[1]Data!B172)</f>
        <v>165</v>
      </c>
      <c r="C172" s="16" t="str">
        <f>IF([1]Data!C172="","",[1]Data!C172)</f>
        <v/>
      </c>
      <c r="D172" s="16" t="str">
        <f>IF([1]Data!D172="","",[1]Data!D172)</f>
        <v/>
      </c>
      <c r="E172" s="16" t="str">
        <f>IF([1]Data!E172="","",[1]Data!E172)</f>
        <v/>
      </c>
      <c r="F172" s="16" t="str">
        <f>IF([1]Data!F172="","",[1]Data!F172)</f>
        <v/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3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20">
        <f t="shared" si="28"/>
        <v>0</v>
      </c>
      <c r="CG172" s="20">
        <f t="shared" si="29"/>
        <v>0</v>
      </c>
      <c r="CH172" s="20">
        <f t="shared" si="30"/>
        <v>0</v>
      </c>
      <c r="CI172" s="20">
        <f t="shared" si="31"/>
        <v>0</v>
      </c>
      <c r="CJ172" s="18">
        <f t="shared" si="32"/>
        <v>0</v>
      </c>
      <c r="CK172" s="20">
        <f t="shared" si="33"/>
        <v>0</v>
      </c>
      <c r="CL172" s="20">
        <f t="shared" si="34"/>
        <v>0</v>
      </c>
      <c r="CM172" s="20">
        <f t="shared" si="35"/>
        <v>0</v>
      </c>
      <c r="CN172" s="20">
        <f t="shared" si="36"/>
        <v>0</v>
      </c>
      <c r="CO172" s="18">
        <f t="shared" si="37"/>
        <v>0</v>
      </c>
      <c r="CP172" s="18">
        <f t="shared" si="38"/>
        <v>0</v>
      </c>
      <c r="CQ172" s="18">
        <f t="shared" si="39"/>
        <v>0</v>
      </c>
      <c r="CR172" s="18">
        <f t="shared" si="40"/>
        <v>0</v>
      </c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</row>
    <row r="173" spans="1:106" x14ac:dyDescent="0.2">
      <c r="A173" s="19"/>
      <c r="B173" s="16">
        <f>IF([1]Data!B173="","",[1]Data!B173)</f>
        <v>166</v>
      </c>
      <c r="C173" s="16" t="str">
        <f>IF([1]Data!C173="","",[1]Data!C173)</f>
        <v/>
      </c>
      <c r="D173" s="16" t="str">
        <f>IF([1]Data!D173="","",[1]Data!D173)</f>
        <v/>
      </c>
      <c r="E173" s="16" t="str">
        <f>IF([1]Data!E173="","",[1]Data!E173)</f>
        <v/>
      </c>
      <c r="F173" s="16" t="str">
        <f>IF([1]Data!F173="","",[1]Data!F173)</f>
        <v/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3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20">
        <f t="shared" si="28"/>
        <v>0</v>
      </c>
      <c r="CG173" s="20">
        <f t="shared" si="29"/>
        <v>0</v>
      </c>
      <c r="CH173" s="20">
        <f t="shared" si="30"/>
        <v>0</v>
      </c>
      <c r="CI173" s="20">
        <f t="shared" si="31"/>
        <v>0</v>
      </c>
      <c r="CJ173" s="18">
        <f t="shared" si="32"/>
        <v>0</v>
      </c>
      <c r="CK173" s="20">
        <f t="shared" si="33"/>
        <v>0</v>
      </c>
      <c r="CL173" s="20">
        <f t="shared" si="34"/>
        <v>0</v>
      </c>
      <c r="CM173" s="20">
        <f t="shared" si="35"/>
        <v>0</v>
      </c>
      <c r="CN173" s="20">
        <f t="shared" si="36"/>
        <v>0</v>
      </c>
      <c r="CO173" s="18">
        <f t="shared" si="37"/>
        <v>0</v>
      </c>
      <c r="CP173" s="18">
        <f t="shared" si="38"/>
        <v>0</v>
      </c>
      <c r="CQ173" s="18">
        <f t="shared" si="39"/>
        <v>0</v>
      </c>
      <c r="CR173" s="18">
        <f t="shared" si="40"/>
        <v>0</v>
      </c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</row>
    <row r="174" spans="1:106" x14ac:dyDescent="0.2">
      <c r="A174" s="19"/>
      <c r="B174" s="16">
        <f>IF([1]Data!B174="","",[1]Data!B174)</f>
        <v>167</v>
      </c>
      <c r="C174" s="16" t="str">
        <f>IF([1]Data!C174="","",[1]Data!C174)</f>
        <v/>
      </c>
      <c r="D174" s="16" t="str">
        <f>IF([1]Data!D174="","",[1]Data!D174)</f>
        <v/>
      </c>
      <c r="E174" s="16" t="str">
        <f>IF([1]Data!E174="","",[1]Data!E174)</f>
        <v/>
      </c>
      <c r="F174" s="16" t="str">
        <f>IF([1]Data!F174="","",[1]Data!F174)</f>
        <v/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3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20">
        <f t="shared" si="28"/>
        <v>0</v>
      </c>
      <c r="CG174" s="20">
        <f t="shared" si="29"/>
        <v>0</v>
      </c>
      <c r="CH174" s="20">
        <f t="shared" si="30"/>
        <v>0</v>
      </c>
      <c r="CI174" s="20">
        <f t="shared" si="31"/>
        <v>0</v>
      </c>
      <c r="CJ174" s="18">
        <f t="shared" si="32"/>
        <v>0</v>
      </c>
      <c r="CK174" s="20">
        <f t="shared" si="33"/>
        <v>0</v>
      </c>
      <c r="CL174" s="20">
        <f t="shared" si="34"/>
        <v>0</v>
      </c>
      <c r="CM174" s="20">
        <f t="shared" si="35"/>
        <v>0</v>
      </c>
      <c r="CN174" s="20">
        <f t="shared" si="36"/>
        <v>0</v>
      </c>
      <c r="CO174" s="18">
        <f t="shared" si="37"/>
        <v>0</v>
      </c>
      <c r="CP174" s="18">
        <f t="shared" si="38"/>
        <v>0</v>
      </c>
      <c r="CQ174" s="18">
        <f t="shared" si="39"/>
        <v>0</v>
      </c>
      <c r="CR174" s="18">
        <f t="shared" si="40"/>
        <v>0</v>
      </c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</row>
    <row r="175" spans="1:106" x14ac:dyDescent="0.2">
      <c r="A175" s="19"/>
      <c r="B175" s="16">
        <f>IF([1]Data!B175="","",[1]Data!B175)</f>
        <v>168</v>
      </c>
      <c r="C175" s="16" t="str">
        <f>IF([1]Data!C175="","",[1]Data!C175)</f>
        <v/>
      </c>
      <c r="D175" s="16" t="str">
        <f>IF([1]Data!D175="","",[1]Data!D175)</f>
        <v/>
      </c>
      <c r="E175" s="16" t="str">
        <f>IF([1]Data!E175="","",[1]Data!E175)</f>
        <v/>
      </c>
      <c r="F175" s="16" t="str">
        <f>IF([1]Data!F175="","",[1]Data!F175)</f>
        <v/>
      </c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3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20">
        <f t="shared" si="28"/>
        <v>0</v>
      </c>
      <c r="CG175" s="20">
        <f t="shared" si="29"/>
        <v>0</v>
      </c>
      <c r="CH175" s="20">
        <f t="shared" si="30"/>
        <v>0</v>
      </c>
      <c r="CI175" s="20">
        <f t="shared" si="31"/>
        <v>0</v>
      </c>
      <c r="CJ175" s="18">
        <f t="shared" si="32"/>
        <v>0</v>
      </c>
      <c r="CK175" s="20">
        <f t="shared" si="33"/>
        <v>0</v>
      </c>
      <c r="CL175" s="20">
        <f t="shared" si="34"/>
        <v>0</v>
      </c>
      <c r="CM175" s="20">
        <f t="shared" si="35"/>
        <v>0</v>
      </c>
      <c r="CN175" s="20">
        <f t="shared" si="36"/>
        <v>0</v>
      </c>
      <c r="CO175" s="18">
        <f t="shared" si="37"/>
        <v>0</v>
      </c>
      <c r="CP175" s="18">
        <f t="shared" si="38"/>
        <v>0</v>
      </c>
      <c r="CQ175" s="18">
        <f t="shared" si="39"/>
        <v>0</v>
      </c>
      <c r="CR175" s="18">
        <f t="shared" si="40"/>
        <v>0</v>
      </c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</row>
    <row r="176" spans="1:106" x14ac:dyDescent="0.2">
      <c r="A176" s="19"/>
      <c r="B176" s="16">
        <f>IF([1]Data!B176="","",[1]Data!B176)</f>
        <v>169</v>
      </c>
      <c r="C176" s="16" t="str">
        <f>IF([1]Data!C176="","",[1]Data!C176)</f>
        <v/>
      </c>
      <c r="D176" s="16" t="str">
        <f>IF([1]Data!D176="","",[1]Data!D176)</f>
        <v/>
      </c>
      <c r="E176" s="16" t="str">
        <f>IF([1]Data!E176="","",[1]Data!E176)</f>
        <v/>
      </c>
      <c r="F176" s="16" t="str">
        <f>IF([1]Data!F176="","",[1]Data!F176)</f>
        <v/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3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20">
        <f t="shared" si="28"/>
        <v>0</v>
      </c>
      <c r="CG176" s="20">
        <f t="shared" si="29"/>
        <v>0</v>
      </c>
      <c r="CH176" s="20">
        <f t="shared" si="30"/>
        <v>0</v>
      </c>
      <c r="CI176" s="20">
        <f t="shared" si="31"/>
        <v>0</v>
      </c>
      <c r="CJ176" s="18">
        <f t="shared" si="32"/>
        <v>0</v>
      </c>
      <c r="CK176" s="20">
        <f t="shared" si="33"/>
        <v>0</v>
      </c>
      <c r="CL176" s="20">
        <f t="shared" si="34"/>
        <v>0</v>
      </c>
      <c r="CM176" s="20">
        <f t="shared" si="35"/>
        <v>0</v>
      </c>
      <c r="CN176" s="20">
        <f t="shared" si="36"/>
        <v>0</v>
      </c>
      <c r="CO176" s="18">
        <f t="shared" si="37"/>
        <v>0</v>
      </c>
      <c r="CP176" s="18">
        <f t="shared" si="38"/>
        <v>0</v>
      </c>
      <c r="CQ176" s="18">
        <f t="shared" si="39"/>
        <v>0</v>
      </c>
      <c r="CR176" s="18">
        <f t="shared" si="40"/>
        <v>0</v>
      </c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</row>
    <row r="177" spans="1:106" x14ac:dyDescent="0.2">
      <c r="A177" s="19"/>
      <c r="B177" s="16">
        <f>IF([1]Data!B177="","",[1]Data!B177)</f>
        <v>170</v>
      </c>
      <c r="C177" s="16" t="str">
        <f>IF([1]Data!C177="","",[1]Data!C177)</f>
        <v/>
      </c>
      <c r="D177" s="16" t="str">
        <f>IF([1]Data!D177="","",[1]Data!D177)</f>
        <v/>
      </c>
      <c r="E177" s="16" t="str">
        <f>IF([1]Data!E177="","",[1]Data!E177)</f>
        <v/>
      </c>
      <c r="F177" s="16" t="str">
        <f>IF([1]Data!F177="","",[1]Data!F177)</f>
        <v/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3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20">
        <f t="shared" si="28"/>
        <v>0</v>
      </c>
      <c r="CG177" s="20">
        <f t="shared" si="29"/>
        <v>0</v>
      </c>
      <c r="CH177" s="20">
        <f t="shared" si="30"/>
        <v>0</v>
      </c>
      <c r="CI177" s="20">
        <f t="shared" si="31"/>
        <v>0</v>
      </c>
      <c r="CJ177" s="18">
        <f t="shared" si="32"/>
        <v>0</v>
      </c>
      <c r="CK177" s="20">
        <f t="shared" si="33"/>
        <v>0</v>
      </c>
      <c r="CL177" s="20">
        <f t="shared" si="34"/>
        <v>0</v>
      </c>
      <c r="CM177" s="20">
        <f t="shared" si="35"/>
        <v>0</v>
      </c>
      <c r="CN177" s="20">
        <f t="shared" si="36"/>
        <v>0</v>
      </c>
      <c r="CO177" s="18">
        <f t="shared" si="37"/>
        <v>0</v>
      </c>
      <c r="CP177" s="18">
        <f t="shared" si="38"/>
        <v>0</v>
      </c>
      <c r="CQ177" s="18">
        <f t="shared" si="39"/>
        <v>0</v>
      </c>
      <c r="CR177" s="18">
        <f t="shared" si="40"/>
        <v>0</v>
      </c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</row>
    <row r="178" spans="1:106" x14ac:dyDescent="0.2">
      <c r="A178" s="19"/>
      <c r="B178" s="16">
        <f>IF([1]Data!B178="","",[1]Data!B178)</f>
        <v>171</v>
      </c>
      <c r="C178" s="16" t="str">
        <f>IF([1]Data!C178="","",[1]Data!C178)</f>
        <v/>
      </c>
      <c r="D178" s="16" t="str">
        <f>IF([1]Data!D178="","",[1]Data!D178)</f>
        <v/>
      </c>
      <c r="E178" s="16" t="str">
        <f>IF([1]Data!E178="","",[1]Data!E178)</f>
        <v/>
      </c>
      <c r="F178" s="16" t="str">
        <f>IF([1]Data!F178="","",[1]Data!F178)</f>
        <v/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3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20">
        <f t="shared" si="28"/>
        <v>0</v>
      </c>
      <c r="CG178" s="20">
        <f t="shared" si="29"/>
        <v>0</v>
      </c>
      <c r="CH178" s="20">
        <f t="shared" si="30"/>
        <v>0</v>
      </c>
      <c r="CI178" s="20">
        <f t="shared" si="31"/>
        <v>0</v>
      </c>
      <c r="CJ178" s="18">
        <f t="shared" si="32"/>
        <v>0</v>
      </c>
      <c r="CK178" s="20">
        <f t="shared" si="33"/>
        <v>0</v>
      </c>
      <c r="CL178" s="20">
        <f t="shared" si="34"/>
        <v>0</v>
      </c>
      <c r="CM178" s="20">
        <f t="shared" si="35"/>
        <v>0</v>
      </c>
      <c r="CN178" s="20">
        <f t="shared" si="36"/>
        <v>0</v>
      </c>
      <c r="CO178" s="18">
        <f t="shared" si="37"/>
        <v>0</v>
      </c>
      <c r="CP178" s="18">
        <f t="shared" si="38"/>
        <v>0</v>
      </c>
      <c r="CQ178" s="18">
        <f t="shared" si="39"/>
        <v>0</v>
      </c>
      <c r="CR178" s="18">
        <f t="shared" si="40"/>
        <v>0</v>
      </c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</row>
    <row r="179" spans="1:106" x14ac:dyDescent="0.2">
      <c r="A179" s="19"/>
      <c r="B179" s="16">
        <f>IF([1]Data!B179="","",[1]Data!B179)</f>
        <v>172</v>
      </c>
      <c r="C179" s="16" t="str">
        <f>IF([1]Data!C179="","",[1]Data!C179)</f>
        <v/>
      </c>
      <c r="D179" s="16" t="str">
        <f>IF([1]Data!D179="","",[1]Data!D179)</f>
        <v/>
      </c>
      <c r="E179" s="16" t="str">
        <f>IF([1]Data!E179="","",[1]Data!E179)</f>
        <v/>
      </c>
      <c r="F179" s="16" t="str">
        <f>IF([1]Data!F179="","",[1]Data!F179)</f>
        <v/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3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20">
        <f t="shared" si="28"/>
        <v>0</v>
      </c>
      <c r="CG179" s="20">
        <f t="shared" si="29"/>
        <v>0</v>
      </c>
      <c r="CH179" s="20">
        <f t="shared" si="30"/>
        <v>0</v>
      </c>
      <c r="CI179" s="20">
        <f t="shared" si="31"/>
        <v>0</v>
      </c>
      <c r="CJ179" s="18">
        <f t="shared" si="32"/>
        <v>0</v>
      </c>
      <c r="CK179" s="20">
        <f t="shared" si="33"/>
        <v>0</v>
      </c>
      <c r="CL179" s="20">
        <f t="shared" si="34"/>
        <v>0</v>
      </c>
      <c r="CM179" s="20">
        <f t="shared" si="35"/>
        <v>0</v>
      </c>
      <c r="CN179" s="20">
        <f t="shared" si="36"/>
        <v>0</v>
      </c>
      <c r="CO179" s="18">
        <f t="shared" si="37"/>
        <v>0</v>
      </c>
      <c r="CP179" s="18">
        <f t="shared" si="38"/>
        <v>0</v>
      </c>
      <c r="CQ179" s="18">
        <f t="shared" si="39"/>
        <v>0</v>
      </c>
      <c r="CR179" s="18">
        <f t="shared" si="40"/>
        <v>0</v>
      </c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</row>
    <row r="180" spans="1:106" x14ac:dyDescent="0.2">
      <c r="A180" s="19"/>
      <c r="B180" s="16">
        <f>IF([1]Data!B180="","",[1]Data!B180)</f>
        <v>173</v>
      </c>
      <c r="C180" s="16" t="str">
        <f>IF([1]Data!C180="","",[1]Data!C180)</f>
        <v/>
      </c>
      <c r="D180" s="16" t="str">
        <f>IF([1]Data!D180="","",[1]Data!D180)</f>
        <v/>
      </c>
      <c r="E180" s="16" t="str">
        <f>IF([1]Data!E180="","",[1]Data!E180)</f>
        <v/>
      </c>
      <c r="F180" s="16" t="str">
        <f>IF([1]Data!F180="","",[1]Data!F180)</f>
        <v/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3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20">
        <f t="shared" si="28"/>
        <v>0</v>
      </c>
      <c r="CG180" s="20">
        <f t="shared" si="29"/>
        <v>0</v>
      </c>
      <c r="CH180" s="20">
        <f t="shared" si="30"/>
        <v>0</v>
      </c>
      <c r="CI180" s="20">
        <f t="shared" si="31"/>
        <v>0</v>
      </c>
      <c r="CJ180" s="18">
        <f t="shared" si="32"/>
        <v>0</v>
      </c>
      <c r="CK180" s="20">
        <f t="shared" si="33"/>
        <v>0</v>
      </c>
      <c r="CL180" s="20">
        <f t="shared" si="34"/>
        <v>0</v>
      </c>
      <c r="CM180" s="20">
        <f t="shared" si="35"/>
        <v>0</v>
      </c>
      <c r="CN180" s="20">
        <f t="shared" si="36"/>
        <v>0</v>
      </c>
      <c r="CO180" s="18">
        <f t="shared" si="37"/>
        <v>0</v>
      </c>
      <c r="CP180" s="18">
        <f t="shared" si="38"/>
        <v>0</v>
      </c>
      <c r="CQ180" s="18">
        <f t="shared" si="39"/>
        <v>0</v>
      </c>
      <c r="CR180" s="18">
        <f t="shared" si="40"/>
        <v>0</v>
      </c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</row>
    <row r="181" spans="1:106" x14ac:dyDescent="0.2">
      <c r="A181" s="19"/>
      <c r="B181" s="16">
        <f>IF([1]Data!B181="","",[1]Data!B181)</f>
        <v>174</v>
      </c>
      <c r="C181" s="16" t="str">
        <f>IF([1]Data!C181="","",[1]Data!C181)</f>
        <v/>
      </c>
      <c r="D181" s="16" t="str">
        <f>IF([1]Data!D181="","",[1]Data!D181)</f>
        <v/>
      </c>
      <c r="E181" s="16" t="str">
        <f>IF([1]Data!E181="","",[1]Data!E181)</f>
        <v/>
      </c>
      <c r="F181" s="16" t="str">
        <f>IF([1]Data!F181="","",[1]Data!F181)</f>
        <v/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3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20">
        <f t="shared" si="28"/>
        <v>0</v>
      </c>
      <c r="CG181" s="20">
        <f t="shared" si="29"/>
        <v>0</v>
      </c>
      <c r="CH181" s="20">
        <f t="shared" si="30"/>
        <v>0</v>
      </c>
      <c r="CI181" s="20">
        <f t="shared" si="31"/>
        <v>0</v>
      </c>
      <c r="CJ181" s="18">
        <f t="shared" si="32"/>
        <v>0</v>
      </c>
      <c r="CK181" s="20">
        <f t="shared" si="33"/>
        <v>0</v>
      </c>
      <c r="CL181" s="20">
        <f t="shared" si="34"/>
        <v>0</v>
      </c>
      <c r="CM181" s="20">
        <f t="shared" si="35"/>
        <v>0</v>
      </c>
      <c r="CN181" s="20">
        <f t="shared" si="36"/>
        <v>0</v>
      </c>
      <c r="CO181" s="18">
        <f t="shared" si="37"/>
        <v>0</v>
      </c>
      <c r="CP181" s="18">
        <f t="shared" si="38"/>
        <v>0</v>
      </c>
      <c r="CQ181" s="18">
        <f t="shared" si="39"/>
        <v>0</v>
      </c>
      <c r="CR181" s="18">
        <f t="shared" si="40"/>
        <v>0</v>
      </c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</row>
    <row r="182" spans="1:106" x14ac:dyDescent="0.2">
      <c r="A182" s="19"/>
      <c r="B182" s="16">
        <f>IF([1]Data!B182="","",[1]Data!B182)</f>
        <v>175</v>
      </c>
      <c r="C182" s="16" t="str">
        <f>IF([1]Data!C182="","",[1]Data!C182)</f>
        <v/>
      </c>
      <c r="D182" s="16" t="str">
        <f>IF([1]Data!D182="","",[1]Data!D182)</f>
        <v/>
      </c>
      <c r="E182" s="16" t="str">
        <f>IF([1]Data!E182="","",[1]Data!E182)</f>
        <v/>
      </c>
      <c r="F182" s="16" t="str">
        <f>IF([1]Data!F182="","",[1]Data!F182)</f>
        <v/>
      </c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3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20">
        <f t="shared" si="28"/>
        <v>0</v>
      </c>
      <c r="CG182" s="20">
        <f t="shared" si="29"/>
        <v>0</v>
      </c>
      <c r="CH182" s="20">
        <f t="shared" si="30"/>
        <v>0</v>
      </c>
      <c r="CI182" s="20">
        <f t="shared" si="31"/>
        <v>0</v>
      </c>
      <c r="CJ182" s="18">
        <f t="shared" si="32"/>
        <v>0</v>
      </c>
      <c r="CK182" s="20">
        <f t="shared" si="33"/>
        <v>0</v>
      </c>
      <c r="CL182" s="20">
        <f t="shared" si="34"/>
        <v>0</v>
      </c>
      <c r="CM182" s="20">
        <f t="shared" si="35"/>
        <v>0</v>
      </c>
      <c r="CN182" s="20">
        <f t="shared" si="36"/>
        <v>0</v>
      </c>
      <c r="CO182" s="18">
        <f t="shared" si="37"/>
        <v>0</v>
      </c>
      <c r="CP182" s="18">
        <f t="shared" si="38"/>
        <v>0</v>
      </c>
      <c r="CQ182" s="18">
        <f t="shared" si="39"/>
        <v>0</v>
      </c>
      <c r="CR182" s="18">
        <f t="shared" si="40"/>
        <v>0</v>
      </c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</row>
    <row r="183" spans="1:106" x14ac:dyDescent="0.2">
      <c r="A183" s="19"/>
      <c r="B183" s="16">
        <f>IF([1]Data!B183="","",[1]Data!B183)</f>
        <v>176</v>
      </c>
      <c r="C183" s="16" t="str">
        <f>IF([1]Data!C183="","",[1]Data!C183)</f>
        <v/>
      </c>
      <c r="D183" s="16" t="str">
        <f>IF([1]Data!D183="","",[1]Data!D183)</f>
        <v/>
      </c>
      <c r="E183" s="16" t="str">
        <f>IF([1]Data!E183="","",[1]Data!E183)</f>
        <v/>
      </c>
      <c r="F183" s="16" t="str">
        <f>IF([1]Data!F183="","",[1]Data!F183)</f>
        <v/>
      </c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3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20">
        <f t="shared" si="28"/>
        <v>0</v>
      </c>
      <c r="CG183" s="20">
        <f t="shared" si="29"/>
        <v>0</v>
      </c>
      <c r="CH183" s="20">
        <f t="shared" si="30"/>
        <v>0</v>
      </c>
      <c r="CI183" s="20">
        <f t="shared" si="31"/>
        <v>0</v>
      </c>
      <c r="CJ183" s="18">
        <f t="shared" si="32"/>
        <v>0</v>
      </c>
      <c r="CK183" s="20">
        <f t="shared" si="33"/>
        <v>0</v>
      </c>
      <c r="CL183" s="20">
        <f t="shared" si="34"/>
        <v>0</v>
      </c>
      <c r="CM183" s="20">
        <f t="shared" si="35"/>
        <v>0</v>
      </c>
      <c r="CN183" s="20">
        <f t="shared" si="36"/>
        <v>0</v>
      </c>
      <c r="CO183" s="18">
        <f t="shared" si="37"/>
        <v>0</v>
      </c>
      <c r="CP183" s="18">
        <f t="shared" si="38"/>
        <v>0</v>
      </c>
      <c r="CQ183" s="18">
        <f t="shared" si="39"/>
        <v>0</v>
      </c>
      <c r="CR183" s="18">
        <f t="shared" si="40"/>
        <v>0</v>
      </c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</row>
    <row r="184" spans="1:106" x14ac:dyDescent="0.2">
      <c r="A184" s="19"/>
      <c r="B184" s="16">
        <f>IF([1]Data!B184="","",[1]Data!B184)</f>
        <v>177</v>
      </c>
      <c r="C184" s="16" t="str">
        <f>IF([1]Data!C184="","",[1]Data!C184)</f>
        <v/>
      </c>
      <c r="D184" s="16" t="str">
        <f>IF([1]Data!D184="","",[1]Data!D184)</f>
        <v/>
      </c>
      <c r="E184" s="16" t="str">
        <f>IF([1]Data!E184="","",[1]Data!E184)</f>
        <v/>
      </c>
      <c r="F184" s="16" t="str">
        <f>IF([1]Data!F184="","",[1]Data!F184)</f>
        <v/>
      </c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3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20">
        <f t="shared" si="28"/>
        <v>0</v>
      </c>
      <c r="CG184" s="20">
        <f t="shared" si="29"/>
        <v>0</v>
      </c>
      <c r="CH184" s="20">
        <f t="shared" si="30"/>
        <v>0</v>
      </c>
      <c r="CI184" s="20">
        <f t="shared" si="31"/>
        <v>0</v>
      </c>
      <c r="CJ184" s="18">
        <f t="shared" si="32"/>
        <v>0</v>
      </c>
      <c r="CK184" s="20">
        <f t="shared" si="33"/>
        <v>0</v>
      </c>
      <c r="CL184" s="20">
        <f t="shared" si="34"/>
        <v>0</v>
      </c>
      <c r="CM184" s="20">
        <f t="shared" si="35"/>
        <v>0</v>
      </c>
      <c r="CN184" s="20">
        <f t="shared" si="36"/>
        <v>0</v>
      </c>
      <c r="CO184" s="18">
        <f t="shared" si="37"/>
        <v>0</v>
      </c>
      <c r="CP184" s="18">
        <f t="shared" si="38"/>
        <v>0</v>
      </c>
      <c r="CQ184" s="18">
        <f t="shared" si="39"/>
        <v>0</v>
      </c>
      <c r="CR184" s="18">
        <f t="shared" si="40"/>
        <v>0</v>
      </c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</row>
    <row r="185" spans="1:106" x14ac:dyDescent="0.2">
      <c r="A185" s="19"/>
      <c r="B185" s="16">
        <f>IF([1]Data!B185="","",[1]Data!B185)</f>
        <v>178</v>
      </c>
      <c r="C185" s="16" t="str">
        <f>IF([1]Data!C185="","",[1]Data!C185)</f>
        <v/>
      </c>
      <c r="D185" s="16" t="str">
        <f>IF([1]Data!D185="","",[1]Data!D185)</f>
        <v/>
      </c>
      <c r="E185" s="16" t="str">
        <f>IF([1]Data!E185="","",[1]Data!E185)</f>
        <v/>
      </c>
      <c r="F185" s="16" t="str">
        <f>IF([1]Data!F185="","",[1]Data!F185)</f>
        <v/>
      </c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3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20">
        <f t="shared" si="28"/>
        <v>0</v>
      </c>
      <c r="CG185" s="20">
        <f t="shared" si="29"/>
        <v>0</v>
      </c>
      <c r="CH185" s="20">
        <f t="shared" si="30"/>
        <v>0</v>
      </c>
      <c r="CI185" s="20">
        <f t="shared" si="31"/>
        <v>0</v>
      </c>
      <c r="CJ185" s="18">
        <f t="shared" si="32"/>
        <v>0</v>
      </c>
      <c r="CK185" s="20">
        <f t="shared" si="33"/>
        <v>0</v>
      </c>
      <c r="CL185" s="20">
        <f t="shared" si="34"/>
        <v>0</v>
      </c>
      <c r="CM185" s="20">
        <f t="shared" si="35"/>
        <v>0</v>
      </c>
      <c r="CN185" s="20">
        <f t="shared" si="36"/>
        <v>0</v>
      </c>
      <c r="CO185" s="18">
        <f t="shared" si="37"/>
        <v>0</v>
      </c>
      <c r="CP185" s="18">
        <f t="shared" si="38"/>
        <v>0</v>
      </c>
      <c r="CQ185" s="18">
        <f t="shared" si="39"/>
        <v>0</v>
      </c>
      <c r="CR185" s="18">
        <f t="shared" si="40"/>
        <v>0</v>
      </c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</row>
    <row r="186" spans="1:106" x14ac:dyDescent="0.2">
      <c r="A186" s="19"/>
      <c r="B186" s="16">
        <f>IF([1]Data!B186="","",[1]Data!B186)</f>
        <v>179</v>
      </c>
      <c r="C186" s="16" t="str">
        <f>IF([1]Data!C186="","",[1]Data!C186)</f>
        <v/>
      </c>
      <c r="D186" s="16" t="str">
        <f>IF([1]Data!D186="","",[1]Data!D186)</f>
        <v/>
      </c>
      <c r="E186" s="16" t="str">
        <f>IF([1]Data!E186="","",[1]Data!E186)</f>
        <v/>
      </c>
      <c r="F186" s="16" t="str">
        <f>IF([1]Data!F186="","",[1]Data!F186)</f>
        <v/>
      </c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3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20">
        <f t="shared" si="28"/>
        <v>0</v>
      </c>
      <c r="CG186" s="20">
        <f t="shared" si="29"/>
        <v>0</v>
      </c>
      <c r="CH186" s="20">
        <f t="shared" si="30"/>
        <v>0</v>
      </c>
      <c r="CI186" s="20">
        <f t="shared" si="31"/>
        <v>0</v>
      </c>
      <c r="CJ186" s="18">
        <f t="shared" si="32"/>
        <v>0</v>
      </c>
      <c r="CK186" s="20">
        <f t="shared" si="33"/>
        <v>0</v>
      </c>
      <c r="CL186" s="20">
        <f t="shared" si="34"/>
        <v>0</v>
      </c>
      <c r="CM186" s="20">
        <f t="shared" si="35"/>
        <v>0</v>
      </c>
      <c r="CN186" s="20">
        <f t="shared" si="36"/>
        <v>0</v>
      </c>
      <c r="CO186" s="18">
        <f t="shared" si="37"/>
        <v>0</v>
      </c>
      <c r="CP186" s="18">
        <f t="shared" si="38"/>
        <v>0</v>
      </c>
      <c r="CQ186" s="18">
        <f t="shared" si="39"/>
        <v>0</v>
      </c>
      <c r="CR186" s="18">
        <f t="shared" si="40"/>
        <v>0</v>
      </c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</row>
    <row r="187" spans="1:106" x14ac:dyDescent="0.2">
      <c r="A187" s="19"/>
      <c r="B187" s="16">
        <f>IF([1]Data!B187="","",[1]Data!B187)</f>
        <v>180</v>
      </c>
      <c r="C187" s="16" t="str">
        <f>IF([1]Data!C187="","",[1]Data!C187)</f>
        <v/>
      </c>
      <c r="D187" s="16" t="str">
        <f>IF([1]Data!D187="","",[1]Data!D187)</f>
        <v/>
      </c>
      <c r="E187" s="16" t="str">
        <f>IF([1]Data!E187="","",[1]Data!E187)</f>
        <v/>
      </c>
      <c r="F187" s="16" t="str">
        <f>IF([1]Data!F187="","",[1]Data!F187)</f>
        <v/>
      </c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3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20">
        <f t="shared" si="28"/>
        <v>0</v>
      </c>
      <c r="CG187" s="20">
        <f t="shared" si="29"/>
        <v>0</v>
      </c>
      <c r="CH187" s="20">
        <f t="shared" si="30"/>
        <v>0</v>
      </c>
      <c r="CI187" s="20">
        <f t="shared" si="31"/>
        <v>0</v>
      </c>
      <c r="CJ187" s="18">
        <f t="shared" si="32"/>
        <v>0</v>
      </c>
      <c r="CK187" s="20">
        <f t="shared" si="33"/>
        <v>0</v>
      </c>
      <c r="CL187" s="20">
        <f t="shared" si="34"/>
        <v>0</v>
      </c>
      <c r="CM187" s="20">
        <f t="shared" si="35"/>
        <v>0</v>
      </c>
      <c r="CN187" s="20">
        <f t="shared" si="36"/>
        <v>0</v>
      </c>
      <c r="CO187" s="18">
        <f t="shared" si="37"/>
        <v>0</v>
      </c>
      <c r="CP187" s="18">
        <f t="shared" si="38"/>
        <v>0</v>
      </c>
      <c r="CQ187" s="18">
        <f t="shared" si="39"/>
        <v>0</v>
      </c>
      <c r="CR187" s="18">
        <f t="shared" si="40"/>
        <v>0</v>
      </c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</row>
    <row r="188" spans="1:106" x14ac:dyDescent="0.2">
      <c r="A188" s="19"/>
      <c r="B188" s="16">
        <f>IF([1]Data!B188="","",[1]Data!B188)</f>
        <v>181</v>
      </c>
      <c r="C188" s="16" t="str">
        <f>IF([1]Data!C188="","",[1]Data!C188)</f>
        <v/>
      </c>
      <c r="D188" s="16" t="str">
        <f>IF([1]Data!D188="","",[1]Data!D188)</f>
        <v/>
      </c>
      <c r="E188" s="16" t="str">
        <f>IF([1]Data!E188="","",[1]Data!E188)</f>
        <v/>
      </c>
      <c r="F188" s="16" t="str">
        <f>IF([1]Data!F188="","",[1]Data!F188)</f>
        <v/>
      </c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3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20">
        <f t="shared" si="28"/>
        <v>0</v>
      </c>
      <c r="CG188" s="20">
        <f t="shared" si="29"/>
        <v>0</v>
      </c>
      <c r="CH188" s="20">
        <f t="shared" si="30"/>
        <v>0</v>
      </c>
      <c r="CI188" s="20">
        <f t="shared" si="31"/>
        <v>0</v>
      </c>
      <c r="CJ188" s="18">
        <f t="shared" si="32"/>
        <v>0</v>
      </c>
      <c r="CK188" s="20">
        <f t="shared" si="33"/>
        <v>0</v>
      </c>
      <c r="CL188" s="20">
        <f t="shared" si="34"/>
        <v>0</v>
      </c>
      <c r="CM188" s="20">
        <f t="shared" si="35"/>
        <v>0</v>
      </c>
      <c r="CN188" s="20">
        <f t="shared" si="36"/>
        <v>0</v>
      </c>
      <c r="CO188" s="18">
        <f t="shared" si="37"/>
        <v>0</v>
      </c>
      <c r="CP188" s="18">
        <f t="shared" si="38"/>
        <v>0</v>
      </c>
      <c r="CQ188" s="18">
        <f t="shared" si="39"/>
        <v>0</v>
      </c>
      <c r="CR188" s="18">
        <f t="shared" si="40"/>
        <v>0</v>
      </c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</row>
    <row r="189" spans="1:106" x14ac:dyDescent="0.2">
      <c r="A189" s="19"/>
      <c r="B189" s="16">
        <f>IF([1]Data!B189="","",[1]Data!B189)</f>
        <v>182</v>
      </c>
      <c r="C189" s="16" t="str">
        <f>IF([1]Data!C189="","",[1]Data!C189)</f>
        <v/>
      </c>
      <c r="D189" s="16" t="str">
        <f>IF([1]Data!D189="","",[1]Data!D189)</f>
        <v/>
      </c>
      <c r="E189" s="16" t="str">
        <f>IF([1]Data!E189="","",[1]Data!E189)</f>
        <v/>
      </c>
      <c r="F189" s="16" t="str">
        <f>IF([1]Data!F189="","",[1]Data!F189)</f>
        <v/>
      </c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3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20">
        <f t="shared" si="28"/>
        <v>0</v>
      </c>
      <c r="CG189" s="20">
        <f t="shared" si="29"/>
        <v>0</v>
      </c>
      <c r="CH189" s="20">
        <f t="shared" si="30"/>
        <v>0</v>
      </c>
      <c r="CI189" s="20">
        <f t="shared" si="31"/>
        <v>0</v>
      </c>
      <c r="CJ189" s="18">
        <f t="shared" si="32"/>
        <v>0</v>
      </c>
      <c r="CK189" s="20">
        <f t="shared" si="33"/>
        <v>0</v>
      </c>
      <c r="CL189" s="20">
        <f t="shared" si="34"/>
        <v>0</v>
      </c>
      <c r="CM189" s="20">
        <f t="shared" si="35"/>
        <v>0</v>
      </c>
      <c r="CN189" s="20">
        <f t="shared" si="36"/>
        <v>0</v>
      </c>
      <c r="CO189" s="18">
        <f t="shared" si="37"/>
        <v>0</v>
      </c>
      <c r="CP189" s="18">
        <f t="shared" si="38"/>
        <v>0</v>
      </c>
      <c r="CQ189" s="18">
        <f t="shared" si="39"/>
        <v>0</v>
      </c>
      <c r="CR189" s="18">
        <f t="shared" si="40"/>
        <v>0</v>
      </c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</row>
    <row r="190" spans="1:106" x14ac:dyDescent="0.2">
      <c r="A190" s="19"/>
      <c r="B190" s="16">
        <f>IF([1]Data!B190="","",[1]Data!B190)</f>
        <v>183</v>
      </c>
      <c r="C190" s="16" t="str">
        <f>IF([1]Data!C190="","",[1]Data!C190)</f>
        <v/>
      </c>
      <c r="D190" s="16" t="str">
        <f>IF([1]Data!D190="","",[1]Data!D190)</f>
        <v/>
      </c>
      <c r="E190" s="16" t="str">
        <f>IF([1]Data!E190="","",[1]Data!E190)</f>
        <v/>
      </c>
      <c r="F190" s="16" t="str">
        <f>IF([1]Data!F190="","",[1]Data!F190)</f>
        <v/>
      </c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3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20">
        <f t="shared" si="28"/>
        <v>0</v>
      </c>
      <c r="CG190" s="20">
        <f t="shared" si="29"/>
        <v>0</v>
      </c>
      <c r="CH190" s="20">
        <f t="shared" si="30"/>
        <v>0</v>
      </c>
      <c r="CI190" s="20">
        <f t="shared" si="31"/>
        <v>0</v>
      </c>
      <c r="CJ190" s="18">
        <f t="shared" si="32"/>
        <v>0</v>
      </c>
      <c r="CK190" s="20">
        <f t="shared" si="33"/>
        <v>0</v>
      </c>
      <c r="CL190" s="20">
        <f t="shared" si="34"/>
        <v>0</v>
      </c>
      <c r="CM190" s="20">
        <f t="shared" si="35"/>
        <v>0</v>
      </c>
      <c r="CN190" s="20">
        <f t="shared" si="36"/>
        <v>0</v>
      </c>
      <c r="CO190" s="18">
        <f t="shared" si="37"/>
        <v>0</v>
      </c>
      <c r="CP190" s="18">
        <f t="shared" si="38"/>
        <v>0</v>
      </c>
      <c r="CQ190" s="18">
        <f t="shared" si="39"/>
        <v>0</v>
      </c>
      <c r="CR190" s="18">
        <f t="shared" si="40"/>
        <v>0</v>
      </c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</row>
    <row r="191" spans="1:106" x14ac:dyDescent="0.2">
      <c r="A191" s="19"/>
      <c r="B191" s="16">
        <f>IF([1]Data!B191="","",[1]Data!B191)</f>
        <v>184</v>
      </c>
      <c r="C191" s="16" t="str">
        <f>IF([1]Data!C191="","",[1]Data!C191)</f>
        <v/>
      </c>
      <c r="D191" s="16" t="str">
        <f>IF([1]Data!D191="","",[1]Data!D191)</f>
        <v/>
      </c>
      <c r="E191" s="16" t="str">
        <f>IF([1]Data!E191="","",[1]Data!E191)</f>
        <v/>
      </c>
      <c r="F191" s="16" t="str">
        <f>IF([1]Data!F191="","",[1]Data!F191)</f>
        <v/>
      </c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3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20">
        <f t="shared" si="28"/>
        <v>0</v>
      </c>
      <c r="CG191" s="20">
        <f t="shared" si="29"/>
        <v>0</v>
      </c>
      <c r="CH191" s="20">
        <f t="shared" si="30"/>
        <v>0</v>
      </c>
      <c r="CI191" s="20">
        <f t="shared" si="31"/>
        <v>0</v>
      </c>
      <c r="CJ191" s="18">
        <f t="shared" si="32"/>
        <v>0</v>
      </c>
      <c r="CK191" s="20">
        <f t="shared" si="33"/>
        <v>0</v>
      </c>
      <c r="CL191" s="20">
        <f t="shared" si="34"/>
        <v>0</v>
      </c>
      <c r="CM191" s="20">
        <f t="shared" si="35"/>
        <v>0</v>
      </c>
      <c r="CN191" s="20">
        <f t="shared" si="36"/>
        <v>0</v>
      </c>
      <c r="CO191" s="18">
        <f t="shared" si="37"/>
        <v>0</v>
      </c>
      <c r="CP191" s="18">
        <f t="shared" si="38"/>
        <v>0</v>
      </c>
      <c r="CQ191" s="18">
        <f t="shared" si="39"/>
        <v>0</v>
      </c>
      <c r="CR191" s="18">
        <f t="shared" si="40"/>
        <v>0</v>
      </c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</row>
    <row r="192" spans="1:106" x14ac:dyDescent="0.2">
      <c r="A192" s="19"/>
      <c r="B192" s="16">
        <f>IF([1]Data!B192="","",[1]Data!B192)</f>
        <v>185</v>
      </c>
      <c r="C192" s="16" t="str">
        <f>IF([1]Data!C192="","",[1]Data!C192)</f>
        <v/>
      </c>
      <c r="D192" s="16" t="str">
        <f>IF([1]Data!D192="","",[1]Data!D192)</f>
        <v/>
      </c>
      <c r="E192" s="16" t="str">
        <f>IF([1]Data!E192="","",[1]Data!E192)</f>
        <v/>
      </c>
      <c r="F192" s="16" t="str">
        <f>IF([1]Data!F192="","",[1]Data!F192)</f>
        <v/>
      </c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3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20">
        <f t="shared" si="28"/>
        <v>0</v>
      </c>
      <c r="CG192" s="20">
        <f t="shared" si="29"/>
        <v>0</v>
      </c>
      <c r="CH192" s="20">
        <f t="shared" si="30"/>
        <v>0</v>
      </c>
      <c r="CI192" s="20">
        <f t="shared" si="31"/>
        <v>0</v>
      </c>
      <c r="CJ192" s="18">
        <f t="shared" si="32"/>
        <v>0</v>
      </c>
      <c r="CK192" s="20">
        <f t="shared" si="33"/>
        <v>0</v>
      </c>
      <c r="CL192" s="20">
        <f t="shared" si="34"/>
        <v>0</v>
      </c>
      <c r="CM192" s="20">
        <f t="shared" si="35"/>
        <v>0</v>
      </c>
      <c r="CN192" s="20">
        <f t="shared" si="36"/>
        <v>0</v>
      </c>
      <c r="CO192" s="18">
        <f t="shared" si="37"/>
        <v>0</v>
      </c>
      <c r="CP192" s="18">
        <f t="shared" si="38"/>
        <v>0</v>
      </c>
      <c r="CQ192" s="18">
        <f t="shared" si="39"/>
        <v>0</v>
      </c>
      <c r="CR192" s="18">
        <f t="shared" si="40"/>
        <v>0</v>
      </c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</row>
    <row r="193" spans="1:106" x14ac:dyDescent="0.2">
      <c r="A193" s="19"/>
      <c r="B193" s="16">
        <f>IF([1]Data!B193="","",[1]Data!B193)</f>
        <v>186</v>
      </c>
      <c r="C193" s="16" t="str">
        <f>IF([1]Data!C193="","",[1]Data!C193)</f>
        <v/>
      </c>
      <c r="D193" s="16" t="str">
        <f>IF([1]Data!D193="","",[1]Data!D193)</f>
        <v/>
      </c>
      <c r="E193" s="16" t="str">
        <f>IF([1]Data!E193="","",[1]Data!E193)</f>
        <v/>
      </c>
      <c r="F193" s="16" t="str">
        <f>IF([1]Data!F193="","",[1]Data!F193)</f>
        <v/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3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20">
        <f t="shared" si="28"/>
        <v>0</v>
      </c>
      <c r="CG193" s="20">
        <f t="shared" si="29"/>
        <v>0</v>
      </c>
      <c r="CH193" s="20">
        <f t="shared" si="30"/>
        <v>0</v>
      </c>
      <c r="CI193" s="20">
        <f t="shared" si="31"/>
        <v>0</v>
      </c>
      <c r="CJ193" s="18">
        <f t="shared" si="32"/>
        <v>0</v>
      </c>
      <c r="CK193" s="20">
        <f t="shared" si="33"/>
        <v>0</v>
      </c>
      <c r="CL193" s="20">
        <f t="shared" si="34"/>
        <v>0</v>
      </c>
      <c r="CM193" s="20">
        <f t="shared" si="35"/>
        <v>0</v>
      </c>
      <c r="CN193" s="20">
        <f t="shared" si="36"/>
        <v>0</v>
      </c>
      <c r="CO193" s="18">
        <f t="shared" si="37"/>
        <v>0</v>
      </c>
      <c r="CP193" s="18">
        <f t="shared" si="38"/>
        <v>0</v>
      </c>
      <c r="CQ193" s="18">
        <f t="shared" si="39"/>
        <v>0</v>
      </c>
      <c r="CR193" s="18">
        <f t="shared" si="40"/>
        <v>0</v>
      </c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</row>
    <row r="194" spans="1:106" x14ac:dyDescent="0.2">
      <c r="A194" s="19"/>
      <c r="B194" s="16">
        <f>IF([1]Data!B194="","",[1]Data!B194)</f>
        <v>187</v>
      </c>
      <c r="C194" s="16" t="str">
        <f>IF([1]Data!C194="","",[1]Data!C194)</f>
        <v/>
      </c>
      <c r="D194" s="16" t="str">
        <f>IF([1]Data!D194="","",[1]Data!D194)</f>
        <v/>
      </c>
      <c r="E194" s="16" t="str">
        <f>IF([1]Data!E194="","",[1]Data!E194)</f>
        <v/>
      </c>
      <c r="F194" s="16" t="str">
        <f>IF([1]Data!F194="","",[1]Data!F194)</f>
        <v/>
      </c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3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20">
        <f t="shared" si="28"/>
        <v>0</v>
      </c>
      <c r="CG194" s="20">
        <f t="shared" si="29"/>
        <v>0</v>
      </c>
      <c r="CH194" s="20">
        <f t="shared" si="30"/>
        <v>0</v>
      </c>
      <c r="CI194" s="20">
        <f t="shared" si="31"/>
        <v>0</v>
      </c>
      <c r="CJ194" s="18">
        <f t="shared" si="32"/>
        <v>0</v>
      </c>
      <c r="CK194" s="20">
        <f t="shared" si="33"/>
        <v>0</v>
      </c>
      <c r="CL194" s="20">
        <f t="shared" si="34"/>
        <v>0</v>
      </c>
      <c r="CM194" s="20">
        <f t="shared" si="35"/>
        <v>0</v>
      </c>
      <c r="CN194" s="20">
        <f t="shared" si="36"/>
        <v>0</v>
      </c>
      <c r="CO194" s="18">
        <f t="shared" si="37"/>
        <v>0</v>
      </c>
      <c r="CP194" s="18">
        <f t="shared" si="38"/>
        <v>0</v>
      </c>
      <c r="CQ194" s="18">
        <f t="shared" si="39"/>
        <v>0</v>
      </c>
      <c r="CR194" s="18">
        <f t="shared" si="40"/>
        <v>0</v>
      </c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</row>
    <row r="195" spans="1:106" x14ac:dyDescent="0.2">
      <c r="A195" s="19"/>
      <c r="B195" s="16">
        <f>IF([1]Data!B195="","",[1]Data!B195)</f>
        <v>188</v>
      </c>
      <c r="C195" s="16" t="str">
        <f>IF([1]Data!C195="","",[1]Data!C195)</f>
        <v/>
      </c>
      <c r="D195" s="16" t="str">
        <f>IF([1]Data!D195="","",[1]Data!D195)</f>
        <v/>
      </c>
      <c r="E195" s="16" t="str">
        <f>IF([1]Data!E195="","",[1]Data!E195)</f>
        <v/>
      </c>
      <c r="F195" s="16" t="str">
        <f>IF([1]Data!F195="","",[1]Data!F195)</f>
        <v/>
      </c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3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20">
        <f t="shared" si="28"/>
        <v>0</v>
      </c>
      <c r="CG195" s="20">
        <f t="shared" si="29"/>
        <v>0</v>
      </c>
      <c r="CH195" s="20">
        <f t="shared" si="30"/>
        <v>0</v>
      </c>
      <c r="CI195" s="20">
        <f t="shared" si="31"/>
        <v>0</v>
      </c>
      <c r="CJ195" s="18">
        <f t="shared" si="32"/>
        <v>0</v>
      </c>
      <c r="CK195" s="20">
        <f t="shared" si="33"/>
        <v>0</v>
      </c>
      <c r="CL195" s="20">
        <f t="shared" si="34"/>
        <v>0</v>
      </c>
      <c r="CM195" s="20">
        <f t="shared" si="35"/>
        <v>0</v>
      </c>
      <c r="CN195" s="20">
        <f t="shared" si="36"/>
        <v>0</v>
      </c>
      <c r="CO195" s="18">
        <f t="shared" si="37"/>
        <v>0</v>
      </c>
      <c r="CP195" s="18">
        <f t="shared" si="38"/>
        <v>0</v>
      </c>
      <c r="CQ195" s="18">
        <f t="shared" si="39"/>
        <v>0</v>
      </c>
      <c r="CR195" s="18">
        <f t="shared" si="40"/>
        <v>0</v>
      </c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</row>
    <row r="196" spans="1:106" x14ac:dyDescent="0.2">
      <c r="A196" s="19"/>
      <c r="B196" s="16">
        <f>IF([1]Data!B196="","",[1]Data!B196)</f>
        <v>189</v>
      </c>
      <c r="C196" s="16" t="str">
        <f>IF([1]Data!C196="","",[1]Data!C196)</f>
        <v/>
      </c>
      <c r="D196" s="16" t="str">
        <f>IF([1]Data!D196="","",[1]Data!D196)</f>
        <v/>
      </c>
      <c r="E196" s="16" t="str">
        <f>IF([1]Data!E196="","",[1]Data!E196)</f>
        <v/>
      </c>
      <c r="F196" s="16" t="str">
        <f>IF([1]Data!F196="","",[1]Data!F196)</f>
        <v/>
      </c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3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20">
        <f t="shared" si="28"/>
        <v>0</v>
      </c>
      <c r="CG196" s="20">
        <f t="shared" si="29"/>
        <v>0</v>
      </c>
      <c r="CH196" s="20">
        <f t="shared" si="30"/>
        <v>0</v>
      </c>
      <c r="CI196" s="20">
        <f t="shared" si="31"/>
        <v>0</v>
      </c>
      <c r="CJ196" s="18">
        <f t="shared" si="32"/>
        <v>0</v>
      </c>
      <c r="CK196" s="20">
        <f t="shared" si="33"/>
        <v>0</v>
      </c>
      <c r="CL196" s="20">
        <f t="shared" si="34"/>
        <v>0</v>
      </c>
      <c r="CM196" s="20">
        <f t="shared" si="35"/>
        <v>0</v>
      </c>
      <c r="CN196" s="20">
        <f t="shared" si="36"/>
        <v>0</v>
      </c>
      <c r="CO196" s="18">
        <f t="shared" si="37"/>
        <v>0</v>
      </c>
      <c r="CP196" s="18">
        <f t="shared" si="38"/>
        <v>0</v>
      </c>
      <c r="CQ196" s="18">
        <f t="shared" si="39"/>
        <v>0</v>
      </c>
      <c r="CR196" s="18">
        <f t="shared" si="40"/>
        <v>0</v>
      </c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</row>
    <row r="197" spans="1:106" x14ac:dyDescent="0.2">
      <c r="A197" s="19"/>
      <c r="B197" s="16">
        <f>IF([1]Data!B197="","",[1]Data!B197)</f>
        <v>190</v>
      </c>
      <c r="C197" s="16" t="str">
        <f>IF([1]Data!C197="","",[1]Data!C197)</f>
        <v/>
      </c>
      <c r="D197" s="16" t="str">
        <f>IF([1]Data!D197="","",[1]Data!D197)</f>
        <v/>
      </c>
      <c r="E197" s="16" t="str">
        <f>IF([1]Data!E197="","",[1]Data!E197)</f>
        <v/>
      </c>
      <c r="F197" s="16" t="str">
        <f>IF([1]Data!F197="","",[1]Data!F197)</f>
        <v/>
      </c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3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20">
        <f t="shared" si="28"/>
        <v>0</v>
      </c>
      <c r="CG197" s="20">
        <f t="shared" si="29"/>
        <v>0</v>
      </c>
      <c r="CH197" s="20">
        <f t="shared" si="30"/>
        <v>0</v>
      </c>
      <c r="CI197" s="20">
        <f t="shared" si="31"/>
        <v>0</v>
      </c>
      <c r="CJ197" s="18">
        <f t="shared" si="32"/>
        <v>0</v>
      </c>
      <c r="CK197" s="20">
        <f t="shared" si="33"/>
        <v>0</v>
      </c>
      <c r="CL197" s="20">
        <f t="shared" si="34"/>
        <v>0</v>
      </c>
      <c r="CM197" s="20">
        <f t="shared" si="35"/>
        <v>0</v>
      </c>
      <c r="CN197" s="20">
        <f t="shared" si="36"/>
        <v>0</v>
      </c>
      <c r="CO197" s="18">
        <f t="shared" si="37"/>
        <v>0</v>
      </c>
      <c r="CP197" s="18">
        <f t="shared" si="38"/>
        <v>0</v>
      </c>
      <c r="CQ197" s="18">
        <f t="shared" si="39"/>
        <v>0</v>
      </c>
      <c r="CR197" s="18">
        <f t="shared" si="40"/>
        <v>0</v>
      </c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</row>
    <row r="198" spans="1:106" x14ac:dyDescent="0.2">
      <c r="A198" s="19"/>
      <c r="B198" s="16">
        <f>IF([1]Data!B198="","",[1]Data!B198)</f>
        <v>191</v>
      </c>
      <c r="C198" s="16" t="str">
        <f>IF([1]Data!C198="","",[1]Data!C198)</f>
        <v/>
      </c>
      <c r="D198" s="16" t="str">
        <f>IF([1]Data!D198="","",[1]Data!D198)</f>
        <v/>
      </c>
      <c r="E198" s="16" t="str">
        <f>IF([1]Data!E198="","",[1]Data!E198)</f>
        <v/>
      </c>
      <c r="F198" s="16" t="str">
        <f>IF([1]Data!F198="","",[1]Data!F198)</f>
        <v/>
      </c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3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20">
        <f t="shared" si="28"/>
        <v>0</v>
      </c>
      <c r="CG198" s="20">
        <f t="shared" si="29"/>
        <v>0</v>
      </c>
      <c r="CH198" s="20">
        <f t="shared" si="30"/>
        <v>0</v>
      </c>
      <c r="CI198" s="20">
        <f t="shared" si="31"/>
        <v>0</v>
      </c>
      <c r="CJ198" s="18">
        <f t="shared" si="32"/>
        <v>0</v>
      </c>
      <c r="CK198" s="20">
        <f t="shared" si="33"/>
        <v>0</v>
      </c>
      <c r="CL198" s="20">
        <f t="shared" si="34"/>
        <v>0</v>
      </c>
      <c r="CM198" s="20">
        <f t="shared" si="35"/>
        <v>0</v>
      </c>
      <c r="CN198" s="20">
        <f t="shared" si="36"/>
        <v>0</v>
      </c>
      <c r="CO198" s="18">
        <f t="shared" si="37"/>
        <v>0</v>
      </c>
      <c r="CP198" s="18">
        <f t="shared" si="38"/>
        <v>0</v>
      </c>
      <c r="CQ198" s="18">
        <f t="shared" si="39"/>
        <v>0</v>
      </c>
      <c r="CR198" s="18">
        <f t="shared" si="40"/>
        <v>0</v>
      </c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</row>
    <row r="199" spans="1:106" x14ac:dyDescent="0.2">
      <c r="A199" s="19"/>
      <c r="B199" s="16">
        <f>IF([1]Data!B199="","",[1]Data!B199)</f>
        <v>192</v>
      </c>
      <c r="C199" s="16" t="str">
        <f>IF([1]Data!C199="","",[1]Data!C199)</f>
        <v/>
      </c>
      <c r="D199" s="16" t="str">
        <f>IF([1]Data!D199="","",[1]Data!D199)</f>
        <v/>
      </c>
      <c r="E199" s="16" t="str">
        <f>IF([1]Data!E199="","",[1]Data!E199)</f>
        <v/>
      </c>
      <c r="F199" s="16" t="str">
        <f>IF([1]Data!F199="","",[1]Data!F199)</f>
        <v/>
      </c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3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20">
        <f t="shared" si="28"/>
        <v>0</v>
      </c>
      <c r="CG199" s="20">
        <f t="shared" si="29"/>
        <v>0</v>
      </c>
      <c r="CH199" s="20">
        <f t="shared" si="30"/>
        <v>0</v>
      </c>
      <c r="CI199" s="20">
        <f t="shared" si="31"/>
        <v>0</v>
      </c>
      <c r="CJ199" s="18">
        <f t="shared" si="32"/>
        <v>0</v>
      </c>
      <c r="CK199" s="20">
        <f t="shared" si="33"/>
        <v>0</v>
      </c>
      <c r="CL199" s="20">
        <f t="shared" si="34"/>
        <v>0</v>
      </c>
      <c r="CM199" s="20">
        <f t="shared" si="35"/>
        <v>0</v>
      </c>
      <c r="CN199" s="20">
        <f t="shared" si="36"/>
        <v>0</v>
      </c>
      <c r="CO199" s="18">
        <f t="shared" si="37"/>
        <v>0</v>
      </c>
      <c r="CP199" s="18">
        <f t="shared" si="38"/>
        <v>0</v>
      </c>
      <c r="CQ199" s="18">
        <f t="shared" si="39"/>
        <v>0</v>
      </c>
      <c r="CR199" s="18">
        <f t="shared" si="40"/>
        <v>0</v>
      </c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</row>
    <row r="200" spans="1:106" x14ac:dyDescent="0.2">
      <c r="A200" s="19"/>
      <c r="B200" s="16">
        <f>IF([1]Data!B200="","",[1]Data!B200)</f>
        <v>193</v>
      </c>
      <c r="C200" s="16" t="str">
        <f>IF([1]Data!C200="","",[1]Data!C200)</f>
        <v/>
      </c>
      <c r="D200" s="16" t="str">
        <f>IF([1]Data!D200="","",[1]Data!D200)</f>
        <v/>
      </c>
      <c r="E200" s="16" t="str">
        <f>IF([1]Data!E200="","",[1]Data!E200)</f>
        <v/>
      </c>
      <c r="F200" s="16" t="str">
        <f>IF([1]Data!F200="","",[1]Data!F200)</f>
        <v/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3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20">
        <f t="shared" si="28"/>
        <v>0</v>
      </c>
      <c r="CG200" s="20">
        <f t="shared" si="29"/>
        <v>0</v>
      </c>
      <c r="CH200" s="20">
        <f t="shared" si="30"/>
        <v>0</v>
      </c>
      <c r="CI200" s="20">
        <f t="shared" si="31"/>
        <v>0</v>
      </c>
      <c r="CJ200" s="18">
        <f t="shared" si="32"/>
        <v>0</v>
      </c>
      <c r="CK200" s="20">
        <f t="shared" si="33"/>
        <v>0</v>
      </c>
      <c r="CL200" s="20">
        <f t="shared" si="34"/>
        <v>0</v>
      </c>
      <c r="CM200" s="20">
        <f t="shared" si="35"/>
        <v>0</v>
      </c>
      <c r="CN200" s="20">
        <f t="shared" si="36"/>
        <v>0</v>
      </c>
      <c r="CO200" s="18">
        <f t="shared" si="37"/>
        <v>0</v>
      </c>
      <c r="CP200" s="18">
        <f t="shared" si="38"/>
        <v>0</v>
      </c>
      <c r="CQ200" s="18">
        <f t="shared" si="39"/>
        <v>0</v>
      </c>
      <c r="CR200" s="18">
        <f t="shared" si="40"/>
        <v>0</v>
      </c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</row>
    <row r="201" spans="1:106" x14ac:dyDescent="0.2">
      <c r="A201" s="19"/>
      <c r="B201" s="16">
        <f>IF([1]Data!B201="","",[1]Data!B201)</f>
        <v>194</v>
      </c>
      <c r="C201" s="16" t="str">
        <f>IF([1]Data!C201="","",[1]Data!C201)</f>
        <v/>
      </c>
      <c r="D201" s="16" t="str">
        <f>IF([1]Data!D201="","",[1]Data!D201)</f>
        <v/>
      </c>
      <c r="E201" s="16" t="str">
        <f>IF([1]Data!E201="","",[1]Data!E201)</f>
        <v/>
      </c>
      <c r="F201" s="16" t="str">
        <f>IF([1]Data!F201="","",[1]Data!F201)</f>
        <v/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3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20">
        <f t="shared" ref="CF201:CF207" si="41">COUNTIF(G201:AK201,"P")</f>
        <v>0</v>
      </c>
      <c r="CG201" s="20">
        <f t="shared" ref="CG201:CG207" si="42">COUNTIF(G201:AK201,"A")</f>
        <v>0</v>
      </c>
      <c r="CH201" s="20">
        <f t="shared" ref="CH201:CH207" si="43">COUNTIF(G201:AK201,"Off")</f>
        <v>0</v>
      </c>
      <c r="CI201" s="20">
        <f t="shared" ref="CI201:CI207" si="44">COUNTIF(G201:AK201,"H")</f>
        <v>0</v>
      </c>
      <c r="CJ201" s="18">
        <f t="shared" ref="CJ201:CJ207" si="45">COUNTIF(G201:AK201,"SP")</f>
        <v>0</v>
      </c>
      <c r="CK201" s="20">
        <f t="shared" ref="CK201:CK207" si="46">COUNTIF(G201:AK201,"SL")</f>
        <v>0</v>
      </c>
      <c r="CL201" s="20">
        <f t="shared" ref="CL201:CL207" si="47">COUNTIF(G201:AK201,"CL")</f>
        <v>0</v>
      </c>
      <c r="CM201" s="20">
        <f t="shared" ref="CM201:CM207" si="48">COUNTIF(G201:AK201,"EL")</f>
        <v>0</v>
      </c>
      <c r="CN201" s="20">
        <f t="shared" ref="CN201:CN207" si="49">COUNTIF(G201:AK201,"LWP")</f>
        <v>0</v>
      </c>
      <c r="CO201" s="18">
        <f t="shared" ref="CO201:CO207" si="50">CF201+CH201+CI201</f>
        <v>0</v>
      </c>
      <c r="CP201" s="18">
        <f t="shared" ref="CP201:CP207" si="51">COUNTIF(G201:AK201,"HW")</f>
        <v>0</v>
      </c>
      <c r="CQ201" s="18">
        <f t="shared" ref="CQ201:CQ207" si="52">CK201+CL201+CM201</f>
        <v>0</v>
      </c>
      <c r="CR201" s="18">
        <f t="shared" ref="CR201:CR207" si="53">SUM(AM201:BQ201)</f>
        <v>0</v>
      </c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</row>
    <row r="202" spans="1:106" x14ac:dyDescent="0.2">
      <c r="A202" s="19"/>
      <c r="B202" s="16">
        <f>IF([1]Data!B202="","",[1]Data!B202)</f>
        <v>195</v>
      </c>
      <c r="C202" s="16" t="str">
        <f>IF([1]Data!C202="","",[1]Data!C202)</f>
        <v/>
      </c>
      <c r="D202" s="16" t="str">
        <f>IF([1]Data!D202="","",[1]Data!D202)</f>
        <v/>
      </c>
      <c r="E202" s="16" t="str">
        <f>IF([1]Data!E202="","",[1]Data!E202)</f>
        <v/>
      </c>
      <c r="F202" s="16" t="str">
        <f>IF([1]Data!F202="","",[1]Data!F202)</f>
        <v/>
      </c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3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20">
        <f t="shared" si="41"/>
        <v>0</v>
      </c>
      <c r="CG202" s="20">
        <f t="shared" si="42"/>
        <v>0</v>
      </c>
      <c r="CH202" s="20">
        <f t="shared" si="43"/>
        <v>0</v>
      </c>
      <c r="CI202" s="20">
        <f t="shared" si="44"/>
        <v>0</v>
      </c>
      <c r="CJ202" s="18">
        <f t="shared" si="45"/>
        <v>0</v>
      </c>
      <c r="CK202" s="20">
        <f t="shared" si="46"/>
        <v>0</v>
      </c>
      <c r="CL202" s="20">
        <f t="shared" si="47"/>
        <v>0</v>
      </c>
      <c r="CM202" s="20">
        <f t="shared" si="48"/>
        <v>0</v>
      </c>
      <c r="CN202" s="20">
        <f t="shared" si="49"/>
        <v>0</v>
      </c>
      <c r="CO202" s="18">
        <f t="shared" si="50"/>
        <v>0</v>
      </c>
      <c r="CP202" s="18">
        <f t="shared" si="51"/>
        <v>0</v>
      </c>
      <c r="CQ202" s="18">
        <f t="shared" si="52"/>
        <v>0</v>
      </c>
      <c r="CR202" s="18">
        <f t="shared" si="53"/>
        <v>0</v>
      </c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</row>
    <row r="203" spans="1:106" x14ac:dyDescent="0.2">
      <c r="A203" s="19"/>
      <c r="B203" s="16">
        <f>IF([1]Data!B203="","",[1]Data!B203)</f>
        <v>196</v>
      </c>
      <c r="C203" s="16" t="str">
        <f>IF([1]Data!C203="","",[1]Data!C203)</f>
        <v/>
      </c>
      <c r="D203" s="16" t="str">
        <f>IF([1]Data!D203="","",[1]Data!D203)</f>
        <v/>
      </c>
      <c r="E203" s="16" t="str">
        <f>IF([1]Data!E203="","",[1]Data!E203)</f>
        <v/>
      </c>
      <c r="F203" s="16" t="str">
        <f>IF([1]Data!F203="","",[1]Data!F203)</f>
        <v/>
      </c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3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20">
        <f t="shared" si="41"/>
        <v>0</v>
      </c>
      <c r="CG203" s="20">
        <f t="shared" si="42"/>
        <v>0</v>
      </c>
      <c r="CH203" s="20">
        <f t="shared" si="43"/>
        <v>0</v>
      </c>
      <c r="CI203" s="20">
        <f t="shared" si="44"/>
        <v>0</v>
      </c>
      <c r="CJ203" s="18">
        <f t="shared" si="45"/>
        <v>0</v>
      </c>
      <c r="CK203" s="20">
        <f t="shared" si="46"/>
        <v>0</v>
      </c>
      <c r="CL203" s="20">
        <f t="shared" si="47"/>
        <v>0</v>
      </c>
      <c r="CM203" s="20">
        <f t="shared" si="48"/>
        <v>0</v>
      </c>
      <c r="CN203" s="20">
        <f t="shared" si="49"/>
        <v>0</v>
      </c>
      <c r="CO203" s="18">
        <f t="shared" si="50"/>
        <v>0</v>
      </c>
      <c r="CP203" s="18">
        <f t="shared" si="51"/>
        <v>0</v>
      </c>
      <c r="CQ203" s="18">
        <f t="shared" si="52"/>
        <v>0</v>
      </c>
      <c r="CR203" s="18">
        <f t="shared" si="53"/>
        <v>0</v>
      </c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</row>
    <row r="204" spans="1:106" x14ac:dyDescent="0.2">
      <c r="A204" s="19"/>
      <c r="B204" s="16">
        <f>IF([1]Data!B204="","",[1]Data!B204)</f>
        <v>197</v>
      </c>
      <c r="C204" s="16" t="str">
        <f>IF([1]Data!C204="","",[1]Data!C204)</f>
        <v/>
      </c>
      <c r="D204" s="16" t="str">
        <f>IF([1]Data!D204="","",[1]Data!D204)</f>
        <v/>
      </c>
      <c r="E204" s="16" t="str">
        <f>IF([1]Data!E204="","",[1]Data!E204)</f>
        <v/>
      </c>
      <c r="F204" s="16" t="str">
        <f>IF([1]Data!F204="","",[1]Data!F204)</f>
        <v/>
      </c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3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20">
        <f t="shared" si="41"/>
        <v>0</v>
      </c>
      <c r="CG204" s="20">
        <f t="shared" si="42"/>
        <v>0</v>
      </c>
      <c r="CH204" s="20">
        <f t="shared" si="43"/>
        <v>0</v>
      </c>
      <c r="CI204" s="20">
        <f t="shared" si="44"/>
        <v>0</v>
      </c>
      <c r="CJ204" s="18">
        <f t="shared" si="45"/>
        <v>0</v>
      </c>
      <c r="CK204" s="20">
        <f t="shared" si="46"/>
        <v>0</v>
      </c>
      <c r="CL204" s="20">
        <f t="shared" si="47"/>
        <v>0</v>
      </c>
      <c r="CM204" s="20">
        <f t="shared" si="48"/>
        <v>0</v>
      </c>
      <c r="CN204" s="20">
        <f t="shared" si="49"/>
        <v>0</v>
      </c>
      <c r="CO204" s="18">
        <f t="shared" si="50"/>
        <v>0</v>
      </c>
      <c r="CP204" s="18">
        <f t="shared" si="51"/>
        <v>0</v>
      </c>
      <c r="CQ204" s="18">
        <f t="shared" si="52"/>
        <v>0</v>
      </c>
      <c r="CR204" s="18">
        <f t="shared" si="53"/>
        <v>0</v>
      </c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</row>
    <row r="205" spans="1:106" x14ac:dyDescent="0.2">
      <c r="A205" s="19"/>
      <c r="B205" s="16">
        <f>IF([1]Data!B205="","",[1]Data!B205)</f>
        <v>198</v>
      </c>
      <c r="C205" s="16" t="str">
        <f>IF([1]Data!C205="","",[1]Data!C205)</f>
        <v/>
      </c>
      <c r="D205" s="16" t="str">
        <f>IF([1]Data!D205="","",[1]Data!D205)</f>
        <v/>
      </c>
      <c r="E205" s="16" t="str">
        <f>IF([1]Data!E205="","",[1]Data!E205)</f>
        <v/>
      </c>
      <c r="F205" s="16" t="str">
        <f>IF([1]Data!F205="","",[1]Data!F205)</f>
        <v/>
      </c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3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20">
        <f t="shared" si="41"/>
        <v>0</v>
      </c>
      <c r="CG205" s="20">
        <f t="shared" si="42"/>
        <v>0</v>
      </c>
      <c r="CH205" s="20">
        <f t="shared" si="43"/>
        <v>0</v>
      </c>
      <c r="CI205" s="20">
        <f t="shared" si="44"/>
        <v>0</v>
      </c>
      <c r="CJ205" s="18">
        <f t="shared" si="45"/>
        <v>0</v>
      </c>
      <c r="CK205" s="20">
        <f t="shared" si="46"/>
        <v>0</v>
      </c>
      <c r="CL205" s="20">
        <f t="shared" si="47"/>
        <v>0</v>
      </c>
      <c r="CM205" s="20">
        <f t="shared" si="48"/>
        <v>0</v>
      </c>
      <c r="CN205" s="20">
        <f t="shared" si="49"/>
        <v>0</v>
      </c>
      <c r="CO205" s="18">
        <f t="shared" si="50"/>
        <v>0</v>
      </c>
      <c r="CP205" s="18">
        <f t="shared" si="51"/>
        <v>0</v>
      </c>
      <c r="CQ205" s="18">
        <f t="shared" si="52"/>
        <v>0</v>
      </c>
      <c r="CR205" s="18">
        <f t="shared" si="53"/>
        <v>0</v>
      </c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</row>
    <row r="206" spans="1:106" x14ac:dyDescent="0.2">
      <c r="A206" s="19"/>
      <c r="B206" s="16">
        <f>IF([1]Data!B206="","",[1]Data!B206)</f>
        <v>199</v>
      </c>
      <c r="C206" s="16" t="str">
        <f>IF([1]Data!C206="","",[1]Data!C206)</f>
        <v/>
      </c>
      <c r="D206" s="16" t="str">
        <f>IF([1]Data!D206="","",[1]Data!D206)</f>
        <v/>
      </c>
      <c r="E206" s="16" t="str">
        <f>IF([1]Data!E206="","",[1]Data!E206)</f>
        <v/>
      </c>
      <c r="F206" s="16" t="str">
        <f>IF([1]Data!F206="","",[1]Data!F206)</f>
        <v/>
      </c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3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20">
        <f t="shared" si="41"/>
        <v>0</v>
      </c>
      <c r="CG206" s="20">
        <f t="shared" si="42"/>
        <v>0</v>
      </c>
      <c r="CH206" s="20">
        <f t="shared" si="43"/>
        <v>0</v>
      </c>
      <c r="CI206" s="20">
        <f t="shared" si="44"/>
        <v>0</v>
      </c>
      <c r="CJ206" s="18">
        <f t="shared" si="45"/>
        <v>0</v>
      </c>
      <c r="CK206" s="20">
        <f t="shared" si="46"/>
        <v>0</v>
      </c>
      <c r="CL206" s="20">
        <f t="shared" si="47"/>
        <v>0</v>
      </c>
      <c r="CM206" s="20">
        <f t="shared" si="48"/>
        <v>0</v>
      </c>
      <c r="CN206" s="20">
        <f t="shared" si="49"/>
        <v>0</v>
      </c>
      <c r="CO206" s="18">
        <f t="shared" si="50"/>
        <v>0</v>
      </c>
      <c r="CP206" s="18">
        <f t="shared" si="51"/>
        <v>0</v>
      </c>
      <c r="CQ206" s="18">
        <f t="shared" si="52"/>
        <v>0</v>
      </c>
      <c r="CR206" s="18">
        <f t="shared" si="53"/>
        <v>0</v>
      </c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</row>
    <row r="207" spans="1:106" x14ac:dyDescent="0.2">
      <c r="A207" s="19"/>
      <c r="B207" s="16">
        <f>IF([1]Data!B207="","",[1]Data!B207)</f>
        <v>200</v>
      </c>
      <c r="C207" s="16" t="str">
        <f>IF([1]Data!C207="","",[1]Data!C207)</f>
        <v/>
      </c>
      <c r="D207" s="16" t="str">
        <f>IF([1]Data!D207="","",[1]Data!D207)</f>
        <v/>
      </c>
      <c r="E207" s="16" t="str">
        <f>IF([1]Data!E207="","",[1]Data!E207)</f>
        <v/>
      </c>
      <c r="F207" s="16" t="str">
        <f>IF([1]Data!F207="","",[1]Data!F207)</f>
        <v/>
      </c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3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20">
        <f t="shared" si="41"/>
        <v>0</v>
      </c>
      <c r="CG207" s="20">
        <f t="shared" si="42"/>
        <v>0</v>
      </c>
      <c r="CH207" s="20">
        <f t="shared" si="43"/>
        <v>0</v>
      </c>
      <c r="CI207" s="20">
        <f t="shared" si="44"/>
        <v>0</v>
      </c>
      <c r="CJ207" s="18">
        <f t="shared" si="45"/>
        <v>0</v>
      </c>
      <c r="CK207" s="20">
        <f t="shared" si="46"/>
        <v>0</v>
      </c>
      <c r="CL207" s="20">
        <f t="shared" si="47"/>
        <v>0</v>
      </c>
      <c r="CM207" s="20">
        <f t="shared" si="48"/>
        <v>0</v>
      </c>
      <c r="CN207" s="20">
        <f t="shared" si="49"/>
        <v>0</v>
      </c>
      <c r="CO207" s="18">
        <f t="shared" si="50"/>
        <v>0</v>
      </c>
      <c r="CP207" s="18">
        <f t="shared" si="51"/>
        <v>0</v>
      </c>
      <c r="CQ207" s="18">
        <f t="shared" si="52"/>
        <v>0</v>
      </c>
      <c r="CR207" s="18">
        <f t="shared" si="53"/>
        <v>0</v>
      </c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</row>
    <row r="208" spans="1:106" x14ac:dyDescent="0.2">
      <c r="A208" s="19"/>
      <c r="B208" s="21"/>
      <c r="C208" s="22"/>
      <c r="D208" s="22"/>
      <c r="E208" s="22"/>
      <c r="F208" s="22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21"/>
      <c r="CG208" s="19"/>
      <c r="CH208" s="19"/>
      <c r="CI208" s="19"/>
      <c r="CJ208" s="19"/>
      <c r="CK208" s="19"/>
      <c r="CL208" s="19"/>
      <c r="CM208" s="19"/>
      <c r="CN208" s="19"/>
      <c r="CO208" s="21"/>
      <c r="CP208" s="21"/>
      <c r="CQ208" s="21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</row>
    <row r="209" spans="1:106" x14ac:dyDescent="0.2">
      <c r="A209" s="19"/>
      <c r="B209" s="21"/>
      <c r="C209" s="22"/>
      <c r="D209" s="22"/>
      <c r="E209" s="22"/>
      <c r="F209" s="22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21"/>
      <c r="CG209" s="19"/>
      <c r="CH209" s="19"/>
      <c r="CI209" s="19"/>
      <c r="CJ209" s="19"/>
      <c r="CK209" s="19"/>
      <c r="CL209" s="19"/>
      <c r="CM209" s="19"/>
      <c r="CN209" s="19"/>
      <c r="CO209" s="21"/>
      <c r="CP209" s="21"/>
      <c r="CQ209" s="21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</row>
    <row r="210" spans="1:106" x14ac:dyDescent="0.2">
      <c r="A210" s="19"/>
      <c r="B210" s="21"/>
      <c r="C210" s="22"/>
      <c r="D210" s="22"/>
      <c r="E210" s="22"/>
      <c r="F210" s="22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21"/>
      <c r="CG210" s="19"/>
      <c r="CH210" s="19"/>
      <c r="CI210" s="19"/>
      <c r="CJ210" s="19"/>
      <c r="CK210" s="19"/>
      <c r="CL210" s="19"/>
      <c r="CM210" s="19"/>
      <c r="CN210" s="19"/>
      <c r="CO210" s="21"/>
      <c r="CP210" s="21"/>
      <c r="CQ210" s="21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</row>
    <row r="211" spans="1:106" x14ac:dyDescent="0.2">
      <c r="A211" s="19"/>
      <c r="B211" s="21"/>
      <c r="C211" s="22"/>
      <c r="D211" s="22"/>
      <c r="E211" s="22"/>
      <c r="F211" s="22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21"/>
      <c r="CG211" s="19"/>
      <c r="CH211" s="19"/>
      <c r="CI211" s="19"/>
      <c r="CJ211" s="19"/>
      <c r="CK211" s="19"/>
      <c r="CL211" s="19"/>
      <c r="CM211" s="19"/>
      <c r="CN211" s="19"/>
      <c r="CO211" s="21"/>
      <c r="CP211" s="21"/>
      <c r="CQ211" s="21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</row>
    <row r="212" spans="1:106" x14ac:dyDescent="0.2">
      <c r="A212" s="19"/>
      <c r="B212" s="21"/>
      <c r="C212" s="22"/>
      <c r="D212" s="22"/>
      <c r="E212" s="22"/>
      <c r="F212" s="22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21"/>
      <c r="CG212" s="19"/>
      <c r="CH212" s="19"/>
      <c r="CI212" s="19"/>
      <c r="CJ212" s="19"/>
      <c r="CK212" s="19"/>
      <c r="CL212" s="19"/>
      <c r="CM212" s="19"/>
      <c r="CN212" s="19"/>
      <c r="CO212" s="21"/>
      <c r="CP212" s="21"/>
      <c r="CQ212" s="21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</row>
    <row r="213" spans="1:106" x14ac:dyDescent="0.2">
      <c r="A213" s="19"/>
      <c r="B213" s="21"/>
      <c r="C213" s="22"/>
      <c r="D213" s="22"/>
      <c r="E213" s="22"/>
      <c r="F213" s="22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21"/>
      <c r="CG213" s="19"/>
      <c r="CH213" s="19"/>
      <c r="CI213" s="19"/>
      <c r="CJ213" s="19"/>
      <c r="CK213" s="19"/>
      <c r="CL213" s="19"/>
      <c r="CM213" s="19"/>
      <c r="CN213" s="19"/>
      <c r="CO213" s="21"/>
      <c r="CP213" s="21"/>
      <c r="CQ213" s="21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</row>
    <row r="214" spans="1:106" x14ac:dyDescent="0.2">
      <c r="A214" s="19"/>
      <c r="B214" s="21"/>
      <c r="C214" s="22"/>
      <c r="D214" s="22"/>
      <c r="E214" s="22"/>
      <c r="F214" s="22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21"/>
      <c r="CG214" s="19"/>
      <c r="CH214" s="19"/>
      <c r="CI214" s="19"/>
      <c r="CJ214" s="19"/>
      <c r="CK214" s="19"/>
      <c r="CL214" s="19"/>
      <c r="CM214" s="19"/>
      <c r="CN214" s="19"/>
      <c r="CO214" s="21"/>
      <c r="CP214" s="21"/>
      <c r="CQ214" s="21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</row>
    <row r="215" spans="1:106" x14ac:dyDescent="0.2">
      <c r="A215" s="19"/>
      <c r="B215" s="21"/>
      <c r="C215" s="22"/>
      <c r="D215" s="22"/>
      <c r="E215" s="22"/>
      <c r="F215" s="22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21"/>
      <c r="CG215" s="19"/>
      <c r="CH215" s="19"/>
      <c r="CI215" s="19"/>
      <c r="CJ215" s="19"/>
      <c r="CK215" s="19"/>
      <c r="CL215" s="19"/>
      <c r="CM215" s="19"/>
      <c r="CN215" s="19"/>
      <c r="CO215" s="21"/>
      <c r="CP215" s="21"/>
      <c r="CQ215" s="21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</row>
    <row r="216" spans="1:106" x14ac:dyDescent="0.2">
      <c r="A216" s="19"/>
      <c r="B216" s="21"/>
      <c r="C216" s="22"/>
      <c r="D216" s="22"/>
      <c r="E216" s="22"/>
      <c r="F216" s="22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21"/>
      <c r="CG216" s="19"/>
      <c r="CH216" s="19"/>
      <c r="CI216" s="19"/>
      <c r="CJ216" s="19"/>
      <c r="CK216" s="19"/>
      <c r="CL216" s="19"/>
      <c r="CM216" s="19"/>
      <c r="CN216" s="19"/>
      <c r="CO216" s="21"/>
      <c r="CP216" s="21"/>
      <c r="CQ216" s="21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</row>
    <row r="217" spans="1:106" x14ac:dyDescent="0.2">
      <c r="A217" s="19"/>
      <c r="B217" s="21"/>
      <c r="C217" s="22"/>
      <c r="D217" s="22"/>
      <c r="E217" s="22"/>
      <c r="F217" s="22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21"/>
      <c r="CG217" s="19"/>
      <c r="CH217" s="19"/>
      <c r="CI217" s="19"/>
      <c r="CJ217" s="19"/>
      <c r="CK217" s="19"/>
      <c r="CL217" s="19"/>
      <c r="CM217" s="19"/>
      <c r="CN217" s="19"/>
      <c r="CO217" s="21"/>
      <c r="CP217" s="21"/>
      <c r="CQ217" s="21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</row>
    <row r="218" spans="1:106" x14ac:dyDescent="0.2">
      <c r="A218" s="19"/>
      <c r="B218" s="21"/>
      <c r="C218" s="22"/>
      <c r="D218" s="22"/>
      <c r="E218" s="22"/>
      <c r="F218" s="22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21"/>
      <c r="CG218" s="19"/>
      <c r="CH218" s="19"/>
      <c r="CI218" s="19"/>
      <c r="CJ218" s="19"/>
      <c r="CK218" s="19"/>
      <c r="CL218" s="19"/>
      <c r="CM218" s="19"/>
      <c r="CN218" s="19"/>
      <c r="CO218" s="21"/>
      <c r="CP218" s="21"/>
      <c r="CQ218" s="21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</row>
    <row r="219" spans="1:106" x14ac:dyDescent="0.2">
      <c r="A219" s="19"/>
      <c r="B219" s="21"/>
      <c r="C219" s="22"/>
      <c r="D219" s="22"/>
      <c r="E219" s="22"/>
      <c r="F219" s="22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21"/>
      <c r="CG219" s="19"/>
      <c r="CH219" s="19"/>
      <c r="CI219" s="19"/>
      <c r="CJ219" s="19"/>
      <c r="CK219" s="19"/>
      <c r="CL219" s="19"/>
      <c r="CM219" s="19"/>
      <c r="CN219" s="19"/>
      <c r="CO219" s="21"/>
      <c r="CP219" s="21"/>
      <c r="CQ219" s="21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</row>
    <row r="220" spans="1:106" x14ac:dyDescent="0.2">
      <c r="A220" s="19"/>
      <c r="B220" s="21"/>
      <c r="C220" s="22"/>
      <c r="D220" s="22"/>
      <c r="E220" s="22"/>
      <c r="F220" s="22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21"/>
      <c r="CG220" s="19"/>
      <c r="CH220" s="19"/>
      <c r="CI220" s="19"/>
      <c r="CJ220" s="19"/>
      <c r="CK220" s="19"/>
      <c r="CL220" s="19"/>
      <c r="CM220" s="19"/>
      <c r="CN220" s="19"/>
      <c r="CO220" s="21"/>
      <c r="CP220" s="21"/>
      <c r="CQ220" s="21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</row>
    <row r="221" spans="1:106" x14ac:dyDescent="0.2">
      <c r="A221" s="19"/>
      <c r="B221" s="21"/>
      <c r="C221" s="22"/>
      <c r="D221" s="22"/>
      <c r="E221" s="22"/>
      <c r="F221" s="22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21"/>
      <c r="CG221" s="19"/>
      <c r="CH221" s="19"/>
      <c r="CI221" s="19"/>
      <c r="CJ221" s="19"/>
      <c r="CK221" s="19"/>
      <c r="CL221" s="19"/>
      <c r="CM221" s="19"/>
      <c r="CN221" s="19"/>
      <c r="CO221" s="21"/>
      <c r="CP221" s="21"/>
      <c r="CQ221" s="21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</row>
    <row r="222" spans="1:106" x14ac:dyDescent="0.2">
      <c r="A222" s="19"/>
      <c r="B222" s="21"/>
      <c r="C222" s="22"/>
      <c r="D222" s="22"/>
      <c r="E222" s="22"/>
      <c r="F222" s="22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21"/>
      <c r="CG222" s="19"/>
      <c r="CH222" s="19"/>
      <c r="CI222" s="19"/>
      <c r="CJ222" s="19"/>
      <c r="CK222" s="19"/>
      <c r="CL222" s="19"/>
      <c r="CM222" s="19"/>
      <c r="CN222" s="19"/>
      <c r="CO222" s="21"/>
      <c r="CP222" s="21"/>
      <c r="CQ222" s="21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</row>
    <row r="223" spans="1:106" x14ac:dyDescent="0.2">
      <c r="A223" s="19"/>
      <c r="B223" s="21"/>
      <c r="C223" s="22"/>
      <c r="D223" s="22"/>
      <c r="E223" s="22"/>
      <c r="F223" s="22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21"/>
      <c r="CG223" s="19"/>
      <c r="CH223" s="19"/>
      <c r="CI223" s="19"/>
      <c r="CJ223" s="19"/>
      <c r="CK223" s="19"/>
      <c r="CL223" s="19"/>
      <c r="CM223" s="19"/>
      <c r="CN223" s="19"/>
      <c r="CO223" s="21"/>
      <c r="CP223" s="21"/>
      <c r="CQ223" s="21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</row>
    <row r="224" spans="1:106" x14ac:dyDescent="0.2">
      <c r="A224" s="19"/>
      <c r="B224" s="21"/>
      <c r="C224" s="22"/>
      <c r="D224" s="22"/>
      <c r="E224" s="22"/>
      <c r="F224" s="22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21"/>
      <c r="CG224" s="19"/>
      <c r="CH224" s="19"/>
      <c r="CI224" s="19"/>
      <c r="CJ224" s="19"/>
      <c r="CK224" s="19"/>
      <c r="CL224" s="19"/>
      <c r="CM224" s="19"/>
      <c r="CN224" s="19"/>
      <c r="CO224" s="21"/>
      <c r="CP224" s="21"/>
      <c r="CQ224" s="21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</row>
    <row r="225" spans="1:106" x14ac:dyDescent="0.2">
      <c r="A225" s="19"/>
      <c r="B225" s="21"/>
      <c r="C225" s="22"/>
      <c r="D225" s="22"/>
      <c r="E225" s="22"/>
      <c r="F225" s="22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21"/>
      <c r="CG225" s="19"/>
      <c r="CH225" s="19"/>
      <c r="CI225" s="19"/>
      <c r="CJ225" s="19"/>
      <c r="CK225" s="19"/>
      <c r="CL225" s="19"/>
      <c r="CM225" s="19"/>
      <c r="CN225" s="19"/>
      <c r="CO225" s="21"/>
      <c r="CP225" s="21"/>
      <c r="CQ225" s="21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</row>
    <row r="226" spans="1:106" x14ac:dyDescent="0.2">
      <c r="A226" s="19"/>
      <c r="B226" s="21"/>
      <c r="C226" s="22"/>
      <c r="D226" s="22"/>
      <c r="E226" s="22"/>
      <c r="F226" s="22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21"/>
      <c r="CG226" s="19"/>
      <c r="CH226" s="19"/>
      <c r="CI226" s="19"/>
      <c r="CJ226" s="19"/>
      <c r="CK226" s="19"/>
      <c r="CL226" s="19"/>
      <c r="CM226" s="19"/>
      <c r="CN226" s="19"/>
      <c r="CO226" s="21"/>
      <c r="CP226" s="21"/>
      <c r="CQ226" s="21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</row>
    <row r="227" spans="1:106" x14ac:dyDescent="0.2">
      <c r="A227" s="19"/>
      <c r="B227" s="21"/>
      <c r="C227" s="22"/>
      <c r="D227" s="22"/>
      <c r="E227" s="22"/>
      <c r="F227" s="22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21"/>
      <c r="CG227" s="19"/>
      <c r="CH227" s="19"/>
      <c r="CI227" s="19"/>
      <c r="CJ227" s="19"/>
      <c r="CK227" s="19"/>
      <c r="CL227" s="19"/>
      <c r="CM227" s="19"/>
      <c r="CN227" s="19"/>
      <c r="CO227" s="21"/>
      <c r="CP227" s="21"/>
      <c r="CQ227" s="21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</row>
    <row r="228" spans="1:106" x14ac:dyDescent="0.2">
      <c r="A228" s="19"/>
      <c r="B228" s="21"/>
      <c r="C228" s="22"/>
      <c r="D228" s="22"/>
      <c r="E228" s="22"/>
      <c r="F228" s="22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21"/>
      <c r="CG228" s="19"/>
      <c r="CH228" s="19"/>
      <c r="CI228" s="19"/>
      <c r="CJ228" s="19"/>
      <c r="CK228" s="19"/>
      <c r="CL228" s="19"/>
      <c r="CM228" s="19"/>
      <c r="CN228" s="19"/>
      <c r="CO228" s="21"/>
      <c r="CP228" s="21"/>
      <c r="CQ228" s="21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</row>
    <row r="229" spans="1:106" x14ac:dyDescent="0.2">
      <c r="A229" s="19"/>
      <c r="B229" s="21"/>
      <c r="C229" s="22"/>
      <c r="D229" s="22"/>
      <c r="E229" s="22"/>
      <c r="F229" s="22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21"/>
      <c r="CG229" s="19"/>
      <c r="CH229" s="19"/>
      <c r="CI229" s="19"/>
      <c r="CJ229" s="19"/>
      <c r="CK229" s="19"/>
      <c r="CL229" s="19"/>
      <c r="CM229" s="19"/>
      <c r="CN229" s="19"/>
      <c r="CO229" s="21"/>
      <c r="CP229" s="21"/>
      <c r="CQ229" s="21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</row>
    <row r="230" spans="1:106" x14ac:dyDescent="0.2">
      <c r="A230" s="19"/>
      <c r="B230" s="21"/>
      <c r="C230" s="22"/>
      <c r="D230" s="22"/>
      <c r="E230" s="22"/>
      <c r="F230" s="22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21"/>
      <c r="CG230" s="19"/>
      <c r="CH230" s="19"/>
      <c r="CI230" s="19"/>
      <c r="CJ230" s="19"/>
      <c r="CK230" s="19"/>
      <c r="CL230" s="19"/>
      <c r="CM230" s="19"/>
      <c r="CN230" s="19"/>
      <c r="CO230" s="21"/>
      <c r="CP230" s="21"/>
      <c r="CQ230" s="21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</row>
    <row r="231" spans="1:106" x14ac:dyDescent="0.2">
      <c r="A231" s="19"/>
      <c r="B231" s="21"/>
      <c r="C231" s="22"/>
      <c r="D231" s="22"/>
      <c r="E231" s="22"/>
      <c r="F231" s="22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21"/>
      <c r="CG231" s="19"/>
      <c r="CH231" s="19"/>
      <c r="CI231" s="19"/>
      <c r="CJ231" s="19"/>
      <c r="CK231" s="19"/>
      <c r="CL231" s="19"/>
      <c r="CM231" s="19"/>
      <c r="CN231" s="19"/>
      <c r="CO231" s="21"/>
      <c r="CP231" s="21"/>
      <c r="CQ231" s="21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</row>
    <row r="232" spans="1:106" x14ac:dyDescent="0.2">
      <c r="A232" s="19"/>
      <c r="B232" s="21"/>
      <c r="C232" s="22"/>
      <c r="D232" s="22"/>
      <c r="E232" s="22"/>
      <c r="F232" s="22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21"/>
      <c r="CG232" s="19"/>
      <c r="CH232" s="19"/>
      <c r="CI232" s="19"/>
      <c r="CJ232" s="19"/>
      <c r="CK232" s="19"/>
      <c r="CL232" s="19"/>
      <c r="CM232" s="19"/>
      <c r="CN232" s="19"/>
      <c r="CO232" s="21"/>
      <c r="CP232" s="21"/>
      <c r="CQ232" s="21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</row>
    <row r="233" spans="1:106" x14ac:dyDescent="0.2">
      <c r="A233" s="19"/>
      <c r="B233" s="21"/>
      <c r="C233" s="22"/>
      <c r="D233" s="22"/>
      <c r="E233" s="22"/>
      <c r="F233" s="22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21"/>
      <c r="CG233" s="19"/>
      <c r="CH233" s="19"/>
      <c r="CI233" s="19"/>
      <c r="CJ233" s="19"/>
      <c r="CK233" s="19"/>
      <c r="CL233" s="19"/>
      <c r="CM233" s="19"/>
      <c r="CN233" s="19"/>
      <c r="CO233" s="21"/>
      <c r="CP233" s="21"/>
      <c r="CQ233" s="21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</row>
    <row r="234" spans="1:106" x14ac:dyDescent="0.2">
      <c r="A234" s="19"/>
      <c r="B234" s="21"/>
      <c r="C234" s="22"/>
      <c r="D234" s="22"/>
      <c r="E234" s="22"/>
      <c r="F234" s="22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21"/>
      <c r="CG234" s="19"/>
      <c r="CH234" s="19"/>
      <c r="CI234" s="19"/>
      <c r="CJ234" s="19"/>
      <c r="CK234" s="19"/>
      <c r="CL234" s="19"/>
      <c r="CM234" s="19"/>
      <c r="CN234" s="19"/>
      <c r="CO234" s="21"/>
      <c r="CP234" s="21"/>
      <c r="CQ234" s="21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</row>
    <row r="235" spans="1:106" x14ac:dyDescent="0.2">
      <c r="A235" s="19"/>
      <c r="B235" s="21"/>
      <c r="C235" s="22"/>
      <c r="D235" s="22"/>
      <c r="E235" s="22"/>
      <c r="F235" s="22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21"/>
      <c r="CG235" s="19"/>
      <c r="CH235" s="19"/>
      <c r="CI235" s="19"/>
      <c r="CJ235" s="19"/>
      <c r="CK235" s="19"/>
      <c r="CL235" s="19"/>
      <c r="CM235" s="19"/>
      <c r="CN235" s="19"/>
      <c r="CO235" s="21"/>
      <c r="CP235" s="21"/>
      <c r="CQ235" s="21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</row>
    <row r="236" spans="1:106" x14ac:dyDescent="0.2">
      <c r="A236" s="19"/>
      <c r="B236" s="21"/>
      <c r="C236" s="22"/>
      <c r="D236" s="22"/>
      <c r="E236" s="22"/>
      <c r="F236" s="22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21"/>
      <c r="CG236" s="19"/>
      <c r="CH236" s="19"/>
      <c r="CI236" s="19"/>
      <c r="CJ236" s="19"/>
      <c r="CK236" s="19"/>
      <c r="CL236" s="19"/>
      <c r="CM236" s="19"/>
      <c r="CN236" s="19"/>
      <c r="CO236" s="21"/>
      <c r="CP236" s="21"/>
      <c r="CQ236" s="21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</row>
    <row r="237" spans="1:106" x14ac:dyDescent="0.2">
      <c r="A237" s="19"/>
      <c r="B237" s="21"/>
      <c r="C237" s="22"/>
      <c r="D237" s="22"/>
      <c r="E237" s="22"/>
      <c r="F237" s="22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21"/>
      <c r="CG237" s="19"/>
      <c r="CH237" s="19"/>
      <c r="CI237" s="19"/>
      <c r="CJ237" s="19"/>
      <c r="CK237" s="19"/>
      <c r="CL237" s="19"/>
      <c r="CM237" s="19"/>
      <c r="CN237" s="19"/>
      <c r="CO237" s="21"/>
      <c r="CP237" s="21"/>
      <c r="CQ237" s="21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</row>
    <row r="238" spans="1:106" x14ac:dyDescent="0.2">
      <c r="A238" s="19"/>
      <c r="B238" s="21"/>
      <c r="C238" s="22"/>
      <c r="D238" s="22"/>
      <c r="E238" s="22"/>
      <c r="F238" s="22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21"/>
      <c r="CG238" s="19"/>
      <c r="CH238" s="19"/>
      <c r="CI238" s="19"/>
      <c r="CJ238" s="19"/>
      <c r="CK238" s="19"/>
      <c r="CL238" s="19"/>
      <c r="CM238" s="19"/>
      <c r="CN238" s="19"/>
      <c r="CO238" s="21"/>
      <c r="CP238" s="21"/>
      <c r="CQ238" s="21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</row>
    <row r="239" spans="1:106" x14ac:dyDescent="0.2">
      <c r="A239" s="19"/>
      <c r="B239" s="21"/>
      <c r="C239" s="22"/>
      <c r="D239" s="22"/>
      <c r="E239" s="22"/>
      <c r="F239" s="22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21"/>
      <c r="CG239" s="19"/>
      <c r="CH239" s="19"/>
      <c r="CI239" s="19"/>
      <c r="CJ239" s="19"/>
      <c r="CK239" s="19"/>
      <c r="CL239" s="19"/>
      <c r="CM239" s="19"/>
      <c r="CN239" s="19"/>
      <c r="CO239" s="21"/>
      <c r="CP239" s="21"/>
      <c r="CQ239" s="21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</row>
    <row r="240" spans="1:106" x14ac:dyDescent="0.2">
      <c r="A240" s="19"/>
      <c r="B240" s="21"/>
      <c r="C240" s="22"/>
      <c r="D240" s="22"/>
      <c r="E240" s="22"/>
      <c r="F240" s="22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21"/>
      <c r="CG240" s="19"/>
      <c r="CH240" s="19"/>
      <c r="CI240" s="19"/>
      <c r="CJ240" s="19"/>
      <c r="CK240" s="19"/>
      <c r="CL240" s="19"/>
      <c r="CM240" s="19"/>
      <c r="CN240" s="19"/>
      <c r="CO240" s="21"/>
      <c r="CP240" s="21"/>
      <c r="CQ240" s="21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</row>
    <row r="241" spans="1:106" x14ac:dyDescent="0.2">
      <c r="A241" s="19"/>
      <c r="B241" s="21"/>
      <c r="C241" s="22"/>
      <c r="D241" s="22"/>
      <c r="E241" s="22"/>
      <c r="F241" s="22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21"/>
      <c r="CG241" s="19"/>
      <c r="CH241" s="19"/>
      <c r="CI241" s="19"/>
      <c r="CJ241" s="19"/>
      <c r="CK241" s="19"/>
      <c r="CL241" s="19"/>
      <c r="CM241" s="19"/>
      <c r="CN241" s="19"/>
      <c r="CO241" s="21"/>
      <c r="CP241" s="21"/>
      <c r="CQ241" s="21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</row>
    <row r="242" spans="1:106" x14ac:dyDescent="0.2">
      <c r="A242" s="19"/>
      <c r="B242" s="21"/>
      <c r="C242" s="22"/>
      <c r="D242" s="22"/>
      <c r="E242" s="22"/>
      <c r="F242" s="22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21"/>
      <c r="CG242" s="19"/>
      <c r="CH242" s="19"/>
      <c r="CI242" s="19"/>
      <c r="CJ242" s="19"/>
      <c r="CK242" s="19"/>
      <c r="CL242" s="19"/>
      <c r="CM242" s="19"/>
      <c r="CN242" s="19"/>
      <c r="CO242" s="21"/>
      <c r="CP242" s="21"/>
      <c r="CQ242" s="21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</row>
    <row r="243" spans="1:106" x14ac:dyDescent="0.2">
      <c r="A243" s="19"/>
      <c r="B243" s="21"/>
      <c r="C243" s="22"/>
      <c r="D243" s="22"/>
      <c r="E243" s="22"/>
      <c r="F243" s="22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21"/>
      <c r="CG243" s="19"/>
      <c r="CH243" s="19"/>
      <c r="CI243" s="19"/>
      <c r="CJ243" s="19"/>
      <c r="CK243" s="19"/>
      <c r="CL243" s="19"/>
      <c r="CM243" s="19"/>
      <c r="CN243" s="19"/>
      <c r="CO243" s="21"/>
      <c r="CP243" s="21"/>
      <c r="CQ243" s="21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</row>
    <row r="244" spans="1:106" x14ac:dyDescent="0.2">
      <c r="A244" s="19"/>
      <c r="B244" s="21"/>
      <c r="C244" s="22"/>
      <c r="D244" s="22"/>
      <c r="E244" s="22"/>
      <c r="F244" s="22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21"/>
      <c r="CG244" s="19"/>
      <c r="CH244" s="19"/>
      <c r="CI244" s="19"/>
      <c r="CJ244" s="19"/>
      <c r="CK244" s="19"/>
      <c r="CL244" s="19"/>
      <c r="CM244" s="19"/>
      <c r="CN244" s="19"/>
      <c r="CO244" s="21"/>
      <c r="CP244" s="21"/>
      <c r="CQ244" s="21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</row>
    <row r="245" spans="1:106" x14ac:dyDescent="0.2">
      <c r="A245" s="19"/>
      <c r="B245" s="21"/>
      <c r="C245" s="22"/>
      <c r="D245" s="22"/>
      <c r="E245" s="22"/>
      <c r="F245" s="22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21"/>
      <c r="CG245" s="19"/>
      <c r="CH245" s="19"/>
      <c r="CI245" s="19"/>
      <c r="CJ245" s="19"/>
      <c r="CK245" s="19"/>
      <c r="CL245" s="19"/>
      <c r="CM245" s="19"/>
      <c r="CN245" s="19"/>
      <c r="CO245" s="21"/>
      <c r="CP245" s="21"/>
      <c r="CQ245" s="21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</row>
    <row r="246" spans="1:106" x14ac:dyDescent="0.2">
      <c r="A246" s="19"/>
      <c r="B246" s="21"/>
      <c r="C246" s="22"/>
      <c r="D246" s="22"/>
      <c r="E246" s="22"/>
      <c r="F246" s="22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21"/>
      <c r="CG246" s="19"/>
      <c r="CH246" s="19"/>
      <c r="CI246" s="19"/>
      <c r="CJ246" s="19"/>
      <c r="CK246" s="19"/>
      <c r="CL246" s="19"/>
      <c r="CM246" s="19"/>
      <c r="CN246" s="19"/>
      <c r="CO246" s="21"/>
      <c r="CP246" s="21"/>
      <c r="CQ246" s="21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</row>
    <row r="247" spans="1:106" x14ac:dyDescent="0.2">
      <c r="A247" s="19"/>
      <c r="B247" s="21"/>
      <c r="C247" s="22"/>
      <c r="D247" s="22"/>
      <c r="E247" s="22"/>
      <c r="F247" s="22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21"/>
      <c r="CG247" s="19"/>
      <c r="CH247" s="19"/>
      <c r="CI247" s="19"/>
      <c r="CJ247" s="19"/>
      <c r="CK247" s="19"/>
      <c r="CL247" s="19"/>
      <c r="CM247" s="19"/>
      <c r="CN247" s="19"/>
      <c r="CO247" s="21"/>
      <c r="CP247" s="21"/>
      <c r="CQ247" s="21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</row>
    <row r="248" spans="1:106" x14ac:dyDescent="0.2">
      <c r="A248" s="19"/>
      <c r="B248" s="21"/>
      <c r="C248" s="22"/>
      <c r="D248" s="22"/>
      <c r="E248" s="22"/>
      <c r="F248" s="22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21"/>
      <c r="CG248" s="19"/>
      <c r="CH248" s="19"/>
      <c r="CI248" s="19"/>
      <c r="CJ248" s="19"/>
      <c r="CK248" s="19"/>
      <c r="CL248" s="19"/>
      <c r="CM248" s="19"/>
      <c r="CN248" s="19"/>
      <c r="CO248" s="21"/>
      <c r="CP248" s="21"/>
      <c r="CQ248" s="21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</row>
    <row r="249" spans="1:106" x14ac:dyDescent="0.2">
      <c r="A249" s="19"/>
      <c r="B249" s="21"/>
      <c r="C249" s="22"/>
      <c r="D249" s="22"/>
      <c r="E249" s="22"/>
      <c r="F249" s="22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21"/>
      <c r="CG249" s="19"/>
      <c r="CH249" s="19"/>
      <c r="CI249" s="19"/>
      <c r="CJ249" s="19"/>
      <c r="CK249" s="19"/>
      <c r="CL249" s="19"/>
      <c r="CM249" s="19"/>
      <c r="CN249" s="19"/>
      <c r="CO249" s="21"/>
      <c r="CP249" s="21"/>
      <c r="CQ249" s="21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</row>
    <row r="250" spans="1:106" x14ac:dyDescent="0.2">
      <c r="A250" s="19"/>
      <c r="B250" s="21"/>
      <c r="C250" s="22"/>
      <c r="D250" s="22"/>
      <c r="E250" s="22"/>
      <c r="F250" s="22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21"/>
      <c r="CG250" s="19"/>
      <c r="CH250" s="19"/>
      <c r="CI250" s="19"/>
      <c r="CJ250" s="19"/>
      <c r="CK250" s="19"/>
      <c r="CL250" s="19"/>
      <c r="CM250" s="19"/>
      <c r="CN250" s="19"/>
      <c r="CO250" s="21"/>
      <c r="CP250" s="21"/>
      <c r="CQ250" s="21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</row>
    <row r="251" spans="1:106" x14ac:dyDescent="0.2">
      <c r="A251" s="19"/>
      <c r="B251" s="21"/>
      <c r="C251" s="22"/>
      <c r="D251" s="22"/>
      <c r="E251" s="22"/>
      <c r="F251" s="22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21"/>
      <c r="CG251" s="19"/>
      <c r="CH251" s="19"/>
      <c r="CI251" s="19"/>
      <c r="CJ251" s="19"/>
      <c r="CK251" s="19"/>
      <c r="CL251" s="19"/>
      <c r="CM251" s="19"/>
      <c r="CN251" s="19"/>
      <c r="CO251" s="21"/>
      <c r="CP251" s="21"/>
      <c r="CQ251" s="21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</row>
    <row r="252" spans="1:106" x14ac:dyDescent="0.2">
      <c r="A252" s="19"/>
      <c r="B252" s="21"/>
      <c r="C252" s="22"/>
      <c r="D252" s="22"/>
      <c r="E252" s="22"/>
      <c r="F252" s="22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21"/>
      <c r="CG252" s="19"/>
      <c r="CH252" s="19"/>
      <c r="CI252" s="19"/>
      <c r="CJ252" s="19"/>
      <c r="CK252" s="19"/>
      <c r="CL252" s="19"/>
      <c r="CM252" s="19"/>
      <c r="CN252" s="19"/>
      <c r="CO252" s="21"/>
      <c r="CP252" s="21"/>
      <c r="CQ252" s="21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</row>
    <row r="253" spans="1:106" x14ac:dyDescent="0.2">
      <c r="A253" s="19"/>
      <c r="B253" s="21"/>
      <c r="C253" s="22"/>
      <c r="D253" s="22"/>
      <c r="E253" s="22"/>
      <c r="F253" s="22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21"/>
      <c r="CG253" s="19"/>
      <c r="CH253" s="19"/>
      <c r="CI253" s="19"/>
      <c r="CJ253" s="19"/>
      <c r="CK253" s="19"/>
      <c r="CL253" s="19"/>
      <c r="CM253" s="19"/>
      <c r="CN253" s="19"/>
      <c r="CO253" s="21"/>
      <c r="CP253" s="21"/>
      <c r="CQ253" s="21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</row>
    <row r="254" spans="1:106" x14ac:dyDescent="0.2">
      <c r="A254" s="19"/>
      <c r="B254" s="21"/>
      <c r="C254" s="22"/>
      <c r="D254" s="22"/>
      <c r="E254" s="22"/>
      <c r="F254" s="22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21"/>
      <c r="CG254" s="19"/>
      <c r="CH254" s="19"/>
      <c r="CI254" s="19"/>
      <c r="CJ254" s="19"/>
      <c r="CK254" s="19"/>
      <c r="CL254" s="19"/>
      <c r="CM254" s="19"/>
      <c r="CN254" s="19"/>
      <c r="CO254" s="21"/>
      <c r="CP254" s="21"/>
      <c r="CQ254" s="21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</row>
    <row r="255" spans="1:106" x14ac:dyDescent="0.2">
      <c r="A255" s="19"/>
      <c r="B255" s="21"/>
      <c r="C255" s="22"/>
      <c r="D255" s="22"/>
      <c r="E255" s="22"/>
      <c r="F255" s="22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21"/>
      <c r="CG255" s="19"/>
      <c r="CH255" s="19"/>
      <c r="CI255" s="19"/>
      <c r="CJ255" s="19"/>
      <c r="CK255" s="19"/>
      <c r="CL255" s="19"/>
      <c r="CM255" s="19"/>
      <c r="CN255" s="19"/>
      <c r="CO255" s="21"/>
      <c r="CP255" s="21"/>
      <c r="CQ255" s="21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</row>
    <row r="256" spans="1:106" x14ac:dyDescent="0.2">
      <c r="A256" s="19"/>
      <c r="B256" s="21"/>
      <c r="C256" s="22"/>
      <c r="D256" s="22"/>
      <c r="E256" s="22"/>
      <c r="F256" s="22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21"/>
      <c r="CG256" s="19"/>
      <c r="CH256" s="19"/>
      <c r="CI256" s="19"/>
      <c r="CJ256" s="19"/>
      <c r="CK256" s="19"/>
      <c r="CL256" s="19"/>
      <c r="CM256" s="19"/>
      <c r="CN256" s="19"/>
      <c r="CO256" s="21"/>
      <c r="CP256" s="21"/>
      <c r="CQ256" s="21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</row>
    <row r="257" spans="1:106" x14ac:dyDescent="0.2">
      <c r="A257" s="19"/>
      <c r="B257" s="21"/>
      <c r="C257" s="22"/>
      <c r="D257" s="22"/>
      <c r="E257" s="22"/>
      <c r="F257" s="22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21"/>
      <c r="CG257" s="19"/>
      <c r="CH257" s="19"/>
      <c r="CI257" s="19"/>
      <c r="CJ257" s="19"/>
      <c r="CK257" s="19"/>
      <c r="CL257" s="19"/>
      <c r="CM257" s="19"/>
      <c r="CN257" s="19"/>
      <c r="CO257" s="21"/>
      <c r="CP257" s="21"/>
      <c r="CQ257" s="21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</row>
    <row r="258" spans="1:106" x14ac:dyDescent="0.2">
      <c r="A258" s="19"/>
      <c r="B258" s="21"/>
      <c r="C258" s="22"/>
      <c r="D258" s="22"/>
      <c r="E258" s="22"/>
      <c r="F258" s="22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21"/>
      <c r="CG258" s="19"/>
      <c r="CH258" s="19"/>
      <c r="CI258" s="19"/>
      <c r="CJ258" s="19"/>
      <c r="CK258" s="19"/>
      <c r="CL258" s="19"/>
      <c r="CM258" s="19"/>
      <c r="CN258" s="19"/>
      <c r="CO258" s="21"/>
      <c r="CP258" s="21"/>
      <c r="CQ258" s="21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</row>
    <row r="259" spans="1:106" x14ac:dyDescent="0.2">
      <c r="A259" s="19"/>
      <c r="B259" s="21"/>
      <c r="C259" s="22"/>
      <c r="D259" s="22"/>
      <c r="E259" s="22"/>
      <c r="F259" s="22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21"/>
      <c r="CG259" s="19"/>
      <c r="CH259" s="19"/>
      <c r="CI259" s="19"/>
      <c r="CJ259" s="19"/>
      <c r="CK259" s="19"/>
      <c r="CL259" s="19"/>
      <c r="CM259" s="19"/>
      <c r="CN259" s="19"/>
      <c r="CO259" s="21"/>
      <c r="CP259" s="21"/>
      <c r="CQ259" s="21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</row>
    <row r="260" spans="1:106" x14ac:dyDescent="0.2">
      <c r="A260" s="19"/>
      <c r="B260" s="21"/>
      <c r="C260" s="22"/>
      <c r="D260" s="22"/>
      <c r="E260" s="22"/>
      <c r="F260" s="22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21"/>
      <c r="CG260" s="19"/>
      <c r="CH260" s="19"/>
      <c r="CI260" s="19"/>
      <c r="CJ260" s="19"/>
      <c r="CK260" s="19"/>
      <c r="CL260" s="19"/>
      <c r="CM260" s="19"/>
      <c r="CN260" s="19"/>
      <c r="CO260" s="21"/>
      <c r="CP260" s="21"/>
      <c r="CQ260" s="21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</row>
    <row r="261" spans="1:106" x14ac:dyDescent="0.2">
      <c r="A261" s="19"/>
      <c r="B261" s="21"/>
      <c r="C261" s="22"/>
      <c r="D261" s="22"/>
      <c r="E261" s="22"/>
      <c r="F261" s="22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21"/>
      <c r="CG261" s="19"/>
      <c r="CH261" s="19"/>
      <c r="CI261" s="19"/>
      <c r="CJ261" s="19"/>
      <c r="CK261" s="19"/>
      <c r="CL261" s="19"/>
      <c r="CM261" s="19"/>
      <c r="CN261" s="19"/>
      <c r="CO261" s="21"/>
      <c r="CP261" s="21"/>
      <c r="CQ261" s="21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</row>
    <row r="262" spans="1:106" x14ac:dyDescent="0.2">
      <c r="A262" s="19"/>
      <c r="B262" s="21"/>
      <c r="C262" s="22"/>
      <c r="D262" s="22"/>
      <c r="E262" s="22"/>
      <c r="F262" s="22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21"/>
      <c r="CG262" s="19"/>
      <c r="CH262" s="19"/>
      <c r="CI262" s="19"/>
      <c r="CJ262" s="19"/>
      <c r="CK262" s="19"/>
      <c r="CL262" s="19"/>
      <c r="CM262" s="19"/>
      <c r="CN262" s="19"/>
      <c r="CO262" s="21"/>
      <c r="CP262" s="21"/>
      <c r="CQ262" s="21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</row>
    <row r="263" spans="1:106" x14ac:dyDescent="0.2">
      <c r="A263" s="19"/>
      <c r="B263" s="21"/>
      <c r="C263" s="22"/>
      <c r="D263" s="22"/>
      <c r="E263" s="22"/>
      <c r="F263" s="22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21"/>
      <c r="CG263" s="19"/>
      <c r="CH263" s="19"/>
      <c r="CI263" s="19"/>
      <c r="CJ263" s="19"/>
      <c r="CK263" s="19"/>
      <c r="CL263" s="19"/>
      <c r="CM263" s="19"/>
      <c r="CN263" s="19"/>
      <c r="CO263" s="21"/>
      <c r="CP263" s="21"/>
      <c r="CQ263" s="21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</row>
    <row r="264" spans="1:106" x14ac:dyDescent="0.2">
      <c r="A264" s="19"/>
      <c r="B264" s="21"/>
      <c r="C264" s="22"/>
      <c r="D264" s="22"/>
      <c r="E264" s="22"/>
      <c r="F264" s="22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21"/>
      <c r="CG264" s="19"/>
      <c r="CH264" s="19"/>
      <c r="CI264" s="19"/>
      <c r="CJ264" s="19"/>
      <c r="CK264" s="19"/>
      <c r="CL264" s="19"/>
      <c r="CM264" s="19"/>
      <c r="CN264" s="19"/>
      <c r="CO264" s="21"/>
      <c r="CP264" s="21"/>
      <c r="CQ264" s="21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</row>
    <row r="265" spans="1:106" x14ac:dyDescent="0.2">
      <c r="A265" s="19"/>
      <c r="B265" s="21"/>
      <c r="C265" s="22"/>
      <c r="D265" s="22"/>
      <c r="E265" s="22"/>
      <c r="F265" s="22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21"/>
      <c r="CG265" s="19"/>
      <c r="CH265" s="19"/>
      <c r="CI265" s="19"/>
      <c r="CJ265" s="19"/>
      <c r="CK265" s="19"/>
      <c r="CL265" s="19"/>
      <c r="CM265" s="19"/>
      <c r="CN265" s="19"/>
      <c r="CO265" s="21"/>
      <c r="CP265" s="21"/>
      <c r="CQ265" s="21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</row>
    <row r="266" spans="1:106" x14ac:dyDescent="0.2">
      <c r="A266" s="19"/>
      <c r="B266" s="21"/>
      <c r="C266" s="22"/>
      <c r="D266" s="22"/>
      <c r="E266" s="22"/>
      <c r="F266" s="22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21"/>
      <c r="CG266" s="19"/>
      <c r="CH266" s="19"/>
      <c r="CI266" s="19"/>
      <c r="CJ266" s="19"/>
      <c r="CK266" s="19"/>
      <c r="CL266" s="19"/>
      <c r="CM266" s="19"/>
      <c r="CN266" s="19"/>
      <c r="CO266" s="21"/>
      <c r="CP266" s="21"/>
      <c r="CQ266" s="21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</row>
    <row r="267" spans="1:106" x14ac:dyDescent="0.2">
      <c r="A267" s="19"/>
      <c r="B267" s="21"/>
      <c r="C267" s="22"/>
      <c r="D267" s="22"/>
      <c r="E267" s="22"/>
      <c r="F267" s="22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21"/>
      <c r="CG267" s="19"/>
      <c r="CH267" s="19"/>
      <c r="CI267" s="19"/>
      <c r="CJ267" s="19"/>
      <c r="CK267" s="19"/>
      <c r="CL267" s="19"/>
      <c r="CM267" s="19"/>
      <c r="CN267" s="19"/>
      <c r="CO267" s="21"/>
      <c r="CP267" s="21"/>
      <c r="CQ267" s="21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</row>
    <row r="268" spans="1:106" x14ac:dyDescent="0.2">
      <c r="A268" s="19"/>
      <c r="B268" s="21"/>
      <c r="C268" s="22"/>
      <c r="D268" s="22"/>
      <c r="E268" s="22"/>
      <c r="F268" s="22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21"/>
      <c r="CG268" s="19"/>
      <c r="CH268" s="19"/>
      <c r="CI268" s="19"/>
      <c r="CJ268" s="19"/>
      <c r="CK268" s="19"/>
      <c r="CL268" s="19"/>
      <c r="CM268" s="19"/>
      <c r="CN268" s="19"/>
      <c r="CO268" s="21"/>
      <c r="CP268" s="21"/>
      <c r="CQ268" s="21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</row>
    <row r="269" spans="1:106" x14ac:dyDescent="0.2">
      <c r="A269" s="19"/>
      <c r="B269" s="21"/>
      <c r="C269" s="22"/>
      <c r="D269" s="22"/>
      <c r="E269" s="22"/>
      <c r="F269" s="22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21"/>
      <c r="CG269" s="19"/>
      <c r="CH269" s="19"/>
      <c r="CI269" s="19"/>
      <c r="CJ269" s="19"/>
      <c r="CK269" s="19"/>
      <c r="CL269" s="19"/>
      <c r="CM269" s="19"/>
      <c r="CN269" s="19"/>
      <c r="CO269" s="21"/>
      <c r="CP269" s="21"/>
      <c r="CQ269" s="21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</row>
    <row r="270" spans="1:106" x14ac:dyDescent="0.2">
      <c r="A270" s="19"/>
      <c r="B270" s="21"/>
      <c r="C270" s="22"/>
      <c r="D270" s="22"/>
      <c r="E270" s="22"/>
      <c r="F270" s="22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21"/>
      <c r="CG270" s="19"/>
      <c r="CH270" s="19"/>
      <c r="CI270" s="19"/>
      <c r="CJ270" s="19"/>
      <c r="CK270" s="19"/>
      <c r="CL270" s="19"/>
      <c r="CM270" s="19"/>
      <c r="CN270" s="19"/>
      <c r="CO270" s="21"/>
      <c r="CP270" s="21"/>
      <c r="CQ270" s="21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</row>
    <row r="271" spans="1:106" x14ac:dyDescent="0.2">
      <c r="A271" s="19"/>
      <c r="B271" s="21"/>
      <c r="C271" s="22"/>
      <c r="D271" s="22"/>
      <c r="E271" s="22"/>
      <c r="F271" s="22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21"/>
      <c r="CG271" s="19"/>
      <c r="CH271" s="19"/>
      <c r="CI271" s="19"/>
      <c r="CJ271" s="19"/>
      <c r="CK271" s="19"/>
      <c r="CL271" s="19"/>
      <c r="CM271" s="19"/>
      <c r="CN271" s="19"/>
      <c r="CO271" s="21"/>
      <c r="CP271" s="21"/>
      <c r="CQ271" s="21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</row>
    <row r="272" spans="1:106" x14ac:dyDescent="0.2">
      <c r="A272" s="19"/>
      <c r="B272" s="21"/>
      <c r="C272" s="22"/>
      <c r="D272" s="22"/>
      <c r="E272" s="22"/>
      <c r="F272" s="22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21"/>
      <c r="CG272" s="19"/>
      <c r="CH272" s="19"/>
      <c r="CI272" s="19"/>
      <c r="CJ272" s="19"/>
      <c r="CK272" s="19"/>
      <c r="CL272" s="19"/>
      <c r="CM272" s="19"/>
      <c r="CN272" s="19"/>
      <c r="CO272" s="21"/>
      <c r="CP272" s="21"/>
      <c r="CQ272" s="21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</row>
    <row r="273" spans="1:106" x14ac:dyDescent="0.2">
      <c r="A273" s="19"/>
      <c r="B273" s="21"/>
      <c r="C273" s="22"/>
      <c r="D273" s="22"/>
      <c r="E273" s="22"/>
      <c r="F273" s="22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21"/>
      <c r="CG273" s="19"/>
      <c r="CH273" s="19"/>
      <c r="CI273" s="19"/>
      <c r="CJ273" s="19"/>
      <c r="CK273" s="19"/>
      <c r="CL273" s="19"/>
      <c r="CM273" s="19"/>
      <c r="CN273" s="19"/>
      <c r="CO273" s="21"/>
      <c r="CP273" s="21"/>
      <c r="CQ273" s="21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</row>
    <row r="274" spans="1:106" x14ac:dyDescent="0.2">
      <c r="A274" s="19"/>
      <c r="B274" s="21"/>
      <c r="C274" s="22"/>
      <c r="D274" s="22"/>
      <c r="E274" s="22"/>
      <c r="F274" s="22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21"/>
      <c r="CG274" s="19"/>
      <c r="CH274" s="19"/>
      <c r="CI274" s="19"/>
      <c r="CJ274" s="19"/>
      <c r="CK274" s="19"/>
      <c r="CL274" s="19"/>
      <c r="CM274" s="19"/>
      <c r="CN274" s="19"/>
      <c r="CO274" s="21"/>
      <c r="CP274" s="21"/>
      <c r="CQ274" s="21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</row>
    <row r="275" spans="1:106" x14ac:dyDescent="0.2">
      <c r="A275" s="19"/>
      <c r="B275" s="21"/>
      <c r="C275" s="22"/>
      <c r="D275" s="22"/>
      <c r="E275" s="22"/>
      <c r="F275" s="22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21"/>
      <c r="CG275" s="19"/>
      <c r="CH275" s="19"/>
      <c r="CI275" s="19"/>
      <c r="CJ275" s="19"/>
      <c r="CK275" s="19"/>
      <c r="CL275" s="19"/>
      <c r="CM275" s="19"/>
      <c r="CN275" s="19"/>
      <c r="CO275" s="21"/>
      <c r="CP275" s="21"/>
      <c r="CQ275" s="21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</row>
    <row r="276" spans="1:106" x14ac:dyDescent="0.2">
      <c r="A276" s="19"/>
      <c r="B276" s="21"/>
      <c r="C276" s="22"/>
      <c r="D276" s="22"/>
      <c r="E276" s="22"/>
      <c r="F276" s="22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21"/>
      <c r="CG276" s="19"/>
      <c r="CH276" s="19"/>
      <c r="CI276" s="19"/>
      <c r="CJ276" s="19"/>
      <c r="CK276" s="19"/>
      <c r="CL276" s="19"/>
      <c r="CM276" s="19"/>
      <c r="CN276" s="19"/>
      <c r="CO276" s="21"/>
      <c r="CP276" s="21"/>
      <c r="CQ276" s="21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</row>
    <row r="277" spans="1:106" x14ac:dyDescent="0.2">
      <c r="A277" s="19"/>
      <c r="B277" s="21"/>
      <c r="C277" s="22"/>
      <c r="D277" s="22"/>
      <c r="E277" s="22"/>
      <c r="F277" s="22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21"/>
      <c r="CG277" s="19"/>
      <c r="CH277" s="19"/>
      <c r="CI277" s="19"/>
      <c r="CJ277" s="19"/>
      <c r="CK277" s="19"/>
      <c r="CL277" s="19"/>
      <c r="CM277" s="19"/>
      <c r="CN277" s="19"/>
      <c r="CO277" s="21"/>
      <c r="CP277" s="21"/>
      <c r="CQ277" s="21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</row>
    <row r="278" spans="1:106" x14ac:dyDescent="0.2">
      <c r="A278" s="19"/>
      <c r="B278" s="21"/>
      <c r="C278" s="22"/>
      <c r="D278" s="22"/>
      <c r="E278" s="22"/>
      <c r="F278" s="22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21"/>
      <c r="CG278" s="19"/>
      <c r="CH278" s="19"/>
      <c r="CI278" s="19"/>
      <c r="CJ278" s="19"/>
      <c r="CK278" s="19"/>
      <c r="CL278" s="19"/>
      <c r="CM278" s="19"/>
      <c r="CN278" s="19"/>
      <c r="CO278" s="21"/>
      <c r="CP278" s="21"/>
      <c r="CQ278" s="21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</row>
    <row r="279" spans="1:106" x14ac:dyDescent="0.2">
      <c r="A279" s="19"/>
      <c r="B279" s="21"/>
      <c r="C279" s="22"/>
      <c r="D279" s="22"/>
      <c r="E279" s="22"/>
      <c r="F279" s="22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21"/>
      <c r="CG279" s="19"/>
      <c r="CH279" s="19"/>
      <c r="CI279" s="19"/>
      <c r="CJ279" s="19"/>
      <c r="CK279" s="19"/>
      <c r="CL279" s="19"/>
      <c r="CM279" s="19"/>
      <c r="CN279" s="19"/>
      <c r="CO279" s="21"/>
      <c r="CP279" s="21"/>
      <c r="CQ279" s="21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</row>
    <row r="280" spans="1:106" x14ac:dyDescent="0.2">
      <c r="A280" s="19"/>
      <c r="B280" s="21"/>
      <c r="C280" s="22"/>
      <c r="D280" s="22"/>
      <c r="E280" s="22"/>
      <c r="F280" s="22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21"/>
      <c r="CG280" s="19"/>
      <c r="CH280" s="19"/>
      <c r="CI280" s="19"/>
      <c r="CJ280" s="19"/>
      <c r="CK280" s="19"/>
      <c r="CL280" s="19"/>
      <c r="CM280" s="19"/>
      <c r="CN280" s="19"/>
      <c r="CO280" s="21"/>
      <c r="CP280" s="21"/>
      <c r="CQ280" s="21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</row>
    <row r="281" spans="1:106" x14ac:dyDescent="0.2">
      <c r="A281" s="19"/>
      <c r="B281" s="21"/>
      <c r="C281" s="22"/>
      <c r="D281" s="22"/>
      <c r="E281" s="22"/>
      <c r="F281" s="22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21"/>
      <c r="CG281" s="19"/>
      <c r="CH281" s="19"/>
      <c r="CI281" s="19"/>
      <c r="CJ281" s="19"/>
      <c r="CK281" s="19"/>
      <c r="CL281" s="19"/>
      <c r="CM281" s="19"/>
      <c r="CN281" s="19"/>
      <c r="CO281" s="21"/>
      <c r="CP281" s="21"/>
      <c r="CQ281" s="21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</row>
    <row r="282" spans="1:106" x14ac:dyDescent="0.2">
      <c r="A282" s="19"/>
      <c r="B282" s="21"/>
      <c r="C282" s="22"/>
      <c r="D282" s="22"/>
      <c r="E282" s="22"/>
      <c r="F282" s="22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21"/>
      <c r="CG282" s="19"/>
      <c r="CH282" s="19"/>
      <c r="CI282" s="19"/>
      <c r="CJ282" s="19"/>
      <c r="CK282" s="19"/>
      <c r="CL282" s="19"/>
      <c r="CM282" s="19"/>
      <c r="CN282" s="19"/>
      <c r="CO282" s="21"/>
      <c r="CP282" s="21"/>
      <c r="CQ282" s="21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</row>
    <row r="283" spans="1:106" x14ac:dyDescent="0.2">
      <c r="A283" s="19"/>
      <c r="B283" s="21"/>
      <c r="C283" s="22"/>
      <c r="D283" s="22"/>
      <c r="E283" s="22"/>
      <c r="F283" s="22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21"/>
      <c r="CG283" s="19"/>
      <c r="CH283" s="19"/>
      <c r="CI283" s="19"/>
      <c r="CJ283" s="19"/>
      <c r="CK283" s="19"/>
      <c r="CL283" s="19"/>
      <c r="CM283" s="19"/>
      <c r="CN283" s="19"/>
      <c r="CO283" s="21"/>
      <c r="CP283" s="21"/>
      <c r="CQ283" s="21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</row>
    <row r="284" spans="1:106" x14ac:dyDescent="0.2">
      <c r="A284" s="19"/>
      <c r="B284" s="21"/>
      <c r="C284" s="22"/>
      <c r="D284" s="22"/>
      <c r="E284" s="22"/>
      <c r="F284" s="22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21"/>
      <c r="CG284" s="19"/>
      <c r="CH284" s="19"/>
      <c r="CI284" s="19"/>
      <c r="CJ284" s="19"/>
      <c r="CK284" s="19"/>
      <c r="CL284" s="19"/>
      <c r="CM284" s="19"/>
      <c r="CN284" s="19"/>
      <c r="CO284" s="21"/>
      <c r="CP284" s="21"/>
      <c r="CQ284" s="21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</row>
    <row r="285" spans="1:106" x14ac:dyDescent="0.2">
      <c r="A285" s="19"/>
      <c r="B285" s="21"/>
      <c r="C285" s="22"/>
      <c r="D285" s="22"/>
      <c r="E285" s="22"/>
      <c r="F285" s="22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21"/>
      <c r="CG285" s="19"/>
      <c r="CH285" s="19"/>
      <c r="CI285" s="19"/>
      <c r="CJ285" s="19"/>
      <c r="CK285" s="19"/>
      <c r="CL285" s="19"/>
      <c r="CM285" s="19"/>
      <c r="CN285" s="19"/>
      <c r="CO285" s="21"/>
      <c r="CP285" s="21"/>
      <c r="CQ285" s="21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</row>
    <row r="286" spans="1:106" x14ac:dyDescent="0.2">
      <c r="A286" s="19"/>
      <c r="B286" s="21"/>
      <c r="C286" s="22"/>
      <c r="D286" s="22"/>
      <c r="E286" s="22"/>
      <c r="F286" s="22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21"/>
      <c r="CG286" s="19"/>
      <c r="CH286" s="19"/>
      <c r="CI286" s="19"/>
      <c r="CJ286" s="19"/>
      <c r="CK286" s="19"/>
      <c r="CL286" s="19"/>
      <c r="CM286" s="19"/>
      <c r="CN286" s="19"/>
      <c r="CO286" s="21"/>
      <c r="CP286" s="21"/>
      <c r="CQ286" s="21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</row>
    <row r="287" spans="1:106" x14ac:dyDescent="0.2">
      <c r="A287" s="19"/>
      <c r="B287" s="21"/>
      <c r="C287" s="22"/>
      <c r="D287" s="22"/>
      <c r="E287" s="22"/>
      <c r="F287" s="22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21"/>
      <c r="CG287" s="19"/>
      <c r="CH287" s="19"/>
      <c r="CI287" s="19"/>
      <c r="CJ287" s="19"/>
      <c r="CK287" s="19"/>
      <c r="CL287" s="19"/>
      <c r="CM287" s="19"/>
      <c r="CN287" s="19"/>
      <c r="CO287" s="21"/>
      <c r="CP287" s="21"/>
      <c r="CQ287" s="21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</row>
    <row r="288" spans="1:106" x14ac:dyDescent="0.2">
      <c r="A288" s="19"/>
      <c r="B288" s="21"/>
      <c r="C288" s="22"/>
      <c r="D288" s="22"/>
      <c r="E288" s="22"/>
      <c r="F288" s="22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21"/>
      <c r="CG288" s="19"/>
      <c r="CH288" s="19"/>
      <c r="CI288" s="19"/>
      <c r="CJ288" s="19"/>
      <c r="CK288" s="19"/>
      <c r="CL288" s="19"/>
      <c r="CM288" s="19"/>
      <c r="CN288" s="19"/>
      <c r="CO288" s="21"/>
      <c r="CP288" s="21"/>
      <c r="CQ288" s="21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</row>
    <row r="289" spans="1:106" x14ac:dyDescent="0.2">
      <c r="A289" s="19"/>
      <c r="B289" s="21"/>
      <c r="C289" s="22"/>
      <c r="D289" s="22"/>
      <c r="E289" s="22"/>
      <c r="F289" s="22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21"/>
      <c r="CG289" s="19"/>
      <c r="CH289" s="19"/>
      <c r="CI289" s="19"/>
      <c r="CJ289" s="19"/>
      <c r="CK289" s="19"/>
      <c r="CL289" s="19"/>
      <c r="CM289" s="19"/>
      <c r="CN289" s="19"/>
      <c r="CO289" s="21"/>
      <c r="CP289" s="21"/>
      <c r="CQ289" s="21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</row>
    <row r="290" spans="1:106" x14ac:dyDescent="0.2">
      <c r="A290" s="19"/>
      <c r="B290" s="21"/>
      <c r="C290" s="22"/>
      <c r="D290" s="22"/>
      <c r="E290" s="22"/>
      <c r="F290" s="22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21"/>
      <c r="CG290" s="19"/>
      <c r="CH290" s="19"/>
      <c r="CI290" s="19"/>
      <c r="CJ290" s="19"/>
      <c r="CK290" s="19"/>
      <c r="CL290" s="19"/>
      <c r="CM290" s="19"/>
      <c r="CN290" s="19"/>
      <c r="CO290" s="21"/>
      <c r="CP290" s="21"/>
      <c r="CQ290" s="21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</row>
    <row r="291" spans="1:106" x14ac:dyDescent="0.2">
      <c r="A291" s="19"/>
      <c r="B291" s="21"/>
      <c r="C291" s="22"/>
      <c r="D291" s="22"/>
      <c r="E291" s="22"/>
      <c r="F291" s="22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21"/>
      <c r="CG291" s="19"/>
      <c r="CH291" s="19"/>
      <c r="CI291" s="19"/>
      <c r="CJ291" s="19"/>
      <c r="CK291" s="19"/>
      <c r="CL291" s="19"/>
      <c r="CM291" s="19"/>
      <c r="CN291" s="19"/>
      <c r="CO291" s="21"/>
      <c r="CP291" s="21"/>
      <c r="CQ291" s="21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</row>
    <row r="292" spans="1:106" x14ac:dyDescent="0.2">
      <c r="A292" s="19"/>
      <c r="B292" s="21"/>
      <c r="C292" s="22"/>
      <c r="D292" s="22"/>
      <c r="E292" s="22"/>
      <c r="F292" s="22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21"/>
      <c r="CG292" s="19"/>
      <c r="CH292" s="19"/>
      <c r="CI292" s="19"/>
      <c r="CJ292" s="19"/>
      <c r="CK292" s="19"/>
      <c r="CL292" s="19"/>
      <c r="CM292" s="19"/>
      <c r="CN292" s="19"/>
      <c r="CO292" s="21"/>
      <c r="CP292" s="21"/>
      <c r="CQ292" s="21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</row>
    <row r="293" spans="1:106" x14ac:dyDescent="0.2">
      <c r="A293" s="19"/>
      <c r="B293" s="21"/>
      <c r="C293" s="22"/>
      <c r="D293" s="22"/>
      <c r="E293" s="22"/>
      <c r="F293" s="22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21"/>
      <c r="CG293" s="19"/>
      <c r="CH293" s="19"/>
      <c r="CI293" s="19"/>
      <c r="CJ293" s="19"/>
      <c r="CK293" s="19"/>
      <c r="CL293" s="19"/>
      <c r="CM293" s="19"/>
      <c r="CN293" s="19"/>
      <c r="CO293" s="21"/>
      <c r="CP293" s="21"/>
      <c r="CQ293" s="21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</row>
    <row r="294" spans="1:106" x14ac:dyDescent="0.2">
      <c r="A294" s="19"/>
      <c r="B294" s="21"/>
      <c r="C294" s="22"/>
      <c r="D294" s="22"/>
      <c r="E294" s="22"/>
      <c r="F294" s="22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21"/>
      <c r="CG294" s="19"/>
      <c r="CH294" s="19"/>
      <c r="CI294" s="19"/>
      <c r="CJ294" s="19"/>
      <c r="CK294" s="19"/>
      <c r="CL294" s="19"/>
      <c r="CM294" s="19"/>
      <c r="CN294" s="19"/>
      <c r="CO294" s="21"/>
      <c r="CP294" s="21"/>
      <c r="CQ294" s="21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</row>
    <row r="295" spans="1:106" x14ac:dyDescent="0.2">
      <c r="A295" s="19"/>
      <c r="B295" s="21"/>
      <c r="C295" s="22"/>
      <c r="D295" s="22"/>
      <c r="E295" s="22"/>
      <c r="F295" s="22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21"/>
      <c r="CG295" s="19"/>
      <c r="CH295" s="19"/>
      <c r="CI295" s="19"/>
      <c r="CJ295" s="19"/>
      <c r="CK295" s="19"/>
      <c r="CL295" s="19"/>
      <c r="CM295" s="19"/>
      <c r="CN295" s="19"/>
      <c r="CO295" s="21"/>
      <c r="CP295" s="21"/>
      <c r="CQ295" s="21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</row>
    <row r="296" spans="1:106" x14ac:dyDescent="0.2">
      <c r="A296" s="19"/>
      <c r="B296" s="21"/>
      <c r="C296" s="22"/>
      <c r="D296" s="22"/>
      <c r="E296" s="22"/>
      <c r="F296" s="22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21"/>
      <c r="CG296" s="19"/>
      <c r="CH296" s="19"/>
      <c r="CI296" s="19"/>
      <c r="CJ296" s="19"/>
      <c r="CK296" s="19"/>
      <c r="CL296" s="19"/>
      <c r="CM296" s="19"/>
      <c r="CN296" s="19"/>
      <c r="CO296" s="21"/>
      <c r="CP296" s="21"/>
      <c r="CQ296" s="21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</row>
    <row r="297" spans="1:106" x14ac:dyDescent="0.2">
      <c r="A297" s="19"/>
      <c r="B297" s="21"/>
      <c r="C297" s="22"/>
      <c r="D297" s="22"/>
      <c r="E297" s="22"/>
      <c r="F297" s="22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21"/>
      <c r="CG297" s="19"/>
      <c r="CH297" s="19"/>
      <c r="CI297" s="19"/>
      <c r="CJ297" s="19"/>
      <c r="CK297" s="19"/>
      <c r="CL297" s="19"/>
      <c r="CM297" s="19"/>
      <c r="CN297" s="19"/>
      <c r="CO297" s="21"/>
      <c r="CP297" s="21"/>
      <c r="CQ297" s="21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</row>
    <row r="298" spans="1:106" x14ac:dyDescent="0.2">
      <c r="A298" s="19"/>
      <c r="B298" s="21"/>
      <c r="C298" s="22"/>
      <c r="D298" s="22"/>
      <c r="E298" s="22"/>
      <c r="F298" s="22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21"/>
      <c r="CG298" s="19"/>
      <c r="CH298" s="19"/>
      <c r="CI298" s="19"/>
      <c r="CJ298" s="19"/>
      <c r="CK298" s="19"/>
      <c r="CL298" s="19"/>
      <c r="CM298" s="19"/>
      <c r="CN298" s="19"/>
      <c r="CO298" s="21"/>
      <c r="CP298" s="21"/>
      <c r="CQ298" s="21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</row>
    <row r="299" spans="1:106" x14ac:dyDescent="0.2">
      <c r="A299" s="19"/>
      <c r="B299" s="21"/>
      <c r="C299" s="22"/>
      <c r="D299" s="22"/>
      <c r="E299" s="22"/>
      <c r="F299" s="22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21"/>
      <c r="CG299" s="19"/>
      <c r="CH299" s="19"/>
      <c r="CI299" s="19"/>
      <c r="CJ299" s="19"/>
      <c r="CK299" s="19"/>
      <c r="CL299" s="19"/>
      <c r="CM299" s="19"/>
      <c r="CN299" s="19"/>
      <c r="CO299" s="21"/>
      <c r="CP299" s="21"/>
      <c r="CQ299" s="21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</row>
    <row r="300" spans="1:106" x14ac:dyDescent="0.2">
      <c r="A300" s="19"/>
      <c r="B300" s="21"/>
      <c r="C300" s="22"/>
      <c r="D300" s="22"/>
      <c r="E300" s="22"/>
      <c r="F300" s="22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21"/>
      <c r="CG300" s="19"/>
      <c r="CH300" s="19"/>
      <c r="CI300" s="19"/>
      <c r="CJ300" s="19"/>
      <c r="CK300" s="19"/>
      <c r="CL300" s="19"/>
      <c r="CM300" s="19"/>
      <c r="CN300" s="19"/>
      <c r="CO300" s="21"/>
      <c r="CP300" s="21"/>
      <c r="CQ300" s="21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</row>
    <row r="301" spans="1:106" x14ac:dyDescent="0.2">
      <c r="A301" s="19"/>
      <c r="B301" s="21"/>
      <c r="C301" s="22"/>
      <c r="D301" s="22"/>
      <c r="E301" s="22"/>
      <c r="F301" s="22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21"/>
      <c r="CG301" s="19"/>
      <c r="CH301" s="19"/>
      <c r="CI301" s="19"/>
      <c r="CJ301" s="19"/>
      <c r="CK301" s="19"/>
      <c r="CL301" s="19"/>
      <c r="CM301" s="19"/>
      <c r="CN301" s="19"/>
      <c r="CO301" s="21"/>
      <c r="CP301" s="21"/>
      <c r="CQ301" s="21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</row>
    <row r="302" spans="1:106" x14ac:dyDescent="0.2">
      <c r="A302" s="19"/>
      <c r="B302" s="21"/>
      <c r="C302" s="22"/>
      <c r="D302" s="22"/>
      <c r="E302" s="22"/>
      <c r="F302" s="22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21"/>
      <c r="CG302" s="19"/>
      <c r="CH302" s="19"/>
      <c r="CI302" s="19"/>
      <c r="CJ302" s="19"/>
      <c r="CK302" s="19"/>
      <c r="CL302" s="19"/>
      <c r="CM302" s="19"/>
      <c r="CN302" s="19"/>
      <c r="CO302" s="21"/>
      <c r="CP302" s="21"/>
      <c r="CQ302" s="21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</row>
    <row r="303" spans="1:106" x14ac:dyDescent="0.2">
      <c r="A303" s="19"/>
      <c r="B303" s="21"/>
      <c r="C303" s="22"/>
      <c r="D303" s="22"/>
      <c r="E303" s="22"/>
      <c r="F303" s="22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21"/>
      <c r="CG303" s="19"/>
      <c r="CH303" s="19"/>
      <c r="CI303" s="19"/>
      <c r="CJ303" s="19"/>
      <c r="CK303" s="19"/>
      <c r="CL303" s="19"/>
      <c r="CM303" s="19"/>
      <c r="CN303" s="19"/>
      <c r="CO303" s="21"/>
      <c r="CP303" s="21"/>
      <c r="CQ303" s="21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</row>
    <row r="304" spans="1:106" x14ac:dyDescent="0.2">
      <c r="A304" s="19"/>
      <c r="B304" s="21"/>
      <c r="C304" s="22"/>
      <c r="D304" s="22"/>
      <c r="E304" s="22"/>
      <c r="F304" s="22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21"/>
      <c r="CG304" s="19"/>
      <c r="CH304" s="19"/>
      <c r="CI304" s="19"/>
      <c r="CJ304" s="19"/>
      <c r="CK304" s="19"/>
      <c r="CL304" s="19"/>
      <c r="CM304" s="19"/>
      <c r="CN304" s="19"/>
      <c r="CO304" s="21"/>
      <c r="CP304" s="21"/>
      <c r="CQ304" s="21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</row>
    <row r="305" spans="1:106" x14ac:dyDescent="0.2">
      <c r="A305" s="19"/>
      <c r="B305" s="21"/>
      <c r="C305" s="22"/>
      <c r="D305" s="22"/>
      <c r="E305" s="22"/>
      <c r="F305" s="22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21"/>
      <c r="CG305" s="19"/>
      <c r="CH305" s="19"/>
      <c r="CI305" s="19"/>
      <c r="CJ305" s="19"/>
      <c r="CK305" s="19"/>
      <c r="CL305" s="19"/>
      <c r="CM305" s="19"/>
      <c r="CN305" s="19"/>
      <c r="CO305" s="21"/>
      <c r="CP305" s="21"/>
      <c r="CQ305" s="21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</row>
    <row r="306" spans="1:106" x14ac:dyDescent="0.2">
      <c r="A306" s="19"/>
      <c r="B306" s="21"/>
      <c r="C306" s="22"/>
      <c r="D306" s="22"/>
      <c r="E306" s="22"/>
      <c r="F306" s="22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21"/>
      <c r="CG306" s="19"/>
      <c r="CH306" s="19"/>
      <c r="CI306" s="19"/>
      <c r="CJ306" s="19"/>
      <c r="CK306" s="19"/>
      <c r="CL306" s="19"/>
      <c r="CM306" s="19"/>
      <c r="CN306" s="19"/>
      <c r="CO306" s="21"/>
      <c r="CP306" s="21"/>
      <c r="CQ306" s="21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</row>
    <row r="307" spans="1:106" x14ac:dyDescent="0.2">
      <c r="A307" s="19"/>
      <c r="B307" s="21"/>
      <c r="C307" s="22"/>
      <c r="D307" s="22"/>
      <c r="E307" s="22"/>
      <c r="F307" s="22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21"/>
      <c r="CG307" s="19"/>
      <c r="CH307" s="19"/>
      <c r="CI307" s="19"/>
      <c r="CJ307" s="19"/>
      <c r="CK307" s="19"/>
      <c r="CL307" s="19"/>
      <c r="CM307" s="19"/>
      <c r="CN307" s="19"/>
      <c r="CO307" s="21"/>
      <c r="CP307" s="21"/>
      <c r="CQ307" s="21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</row>
    <row r="308" spans="1:106" x14ac:dyDescent="0.2">
      <c r="A308" s="19"/>
      <c r="B308" s="21"/>
      <c r="C308" s="22"/>
      <c r="D308" s="22"/>
      <c r="E308" s="22"/>
      <c r="F308" s="22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21"/>
      <c r="CG308" s="19"/>
      <c r="CH308" s="19"/>
      <c r="CI308" s="19"/>
      <c r="CJ308" s="19"/>
      <c r="CK308" s="19"/>
      <c r="CL308" s="19"/>
      <c r="CM308" s="19"/>
      <c r="CN308" s="19"/>
      <c r="CO308" s="21"/>
      <c r="CP308" s="21"/>
      <c r="CQ308" s="21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</row>
    <row r="309" spans="1:106" x14ac:dyDescent="0.2">
      <c r="A309" s="19"/>
      <c r="B309" s="21"/>
      <c r="C309" s="22"/>
      <c r="D309" s="22"/>
      <c r="E309" s="22"/>
      <c r="F309" s="22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21"/>
      <c r="CG309" s="19"/>
      <c r="CH309" s="19"/>
      <c r="CI309" s="19"/>
      <c r="CJ309" s="19"/>
      <c r="CK309" s="19"/>
      <c r="CL309" s="19"/>
      <c r="CM309" s="19"/>
      <c r="CN309" s="19"/>
      <c r="CO309" s="21"/>
      <c r="CP309" s="21"/>
      <c r="CQ309" s="21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</row>
    <row r="310" spans="1:106" x14ac:dyDescent="0.2">
      <c r="A310" s="19"/>
      <c r="B310" s="21"/>
      <c r="C310" s="22"/>
      <c r="D310" s="22"/>
      <c r="E310" s="22"/>
      <c r="F310" s="22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21"/>
      <c r="CG310" s="19"/>
      <c r="CH310" s="19"/>
      <c r="CI310" s="19"/>
      <c r="CJ310" s="19"/>
      <c r="CK310" s="19"/>
      <c r="CL310" s="19"/>
      <c r="CM310" s="19"/>
      <c r="CN310" s="19"/>
      <c r="CO310" s="21"/>
      <c r="CP310" s="21"/>
      <c r="CQ310" s="21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</row>
    <row r="311" spans="1:106" x14ac:dyDescent="0.2">
      <c r="A311" s="19"/>
      <c r="B311" s="21"/>
      <c r="C311" s="22"/>
      <c r="D311" s="22"/>
      <c r="E311" s="22"/>
      <c r="F311" s="22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21"/>
      <c r="CG311" s="19"/>
      <c r="CH311" s="19"/>
      <c r="CI311" s="19"/>
      <c r="CJ311" s="19"/>
      <c r="CK311" s="19"/>
      <c r="CL311" s="19"/>
      <c r="CM311" s="19"/>
      <c r="CN311" s="19"/>
      <c r="CO311" s="21"/>
      <c r="CP311" s="21"/>
      <c r="CQ311" s="21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</row>
    <row r="312" spans="1:106" x14ac:dyDescent="0.2">
      <c r="A312" s="19"/>
      <c r="B312" s="21"/>
      <c r="C312" s="22"/>
      <c r="D312" s="22"/>
      <c r="E312" s="22"/>
      <c r="F312" s="22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21"/>
      <c r="CG312" s="19"/>
      <c r="CH312" s="19"/>
      <c r="CI312" s="19"/>
      <c r="CJ312" s="19"/>
      <c r="CK312" s="19"/>
      <c r="CL312" s="19"/>
      <c r="CM312" s="19"/>
      <c r="CN312" s="19"/>
      <c r="CO312" s="21"/>
      <c r="CP312" s="21"/>
      <c r="CQ312" s="21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</row>
    <row r="313" spans="1:106" x14ac:dyDescent="0.2">
      <c r="A313" s="19"/>
      <c r="B313" s="21"/>
      <c r="C313" s="22"/>
      <c r="D313" s="22"/>
      <c r="E313" s="22"/>
      <c r="F313" s="22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21"/>
      <c r="CG313" s="19"/>
      <c r="CH313" s="19"/>
      <c r="CI313" s="19"/>
      <c r="CJ313" s="19"/>
      <c r="CK313" s="19"/>
      <c r="CL313" s="19"/>
      <c r="CM313" s="19"/>
      <c r="CN313" s="19"/>
      <c r="CO313" s="21"/>
      <c r="CP313" s="21"/>
      <c r="CQ313" s="21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</row>
    <row r="314" spans="1:106" x14ac:dyDescent="0.2">
      <c r="A314" s="19"/>
      <c r="B314" s="21"/>
      <c r="C314" s="22"/>
      <c r="D314" s="22"/>
      <c r="E314" s="22"/>
      <c r="F314" s="22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21"/>
      <c r="CG314" s="19"/>
      <c r="CH314" s="19"/>
      <c r="CI314" s="19"/>
      <c r="CJ314" s="19"/>
      <c r="CK314" s="19"/>
      <c r="CL314" s="19"/>
      <c r="CM314" s="19"/>
      <c r="CN314" s="19"/>
      <c r="CO314" s="21"/>
      <c r="CP314" s="21"/>
      <c r="CQ314" s="21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</row>
    <row r="315" spans="1:106" x14ac:dyDescent="0.2">
      <c r="A315" s="19"/>
      <c r="B315" s="21"/>
      <c r="C315" s="22"/>
      <c r="D315" s="22"/>
      <c r="E315" s="22"/>
      <c r="F315" s="22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21"/>
      <c r="CG315" s="19"/>
      <c r="CH315" s="19"/>
      <c r="CI315" s="19"/>
      <c r="CJ315" s="19"/>
      <c r="CK315" s="19"/>
      <c r="CL315" s="19"/>
      <c r="CM315" s="19"/>
      <c r="CN315" s="19"/>
      <c r="CO315" s="21"/>
      <c r="CP315" s="21"/>
      <c r="CQ315" s="21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</row>
    <row r="316" spans="1:106" x14ac:dyDescent="0.2">
      <c r="A316" s="19"/>
      <c r="B316" s="21"/>
      <c r="C316" s="22"/>
      <c r="D316" s="22"/>
      <c r="E316" s="22"/>
      <c r="F316" s="22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21"/>
      <c r="CG316" s="19"/>
      <c r="CH316" s="19"/>
      <c r="CI316" s="19"/>
      <c r="CJ316" s="19"/>
      <c r="CK316" s="19"/>
      <c r="CL316" s="19"/>
      <c r="CM316" s="19"/>
      <c r="CN316" s="19"/>
      <c r="CO316" s="21"/>
      <c r="CP316" s="21"/>
      <c r="CQ316" s="21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</row>
    <row r="317" spans="1:106" x14ac:dyDescent="0.2">
      <c r="A317" s="19"/>
      <c r="B317" s="21"/>
      <c r="C317" s="22"/>
      <c r="D317" s="22"/>
      <c r="E317" s="22"/>
      <c r="F317" s="22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21"/>
      <c r="CG317" s="19"/>
      <c r="CH317" s="19"/>
      <c r="CI317" s="19"/>
      <c r="CJ317" s="19"/>
      <c r="CK317" s="19"/>
      <c r="CL317" s="19"/>
      <c r="CM317" s="19"/>
      <c r="CN317" s="19"/>
      <c r="CO317" s="21"/>
      <c r="CP317" s="21"/>
      <c r="CQ317" s="21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</row>
    <row r="318" spans="1:106" x14ac:dyDescent="0.2">
      <c r="A318" s="19"/>
      <c r="B318" s="21"/>
      <c r="C318" s="22"/>
      <c r="D318" s="22"/>
      <c r="E318" s="22"/>
      <c r="F318" s="22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21"/>
      <c r="CG318" s="19"/>
      <c r="CH318" s="19"/>
      <c r="CI318" s="19"/>
      <c r="CJ318" s="19"/>
      <c r="CK318" s="19"/>
      <c r="CL318" s="19"/>
      <c r="CM318" s="19"/>
      <c r="CN318" s="19"/>
      <c r="CO318" s="21"/>
      <c r="CP318" s="21"/>
      <c r="CQ318" s="21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</row>
    <row r="319" spans="1:106" x14ac:dyDescent="0.2">
      <c r="A319" s="19"/>
      <c r="B319" s="21"/>
      <c r="C319" s="22"/>
      <c r="D319" s="22"/>
      <c r="E319" s="22"/>
      <c r="F319" s="22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21"/>
      <c r="CG319" s="19"/>
      <c r="CH319" s="19"/>
      <c r="CI319" s="19"/>
      <c r="CJ319" s="19"/>
      <c r="CK319" s="19"/>
      <c r="CL319" s="19"/>
      <c r="CM319" s="19"/>
      <c r="CN319" s="19"/>
      <c r="CO319" s="21"/>
      <c r="CP319" s="21"/>
      <c r="CQ319" s="21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</row>
    <row r="320" spans="1:106" x14ac:dyDescent="0.2">
      <c r="A320" s="19"/>
      <c r="B320" s="21"/>
      <c r="C320" s="22"/>
      <c r="D320" s="22"/>
      <c r="E320" s="22"/>
      <c r="F320" s="22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21"/>
      <c r="CG320" s="19"/>
      <c r="CH320" s="19"/>
      <c r="CI320" s="19"/>
      <c r="CJ320" s="19"/>
      <c r="CK320" s="19"/>
      <c r="CL320" s="19"/>
      <c r="CM320" s="19"/>
      <c r="CN320" s="19"/>
      <c r="CO320" s="21"/>
      <c r="CP320" s="21"/>
      <c r="CQ320" s="21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</row>
    <row r="321" spans="1:106" x14ac:dyDescent="0.2">
      <c r="A321" s="19"/>
      <c r="B321" s="21"/>
      <c r="C321" s="22"/>
      <c r="D321" s="22"/>
      <c r="E321" s="22"/>
      <c r="F321" s="22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21"/>
      <c r="CG321" s="19"/>
      <c r="CH321" s="19"/>
      <c r="CI321" s="19"/>
      <c r="CJ321" s="19"/>
      <c r="CK321" s="19"/>
      <c r="CL321" s="19"/>
      <c r="CM321" s="19"/>
      <c r="CN321" s="19"/>
      <c r="CO321" s="21"/>
      <c r="CP321" s="21"/>
      <c r="CQ321" s="21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</row>
    <row r="322" spans="1:106" x14ac:dyDescent="0.2">
      <c r="A322" s="19"/>
      <c r="B322" s="21"/>
      <c r="C322" s="22"/>
      <c r="D322" s="22"/>
      <c r="E322" s="22"/>
      <c r="F322" s="22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21"/>
      <c r="CG322" s="19"/>
      <c r="CH322" s="19"/>
      <c r="CI322" s="19"/>
      <c r="CJ322" s="19"/>
      <c r="CK322" s="19"/>
      <c r="CL322" s="19"/>
      <c r="CM322" s="19"/>
      <c r="CN322" s="19"/>
      <c r="CO322" s="21"/>
      <c r="CP322" s="21"/>
      <c r="CQ322" s="21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</row>
    <row r="323" spans="1:106" x14ac:dyDescent="0.2">
      <c r="A323" s="19"/>
      <c r="B323" s="21"/>
      <c r="C323" s="22"/>
      <c r="D323" s="22"/>
      <c r="E323" s="22"/>
      <c r="F323" s="22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21"/>
      <c r="CG323" s="19"/>
      <c r="CH323" s="19"/>
      <c r="CI323" s="19"/>
      <c r="CJ323" s="19"/>
      <c r="CK323" s="19"/>
      <c r="CL323" s="19"/>
      <c r="CM323" s="19"/>
      <c r="CN323" s="19"/>
      <c r="CO323" s="21"/>
      <c r="CP323" s="21"/>
      <c r="CQ323" s="21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</row>
    <row r="324" spans="1:106" x14ac:dyDescent="0.2">
      <c r="A324" s="19"/>
      <c r="B324" s="21"/>
      <c r="C324" s="22"/>
      <c r="D324" s="22"/>
      <c r="E324" s="22"/>
      <c r="F324" s="22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21"/>
      <c r="CG324" s="19"/>
      <c r="CH324" s="19"/>
      <c r="CI324" s="19"/>
      <c r="CJ324" s="19"/>
      <c r="CK324" s="19"/>
      <c r="CL324" s="19"/>
      <c r="CM324" s="19"/>
      <c r="CN324" s="19"/>
      <c r="CO324" s="21"/>
      <c r="CP324" s="21"/>
      <c r="CQ324" s="21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</row>
    <row r="325" spans="1:106" x14ac:dyDescent="0.2">
      <c r="A325" s="19"/>
      <c r="B325" s="21"/>
      <c r="C325" s="22"/>
      <c r="D325" s="22"/>
      <c r="E325" s="22"/>
      <c r="F325" s="22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21"/>
      <c r="CG325" s="19"/>
      <c r="CH325" s="19"/>
      <c r="CI325" s="19"/>
      <c r="CJ325" s="19"/>
      <c r="CK325" s="19"/>
      <c r="CL325" s="19"/>
      <c r="CM325" s="19"/>
      <c r="CN325" s="19"/>
      <c r="CO325" s="21"/>
      <c r="CP325" s="21"/>
      <c r="CQ325" s="21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</row>
    <row r="326" spans="1:106" x14ac:dyDescent="0.2">
      <c r="A326" s="19"/>
      <c r="B326" s="21"/>
      <c r="C326" s="22"/>
      <c r="D326" s="22"/>
      <c r="E326" s="22"/>
      <c r="F326" s="22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21"/>
      <c r="CG326" s="19"/>
      <c r="CH326" s="19"/>
      <c r="CI326" s="19"/>
      <c r="CJ326" s="19"/>
      <c r="CK326" s="19"/>
      <c r="CL326" s="19"/>
      <c r="CM326" s="19"/>
      <c r="CN326" s="19"/>
      <c r="CO326" s="21"/>
      <c r="CP326" s="21"/>
      <c r="CQ326" s="21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</row>
    <row r="327" spans="1:106" x14ac:dyDescent="0.2">
      <c r="A327" s="19"/>
      <c r="B327" s="21"/>
      <c r="C327" s="22"/>
      <c r="D327" s="22"/>
      <c r="E327" s="22"/>
      <c r="F327" s="22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21"/>
      <c r="CG327" s="19"/>
      <c r="CH327" s="19"/>
      <c r="CI327" s="19"/>
      <c r="CJ327" s="19"/>
      <c r="CK327" s="19"/>
      <c r="CL327" s="19"/>
      <c r="CM327" s="19"/>
      <c r="CN327" s="19"/>
      <c r="CO327" s="21"/>
      <c r="CP327" s="21"/>
      <c r="CQ327" s="21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</row>
    <row r="328" spans="1:106" x14ac:dyDescent="0.2">
      <c r="A328" s="19"/>
      <c r="B328" s="21"/>
      <c r="C328" s="22"/>
      <c r="D328" s="22"/>
      <c r="E328" s="22"/>
      <c r="F328" s="22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21"/>
      <c r="CG328" s="19"/>
      <c r="CH328" s="19"/>
      <c r="CI328" s="19"/>
      <c r="CJ328" s="19"/>
      <c r="CK328" s="19"/>
      <c r="CL328" s="19"/>
      <c r="CM328" s="19"/>
      <c r="CN328" s="19"/>
      <c r="CO328" s="21"/>
      <c r="CP328" s="21"/>
      <c r="CQ328" s="21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</row>
    <row r="329" spans="1:106" x14ac:dyDescent="0.2">
      <c r="A329" s="19"/>
      <c r="B329" s="21"/>
      <c r="C329" s="22"/>
      <c r="D329" s="22"/>
      <c r="E329" s="22"/>
      <c r="F329" s="22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21"/>
      <c r="CG329" s="19"/>
      <c r="CH329" s="19"/>
      <c r="CI329" s="19"/>
      <c r="CJ329" s="19"/>
      <c r="CK329" s="19"/>
      <c r="CL329" s="19"/>
      <c r="CM329" s="19"/>
      <c r="CN329" s="19"/>
      <c r="CO329" s="21"/>
      <c r="CP329" s="21"/>
      <c r="CQ329" s="21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</row>
    <row r="330" spans="1:106" x14ac:dyDescent="0.2">
      <c r="A330" s="19"/>
      <c r="B330" s="21"/>
      <c r="C330" s="22"/>
      <c r="D330" s="22"/>
      <c r="E330" s="22"/>
      <c r="F330" s="22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21"/>
      <c r="CG330" s="19"/>
      <c r="CH330" s="19"/>
      <c r="CI330" s="19"/>
      <c r="CJ330" s="19"/>
      <c r="CK330" s="19"/>
      <c r="CL330" s="19"/>
      <c r="CM330" s="19"/>
      <c r="CN330" s="19"/>
      <c r="CO330" s="21"/>
      <c r="CP330" s="21"/>
      <c r="CQ330" s="21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</row>
    <row r="331" spans="1:106" x14ac:dyDescent="0.2">
      <c r="A331" s="19"/>
      <c r="B331" s="21"/>
      <c r="C331" s="22"/>
      <c r="D331" s="22"/>
      <c r="E331" s="22"/>
      <c r="F331" s="22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21"/>
      <c r="CG331" s="19"/>
      <c r="CH331" s="19"/>
      <c r="CI331" s="19"/>
      <c r="CJ331" s="19"/>
      <c r="CK331" s="19"/>
      <c r="CL331" s="19"/>
      <c r="CM331" s="19"/>
      <c r="CN331" s="19"/>
      <c r="CO331" s="21"/>
      <c r="CP331" s="21"/>
      <c r="CQ331" s="21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</row>
    <row r="332" spans="1:106" x14ac:dyDescent="0.2">
      <c r="A332" s="19"/>
      <c r="B332" s="21"/>
      <c r="C332" s="22"/>
      <c r="D332" s="22"/>
      <c r="E332" s="22"/>
      <c r="F332" s="22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21"/>
      <c r="CG332" s="19"/>
      <c r="CH332" s="19"/>
      <c r="CI332" s="19"/>
      <c r="CJ332" s="19"/>
      <c r="CK332" s="19"/>
      <c r="CL332" s="19"/>
      <c r="CM332" s="19"/>
      <c r="CN332" s="19"/>
      <c r="CO332" s="21"/>
      <c r="CP332" s="21"/>
      <c r="CQ332" s="21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</row>
    <row r="333" spans="1:106" x14ac:dyDescent="0.2">
      <c r="A333" s="19"/>
      <c r="B333" s="21"/>
      <c r="C333" s="22"/>
      <c r="D333" s="22"/>
      <c r="E333" s="22"/>
      <c r="F333" s="22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21"/>
      <c r="CG333" s="19"/>
      <c r="CH333" s="19"/>
      <c r="CI333" s="19"/>
      <c r="CJ333" s="19"/>
      <c r="CK333" s="19"/>
      <c r="CL333" s="19"/>
      <c r="CM333" s="19"/>
      <c r="CN333" s="19"/>
      <c r="CO333" s="21"/>
      <c r="CP333" s="21"/>
      <c r="CQ333" s="21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</row>
    <row r="334" spans="1:106" x14ac:dyDescent="0.2">
      <c r="A334" s="19"/>
      <c r="B334" s="21"/>
      <c r="C334" s="22"/>
      <c r="D334" s="22"/>
      <c r="E334" s="22"/>
      <c r="F334" s="22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21"/>
      <c r="CG334" s="19"/>
      <c r="CH334" s="19"/>
      <c r="CI334" s="19"/>
      <c r="CJ334" s="19"/>
      <c r="CK334" s="19"/>
      <c r="CL334" s="19"/>
      <c r="CM334" s="19"/>
      <c r="CN334" s="19"/>
      <c r="CO334" s="21"/>
      <c r="CP334" s="21"/>
      <c r="CQ334" s="21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</row>
    <row r="335" spans="1:106" x14ac:dyDescent="0.2">
      <c r="A335" s="19"/>
      <c r="B335" s="21"/>
      <c r="C335" s="22"/>
      <c r="D335" s="22"/>
      <c r="E335" s="22"/>
      <c r="F335" s="22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21"/>
      <c r="CG335" s="19"/>
      <c r="CH335" s="19"/>
      <c r="CI335" s="19"/>
      <c r="CJ335" s="19"/>
      <c r="CK335" s="19"/>
      <c r="CL335" s="19"/>
      <c r="CM335" s="19"/>
      <c r="CN335" s="19"/>
      <c r="CO335" s="21"/>
      <c r="CP335" s="21"/>
      <c r="CQ335" s="21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</row>
    <row r="336" spans="1:106" x14ac:dyDescent="0.2">
      <c r="A336" s="19"/>
      <c r="B336" s="21"/>
      <c r="C336" s="22"/>
      <c r="D336" s="22"/>
      <c r="E336" s="22"/>
      <c r="F336" s="22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21"/>
      <c r="CG336" s="19"/>
      <c r="CH336" s="19"/>
      <c r="CI336" s="19"/>
      <c r="CJ336" s="19"/>
      <c r="CK336" s="19"/>
      <c r="CL336" s="19"/>
      <c r="CM336" s="19"/>
      <c r="CN336" s="19"/>
      <c r="CO336" s="21"/>
      <c r="CP336" s="21"/>
      <c r="CQ336" s="21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</row>
    <row r="337" spans="1:106" x14ac:dyDescent="0.2">
      <c r="A337" s="19"/>
      <c r="B337" s="21"/>
      <c r="C337" s="22"/>
      <c r="D337" s="22"/>
      <c r="E337" s="22"/>
      <c r="F337" s="22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21"/>
      <c r="CG337" s="19"/>
      <c r="CH337" s="19"/>
      <c r="CI337" s="19"/>
      <c r="CJ337" s="19"/>
      <c r="CK337" s="19"/>
      <c r="CL337" s="19"/>
      <c r="CM337" s="19"/>
      <c r="CN337" s="19"/>
      <c r="CO337" s="21"/>
      <c r="CP337" s="21"/>
      <c r="CQ337" s="21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</row>
    <row r="338" spans="1:106" x14ac:dyDescent="0.2">
      <c r="A338" s="19"/>
      <c r="B338" s="21"/>
      <c r="C338" s="22"/>
      <c r="D338" s="22"/>
      <c r="E338" s="22"/>
      <c r="F338" s="22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21"/>
      <c r="CG338" s="19"/>
      <c r="CH338" s="19"/>
      <c r="CI338" s="19"/>
      <c r="CJ338" s="19"/>
      <c r="CK338" s="19"/>
      <c r="CL338" s="19"/>
      <c r="CM338" s="19"/>
      <c r="CN338" s="19"/>
      <c r="CO338" s="21"/>
      <c r="CP338" s="21"/>
      <c r="CQ338" s="21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</row>
    <row r="339" spans="1:106" x14ac:dyDescent="0.2">
      <c r="A339" s="19"/>
      <c r="B339" s="21"/>
      <c r="C339" s="22"/>
      <c r="D339" s="22"/>
      <c r="E339" s="22"/>
      <c r="F339" s="22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21"/>
      <c r="CG339" s="19"/>
      <c r="CH339" s="19"/>
      <c r="CI339" s="19"/>
      <c r="CJ339" s="19"/>
      <c r="CK339" s="19"/>
      <c r="CL339" s="19"/>
      <c r="CM339" s="19"/>
      <c r="CN339" s="19"/>
      <c r="CO339" s="21"/>
      <c r="CP339" s="21"/>
      <c r="CQ339" s="21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</row>
    <row r="340" spans="1:106" x14ac:dyDescent="0.2">
      <c r="A340" s="19"/>
      <c r="B340" s="21"/>
      <c r="C340" s="22"/>
      <c r="D340" s="22"/>
      <c r="E340" s="22"/>
      <c r="F340" s="22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21"/>
      <c r="CG340" s="19"/>
      <c r="CH340" s="19"/>
      <c r="CI340" s="19"/>
      <c r="CJ340" s="19"/>
      <c r="CK340" s="19"/>
      <c r="CL340" s="19"/>
      <c r="CM340" s="19"/>
      <c r="CN340" s="19"/>
      <c r="CO340" s="21"/>
      <c r="CP340" s="21"/>
      <c r="CQ340" s="21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</row>
    <row r="341" spans="1:106" x14ac:dyDescent="0.2">
      <c r="A341" s="19"/>
      <c r="B341" s="21"/>
      <c r="C341" s="22"/>
      <c r="D341" s="22"/>
      <c r="E341" s="22"/>
      <c r="F341" s="22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21"/>
      <c r="CG341" s="19"/>
      <c r="CH341" s="19"/>
      <c r="CI341" s="19"/>
      <c r="CJ341" s="19"/>
      <c r="CK341" s="19"/>
      <c r="CL341" s="19"/>
      <c r="CM341" s="19"/>
      <c r="CN341" s="19"/>
      <c r="CO341" s="21"/>
      <c r="CP341" s="21"/>
      <c r="CQ341" s="21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</row>
    <row r="342" spans="1:106" x14ac:dyDescent="0.2">
      <c r="A342" s="19"/>
      <c r="B342" s="21"/>
      <c r="C342" s="22"/>
      <c r="D342" s="22"/>
      <c r="E342" s="22"/>
      <c r="F342" s="22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21"/>
      <c r="CG342" s="19"/>
      <c r="CH342" s="19"/>
      <c r="CI342" s="19"/>
      <c r="CJ342" s="19"/>
      <c r="CK342" s="19"/>
      <c r="CL342" s="19"/>
      <c r="CM342" s="19"/>
      <c r="CN342" s="19"/>
      <c r="CO342" s="21"/>
      <c r="CP342" s="21"/>
      <c r="CQ342" s="21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</row>
    <row r="343" spans="1:106" x14ac:dyDescent="0.2">
      <c r="A343" s="19"/>
      <c r="B343" s="21"/>
      <c r="C343" s="22"/>
      <c r="D343" s="22"/>
      <c r="E343" s="22"/>
      <c r="F343" s="22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21"/>
      <c r="CG343" s="19"/>
      <c r="CH343" s="19"/>
      <c r="CI343" s="19"/>
      <c r="CJ343" s="19"/>
      <c r="CK343" s="19"/>
      <c r="CL343" s="19"/>
      <c r="CM343" s="19"/>
      <c r="CN343" s="19"/>
      <c r="CO343" s="21"/>
      <c r="CP343" s="21"/>
      <c r="CQ343" s="21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</row>
    <row r="344" spans="1:106" x14ac:dyDescent="0.2">
      <c r="A344" s="19"/>
      <c r="B344" s="21"/>
      <c r="C344" s="22"/>
      <c r="D344" s="22"/>
      <c r="E344" s="22"/>
      <c r="F344" s="22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21"/>
      <c r="CG344" s="19"/>
      <c r="CH344" s="19"/>
      <c r="CI344" s="19"/>
      <c r="CJ344" s="19"/>
      <c r="CK344" s="19"/>
      <c r="CL344" s="19"/>
      <c r="CM344" s="19"/>
      <c r="CN344" s="19"/>
      <c r="CO344" s="21"/>
      <c r="CP344" s="21"/>
      <c r="CQ344" s="21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</row>
    <row r="345" spans="1:106" x14ac:dyDescent="0.2">
      <c r="A345" s="19"/>
      <c r="B345" s="21"/>
      <c r="C345" s="22"/>
      <c r="D345" s="22"/>
      <c r="E345" s="22"/>
      <c r="F345" s="22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21"/>
      <c r="CG345" s="19"/>
      <c r="CH345" s="19"/>
      <c r="CI345" s="19"/>
      <c r="CJ345" s="19"/>
      <c r="CK345" s="19"/>
      <c r="CL345" s="19"/>
      <c r="CM345" s="19"/>
      <c r="CN345" s="19"/>
      <c r="CO345" s="21"/>
      <c r="CP345" s="21"/>
      <c r="CQ345" s="21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</row>
    <row r="346" spans="1:106" x14ac:dyDescent="0.2">
      <c r="A346" s="19"/>
      <c r="B346" s="21"/>
      <c r="C346" s="22"/>
      <c r="D346" s="22"/>
      <c r="E346" s="22"/>
      <c r="F346" s="22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21"/>
      <c r="CG346" s="19"/>
      <c r="CH346" s="19"/>
      <c r="CI346" s="19"/>
      <c r="CJ346" s="19"/>
      <c r="CK346" s="19"/>
      <c r="CL346" s="19"/>
      <c r="CM346" s="19"/>
      <c r="CN346" s="19"/>
      <c r="CO346" s="21"/>
      <c r="CP346" s="21"/>
      <c r="CQ346" s="21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</row>
    <row r="347" spans="1:106" x14ac:dyDescent="0.2">
      <c r="A347" s="19"/>
      <c r="B347" s="21"/>
      <c r="C347" s="22"/>
      <c r="D347" s="22"/>
      <c r="E347" s="22"/>
      <c r="F347" s="22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21"/>
      <c r="CG347" s="19"/>
      <c r="CH347" s="19"/>
      <c r="CI347" s="19"/>
      <c r="CJ347" s="19"/>
      <c r="CK347" s="19"/>
      <c r="CL347" s="19"/>
      <c r="CM347" s="19"/>
      <c r="CN347" s="19"/>
      <c r="CO347" s="21"/>
      <c r="CP347" s="21"/>
      <c r="CQ347" s="21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</row>
    <row r="348" spans="1:106" x14ac:dyDescent="0.2">
      <c r="A348" s="19"/>
      <c r="B348" s="21"/>
      <c r="C348" s="22"/>
      <c r="D348" s="22"/>
      <c r="E348" s="22"/>
      <c r="F348" s="22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21"/>
      <c r="CG348" s="19"/>
      <c r="CH348" s="19"/>
      <c r="CI348" s="19"/>
      <c r="CJ348" s="19"/>
      <c r="CK348" s="19"/>
      <c r="CL348" s="19"/>
      <c r="CM348" s="19"/>
      <c r="CN348" s="19"/>
      <c r="CO348" s="21"/>
      <c r="CP348" s="21"/>
      <c r="CQ348" s="21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</row>
    <row r="349" spans="1:106" x14ac:dyDescent="0.2">
      <c r="A349" s="19"/>
      <c r="B349" s="21"/>
      <c r="C349" s="22"/>
      <c r="D349" s="22"/>
      <c r="E349" s="22"/>
      <c r="F349" s="22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21"/>
      <c r="CG349" s="19"/>
      <c r="CH349" s="19"/>
      <c r="CI349" s="19"/>
      <c r="CJ349" s="19"/>
      <c r="CK349" s="19"/>
      <c r="CL349" s="19"/>
      <c r="CM349" s="19"/>
      <c r="CN349" s="19"/>
      <c r="CO349" s="21"/>
      <c r="CP349" s="21"/>
      <c r="CQ349" s="21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</row>
  </sheetData>
  <sheetProtection sort="0" autoFilter="0" pivotTables="0"/>
  <autoFilter ref="C5:F207"/>
  <mergeCells count="25">
    <mergeCell ref="AM5:BQ5"/>
    <mergeCell ref="CF5:CR5"/>
    <mergeCell ref="CF6:CF7"/>
    <mergeCell ref="CG6:CG7"/>
    <mergeCell ref="CH6:CH7"/>
    <mergeCell ref="CI6:CI7"/>
    <mergeCell ref="CJ6:CJ7"/>
    <mergeCell ref="CK6:CK7"/>
    <mergeCell ref="CL6:CL7"/>
    <mergeCell ref="CM6:CM7"/>
    <mergeCell ref="CN6:CN7"/>
    <mergeCell ref="CO6:CO7"/>
    <mergeCell ref="CP6:CP7"/>
    <mergeCell ref="CQ6:CQ7"/>
    <mergeCell ref="CR6:CR7"/>
    <mergeCell ref="D2:E2"/>
    <mergeCell ref="H2:J2"/>
    <mergeCell ref="D3:E3"/>
    <mergeCell ref="H3:J3"/>
    <mergeCell ref="B5:B7"/>
    <mergeCell ref="C5:C7"/>
    <mergeCell ref="D5:D7"/>
    <mergeCell ref="E5:E7"/>
    <mergeCell ref="F5:F7"/>
    <mergeCell ref="G5:AK5"/>
  </mergeCells>
  <conditionalFormatting sqref="G8:CE207">
    <cfRule type="containsText" dxfId="11" priority="4" stopIfTrue="1" operator="containsText" text="HW">
      <formula>NOT(ISERROR(SEARCH("HW",G8)))</formula>
    </cfRule>
    <cfRule type="containsText" dxfId="10" priority="5" stopIfTrue="1" operator="containsText" text="A">
      <formula>NOT(ISERROR(SEARCH("A",G8)))</formula>
    </cfRule>
    <cfRule type="containsText" dxfId="9" priority="6" stopIfTrue="1" operator="containsText" text="H">
      <formula>NOT(ISERROR(SEARCH("H",G8)))</formula>
    </cfRule>
    <cfRule type="containsText" dxfId="8" priority="7" stopIfTrue="1" operator="containsText" text="LWP">
      <formula>NOT(ISERROR(SEARCH("LWP",G8)))</formula>
    </cfRule>
    <cfRule type="containsText" dxfId="7" priority="8" stopIfTrue="1" operator="containsText" text="EL">
      <formula>NOT(ISERROR(SEARCH("EL",G8)))</formula>
    </cfRule>
    <cfRule type="containsText" dxfId="6" priority="9" stopIfTrue="1" operator="containsText" text="CL">
      <formula>NOT(ISERROR(SEARCH("CL",G8)))</formula>
    </cfRule>
    <cfRule type="containsText" dxfId="5" priority="10" stopIfTrue="1" operator="containsText" text="SL">
      <formula>NOT(ISERROR(SEARCH("SL",G8)))</formula>
    </cfRule>
    <cfRule type="containsText" dxfId="4" priority="11" stopIfTrue="1" operator="containsText" text="Off">
      <formula>NOT(ISERROR(SEARCH("Off",G8)))</formula>
    </cfRule>
    <cfRule type="containsText" dxfId="3" priority="12" stopIfTrue="1" operator="containsText" text="P">
      <formula>NOT(ISERROR(SEARCH("P",G8)))</formula>
    </cfRule>
  </conditionalFormatting>
  <conditionalFormatting sqref="G7:CE7">
    <cfRule type="containsText" dxfId="2" priority="3" stopIfTrue="1" operator="containsText" text="Sun">
      <formula>NOT(ISERROR(SEARCH("Sun",G7)))</formula>
    </cfRule>
  </conditionalFormatting>
  <conditionalFormatting sqref="CN8:CN207">
    <cfRule type="cellIs" dxfId="1" priority="2" stopIfTrue="1" operator="greaterThan">
      <formula>0</formula>
    </cfRule>
  </conditionalFormatting>
  <conditionalFormatting sqref="G8:AK207">
    <cfRule type="containsText" dxfId="0" priority="1" stopIfTrue="1" operator="containsText" text="SP">
      <formula>NOT(ISERROR(SEARCH("SP",G8)))</formula>
    </cfRule>
  </conditionalFormatting>
  <dataValidations count="1">
    <dataValidation type="list" allowBlank="1" showInputMessage="1" showErrorMessage="1" sqref="G8:AK207">
      <formula1>leave</formula1>
    </dataValidation>
  </dataValidation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</dc:creator>
  <cp:lastModifiedBy>abdullah</cp:lastModifiedBy>
  <dcterms:created xsi:type="dcterms:W3CDTF">2019-06-06T13:23:35Z</dcterms:created>
  <dcterms:modified xsi:type="dcterms:W3CDTF">2019-06-06T13:36:58Z</dcterms:modified>
</cp:coreProperties>
</file>