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ورقة1" sheetId="3" r:id="rId1"/>
  </sheets>
  <definedNames>
    <definedName name="_xlnm._FilterDatabase" localSheetId="0" hidden="1">ورقة1!$A$4:$H$304</definedName>
    <definedName name="_xlnm.Criteria" localSheetId="0">ورقة1!$D$5:$D$204</definedName>
  </definedNames>
  <calcPr calcId="144525" iterateCount="500"/>
</workbook>
</file>

<file path=xl/calcChain.xml><?xml version="1.0" encoding="utf-8"?>
<calcChain xmlns="http://schemas.openxmlformats.org/spreadsheetml/2006/main">
  <c r="A289" i="3" l="1"/>
  <c r="A290" i="3"/>
  <c r="A291" i="3"/>
  <c r="A292" i="3"/>
  <c r="A293" i="3"/>
  <c r="A297" i="3"/>
  <c r="A298" i="3"/>
  <c r="A294" i="3"/>
  <c r="A295" i="3"/>
  <c r="A296" i="3"/>
  <c r="A300" i="3"/>
  <c r="A299" i="3"/>
  <c r="A301" i="3"/>
  <c r="A302" i="3"/>
  <c r="A303" i="3"/>
  <c r="A30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D290" i="3"/>
  <c r="D291" i="3"/>
  <c r="D292" i="3"/>
  <c r="D293" i="3"/>
  <c r="D297" i="3"/>
  <c r="D298" i="3"/>
  <c r="D294" i="3"/>
  <c r="D295" i="3"/>
  <c r="D296" i="3"/>
  <c r="D300" i="3"/>
  <c r="D299" i="3"/>
  <c r="D301" i="3"/>
  <c r="D302" i="3"/>
  <c r="D303" i="3"/>
  <c r="D30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H289" i="3"/>
  <c r="D289" i="3" l="1"/>
  <c r="H237" i="3"/>
  <c r="H238" i="3"/>
  <c r="H239" i="3"/>
  <c r="H285" i="3"/>
  <c r="H242" i="3"/>
  <c r="H240" i="3"/>
  <c r="H286" i="3"/>
  <c r="H241" i="3"/>
  <c r="H193" i="3"/>
  <c r="H243" i="3"/>
  <c r="H244" i="3"/>
  <c r="H245" i="3"/>
  <c r="H246" i="3"/>
  <c r="H247" i="3"/>
  <c r="H248" i="3"/>
  <c r="H249" i="3"/>
  <c r="H250" i="3"/>
  <c r="H251" i="3"/>
  <c r="H252" i="3"/>
  <c r="H253" i="3"/>
  <c r="H194" i="3"/>
  <c r="H287" i="3"/>
  <c r="H254" i="3"/>
  <c r="H255" i="3"/>
  <c r="H256" i="3"/>
  <c r="H257" i="3"/>
  <c r="H258" i="3"/>
  <c r="H259" i="3"/>
  <c r="H260" i="3"/>
  <c r="H261" i="3"/>
  <c r="H288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195" i="3"/>
  <c r="H279" i="3"/>
  <c r="H280" i="3"/>
  <c r="H200" i="3"/>
  <c r="H201" i="3"/>
  <c r="H198" i="3"/>
  <c r="H196" i="3"/>
  <c r="H202" i="3"/>
  <c r="H197" i="3"/>
  <c r="H203" i="3"/>
  <c r="H204" i="3"/>
  <c r="H282" i="3"/>
  <c r="H205" i="3"/>
  <c r="H281" i="3"/>
  <c r="H206" i="3"/>
  <c r="H207" i="3"/>
  <c r="H199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83" i="3"/>
  <c r="H223" i="3"/>
  <c r="H284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90" i="3"/>
  <c r="H291" i="3"/>
  <c r="H292" i="3"/>
  <c r="H293" i="3"/>
  <c r="H297" i="3"/>
  <c r="H298" i="3"/>
  <c r="H294" i="3"/>
  <c r="H295" i="3"/>
  <c r="H296" i="3"/>
  <c r="H300" i="3"/>
  <c r="H299" i="3"/>
  <c r="H301" i="3"/>
  <c r="H302" i="3"/>
  <c r="H303" i="3"/>
  <c r="H30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236" i="3"/>
  <c r="E192" i="3"/>
  <c r="E191" i="3"/>
  <c r="E186" i="3"/>
  <c r="E187" i="3"/>
  <c r="E188" i="3"/>
  <c r="E189" i="3"/>
  <c r="E190" i="3"/>
  <c r="E184" i="3"/>
  <c r="E185" i="3"/>
  <c r="E182" i="3"/>
  <c r="E183" i="3"/>
  <c r="E180" i="3"/>
  <c r="E181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6" i="3"/>
  <c r="E167" i="3"/>
  <c r="E164" i="3"/>
  <c r="E165" i="3"/>
  <c r="E163" i="3"/>
  <c r="E162" i="3"/>
  <c r="E161" i="3"/>
  <c r="E159" i="3"/>
  <c r="E160" i="3"/>
  <c r="E157" i="3"/>
  <c r="E158" i="3"/>
  <c r="E156" i="3"/>
  <c r="E155" i="3"/>
  <c r="E154" i="3"/>
  <c r="E153" i="3"/>
  <c r="E152" i="3"/>
  <c r="E150" i="3"/>
  <c r="G148" i="3"/>
  <c r="G146" i="3"/>
  <c r="G142" i="3"/>
  <c r="G140" i="3"/>
  <c r="G138" i="3"/>
  <c r="G130" i="3"/>
  <c r="G132" i="3"/>
  <c r="G128" i="3"/>
  <c r="G126" i="3"/>
  <c r="G122" i="3"/>
  <c r="G120" i="3"/>
  <c r="G114" i="3"/>
  <c r="G112" i="3"/>
  <c r="G110" i="3"/>
  <c r="G106" i="3"/>
  <c r="G102" i="3"/>
  <c r="G100" i="3"/>
  <c r="G98" i="3"/>
  <c r="G94" i="3"/>
  <c r="G92" i="3"/>
  <c r="G90" i="3"/>
  <c r="G88" i="3"/>
  <c r="E218" i="3"/>
  <c r="E219" i="3"/>
  <c r="E220" i="3"/>
  <c r="E221" i="3"/>
  <c r="E222" i="3"/>
  <c r="E283" i="3"/>
  <c r="E223" i="3"/>
  <c r="E284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90" i="3"/>
  <c r="E291" i="3"/>
  <c r="E292" i="3"/>
  <c r="E293" i="3"/>
  <c r="E297" i="3"/>
  <c r="E298" i="3"/>
  <c r="E294" i="3"/>
  <c r="E295" i="3"/>
  <c r="E296" i="3"/>
  <c r="E300" i="3"/>
  <c r="E299" i="3"/>
  <c r="E236" i="3"/>
  <c r="G289" i="3" l="1"/>
  <c r="E289" i="3"/>
  <c r="F289" i="3"/>
  <c r="E86" i="3"/>
  <c r="F86" i="3"/>
  <c r="E84" i="3"/>
  <c r="F84" i="3"/>
  <c r="E82" i="3"/>
  <c r="F82" i="3"/>
  <c r="E80" i="3"/>
  <c r="F80" i="3"/>
  <c r="E78" i="3"/>
  <c r="F78" i="3"/>
  <c r="E76" i="3"/>
  <c r="F76" i="3"/>
  <c r="E74" i="3"/>
  <c r="F74" i="3"/>
  <c r="E72" i="3"/>
  <c r="F72" i="3"/>
  <c r="E70" i="3"/>
  <c r="F70" i="3"/>
  <c r="E68" i="3"/>
  <c r="F68" i="3"/>
  <c r="E66" i="3"/>
  <c r="F66" i="3"/>
  <c r="E64" i="3"/>
  <c r="F64" i="3"/>
  <c r="E62" i="3"/>
  <c r="F62" i="3"/>
  <c r="E60" i="3"/>
  <c r="F60" i="3"/>
  <c r="E58" i="3"/>
  <c r="F58" i="3"/>
  <c r="E56" i="3"/>
  <c r="F56" i="3"/>
  <c r="E54" i="3"/>
  <c r="F54" i="3"/>
  <c r="E52" i="3"/>
  <c r="F52" i="3"/>
  <c r="E50" i="3"/>
  <c r="F50" i="3"/>
  <c r="E48" i="3"/>
  <c r="F48" i="3"/>
  <c r="E46" i="3"/>
  <c r="F46" i="3"/>
  <c r="E44" i="3"/>
  <c r="F44" i="3"/>
  <c r="E42" i="3"/>
  <c r="F42" i="3"/>
  <c r="E40" i="3"/>
  <c r="F40" i="3"/>
  <c r="E38" i="3"/>
  <c r="F38" i="3"/>
  <c r="E36" i="3"/>
  <c r="F36" i="3"/>
  <c r="E34" i="3"/>
  <c r="F34" i="3"/>
  <c r="E32" i="3"/>
  <c r="F32" i="3"/>
  <c r="E30" i="3"/>
  <c r="F30" i="3"/>
  <c r="E28" i="3"/>
  <c r="F28" i="3"/>
  <c r="E26" i="3"/>
  <c r="F26" i="3"/>
  <c r="E24" i="3"/>
  <c r="F24" i="3"/>
  <c r="E22" i="3"/>
  <c r="F22" i="3"/>
  <c r="E20" i="3"/>
  <c r="F20" i="3"/>
  <c r="E18" i="3"/>
  <c r="F18" i="3"/>
  <c r="E16" i="3"/>
  <c r="F16" i="3"/>
  <c r="E14" i="3"/>
  <c r="F14" i="3"/>
  <c r="E12" i="3"/>
  <c r="F12" i="3"/>
  <c r="E10" i="3"/>
  <c r="F10" i="3"/>
  <c r="E8" i="3"/>
  <c r="F8" i="3"/>
  <c r="E6" i="3"/>
  <c r="F6" i="3"/>
  <c r="E304" i="3"/>
  <c r="F304" i="3"/>
  <c r="E302" i="3"/>
  <c r="F302" i="3"/>
  <c r="E89" i="3"/>
  <c r="F89" i="3"/>
  <c r="E91" i="3"/>
  <c r="F91" i="3"/>
  <c r="E93" i="3"/>
  <c r="F93" i="3"/>
  <c r="E96" i="3"/>
  <c r="F96" i="3"/>
  <c r="E97" i="3"/>
  <c r="F97" i="3"/>
  <c r="E99" i="3"/>
  <c r="F99" i="3"/>
  <c r="E101" i="3"/>
  <c r="F101" i="3"/>
  <c r="E104" i="3"/>
  <c r="F104" i="3"/>
  <c r="E105" i="3"/>
  <c r="F105" i="3"/>
  <c r="E108" i="3"/>
  <c r="F108" i="3"/>
  <c r="E109" i="3"/>
  <c r="F109" i="3"/>
  <c r="E111" i="3"/>
  <c r="F111" i="3"/>
  <c r="E113" i="3"/>
  <c r="F113" i="3"/>
  <c r="E116" i="3"/>
  <c r="F116" i="3"/>
  <c r="E118" i="3"/>
  <c r="F118" i="3"/>
  <c r="E119" i="3"/>
  <c r="F119" i="3"/>
  <c r="E121" i="3"/>
  <c r="F121" i="3"/>
  <c r="E124" i="3"/>
  <c r="F124" i="3"/>
  <c r="E125" i="3"/>
  <c r="F125" i="3"/>
  <c r="E127" i="3"/>
  <c r="F127" i="3"/>
  <c r="E129" i="3"/>
  <c r="F129" i="3"/>
  <c r="E131" i="3"/>
  <c r="F131" i="3"/>
  <c r="E133" i="3"/>
  <c r="F133" i="3"/>
  <c r="E134" i="3"/>
  <c r="F134" i="3"/>
  <c r="E136" i="3"/>
  <c r="F136" i="3"/>
  <c r="E139" i="3"/>
  <c r="F139" i="3"/>
  <c r="E141" i="3"/>
  <c r="F141" i="3"/>
  <c r="E143" i="3"/>
  <c r="F143" i="3"/>
  <c r="E144" i="3"/>
  <c r="F144" i="3"/>
  <c r="E147" i="3"/>
  <c r="F147" i="3"/>
  <c r="E149" i="3"/>
  <c r="F149" i="3"/>
  <c r="G192" i="3"/>
  <c r="G190" i="3"/>
  <c r="G188" i="3"/>
  <c r="G186" i="3"/>
  <c r="G184" i="3"/>
  <c r="G182" i="3"/>
  <c r="G180" i="3"/>
  <c r="G178" i="3"/>
  <c r="G176" i="3"/>
  <c r="G174" i="3"/>
  <c r="G172" i="3"/>
  <c r="G170" i="3"/>
  <c r="G168" i="3"/>
  <c r="G166" i="3"/>
  <c r="G164" i="3"/>
  <c r="G162" i="3"/>
  <c r="G160" i="3"/>
  <c r="G158" i="3"/>
  <c r="G156" i="3"/>
  <c r="G154" i="3"/>
  <c r="G152" i="3"/>
  <c r="G150" i="3"/>
  <c r="G144" i="3"/>
  <c r="G136" i="3"/>
  <c r="G134" i="3"/>
  <c r="G124" i="3"/>
  <c r="G118" i="3"/>
  <c r="G116" i="3"/>
  <c r="G108" i="3"/>
  <c r="G104" i="3"/>
  <c r="G96" i="3"/>
  <c r="G86" i="3"/>
  <c r="G84" i="3"/>
  <c r="G82" i="3"/>
  <c r="G80" i="3"/>
  <c r="G78" i="3"/>
  <c r="G76" i="3"/>
  <c r="G74" i="3"/>
  <c r="G72" i="3"/>
  <c r="G70" i="3"/>
  <c r="G68" i="3"/>
  <c r="G66" i="3"/>
  <c r="G64" i="3"/>
  <c r="G62" i="3"/>
  <c r="G60" i="3"/>
  <c r="G58" i="3"/>
  <c r="G56" i="3"/>
  <c r="G54" i="3"/>
  <c r="G52" i="3"/>
  <c r="G50" i="3"/>
  <c r="G48" i="3"/>
  <c r="G46" i="3"/>
  <c r="G44" i="3"/>
  <c r="G42" i="3"/>
  <c r="G40" i="3"/>
  <c r="G38" i="3"/>
  <c r="G36" i="3"/>
  <c r="G34" i="3"/>
  <c r="G32" i="3"/>
  <c r="G30" i="3"/>
  <c r="G28" i="3"/>
  <c r="G26" i="3"/>
  <c r="G24" i="3"/>
  <c r="G22" i="3"/>
  <c r="G20" i="3"/>
  <c r="G18" i="3"/>
  <c r="G16" i="3"/>
  <c r="G14" i="3"/>
  <c r="G12" i="3"/>
  <c r="G10" i="3"/>
  <c r="G8" i="3"/>
  <c r="G6" i="3"/>
  <c r="G304" i="3"/>
  <c r="G302" i="3"/>
  <c r="F192" i="3"/>
  <c r="F190" i="3"/>
  <c r="F188" i="3"/>
  <c r="F186" i="3"/>
  <c r="F184" i="3"/>
  <c r="F182" i="3"/>
  <c r="F180" i="3"/>
  <c r="F178" i="3"/>
  <c r="F176" i="3"/>
  <c r="F174" i="3"/>
  <c r="F172" i="3"/>
  <c r="F170" i="3"/>
  <c r="F168" i="3"/>
  <c r="F166" i="3"/>
  <c r="F164" i="3"/>
  <c r="F162" i="3"/>
  <c r="F160" i="3"/>
  <c r="F158" i="3"/>
  <c r="F156" i="3"/>
  <c r="F154" i="3"/>
  <c r="F152" i="3"/>
  <c r="E87" i="3"/>
  <c r="F87" i="3"/>
  <c r="E85" i="3"/>
  <c r="F85" i="3"/>
  <c r="E83" i="3"/>
  <c r="F83" i="3"/>
  <c r="E81" i="3"/>
  <c r="F81" i="3"/>
  <c r="E79" i="3"/>
  <c r="F79" i="3"/>
  <c r="E77" i="3"/>
  <c r="F77" i="3"/>
  <c r="E75" i="3"/>
  <c r="F75" i="3"/>
  <c r="E73" i="3"/>
  <c r="F73" i="3"/>
  <c r="E71" i="3"/>
  <c r="F71" i="3"/>
  <c r="E69" i="3"/>
  <c r="F69" i="3"/>
  <c r="E67" i="3"/>
  <c r="F67" i="3"/>
  <c r="E65" i="3"/>
  <c r="F65" i="3"/>
  <c r="E63" i="3"/>
  <c r="F63" i="3"/>
  <c r="E61" i="3"/>
  <c r="F61" i="3"/>
  <c r="E59" i="3"/>
  <c r="F59" i="3"/>
  <c r="E57" i="3"/>
  <c r="F57" i="3"/>
  <c r="E55" i="3"/>
  <c r="F55" i="3"/>
  <c r="E53" i="3"/>
  <c r="F53" i="3"/>
  <c r="E51" i="3"/>
  <c r="F51" i="3"/>
  <c r="E49" i="3"/>
  <c r="F49" i="3"/>
  <c r="E47" i="3"/>
  <c r="F47" i="3"/>
  <c r="E45" i="3"/>
  <c r="F45" i="3"/>
  <c r="E43" i="3"/>
  <c r="F43" i="3"/>
  <c r="E41" i="3"/>
  <c r="F41" i="3"/>
  <c r="E39" i="3"/>
  <c r="F39" i="3"/>
  <c r="E37" i="3"/>
  <c r="F37" i="3"/>
  <c r="E35" i="3"/>
  <c r="F35" i="3"/>
  <c r="E33" i="3"/>
  <c r="F33" i="3"/>
  <c r="E31" i="3"/>
  <c r="F31" i="3"/>
  <c r="E29" i="3"/>
  <c r="F29" i="3"/>
  <c r="E27" i="3"/>
  <c r="F27" i="3"/>
  <c r="E25" i="3"/>
  <c r="F25" i="3"/>
  <c r="E23" i="3"/>
  <c r="F23" i="3"/>
  <c r="E21" i="3"/>
  <c r="F21" i="3"/>
  <c r="E19" i="3"/>
  <c r="F19" i="3"/>
  <c r="E17" i="3"/>
  <c r="F17" i="3"/>
  <c r="E15" i="3"/>
  <c r="F15" i="3"/>
  <c r="E13" i="3"/>
  <c r="F13" i="3"/>
  <c r="E11" i="3"/>
  <c r="F11" i="3"/>
  <c r="E9" i="3"/>
  <c r="F9" i="3"/>
  <c r="E7" i="3"/>
  <c r="F7" i="3"/>
  <c r="E5" i="3"/>
  <c r="F5" i="3"/>
  <c r="E303" i="3"/>
  <c r="F303" i="3"/>
  <c r="E301" i="3"/>
  <c r="F301" i="3"/>
  <c r="E88" i="3"/>
  <c r="F88" i="3"/>
  <c r="E90" i="3"/>
  <c r="F90" i="3"/>
  <c r="E92" i="3"/>
  <c r="F92" i="3"/>
  <c r="E94" i="3"/>
  <c r="F94" i="3"/>
  <c r="E95" i="3"/>
  <c r="F95" i="3"/>
  <c r="E98" i="3"/>
  <c r="F98" i="3"/>
  <c r="E100" i="3"/>
  <c r="F100" i="3"/>
  <c r="E102" i="3"/>
  <c r="F102" i="3"/>
  <c r="E103" i="3"/>
  <c r="F103" i="3"/>
  <c r="E106" i="3"/>
  <c r="F106" i="3"/>
  <c r="E107" i="3"/>
  <c r="F107" i="3"/>
  <c r="E110" i="3"/>
  <c r="F110" i="3"/>
  <c r="E112" i="3"/>
  <c r="F112" i="3"/>
  <c r="E114" i="3"/>
  <c r="F114" i="3"/>
  <c r="E115" i="3"/>
  <c r="F115" i="3"/>
  <c r="E117" i="3"/>
  <c r="F117" i="3"/>
  <c r="E120" i="3"/>
  <c r="F120" i="3"/>
  <c r="E122" i="3"/>
  <c r="F122" i="3"/>
  <c r="E123" i="3"/>
  <c r="F123" i="3"/>
  <c r="E126" i="3"/>
  <c r="F126" i="3"/>
  <c r="E128" i="3"/>
  <c r="F128" i="3"/>
  <c r="E132" i="3"/>
  <c r="F132" i="3"/>
  <c r="E130" i="3"/>
  <c r="F130" i="3"/>
  <c r="E135" i="3"/>
  <c r="F135" i="3"/>
  <c r="E137" i="3"/>
  <c r="F137" i="3"/>
  <c r="E138" i="3"/>
  <c r="F138" i="3"/>
  <c r="E140" i="3"/>
  <c r="F140" i="3"/>
  <c r="E142" i="3"/>
  <c r="F142" i="3"/>
  <c r="E145" i="3"/>
  <c r="F145" i="3"/>
  <c r="E146" i="3"/>
  <c r="F146" i="3"/>
  <c r="E148" i="3"/>
  <c r="F148" i="3"/>
  <c r="E151" i="3"/>
  <c r="F151" i="3"/>
  <c r="G191" i="3"/>
  <c r="G189" i="3"/>
  <c r="G187" i="3"/>
  <c r="G185" i="3"/>
  <c r="G183" i="3"/>
  <c r="G181" i="3"/>
  <c r="G179" i="3"/>
  <c r="G177" i="3"/>
  <c r="G175" i="3"/>
  <c r="G173" i="3"/>
  <c r="G171" i="3"/>
  <c r="G169" i="3"/>
  <c r="G167" i="3"/>
  <c r="G165" i="3"/>
  <c r="G163" i="3"/>
  <c r="G161" i="3"/>
  <c r="G159" i="3"/>
  <c r="G157" i="3"/>
  <c r="G155" i="3"/>
  <c r="G153" i="3"/>
  <c r="G151" i="3"/>
  <c r="G149" i="3"/>
  <c r="G147" i="3"/>
  <c r="G145" i="3"/>
  <c r="G143" i="3"/>
  <c r="G141" i="3"/>
  <c r="G139" i="3"/>
  <c r="G137" i="3"/>
  <c r="G135" i="3"/>
  <c r="G133" i="3"/>
  <c r="G131" i="3"/>
  <c r="G129" i="3"/>
  <c r="G127" i="3"/>
  <c r="G125" i="3"/>
  <c r="G123" i="3"/>
  <c r="G121" i="3"/>
  <c r="G119" i="3"/>
  <c r="G117" i="3"/>
  <c r="G115" i="3"/>
  <c r="G113" i="3"/>
  <c r="G111" i="3"/>
  <c r="G109" i="3"/>
  <c r="G107" i="3"/>
  <c r="G105" i="3"/>
  <c r="G103" i="3"/>
  <c r="G101" i="3"/>
  <c r="G99" i="3"/>
  <c r="G97" i="3"/>
  <c r="G95" i="3"/>
  <c r="G93" i="3"/>
  <c r="G91" i="3"/>
  <c r="G89" i="3"/>
  <c r="G87" i="3"/>
  <c r="G85" i="3"/>
  <c r="G83" i="3"/>
  <c r="G81" i="3"/>
  <c r="G79" i="3"/>
  <c r="G77" i="3"/>
  <c r="G75" i="3"/>
  <c r="G73" i="3"/>
  <c r="G71" i="3"/>
  <c r="G69" i="3"/>
  <c r="G67" i="3"/>
  <c r="G65" i="3"/>
  <c r="G63" i="3"/>
  <c r="G61" i="3"/>
  <c r="G59" i="3"/>
  <c r="G57" i="3"/>
  <c r="G55" i="3"/>
  <c r="G53" i="3"/>
  <c r="G51" i="3"/>
  <c r="G49" i="3"/>
  <c r="G47" i="3"/>
  <c r="G45" i="3"/>
  <c r="G43" i="3"/>
  <c r="G41" i="3"/>
  <c r="G39" i="3"/>
  <c r="G37" i="3"/>
  <c r="G35" i="3"/>
  <c r="G33" i="3"/>
  <c r="G31" i="3"/>
  <c r="G29" i="3"/>
  <c r="G27" i="3"/>
  <c r="G25" i="3"/>
  <c r="G23" i="3"/>
  <c r="G21" i="3"/>
  <c r="G19" i="3"/>
  <c r="G17" i="3"/>
  <c r="G15" i="3"/>
  <c r="G13" i="3"/>
  <c r="G11" i="3"/>
  <c r="G9" i="3"/>
  <c r="G7" i="3"/>
  <c r="G5" i="3"/>
  <c r="G303" i="3"/>
  <c r="G301" i="3"/>
  <c r="F191" i="3"/>
  <c r="F189" i="3"/>
  <c r="F187" i="3"/>
  <c r="F185" i="3"/>
  <c r="F183" i="3"/>
  <c r="F181" i="3"/>
  <c r="F179" i="3"/>
  <c r="F177" i="3"/>
  <c r="F175" i="3"/>
  <c r="F173" i="3"/>
  <c r="F171" i="3"/>
  <c r="F169" i="3"/>
  <c r="F167" i="3"/>
  <c r="F165" i="3"/>
  <c r="F163" i="3"/>
  <c r="F161" i="3"/>
  <c r="F159" i="3"/>
  <c r="F157" i="3"/>
  <c r="F155" i="3"/>
  <c r="F153" i="3"/>
  <c r="F150" i="3"/>
  <c r="G299" i="3"/>
  <c r="G296" i="3"/>
  <c r="G294" i="3"/>
  <c r="G297" i="3"/>
  <c r="G292" i="3"/>
  <c r="G290" i="3"/>
  <c r="F299" i="3"/>
  <c r="F296" i="3"/>
  <c r="F294" i="3"/>
  <c r="F297" i="3"/>
  <c r="F292" i="3"/>
  <c r="F290" i="3"/>
  <c r="G300" i="3"/>
  <c r="G295" i="3"/>
  <c r="G298" i="3"/>
  <c r="G293" i="3"/>
  <c r="G291" i="3"/>
  <c r="F300" i="3"/>
  <c r="F295" i="3"/>
  <c r="F298" i="3"/>
  <c r="F293" i="3"/>
  <c r="F291" i="3"/>
  <c r="F216" i="3"/>
  <c r="E216" i="3"/>
  <c r="F214" i="3"/>
  <c r="E214" i="3"/>
  <c r="F212" i="3"/>
  <c r="E212" i="3"/>
  <c r="F210" i="3"/>
  <c r="E210" i="3"/>
  <c r="F208" i="3"/>
  <c r="E208" i="3"/>
  <c r="F207" i="3"/>
  <c r="E207" i="3"/>
  <c r="F281" i="3"/>
  <c r="E281" i="3"/>
  <c r="F282" i="3"/>
  <c r="E282" i="3"/>
  <c r="F203" i="3"/>
  <c r="E203" i="3"/>
  <c r="F202" i="3"/>
  <c r="E202" i="3"/>
  <c r="F198" i="3"/>
  <c r="E198" i="3"/>
  <c r="F200" i="3"/>
  <c r="E200" i="3"/>
  <c r="F279" i="3"/>
  <c r="E279" i="3"/>
  <c r="F278" i="3"/>
  <c r="E278" i="3"/>
  <c r="F276" i="3"/>
  <c r="E276" i="3"/>
  <c r="F274" i="3"/>
  <c r="E274" i="3"/>
  <c r="F272" i="3"/>
  <c r="E272" i="3"/>
  <c r="F270" i="3"/>
  <c r="E270" i="3"/>
  <c r="F268" i="3"/>
  <c r="E268" i="3"/>
  <c r="F266" i="3"/>
  <c r="E266" i="3"/>
  <c r="F264" i="3"/>
  <c r="E264" i="3"/>
  <c r="F262" i="3"/>
  <c r="E262" i="3"/>
  <c r="F261" i="3"/>
  <c r="E261" i="3"/>
  <c r="F259" i="3"/>
  <c r="E259" i="3"/>
  <c r="F257" i="3"/>
  <c r="E257" i="3"/>
  <c r="F255" i="3"/>
  <c r="E255" i="3"/>
  <c r="F287" i="3"/>
  <c r="E287" i="3"/>
  <c r="F253" i="3"/>
  <c r="E253" i="3"/>
  <c r="F251" i="3"/>
  <c r="E251" i="3"/>
  <c r="F249" i="3"/>
  <c r="E249" i="3"/>
  <c r="F247" i="3"/>
  <c r="E247" i="3"/>
  <c r="F245" i="3"/>
  <c r="E245" i="3"/>
  <c r="F243" i="3"/>
  <c r="E243" i="3"/>
  <c r="F241" i="3"/>
  <c r="E241" i="3"/>
  <c r="F240" i="3"/>
  <c r="E240" i="3"/>
  <c r="F285" i="3"/>
  <c r="E285" i="3"/>
  <c r="F238" i="3"/>
  <c r="E238" i="3"/>
  <c r="E237" i="3"/>
  <c r="F237" i="3"/>
  <c r="G234" i="3"/>
  <c r="G232" i="3"/>
  <c r="G230" i="3"/>
  <c r="G228" i="3"/>
  <c r="G226" i="3"/>
  <c r="G224" i="3"/>
  <c r="G223" i="3"/>
  <c r="G222" i="3"/>
  <c r="G220" i="3"/>
  <c r="G218" i="3"/>
  <c r="G216" i="3"/>
  <c r="G214" i="3"/>
  <c r="G212" i="3"/>
  <c r="G210" i="3"/>
  <c r="G208" i="3"/>
  <c r="G207" i="3"/>
  <c r="G281" i="3"/>
  <c r="G282" i="3"/>
  <c r="G203" i="3"/>
  <c r="G202" i="3"/>
  <c r="G198" i="3"/>
  <c r="G200" i="3"/>
  <c r="G279" i="3"/>
  <c r="G278" i="3"/>
  <c r="G276" i="3"/>
  <c r="G274" i="3"/>
  <c r="G272" i="3"/>
  <c r="G270" i="3"/>
  <c r="G268" i="3"/>
  <c r="G266" i="3"/>
  <c r="G264" i="3"/>
  <c r="G262" i="3"/>
  <c r="G261" i="3"/>
  <c r="G259" i="3"/>
  <c r="G257" i="3"/>
  <c r="G255" i="3"/>
  <c r="G287" i="3"/>
  <c r="G253" i="3"/>
  <c r="G251" i="3"/>
  <c r="G249" i="3"/>
  <c r="G247" i="3"/>
  <c r="G245" i="3"/>
  <c r="G243" i="3"/>
  <c r="G241" i="3"/>
  <c r="G240" i="3"/>
  <c r="G285" i="3"/>
  <c r="G238" i="3"/>
  <c r="F235" i="3"/>
  <c r="F233" i="3"/>
  <c r="F231" i="3"/>
  <c r="F229" i="3"/>
  <c r="F227" i="3"/>
  <c r="F225" i="3"/>
  <c r="F284" i="3"/>
  <c r="F283" i="3"/>
  <c r="F221" i="3"/>
  <c r="F219" i="3"/>
  <c r="E217" i="3"/>
  <c r="F217" i="3"/>
  <c r="E215" i="3"/>
  <c r="F215" i="3"/>
  <c r="E213" i="3"/>
  <c r="F213" i="3"/>
  <c r="E211" i="3"/>
  <c r="F211" i="3"/>
  <c r="E209" i="3"/>
  <c r="F209" i="3"/>
  <c r="E199" i="3"/>
  <c r="F199" i="3"/>
  <c r="E206" i="3"/>
  <c r="F206" i="3"/>
  <c r="E205" i="3"/>
  <c r="F205" i="3"/>
  <c r="E204" i="3"/>
  <c r="F204" i="3"/>
  <c r="E197" i="3"/>
  <c r="F197" i="3"/>
  <c r="E196" i="3"/>
  <c r="F196" i="3"/>
  <c r="E201" i="3"/>
  <c r="F201" i="3"/>
  <c r="E280" i="3"/>
  <c r="F280" i="3"/>
  <c r="E195" i="3"/>
  <c r="F195" i="3"/>
  <c r="E277" i="3"/>
  <c r="F277" i="3"/>
  <c r="E275" i="3"/>
  <c r="F275" i="3"/>
  <c r="E273" i="3"/>
  <c r="F273" i="3"/>
  <c r="E271" i="3"/>
  <c r="F271" i="3"/>
  <c r="E269" i="3"/>
  <c r="F269" i="3"/>
  <c r="E267" i="3"/>
  <c r="F267" i="3"/>
  <c r="E265" i="3"/>
  <c r="F265" i="3"/>
  <c r="E263" i="3"/>
  <c r="F263" i="3"/>
  <c r="E288" i="3"/>
  <c r="F288" i="3"/>
  <c r="E260" i="3"/>
  <c r="F260" i="3"/>
  <c r="E258" i="3"/>
  <c r="F258" i="3"/>
  <c r="E256" i="3"/>
  <c r="F256" i="3"/>
  <c r="E254" i="3"/>
  <c r="F254" i="3"/>
  <c r="E194" i="3"/>
  <c r="F194" i="3"/>
  <c r="E252" i="3"/>
  <c r="F252" i="3"/>
  <c r="E250" i="3"/>
  <c r="F250" i="3"/>
  <c r="E248" i="3"/>
  <c r="F248" i="3"/>
  <c r="E246" i="3"/>
  <c r="F246" i="3"/>
  <c r="E244" i="3"/>
  <c r="F244" i="3"/>
  <c r="E193" i="3"/>
  <c r="F193" i="3"/>
  <c r="E286" i="3"/>
  <c r="F286" i="3"/>
  <c r="E242" i="3"/>
  <c r="F242" i="3"/>
  <c r="E239" i="3"/>
  <c r="F239" i="3"/>
  <c r="G235" i="3"/>
  <c r="G233" i="3"/>
  <c r="G231" i="3"/>
  <c r="G229" i="3"/>
  <c r="G227" i="3"/>
  <c r="G225" i="3"/>
  <c r="G284" i="3"/>
  <c r="G283" i="3"/>
  <c r="G221" i="3"/>
  <c r="G219" i="3"/>
  <c r="G217" i="3"/>
  <c r="G215" i="3"/>
  <c r="G213" i="3"/>
  <c r="G211" i="3"/>
  <c r="G209" i="3"/>
  <c r="G199" i="3"/>
  <c r="G206" i="3"/>
  <c r="G205" i="3"/>
  <c r="G204" i="3"/>
  <c r="G197" i="3"/>
  <c r="G196" i="3"/>
  <c r="G201" i="3"/>
  <c r="G280" i="3"/>
  <c r="G195" i="3"/>
  <c r="G277" i="3"/>
  <c r="G275" i="3"/>
  <c r="G273" i="3"/>
  <c r="G271" i="3"/>
  <c r="G269" i="3"/>
  <c r="G267" i="3"/>
  <c r="G265" i="3"/>
  <c r="G263" i="3"/>
  <c r="G288" i="3"/>
  <c r="G260" i="3"/>
  <c r="G258" i="3"/>
  <c r="G256" i="3"/>
  <c r="G254" i="3"/>
  <c r="G194" i="3"/>
  <c r="G252" i="3"/>
  <c r="G250" i="3"/>
  <c r="G248" i="3"/>
  <c r="G246" i="3"/>
  <c r="G244" i="3"/>
  <c r="G193" i="3"/>
  <c r="G286" i="3"/>
  <c r="G242" i="3"/>
  <c r="G239" i="3"/>
  <c r="G237" i="3"/>
  <c r="F234" i="3"/>
  <c r="F232" i="3"/>
  <c r="F230" i="3"/>
  <c r="F228" i="3"/>
  <c r="F226" i="3"/>
  <c r="F224" i="3"/>
  <c r="F223" i="3"/>
  <c r="F222" i="3"/>
  <c r="F220" i="3"/>
  <c r="F218" i="3"/>
  <c r="G236" i="3"/>
  <c r="F236" i="3"/>
  <c r="K6" i="3"/>
  <c r="J6" i="3"/>
  <c r="K4" i="3" l="1"/>
</calcChain>
</file>

<file path=xl/sharedStrings.xml><?xml version="1.0" encoding="utf-8"?>
<sst xmlns="http://schemas.openxmlformats.org/spreadsheetml/2006/main" count="27" uniqueCount="27">
  <si>
    <t>رقم</t>
  </si>
  <si>
    <t>اسم</t>
  </si>
  <si>
    <t>تاريخ</t>
  </si>
  <si>
    <t>يوم</t>
  </si>
  <si>
    <t>عام</t>
  </si>
  <si>
    <t>مجموع</t>
  </si>
  <si>
    <t>ذكر</t>
  </si>
  <si>
    <t>انثى</t>
  </si>
  <si>
    <t>م</t>
  </si>
  <si>
    <t xml:space="preserve">شهر </t>
  </si>
  <si>
    <t>نوع</t>
  </si>
  <si>
    <t>امها</t>
  </si>
  <si>
    <t>امل</t>
  </si>
  <si>
    <t>هبه</t>
  </si>
  <si>
    <t>على</t>
  </si>
  <si>
    <t>محمد</t>
  </si>
  <si>
    <t xml:space="preserve">احمد </t>
  </si>
  <si>
    <t>محمود</t>
  </si>
  <si>
    <t>عائشة</t>
  </si>
  <si>
    <t>هالة</t>
  </si>
  <si>
    <t>اميرة</t>
  </si>
  <si>
    <t>هاني</t>
  </si>
  <si>
    <t>منى</t>
  </si>
  <si>
    <t>وائل</t>
  </si>
  <si>
    <t>عزت</t>
  </si>
  <si>
    <t>هناء</t>
  </si>
  <si>
    <t>باسم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</si>
</sst>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/>
      <bottom/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center" vertical="center" readingOrder="2"/>
    </xf>
    <xf numFmtId="0" fontId="2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164" fontId="2" fillId="0" borderId="0" xfId="0" applyNumberFormat="1" applyFont="1" applyBorder="1"/>
    <xf numFmtId="0" fontId="0" fillId="0" borderId="5" xfId="0" applyBorder="1"/>
    <xf numFmtId="0" fontId="0" fillId="0" borderId="7" xfId="0" applyBorder="1"/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0" fillId="0" borderId="10" xfId="0" applyBorder="1"/>
    <xf numFmtId="14" fontId="2" fillId="2" borderId="11" xfId="0" applyNumberFormat="1" applyFont="1" applyFill="1" applyBorder="1" applyAlignment="1">
      <alignment horizontal="center" vertical="center"/>
    </xf>
    <xf numFmtId="0" fontId="0" fillId="0" borderId="12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K304"/>
  <sheetViews>
    <sheetView rightToLeft="1" tabSelected="1" zoomScale="90" zoomScaleNormal="90" workbookViewId="0">
      <selection activeCell="B289" sqref="B289"/>
    </sheetView>
  </sheetViews>
  <sheetFormatPr defaultRowHeight="14.25" x14ac:dyDescent="0.2"/>
  <cols>
    <col min="2" max="2" width="27.125" bestFit="1" customWidth="1"/>
    <col min="3" max="3" width="17" bestFit="1" customWidth="1"/>
    <col min="4" max="4" width="13.5" bestFit="1" customWidth="1"/>
    <col min="9" max="9" width="15" bestFit="1" customWidth="1"/>
    <col min="10" max="10" width="13.5" bestFit="1" customWidth="1"/>
  </cols>
  <sheetData>
    <row r="2" spans="1:11" ht="15" thickBot="1" x14ac:dyDescent="0.25">
      <c r="I2" s="15"/>
    </row>
    <row r="3" spans="1:11" ht="19.5" thickTop="1" thickBot="1" x14ac:dyDescent="0.25">
      <c r="H3" s="17"/>
      <c r="I3" s="16">
        <v>43739</v>
      </c>
      <c r="J3" s="9"/>
      <c r="K3" s="9"/>
    </row>
    <row r="4" spans="1:11" ht="19.5" thickTop="1" thickBot="1" x14ac:dyDescent="0.25">
      <c r="A4" s="3" t="s">
        <v>8</v>
      </c>
      <c r="B4" s="3" t="s">
        <v>1</v>
      </c>
      <c r="C4" s="3" t="s">
        <v>0</v>
      </c>
      <c r="D4" s="3" t="s">
        <v>2</v>
      </c>
      <c r="E4" s="3" t="s">
        <v>3</v>
      </c>
      <c r="F4" s="3" t="s">
        <v>9</v>
      </c>
      <c r="G4" s="3" t="s">
        <v>4</v>
      </c>
      <c r="H4" s="3" t="s">
        <v>10</v>
      </c>
      <c r="I4" s="10"/>
      <c r="J4" s="13" t="s">
        <v>5</v>
      </c>
      <c r="K4" s="11">
        <f>J6+K6</f>
        <v>0</v>
      </c>
    </row>
    <row r="5" spans="1:11" ht="18.75" hidden="1" thickBot="1" x14ac:dyDescent="0.25">
      <c r="A5" s="3" t="str">
        <f>IF(B5="","",SUBTOTAL(3,$B$5:B5))</f>
        <v/>
      </c>
      <c r="B5" s="3"/>
      <c r="C5" s="4"/>
      <c r="D5" s="5" t="str">
        <f>IF(C5="","",(DATE(IF(LEFT(C5,1)*1=3,20,19)&amp;MID(C5,2,2),MID(C5,4,2),MID(C5,6,2))))</f>
        <v/>
      </c>
      <c r="E5" s="1" t="str">
        <f>IF(D5="","",(DATEDIF(D5,$I$3,"md")))</f>
        <v/>
      </c>
      <c r="F5" s="1" t="str">
        <f>IF(D5="","",(DATEDIF(D5,$I$3,"ym")))</f>
        <v/>
      </c>
      <c r="G5" s="1" t="str">
        <f>IF(D5="","",(DATEDIF(D5,$I$3,"y")))</f>
        <v/>
      </c>
      <c r="H5" s="2" t="str">
        <f>IF(C5="","",(IF(ISODD(MID(C5,13,1)),"ذكر","انثى")))</f>
        <v/>
      </c>
      <c r="I5" s="10"/>
      <c r="J5" s="14" t="s">
        <v>6</v>
      </c>
      <c r="K5" s="12" t="s">
        <v>7</v>
      </c>
    </row>
    <row r="6" spans="1:11" ht="18.75" hidden="1" thickBot="1" x14ac:dyDescent="0.25">
      <c r="A6" s="3" t="str">
        <f>IF(B6="","",SUBTOTAL(3,$B$5:B6))</f>
        <v/>
      </c>
      <c r="B6" s="3"/>
      <c r="C6" s="4"/>
      <c r="D6" s="5" t="str">
        <f>IF(C6="","",(DATE(IF(LEFT(C6,1)*1=3,20,19)&amp;MID(C6,2,2),MID(C6,4,2),MID(C6,6,2))))</f>
        <v/>
      </c>
      <c r="E6" s="1" t="str">
        <f>IF(D6="","",(DATEDIF(D6,$I$3,"md")))</f>
        <v/>
      </c>
      <c r="F6" s="1" t="str">
        <f>IF(D6="","",(DATEDIF(D6,$I$3,"ym")))</f>
        <v/>
      </c>
      <c r="G6" s="1" t="str">
        <f>IF(D6="","",(DATEDIF(D6,$I$3,"y")))</f>
        <v/>
      </c>
      <c r="H6" s="2" t="str">
        <f>IF(C6="","",(IF(ISODD(MID(C6,13,1)),"ذكر","انثى")))</f>
        <v/>
      </c>
      <c r="I6" s="10"/>
      <c r="J6" s="14">
        <f>COUNTIF(H5:H204,J5)</f>
        <v>0</v>
      </c>
      <c r="K6" s="12">
        <f>COUNTIF(H5:H204,K5)</f>
        <v>0</v>
      </c>
    </row>
    <row r="7" spans="1:11" ht="18.75" hidden="1" thickBot="1" x14ac:dyDescent="0.25">
      <c r="A7" s="3" t="str">
        <f>IF(B7="","",SUBTOTAL(3,$B$5:B7))</f>
        <v/>
      </c>
      <c r="B7" s="3"/>
      <c r="C7" s="4"/>
      <c r="D7" s="5" t="str">
        <f>IF(C7="","",(DATE(IF(LEFT(C7,1)*1=3,20,19)&amp;MID(C7,2,2),MID(C7,4,2),MID(C7,6,2))))</f>
        <v/>
      </c>
      <c r="E7" s="1" t="str">
        <f>IF(D7="","",(DATEDIF(D7,$I$3,"md")))</f>
        <v/>
      </c>
      <c r="F7" s="1" t="str">
        <f>IF(D7="","",(DATEDIF(D7,$I$3,"ym")))</f>
        <v/>
      </c>
      <c r="G7" s="1" t="str">
        <f>IF(D7="","",(DATEDIF(D7,$I$3,"y")))</f>
        <v/>
      </c>
      <c r="H7" s="2" t="str">
        <f>IF(C7="","",(IF(ISODD(MID(C7,13,1)),"ذكر","انثى")))</f>
        <v/>
      </c>
    </row>
    <row r="8" spans="1:11" ht="18.75" hidden="1" thickBot="1" x14ac:dyDescent="0.25">
      <c r="A8" s="3" t="str">
        <f>IF(B8="","",SUBTOTAL(3,$B$5:B8))</f>
        <v/>
      </c>
      <c r="B8" s="3"/>
      <c r="C8" s="4"/>
      <c r="D8" s="5" t="str">
        <f>IF(C8="","",(DATE(IF(LEFT(C8,1)*1=3,20,19)&amp;MID(C8,2,2),MID(C8,4,2),MID(C8,6,2))))</f>
        <v/>
      </c>
      <c r="E8" s="1" t="str">
        <f>IF(D8="","",(DATEDIF(D8,$I$3,"md")))</f>
        <v/>
      </c>
      <c r="F8" s="1" t="str">
        <f>IF(D8="","",(DATEDIF(D8,$I$3,"ym")))</f>
        <v/>
      </c>
      <c r="G8" s="1" t="str">
        <f>IF(D8="","",(DATEDIF(D8,$I$3,"y")))</f>
        <v/>
      </c>
      <c r="H8" s="2" t="str">
        <f>IF(C8="","",(IF(ISODD(MID(C8,13,1)),"ذكر","انثى")))</f>
        <v/>
      </c>
    </row>
    <row r="9" spans="1:11" ht="18.75" hidden="1" thickBot="1" x14ac:dyDescent="0.25">
      <c r="A9" s="3" t="str">
        <f>IF(B9="","",SUBTOTAL(3,$B$5:B9))</f>
        <v/>
      </c>
      <c r="B9" s="3"/>
      <c r="C9" s="4"/>
      <c r="D9" s="5" t="str">
        <f>IF(C9="","",(DATE(IF(LEFT(C9,1)*1=3,20,19)&amp;MID(C9,2,2),MID(C9,4,2),MID(C9,6,2))))</f>
        <v/>
      </c>
      <c r="E9" s="1" t="str">
        <f>IF(D9="","",(DATEDIF(D9,$I$3,"md")))</f>
        <v/>
      </c>
      <c r="F9" s="1" t="str">
        <f>IF(D9="","",(DATEDIF(D9,$I$3,"ym")))</f>
        <v/>
      </c>
      <c r="G9" s="1" t="str">
        <f>IF(D9="","",(DATEDIF(D9,$I$3,"y")))</f>
        <v/>
      </c>
      <c r="H9" s="2" t="str">
        <f>IF(C9="","",(IF(ISODD(MID(C9,13,1)),"ذكر","انثى")))</f>
        <v/>
      </c>
    </row>
    <row r="10" spans="1:11" ht="18.75" hidden="1" thickBot="1" x14ac:dyDescent="0.25">
      <c r="A10" s="3" t="str">
        <f>IF(B10="","",SUBTOTAL(3,$B$5:B10))</f>
        <v/>
      </c>
      <c r="B10" s="3"/>
      <c r="C10" s="4"/>
      <c r="D10" s="5" t="str">
        <f>IF(C10="","",(DATE(IF(LEFT(C10,1)*1=3,20,19)&amp;MID(C10,2,2),MID(C10,4,2),MID(C10,6,2))))</f>
        <v/>
      </c>
      <c r="E10" s="1" t="str">
        <f>IF(D10="","",(DATEDIF(D10,$I$3,"md")))</f>
        <v/>
      </c>
      <c r="F10" s="1" t="str">
        <f>IF(D10="","",(DATEDIF(D10,$I$3,"ym")))</f>
        <v/>
      </c>
      <c r="G10" s="1" t="str">
        <f>IF(D10="","",(DATEDIF(D10,$I$3,"y")))</f>
        <v/>
      </c>
      <c r="H10" s="2" t="str">
        <f>IF(C10="","",(IF(ISODD(MID(C10,13,1)),"ذكر","انثى")))</f>
        <v/>
      </c>
    </row>
    <row r="11" spans="1:11" ht="18.75" hidden="1" thickBot="1" x14ac:dyDescent="0.25">
      <c r="A11" s="3" t="str">
        <f>IF(B11="","",SUBTOTAL(3,$B$5:B11))</f>
        <v/>
      </c>
      <c r="B11" s="3"/>
      <c r="C11" s="4"/>
      <c r="D11" s="5" t="str">
        <f>IF(C11="","",(DATE(IF(LEFT(C11,1)*1=3,20,19)&amp;MID(C11,2,2),MID(C11,4,2),MID(C11,6,2))))</f>
        <v/>
      </c>
      <c r="E11" s="1" t="str">
        <f>IF(D11="","",(DATEDIF(D11,$I$3,"md")))</f>
        <v/>
      </c>
      <c r="F11" s="1" t="str">
        <f>IF(D11="","",(DATEDIF(D11,$I$3,"ym")))</f>
        <v/>
      </c>
      <c r="G11" s="1" t="str">
        <f>IF(D11="","",(DATEDIF(D11,$I$3,"y")))</f>
        <v/>
      </c>
      <c r="H11" s="2" t="str">
        <f>IF(C11="","",(IF(ISODD(MID(C11,13,1)),"ذكر","انثى")))</f>
        <v/>
      </c>
    </row>
    <row r="12" spans="1:11" ht="18.75" hidden="1" thickBot="1" x14ac:dyDescent="0.25">
      <c r="A12" s="3" t="str">
        <f>IF(B12="","",SUBTOTAL(3,$B$5:B12))</f>
        <v/>
      </c>
      <c r="B12" s="3"/>
      <c r="C12" s="4"/>
      <c r="D12" s="5" t="str">
        <f>IF(C12="","",(DATE(IF(LEFT(C12,1)*1=3,20,19)&amp;MID(C12,2,2),MID(C12,4,2),MID(C12,6,2))))</f>
        <v/>
      </c>
      <c r="E12" s="1" t="str">
        <f>IF(D12="","",(DATEDIF(D12,$I$3,"md")))</f>
        <v/>
      </c>
      <c r="F12" s="1" t="str">
        <f>IF(D12="","",(DATEDIF(D12,$I$3,"ym")))</f>
        <v/>
      </c>
      <c r="G12" s="1" t="str">
        <f>IF(D12="","",(DATEDIF(D12,$I$3,"y")))</f>
        <v/>
      </c>
      <c r="H12" s="2" t="str">
        <f>IF(C12="","",(IF(ISODD(MID(C12,13,1)),"ذكر","انثى")))</f>
        <v/>
      </c>
    </row>
    <row r="13" spans="1:11" ht="18.75" hidden="1" thickBot="1" x14ac:dyDescent="0.25">
      <c r="A13" s="3" t="str">
        <f>IF(B13="","",SUBTOTAL(3,$B$5:B13))</f>
        <v/>
      </c>
      <c r="B13" s="3"/>
      <c r="C13" s="4"/>
      <c r="D13" s="5" t="str">
        <f>IF(C13="","",(DATE(IF(LEFT(C13,1)*1=3,20,19)&amp;MID(C13,2,2),MID(C13,4,2),MID(C13,6,2))))</f>
        <v/>
      </c>
      <c r="E13" s="1" t="str">
        <f>IF(D13="","",(DATEDIF(D13,$I$3,"md")))</f>
        <v/>
      </c>
      <c r="F13" s="1" t="str">
        <f>IF(D13="","",(DATEDIF(D13,$I$3,"ym")))</f>
        <v/>
      </c>
      <c r="G13" s="1" t="str">
        <f>IF(D13="","",(DATEDIF(D13,$I$3,"y")))</f>
        <v/>
      </c>
      <c r="H13" s="2" t="str">
        <f>IF(C13="","",(IF(ISODD(MID(C13,13,1)),"ذكر","انثى")))</f>
        <v/>
      </c>
      <c r="J13" s="7"/>
    </row>
    <row r="14" spans="1:11" ht="18.75" hidden="1" thickBot="1" x14ac:dyDescent="0.3">
      <c r="A14" s="3" t="str">
        <f>IF(B14="","",SUBTOTAL(3,$B$5:B14))</f>
        <v/>
      </c>
      <c r="B14" s="3"/>
      <c r="C14" s="4"/>
      <c r="D14" s="5" t="str">
        <f>IF(C14="","",(DATE(IF(LEFT(C14,1)*1=3,20,19)&amp;MID(C14,2,2),MID(C14,4,2),MID(C14,6,2))))</f>
        <v/>
      </c>
      <c r="E14" s="1" t="str">
        <f>IF(D14="","",(DATEDIF(D14,$I$3,"md")))</f>
        <v/>
      </c>
      <c r="F14" s="1" t="str">
        <f>IF(D14="","",(DATEDIF(D14,$I$3,"ym")))</f>
        <v/>
      </c>
      <c r="G14" s="1" t="str">
        <f>IF(D14="","",(DATEDIF(D14,$I$3,"y")))</f>
        <v/>
      </c>
      <c r="H14" s="2" t="str">
        <f>IF(C14="","",(IF(ISODD(MID(C14,13,1)),"ذكر","انثى")))</f>
        <v/>
      </c>
      <c r="I14" s="6"/>
      <c r="J14" s="8"/>
    </row>
    <row r="15" spans="1:11" ht="18.75" hidden="1" thickBot="1" x14ac:dyDescent="0.3">
      <c r="A15" s="3" t="str">
        <f>IF(B15="","",SUBTOTAL(3,$B$5:B15))</f>
        <v/>
      </c>
      <c r="B15" s="3"/>
      <c r="C15" s="4"/>
      <c r="D15" s="5" t="str">
        <f>IF(C15="","",(DATE(IF(LEFT(C15,1)*1=3,20,19)&amp;MID(C15,2,2),MID(C15,4,2),MID(C15,6,2))))</f>
        <v/>
      </c>
      <c r="E15" s="1" t="str">
        <f>IF(D15="","",(DATEDIF(D15,$I$3,"md")))</f>
        <v/>
      </c>
      <c r="F15" s="1" t="str">
        <f>IF(D15="","",(DATEDIF(D15,$I$3,"ym")))</f>
        <v/>
      </c>
      <c r="G15" s="1" t="str">
        <f>IF(D15="","",(DATEDIF(D15,$I$3,"y")))</f>
        <v/>
      </c>
      <c r="H15" s="2" t="str">
        <f>IF(C15="","",(IF(ISODD(MID(C15,13,1)),"ذكر","انثى")))</f>
        <v/>
      </c>
      <c r="J15" s="8"/>
      <c r="K15" s="7"/>
    </row>
    <row r="16" spans="1:11" ht="18.75" hidden="1" thickBot="1" x14ac:dyDescent="0.3">
      <c r="A16" s="3" t="str">
        <f>IF(B16="","",SUBTOTAL(3,$B$5:B16))</f>
        <v/>
      </c>
      <c r="B16" s="3"/>
      <c r="C16" s="4"/>
      <c r="D16" s="5" t="str">
        <f>IF(C16="","",(DATE(IF(LEFT(C16,1)*1=3,20,19)&amp;MID(C16,2,2),MID(C16,4,2),MID(C16,6,2))))</f>
        <v/>
      </c>
      <c r="E16" s="1" t="str">
        <f>IF(D16="","",(DATEDIF(D16,$I$3,"md")))</f>
        <v/>
      </c>
      <c r="F16" s="1" t="str">
        <f>IF(D16="","",(DATEDIF(D16,$I$3,"ym")))</f>
        <v/>
      </c>
      <c r="G16" s="1" t="str">
        <f>IF(D16="","",(DATEDIF(D16,$I$3,"y")))</f>
        <v/>
      </c>
      <c r="H16" s="2" t="str">
        <f>IF(C16="","",(IF(ISODD(MID(C16,13,1)),"ذكر","انثى")))</f>
        <v/>
      </c>
      <c r="J16" s="8"/>
    </row>
    <row r="17" spans="1:10" ht="18.75" hidden="1" thickBot="1" x14ac:dyDescent="0.3">
      <c r="A17" s="3" t="str">
        <f>IF(B17="","",SUBTOTAL(3,$B$5:B17))</f>
        <v/>
      </c>
      <c r="B17" s="3"/>
      <c r="C17" s="4"/>
      <c r="D17" s="5" t="str">
        <f>IF(C17="","",(DATE(IF(LEFT(C17,1)*1=3,20,19)&amp;MID(C17,2,2),MID(C17,4,2),MID(C17,6,2))))</f>
        <v/>
      </c>
      <c r="E17" s="1" t="str">
        <f>IF(D17="","",(DATEDIF(D17,$I$3,"md")))</f>
        <v/>
      </c>
      <c r="F17" s="1" t="str">
        <f>IF(D17="","",(DATEDIF(D17,$I$3,"ym")))</f>
        <v/>
      </c>
      <c r="G17" s="1" t="str">
        <f>IF(D17="","",(DATEDIF(D17,$I$3,"y")))</f>
        <v/>
      </c>
      <c r="H17" s="2" t="str">
        <f>IF(C17="","",(IF(ISODD(MID(C17,13,1)),"ذكر","انثى")))</f>
        <v/>
      </c>
      <c r="J17" s="8"/>
    </row>
    <row r="18" spans="1:10" ht="18.75" hidden="1" thickBot="1" x14ac:dyDescent="0.3">
      <c r="A18" s="3" t="str">
        <f>IF(B18="","",SUBTOTAL(3,$B$5:B18))</f>
        <v/>
      </c>
      <c r="B18" s="3"/>
      <c r="C18" s="4"/>
      <c r="D18" s="5" t="str">
        <f>IF(C18="","",(DATE(IF(LEFT(C18,1)*1=3,20,19)&amp;MID(C18,2,2),MID(C18,4,2),MID(C18,6,2))))</f>
        <v/>
      </c>
      <c r="E18" s="1" t="str">
        <f>IF(D18="","",(DATEDIF(D18,$I$3,"md")))</f>
        <v/>
      </c>
      <c r="F18" s="1" t="str">
        <f>IF(D18="","",(DATEDIF(D18,$I$3,"ym")))</f>
        <v/>
      </c>
      <c r="G18" s="1" t="str">
        <f>IF(D18="","",(DATEDIF(D18,$I$3,"y")))</f>
        <v/>
      </c>
      <c r="H18" s="2" t="str">
        <f>IF(C18="","",(IF(ISODD(MID(C18,13,1)),"ذكر","انثى")))</f>
        <v/>
      </c>
      <c r="J18" s="8"/>
    </row>
    <row r="19" spans="1:10" ht="18.75" hidden="1" thickBot="1" x14ac:dyDescent="0.3">
      <c r="A19" s="3" t="str">
        <f>IF(B19="","",SUBTOTAL(3,$B$5:B19))</f>
        <v/>
      </c>
      <c r="B19" s="3"/>
      <c r="C19" s="4"/>
      <c r="D19" s="5" t="str">
        <f>IF(C19="","",(DATE(IF(LEFT(C19,1)*1=3,20,19)&amp;MID(C19,2,2),MID(C19,4,2),MID(C19,6,2))))</f>
        <v/>
      </c>
      <c r="E19" s="1" t="str">
        <f>IF(D19="","",(DATEDIF(D19,$I$3,"md")))</f>
        <v/>
      </c>
      <c r="F19" s="1" t="str">
        <f>IF(D19="","",(DATEDIF(D19,$I$3,"ym")))</f>
        <v/>
      </c>
      <c r="G19" s="1" t="str">
        <f>IF(D19="","",(DATEDIF(D19,$I$3,"y")))</f>
        <v/>
      </c>
      <c r="H19" s="2" t="str">
        <f>IF(C19="","",(IF(ISODD(MID(C19,13,1)),"ذكر","انثى")))</f>
        <v/>
      </c>
      <c r="J19" s="8"/>
    </row>
    <row r="20" spans="1:10" ht="18.75" hidden="1" thickBot="1" x14ac:dyDescent="0.3">
      <c r="A20" s="3" t="str">
        <f>IF(B20="","",SUBTOTAL(3,$B$5:B20))</f>
        <v/>
      </c>
      <c r="B20" s="3"/>
      <c r="C20" s="4"/>
      <c r="D20" s="5" t="str">
        <f>IF(C20="","",(DATE(IF(LEFT(C20,1)*1=3,20,19)&amp;MID(C20,2,2),MID(C20,4,2),MID(C20,6,2))))</f>
        <v/>
      </c>
      <c r="E20" s="1" t="str">
        <f>IF(D20="","",(DATEDIF(D20,$I$3,"md")))</f>
        <v/>
      </c>
      <c r="F20" s="1" t="str">
        <f>IF(D20="","",(DATEDIF(D20,$I$3,"ym")))</f>
        <v/>
      </c>
      <c r="G20" s="1" t="str">
        <f>IF(D20="","",(DATEDIF(D20,$I$3,"y")))</f>
        <v/>
      </c>
      <c r="H20" s="2" t="str">
        <f>IF(C20="","",(IF(ISODD(MID(C20,13,1)),"ذكر","انثى")))</f>
        <v/>
      </c>
      <c r="J20" s="8"/>
    </row>
    <row r="21" spans="1:10" ht="18.75" hidden="1" thickBot="1" x14ac:dyDescent="0.3">
      <c r="A21" s="3" t="str">
        <f>IF(B21="","",SUBTOTAL(3,$B$5:B21))</f>
        <v/>
      </c>
      <c r="B21" s="3"/>
      <c r="C21" s="4"/>
      <c r="D21" s="5" t="str">
        <f>IF(C21="","",(DATE(IF(LEFT(C21,1)*1=3,20,19)&amp;MID(C21,2,2),MID(C21,4,2),MID(C21,6,2))))</f>
        <v/>
      </c>
      <c r="E21" s="1" t="str">
        <f>IF(D21="","",(DATEDIF(D21,$I$3,"md")))</f>
        <v/>
      </c>
      <c r="F21" s="1" t="str">
        <f>IF(D21="","",(DATEDIF(D21,$I$3,"ym")))</f>
        <v/>
      </c>
      <c r="G21" s="1" t="str">
        <f>IF(D21="","",(DATEDIF(D21,$I$3,"y")))</f>
        <v/>
      </c>
      <c r="H21" s="2" t="str">
        <f>IF(C21="","",(IF(ISODD(MID(C21,13,1)),"ذكر","انثى")))</f>
        <v/>
      </c>
      <c r="J21" s="8"/>
    </row>
    <row r="22" spans="1:10" ht="18.75" hidden="1" thickBot="1" x14ac:dyDescent="0.3">
      <c r="A22" s="3" t="str">
        <f>IF(B22="","",SUBTOTAL(3,$B$5:B22))</f>
        <v/>
      </c>
      <c r="B22" s="3"/>
      <c r="C22" s="4"/>
      <c r="D22" s="5" t="str">
        <f>IF(C22="","",(DATE(IF(LEFT(C22,1)*1=3,20,19)&amp;MID(C22,2,2),MID(C22,4,2),MID(C22,6,2))))</f>
        <v/>
      </c>
      <c r="E22" s="1" t="str">
        <f>IF(D22="","",(DATEDIF(D22,$I$3,"md")))</f>
        <v/>
      </c>
      <c r="F22" s="1" t="str">
        <f>IF(D22="","",(DATEDIF(D22,$I$3,"ym")))</f>
        <v/>
      </c>
      <c r="G22" s="1" t="str">
        <f>IF(D22="","",(DATEDIF(D22,$I$3,"y")))</f>
        <v/>
      </c>
      <c r="H22" s="2" t="str">
        <f>IF(C22="","",(IF(ISODD(MID(C22,13,1)),"ذكر","انثى")))</f>
        <v/>
      </c>
      <c r="J22" s="8"/>
    </row>
    <row r="23" spans="1:10" ht="18.75" hidden="1" thickBot="1" x14ac:dyDescent="0.3">
      <c r="A23" s="3" t="str">
        <f>IF(B23="","",SUBTOTAL(3,$B$5:B23))</f>
        <v/>
      </c>
      <c r="B23" s="3"/>
      <c r="C23" s="4"/>
      <c r="D23" s="5" t="str">
        <f>IF(C23="","",(DATE(IF(LEFT(C23,1)*1=3,20,19)&amp;MID(C23,2,2),MID(C23,4,2),MID(C23,6,2))))</f>
        <v/>
      </c>
      <c r="E23" s="1" t="str">
        <f>IF(D23="","",(DATEDIF(D23,$I$3,"md")))</f>
        <v/>
      </c>
      <c r="F23" s="1" t="str">
        <f>IF(D23="","",(DATEDIF(D23,$I$3,"ym")))</f>
        <v/>
      </c>
      <c r="G23" s="1" t="str">
        <f>IF(D23="","",(DATEDIF(D23,$I$3,"y")))</f>
        <v/>
      </c>
      <c r="H23" s="2" t="str">
        <f>IF(C23="","",(IF(ISODD(MID(C23,13,1)),"ذكر","انثى")))</f>
        <v/>
      </c>
      <c r="J23" s="8"/>
    </row>
    <row r="24" spans="1:10" ht="18.75" hidden="1" thickBot="1" x14ac:dyDescent="0.3">
      <c r="A24" s="3" t="str">
        <f>IF(B24="","",SUBTOTAL(3,$B$5:B24))</f>
        <v/>
      </c>
      <c r="B24" s="3"/>
      <c r="C24" s="4"/>
      <c r="D24" s="5" t="str">
        <f>IF(C24="","",(DATE(IF(LEFT(C24,1)*1=3,20,19)&amp;MID(C24,2,2),MID(C24,4,2),MID(C24,6,2))))</f>
        <v/>
      </c>
      <c r="E24" s="1" t="str">
        <f>IF(D24="","",(DATEDIF(D24,$I$3,"md")))</f>
        <v/>
      </c>
      <c r="F24" s="1" t="str">
        <f>IF(D24="","",(DATEDIF(D24,$I$3,"ym")))</f>
        <v/>
      </c>
      <c r="G24" s="1" t="str">
        <f>IF(D24="","",(DATEDIF(D24,$I$3,"y")))</f>
        <v/>
      </c>
      <c r="H24" s="2" t="str">
        <f>IF(C24="","",(IF(ISODD(MID(C24,13,1)),"ذكر","انثى")))</f>
        <v/>
      </c>
      <c r="J24" s="8"/>
    </row>
    <row r="25" spans="1:10" ht="18.75" hidden="1" thickBot="1" x14ac:dyDescent="0.3">
      <c r="A25" s="3" t="str">
        <f>IF(B25="","",SUBTOTAL(3,$B$5:B25))</f>
        <v/>
      </c>
      <c r="B25" s="3"/>
      <c r="C25" s="4"/>
      <c r="D25" s="5" t="str">
        <f>IF(C25="","",(DATE(IF(LEFT(C25,1)*1=3,20,19)&amp;MID(C25,2,2),MID(C25,4,2),MID(C25,6,2))))</f>
        <v/>
      </c>
      <c r="E25" s="1" t="str">
        <f>IF(D25="","",(DATEDIF(D25,$I$3,"md")))</f>
        <v/>
      </c>
      <c r="F25" s="1" t="str">
        <f>IF(D25="","",(DATEDIF(D25,$I$3,"ym")))</f>
        <v/>
      </c>
      <c r="G25" s="1" t="str">
        <f>IF(D25="","",(DATEDIF(D25,$I$3,"y")))</f>
        <v/>
      </c>
      <c r="H25" s="2" t="str">
        <f>IF(C25="","",(IF(ISODD(MID(C25,13,1)),"ذكر","انثى")))</f>
        <v/>
      </c>
      <c r="J25" s="8"/>
    </row>
    <row r="26" spans="1:10" ht="18.75" hidden="1" thickBot="1" x14ac:dyDescent="0.3">
      <c r="A26" s="3" t="str">
        <f>IF(B26="","",SUBTOTAL(3,$B$5:B26))</f>
        <v/>
      </c>
      <c r="B26" s="3"/>
      <c r="C26" s="4"/>
      <c r="D26" s="5" t="str">
        <f>IF(C26="","",(DATE(IF(LEFT(C26,1)*1=3,20,19)&amp;MID(C26,2,2),MID(C26,4,2),MID(C26,6,2))))</f>
        <v/>
      </c>
      <c r="E26" s="1" t="str">
        <f>IF(D26="","",(DATEDIF(D26,$I$3,"md")))</f>
        <v/>
      </c>
      <c r="F26" s="1" t="str">
        <f>IF(D26="","",(DATEDIF(D26,$I$3,"ym")))</f>
        <v/>
      </c>
      <c r="G26" s="1" t="str">
        <f>IF(D26="","",(DATEDIF(D26,$I$3,"y")))</f>
        <v/>
      </c>
      <c r="H26" s="2" t="str">
        <f>IF(C26="","",(IF(ISODD(MID(C26,13,1)),"ذكر","انثى")))</f>
        <v/>
      </c>
      <c r="J26" s="8"/>
    </row>
    <row r="27" spans="1:10" ht="18.75" hidden="1" thickBot="1" x14ac:dyDescent="0.3">
      <c r="A27" s="3" t="str">
        <f>IF(B27="","",SUBTOTAL(3,$B$5:B27))</f>
        <v/>
      </c>
      <c r="B27" s="3"/>
      <c r="C27" s="4"/>
      <c r="D27" s="5" t="str">
        <f>IF(C27="","",(DATE(IF(LEFT(C27,1)*1=3,20,19)&amp;MID(C27,2,2),MID(C27,4,2),MID(C27,6,2))))</f>
        <v/>
      </c>
      <c r="E27" s="1" t="str">
        <f>IF(D27="","",(DATEDIF(D27,$I$3,"md")))</f>
        <v/>
      </c>
      <c r="F27" s="1" t="str">
        <f>IF(D27="","",(DATEDIF(D27,$I$3,"ym")))</f>
        <v/>
      </c>
      <c r="G27" s="1" t="str">
        <f>IF(D27="","",(DATEDIF(D27,$I$3,"y")))</f>
        <v/>
      </c>
      <c r="H27" s="2" t="str">
        <f>IF(C27="","",(IF(ISODD(MID(C27,13,1)),"ذكر","انثى")))</f>
        <v/>
      </c>
      <c r="J27" s="8"/>
    </row>
    <row r="28" spans="1:10" ht="18.75" hidden="1" thickBot="1" x14ac:dyDescent="0.3">
      <c r="A28" s="3" t="str">
        <f>IF(B28="","",SUBTOTAL(3,$B$5:B28))</f>
        <v/>
      </c>
      <c r="B28" s="3"/>
      <c r="C28" s="4"/>
      <c r="D28" s="5" t="str">
        <f>IF(C28="","",(DATE(IF(LEFT(C28,1)*1=3,20,19)&amp;MID(C28,2,2),MID(C28,4,2),MID(C28,6,2))))</f>
        <v/>
      </c>
      <c r="E28" s="1" t="str">
        <f>IF(D28="","",(DATEDIF(D28,$I$3,"md")))</f>
        <v/>
      </c>
      <c r="F28" s="1" t="str">
        <f>IF(D28="","",(DATEDIF(D28,$I$3,"ym")))</f>
        <v/>
      </c>
      <c r="G28" s="1" t="str">
        <f>IF(D28="","",(DATEDIF(D28,$I$3,"y")))</f>
        <v/>
      </c>
      <c r="H28" s="2" t="str">
        <f>IF(C28="","",(IF(ISODD(MID(C28,13,1)),"ذكر","انثى")))</f>
        <v/>
      </c>
      <c r="J28" s="8"/>
    </row>
    <row r="29" spans="1:10" ht="18.75" hidden="1" thickBot="1" x14ac:dyDescent="0.3">
      <c r="A29" s="3" t="str">
        <f>IF(B29="","",SUBTOTAL(3,$B$5:B29))</f>
        <v/>
      </c>
      <c r="B29" s="3"/>
      <c r="C29" s="4"/>
      <c r="D29" s="5" t="str">
        <f>IF(C29="","",(DATE(IF(LEFT(C29,1)*1=3,20,19)&amp;MID(C29,2,2),MID(C29,4,2),MID(C29,6,2))))</f>
        <v/>
      </c>
      <c r="E29" s="1" t="str">
        <f>IF(D29="","",(DATEDIF(D29,$I$3,"md")))</f>
        <v/>
      </c>
      <c r="F29" s="1" t="str">
        <f>IF(D29="","",(DATEDIF(D29,$I$3,"ym")))</f>
        <v/>
      </c>
      <c r="G29" s="1" t="str">
        <f>IF(D29="","",(DATEDIF(D29,$I$3,"y")))</f>
        <v/>
      </c>
      <c r="H29" s="2" t="str">
        <f>IF(C29="","",(IF(ISODD(MID(C29,13,1)),"ذكر","انثى")))</f>
        <v/>
      </c>
      <c r="J29" s="8"/>
    </row>
    <row r="30" spans="1:10" ht="18.75" hidden="1" thickBot="1" x14ac:dyDescent="0.3">
      <c r="A30" s="3" t="str">
        <f>IF(B30="","",SUBTOTAL(3,$B$5:B30))</f>
        <v/>
      </c>
      <c r="B30" s="3"/>
      <c r="C30" s="4"/>
      <c r="D30" s="5" t="str">
        <f>IF(C30="","",(DATE(IF(LEFT(C30,1)*1=3,20,19)&amp;MID(C30,2,2),MID(C30,4,2),MID(C30,6,2))))</f>
        <v/>
      </c>
      <c r="E30" s="1" t="str">
        <f>IF(D30="","",(DATEDIF(D30,$I$3,"md")))</f>
        <v/>
      </c>
      <c r="F30" s="1" t="str">
        <f>IF(D30="","",(DATEDIF(D30,$I$3,"ym")))</f>
        <v/>
      </c>
      <c r="G30" s="1" t="str">
        <f>IF(D30="","",(DATEDIF(D30,$I$3,"y")))</f>
        <v/>
      </c>
      <c r="H30" s="2" t="str">
        <f>IF(C30="","",(IF(ISODD(MID(C30,13,1)),"ذكر","انثى")))</f>
        <v/>
      </c>
      <c r="J30" s="8"/>
    </row>
    <row r="31" spans="1:10" ht="18.75" hidden="1" thickBot="1" x14ac:dyDescent="0.3">
      <c r="A31" s="3" t="str">
        <f>IF(B31="","",SUBTOTAL(3,$B$5:B31))</f>
        <v/>
      </c>
      <c r="B31" s="3"/>
      <c r="C31" s="4"/>
      <c r="D31" s="5" t="str">
        <f>IF(C31="","",(DATE(IF(LEFT(C31,1)*1=3,20,19)&amp;MID(C31,2,2),MID(C31,4,2),MID(C31,6,2))))</f>
        <v/>
      </c>
      <c r="E31" s="1" t="str">
        <f>IF(D31="","",(DATEDIF(D31,$I$3,"md")))</f>
        <v/>
      </c>
      <c r="F31" s="1" t="str">
        <f>IF(D31="","",(DATEDIF(D31,$I$3,"ym")))</f>
        <v/>
      </c>
      <c r="G31" s="1" t="str">
        <f>IF(D31="","",(DATEDIF(D31,$I$3,"y")))</f>
        <v/>
      </c>
      <c r="H31" s="2" t="str">
        <f>IF(C31="","",(IF(ISODD(MID(C31,13,1)),"ذكر","انثى")))</f>
        <v/>
      </c>
      <c r="J31" s="8"/>
    </row>
    <row r="32" spans="1:10" ht="18.75" hidden="1" thickBot="1" x14ac:dyDescent="0.3">
      <c r="A32" s="3" t="str">
        <f>IF(B32="","",SUBTOTAL(3,$B$5:B32))</f>
        <v/>
      </c>
      <c r="B32" s="3"/>
      <c r="C32" s="4"/>
      <c r="D32" s="5" t="str">
        <f>IF(C32="","",(DATE(IF(LEFT(C32,1)*1=3,20,19)&amp;MID(C32,2,2),MID(C32,4,2),MID(C32,6,2))))</f>
        <v/>
      </c>
      <c r="E32" s="1" t="str">
        <f>IF(D32="","",(DATEDIF(D32,$I$3,"md")))</f>
        <v/>
      </c>
      <c r="F32" s="1" t="str">
        <f>IF(D32="","",(DATEDIF(D32,$I$3,"ym")))</f>
        <v/>
      </c>
      <c r="G32" s="1" t="str">
        <f>IF(D32="","",(DATEDIF(D32,$I$3,"y")))</f>
        <v/>
      </c>
      <c r="H32" s="2" t="str">
        <f>IF(C32="","",(IF(ISODD(MID(C32,13,1)),"ذكر","انثى")))</f>
        <v/>
      </c>
      <c r="J32" s="8"/>
    </row>
    <row r="33" spans="1:10" ht="18.75" hidden="1" thickBot="1" x14ac:dyDescent="0.3">
      <c r="A33" s="3" t="str">
        <f>IF(B33="","",SUBTOTAL(3,$B$5:B33))</f>
        <v/>
      </c>
      <c r="B33" s="3"/>
      <c r="C33" s="4"/>
      <c r="D33" s="5" t="str">
        <f>IF(C33="","",(DATE(IF(LEFT(C33,1)*1=3,20,19)&amp;MID(C33,2,2),MID(C33,4,2),MID(C33,6,2))))</f>
        <v/>
      </c>
      <c r="E33" s="1" t="str">
        <f>IF(D33="","",(DATEDIF(D33,$I$3,"md")))</f>
        <v/>
      </c>
      <c r="F33" s="1" t="str">
        <f>IF(D33="","",(DATEDIF(D33,$I$3,"ym")))</f>
        <v/>
      </c>
      <c r="G33" s="1" t="str">
        <f>IF(D33="","",(DATEDIF(D33,$I$3,"y")))</f>
        <v/>
      </c>
      <c r="H33" s="2" t="str">
        <f>IF(C33="","",(IF(ISODD(MID(C33,13,1)),"ذكر","انثى")))</f>
        <v/>
      </c>
      <c r="J33" s="8"/>
    </row>
    <row r="34" spans="1:10" ht="18.75" hidden="1" thickBot="1" x14ac:dyDescent="0.3">
      <c r="A34" s="3" t="str">
        <f>IF(B34="","",SUBTOTAL(3,$B$5:B34))</f>
        <v/>
      </c>
      <c r="B34" s="3"/>
      <c r="C34" s="4"/>
      <c r="D34" s="5" t="str">
        <f>IF(C34="","",(DATE(IF(LEFT(C34,1)*1=3,20,19)&amp;MID(C34,2,2),MID(C34,4,2),MID(C34,6,2))))</f>
        <v/>
      </c>
      <c r="E34" s="1" t="str">
        <f>IF(D34="","",(DATEDIF(D34,$I$3,"md")))</f>
        <v/>
      </c>
      <c r="F34" s="1" t="str">
        <f>IF(D34="","",(DATEDIF(D34,$I$3,"ym")))</f>
        <v/>
      </c>
      <c r="G34" s="1" t="str">
        <f>IF(D34="","",(DATEDIF(D34,$I$3,"y")))</f>
        <v/>
      </c>
      <c r="H34" s="2" t="str">
        <f>IF(C34="","",(IF(ISODD(MID(C34,13,1)),"ذكر","انثى")))</f>
        <v/>
      </c>
      <c r="J34" s="8"/>
    </row>
    <row r="35" spans="1:10" ht="18.75" hidden="1" thickBot="1" x14ac:dyDescent="0.3">
      <c r="A35" s="3" t="str">
        <f>IF(B35="","",SUBTOTAL(3,$B$5:B35))</f>
        <v/>
      </c>
      <c r="B35" s="3"/>
      <c r="C35" s="4"/>
      <c r="D35" s="5" t="str">
        <f>IF(C35="","",(DATE(IF(LEFT(C35,1)*1=3,20,19)&amp;MID(C35,2,2),MID(C35,4,2),MID(C35,6,2))))</f>
        <v/>
      </c>
      <c r="E35" s="1" t="str">
        <f>IF(D35="","",(DATEDIF(D35,$I$3,"md")))</f>
        <v/>
      </c>
      <c r="F35" s="1" t="str">
        <f>IF(D35="","",(DATEDIF(D35,$I$3,"ym")))</f>
        <v/>
      </c>
      <c r="G35" s="1" t="str">
        <f>IF(D35="","",(DATEDIF(D35,$I$3,"y")))</f>
        <v/>
      </c>
      <c r="H35" s="2" t="str">
        <f>IF(C35="","",(IF(ISODD(MID(C35,13,1)),"ذكر","انثى")))</f>
        <v/>
      </c>
      <c r="J35" s="8"/>
    </row>
    <row r="36" spans="1:10" ht="18.75" hidden="1" thickBot="1" x14ac:dyDescent="0.3">
      <c r="A36" s="3" t="str">
        <f>IF(B36="","",SUBTOTAL(3,$B$5:B36))</f>
        <v/>
      </c>
      <c r="B36" s="3"/>
      <c r="C36" s="4"/>
      <c r="D36" s="5" t="str">
        <f>IF(C36="","",(DATE(IF(LEFT(C36,1)*1=3,20,19)&amp;MID(C36,2,2),MID(C36,4,2),MID(C36,6,2))))</f>
        <v/>
      </c>
      <c r="E36" s="1" t="str">
        <f>IF(D36="","",(DATEDIF(D36,$I$3,"md")))</f>
        <v/>
      </c>
      <c r="F36" s="1" t="str">
        <f>IF(D36="","",(DATEDIF(D36,$I$3,"ym")))</f>
        <v/>
      </c>
      <c r="G36" s="1" t="str">
        <f>IF(D36="","",(DATEDIF(D36,$I$3,"y")))</f>
        <v/>
      </c>
      <c r="H36" s="2" t="str">
        <f>IF(C36="","",(IF(ISODD(MID(C36,13,1)),"ذكر","انثى")))</f>
        <v/>
      </c>
      <c r="J36" s="8"/>
    </row>
    <row r="37" spans="1:10" ht="18.75" hidden="1" thickBot="1" x14ac:dyDescent="0.3">
      <c r="A37" s="3" t="str">
        <f>IF(B37="","",SUBTOTAL(3,$B$5:B37))</f>
        <v/>
      </c>
      <c r="B37" s="3"/>
      <c r="C37" s="4"/>
      <c r="D37" s="5" t="str">
        <f>IF(C37="","",(DATE(IF(LEFT(C37,1)*1=3,20,19)&amp;MID(C37,2,2),MID(C37,4,2),MID(C37,6,2))))</f>
        <v/>
      </c>
      <c r="E37" s="1" t="str">
        <f>IF(D37="","",(DATEDIF(D37,$I$3,"md")))</f>
        <v/>
      </c>
      <c r="F37" s="1" t="str">
        <f>IF(D37="","",(DATEDIF(D37,$I$3,"ym")))</f>
        <v/>
      </c>
      <c r="G37" s="1" t="str">
        <f>IF(D37="","",(DATEDIF(D37,$I$3,"y")))</f>
        <v/>
      </c>
      <c r="H37" s="2" t="str">
        <f>IF(C37="","",(IF(ISODD(MID(C37,13,1)),"ذكر","انثى")))</f>
        <v/>
      </c>
      <c r="J37" s="8"/>
    </row>
    <row r="38" spans="1:10" ht="18.75" hidden="1" thickBot="1" x14ac:dyDescent="0.3">
      <c r="A38" s="3" t="str">
        <f>IF(B38="","",SUBTOTAL(3,$B$5:B38))</f>
        <v/>
      </c>
      <c r="B38" s="3"/>
      <c r="C38" s="4"/>
      <c r="D38" s="5" t="str">
        <f>IF(C38="","",(DATE(IF(LEFT(C38,1)*1=3,20,19)&amp;MID(C38,2,2),MID(C38,4,2),MID(C38,6,2))))</f>
        <v/>
      </c>
      <c r="E38" s="1" t="str">
        <f>IF(D38="","",(DATEDIF(D38,$I$3,"md")))</f>
        <v/>
      </c>
      <c r="F38" s="1" t="str">
        <f>IF(D38="","",(DATEDIF(D38,$I$3,"ym")))</f>
        <v/>
      </c>
      <c r="G38" s="1" t="str">
        <f>IF(D38="","",(DATEDIF(D38,$I$3,"y")))</f>
        <v/>
      </c>
      <c r="H38" s="2" t="str">
        <f>IF(C38="","",(IF(ISODD(MID(C38,13,1)),"ذكر","انثى")))</f>
        <v/>
      </c>
      <c r="J38" s="8"/>
    </row>
    <row r="39" spans="1:10" ht="18.75" hidden="1" thickBot="1" x14ac:dyDescent="0.3">
      <c r="A39" s="3" t="str">
        <f>IF(B39="","",SUBTOTAL(3,$B$5:B39))</f>
        <v/>
      </c>
      <c r="B39" s="3"/>
      <c r="C39" s="4"/>
      <c r="D39" s="5" t="str">
        <f>IF(C39="","",(DATE(IF(LEFT(C39,1)*1=3,20,19)&amp;MID(C39,2,2),MID(C39,4,2),MID(C39,6,2))))</f>
        <v/>
      </c>
      <c r="E39" s="1" t="str">
        <f>IF(D39="","",(DATEDIF(D39,$I$3,"md")))</f>
        <v/>
      </c>
      <c r="F39" s="1" t="str">
        <f>IF(D39="","",(DATEDIF(D39,$I$3,"ym")))</f>
        <v/>
      </c>
      <c r="G39" s="1" t="str">
        <f>IF(D39="","",(DATEDIF(D39,$I$3,"y")))</f>
        <v/>
      </c>
      <c r="H39" s="2" t="str">
        <f>IF(C39="","",(IF(ISODD(MID(C39,13,1)),"ذكر","انثى")))</f>
        <v/>
      </c>
      <c r="J39" s="8"/>
    </row>
    <row r="40" spans="1:10" ht="18.75" hidden="1" thickBot="1" x14ac:dyDescent="0.3">
      <c r="A40" s="3" t="str">
        <f>IF(B40="","",SUBTOTAL(3,$B$5:B40))</f>
        <v/>
      </c>
      <c r="B40" s="3"/>
      <c r="C40" s="4"/>
      <c r="D40" s="5" t="str">
        <f>IF(C40="","",(DATE(IF(LEFT(C40,1)*1=3,20,19)&amp;MID(C40,2,2),MID(C40,4,2),MID(C40,6,2))))</f>
        <v/>
      </c>
      <c r="E40" s="1" t="str">
        <f>IF(D40="","",(DATEDIF(D40,$I$3,"md")))</f>
        <v/>
      </c>
      <c r="F40" s="1" t="str">
        <f>IF(D40="","",(DATEDIF(D40,$I$3,"ym")))</f>
        <v/>
      </c>
      <c r="G40" s="1" t="str">
        <f>IF(D40="","",(DATEDIF(D40,$I$3,"y")))</f>
        <v/>
      </c>
      <c r="H40" s="2" t="str">
        <f>IF(C40="","",(IF(ISODD(MID(C40,13,1)),"ذكر","انثى")))</f>
        <v/>
      </c>
      <c r="J40" s="8"/>
    </row>
    <row r="41" spans="1:10" ht="18.75" hidden="1" thickBot="1" x14ac:dyDescent="0.3">
      <c r="A41" s="3" t="str">
        <f>IF(B41="","",SUBTOTAL(3,$B$5:B41))</f>
        <v/>
      </c>
      <c r="B41" s="3"/>
      <c r="C41" s="4"/>
      <c r="D41" s="5" t="str">
        <f>IF(C41="","",(DATE(IF(LEFT(C41,1)*1=3,20,19)&amp;MID(C41,2,2),MID(C41,4,2),MID(C41,6,2))))</f>
        <v/>
      </c>
      <c r="E41" s="1" t="str">
        <f>IF(D41="","",(DATEDIF(D41,$I$3,"md")))</f>
        <v/>
      </c>
      <c r="F41" s="1" t="str">
        <f>IF(D41="","",(DATEDIF(D41,$I$3,"ym")))</f>
        <v/>
      </c>
      <c r="G41" s="1" t="str">
        <f>IF(D41="","",(DATEDIF(D41,$I$3,"y")))</f>
        <v/>
      </c>
      <c r="H41" s="2" t="str">
        <f>IF(C41="","",(IF(ISODD(MID(C41,13,1)),"ذكر","انثى")))</f>
        <v/>
      </c>
      <c r="J41" s="8"/>
    </row>
    <row r="42" spans="1:10" ht="18.75" hidden="1" thickBot="1" x14ac:dyDescent="0.3">
      <c r="A42" s="3" t="str">
        <f>IF(B42="","",SUBTOTAL(3,$B$5:B42))</f>
        <v/>
      </c>
      <c r="B42" s="3"/>
      <c r="C42" s="4"/>
      <c r="D42" s="5" t="str">
        <f>IF(C42="","",(DATE(IF(LEFT(C42,1)*1=3,20,19)&amp;MID(C42,2,2),MID(C42,4,2),MID(C42,6,2))))</f>
        <v/>
      </c>
      <c r="E42" s="1" t="str">
        <f>IF(D42="","",(DATEDIF(D42,$I$3,"md")))</f>
        <v/>
      </c>
      <c r="F42" s="1" t="str">
        <f>IF(D42="","",(DATEDIF(D42,$I$3,"ym")))</f>
        <v/>
      </c>
      <c r="G42" s="1" t="str">
        <f>IF(D42="","",(DATEDIF(D42,$I$3,"y")))</f>
        <v/>
      </c>
      <c r="H42" s="2" t="str">
        <f>IF(C42="","",(IF(ISODD(MID(C42,13,1)),"ذكر","انثى")))</f>
        <v/>
      </c>
      <c r="J42" s="8"/>
    </row>
    <row r="43" spans="1:10" ht="18.75" hidden="1" thickBot="1" x14ac:dyDescent="0.3">
      <c r="A43" s="3" t="str">
        <f>IF(B43="","",SUBTOTAL(3,$B$5:B43))</f>
        <v/>
      </c>
      <c r="B43" s="3"/>
      <c r="C43" s="4"/>
      <c r="D43" s="5" t="str">
        <f>IF(C43="","",(DATE(IF(LEFT(C43,1)*1=3,20,19)&amp;MID(C43,2,2),MID(C43,4,2),MID(C43,6,2))))</f>
        <v/>
      </c>
      <c r="E43" s="1" t="str">
        <f>IF(D43="","",(DATEDIF(D43,$I$3,"md")))</f>
        <v/>
      </c>
      <c r="F43" s="1" t="str">
        <f>IF(D43="","",(DATEDIF(D43,$I$3,"ym")))</f>
        <v/>
      </c>
      <c r="G43" s="1" t="str">
        <f>IF(D43="","",(DATEDIF(D43,$I$3,"y")))</f>
        <v/>
      </c>
      <c r="H43" s="2" t="str">
        <f>IF(C43="","",(IF(ISODD(MID(C43,13,1)),"ذكر","انثى")))</f>
        <v/>
      </c>
      <c r="J43" s="8"/>
    </row>
    <row r="44" spans="1:10" ht="18.75" hidden="1" thickBot="1" x14ac:dyDescent="0.3">
      <c r="A44" s="3" t="str">
        <f>IF(B44="","",SUBTOTAL(3,$B$5:B44))</f>
        <v/>
      </c>
      <c r="B44" s="3"/>
      <c r="C44" s="4"/>
      <c r="D44" s="5" t="str">
        <f>IF(C44="","",(DATE(IF(LEFT(C44,1)*1=3,20,19)&amp;MID(C44,2,2),MID(C44,4,2),MID(C44,6,2))))</f>
        <v/>
      </c>
      <c r="E44" s="1" t="str">
        <f>IF(D44="","",(DATEDIF(D44,$I$3,"md")))</f>
        <v/>
      </c>
      <c r="F44" s="1" t="str">
        <f>IF(D44="","",(DATEDIF(D44,$I$3,"ym")))</f>
        <v/>
      </c>
      <c r="G44" s="1" t="str">
        <f>IF(D44="","",(DATEDIF(D44,$I$3,"y")))</f>
        <v/>
      </c>
      <c r="H44" s="2" t="str">
        <f>IF(C44="","",(IF(ISODD(MID(C44,13,1)),"ذكر","انثى")))</f>
        <v/>
      </c>
      <c r="J44" s="8"/>
    </row>
    <row r="45" spans="1:10" ht="18.75" hidden="1" thickBot="1" x14ac:dyDescent="0.3">
      <c r="A45" s="3" t="str">
        <f>IF(B45="","",SUBTOTAL(3,$B$5:B45))</f>
        <v/>
      </c>
      <c r="B45" s="3"/>
      <c r="C45" s="4"/>
      <c r="D45" s="5" t="str">
        <f>IF(C45="","",(DATE(IF(LEFT(C45,1)*1=3,20,19)&amp;MID(C45,2,2),MID(C45,4,2),MID(C45,6,2))))</f>
        <v/>
      </c>
      <c r="E45" s="1" t="str">
        <f>IF(D45="","",(DATEDIF(D45,$I$3,"md")))</f>
        <v/>
      </c>
      <c r="F45" s="1" t="str">
        <f>IF(D45="","",(DATEDIF(D45,$I$3,"ym")))</f>
        <v/>
      </c>
      <c r="G45" s="1" t="str">
        <f>IF(D45="","",(DATEDIF(D45,$I$3,"y")))</f>
        <v/>
      </c>
      <c r="H45" s="2" t="str">
        <f>IF(C45="","",(IF(ISODD(MID(C45,13,1)),"ذكر","انثى")))</f>
        <v/>
      </c>
      <c r="J45" s="8"/>
    </row>
    <row r="46" spans="1:10" ht="18.75" hidden="1" thickBot="1" x14ac:dyDescent="0.3">
      <c r="A46" s="3" t="str">
        <f>IF(B46="","",SUBTOTAL(3,$B$5:B46))</f>
        <v/>
      </c>
      <c r="B46" s="3"/>
      <c r="C46" s="4"/>
      <c r="D46" s="5" t="str">
        <f>IF(C46="","",(DATE(IF(LEFT(C46,1)*1=3,20,19)&amp;MID(C46,2,2),MID(C46,4,2),MID(C46,6,2))))</f>
        <v/>
      </c>
      <c r="E46" s="1" t="str">
        <f>IF(D46="","",(DATEDIF(D46,$I$3,"md")))</f>
        <v/>
      </c>
      <c r="F46" s="1" t="str">
        <f>IF(D46="","",(DATEDIF(D46,$I$3,"ym")))</f>
        <v/>
      </c>
      <c r="G46" s="1" t="str">
        <f>IF(D46="","",(DATEDIF(D46,$I$3,"y")))</f>
        <v/>
      </c>
      <c r="H46" s="2" t="str">
        <f>IF(C46="","",(IF(ISODD(MID(C46,13,1)),"ذكر","انثى")))</f>
        <v/>
      </c>
      <c r="J46" s="8"/>
    </row>
    <row r="47" spans="1:10" ht="18.75" hidden="1" thickBot="1" x14ac:dyDescent="0.3">
      <c r="A47" s="3" t="str">
        <f>IF(B47="","",SUBTOTAL(3,$B$5:B47))</f>
        <v/>
      </c>
      <c r="B47" s="3"/>
      <c r="C47" s="4"/>
      <c r="D47" s="5" t="str">
        <f>IF(C47="","",(DATE(IF(LEFT(C47,1)*1=3,20,19)&amp;MID(C47,2,2),MID(C47,4,2),MID(C47,6,2))))</f>
        <v/>
      </c>
      <c r="E47" s="1" t="str">
        <f>IF(D47="","",(DATEDIF(D47,$I$3,"md")))</f>
        <v/>
      </c>
      <c r="F47" s="1" t="str">
        <f>IF(D47="","",(DATEDIF(D47,$I$3,"ym")))</f>
        <v/>
      </c>
      <c r="G47" s="1" t="str">
        <f>IF(D47="","",(DATEDIF(D47,$I$3,"y")))</f>
        <v/>
      </c>
      <c r="H47" s="2" t="str">
        <f>IF(C47="","",(IF(ISODD(MID(C47,13,1)),"ذكر","انثى")))</f>
        <v/>
      </c>
      <c r="J47" s="8"/>
    </row>
    <row r="48" spans="1:10" ht="18.75" hidden="1" thickBot="1" x14ac:dyDescent="0.3">
      <c r="A48" s="3" t="str">
        <f>IF(B48="","",SUBTOTAL(3,$B$5:B48))</f>
        <v/>
      </c>
      <c r="B48" s="3"/>
      <c r="C48" s="4"/>
      <c r="D48" s="5" t="str">
        <f>IF(C48="","",(DATE(IF(LEFT(C48,1)*1=3,20,19)&amp;MID(C48,2,2),MID(C48,4,2),MID(C48,6,2))))</f>
        <v/>
      </c>
      <c r="E48" s="1" t="str">
        <f>IF(D48="","",(DATEDIF(D48,$I$3,"md")))</f>
        <v/>
      </c>
      <c r="F48" s="1" t="str">
        <f>IF(D48="","",(DATEDIF(D48,$I$3,"ym")))</f>
        <v/>
      </c>
      <c r="G48" s="1" t="str">
        <f>IF(D48="","",(DATEDIF(D48,$I$3,"y")))</f>
        <v/>
      </c>
      <c r="H48" s="2" t="str">
        <f>IF(C48="","",(IF(ISODD(MID(C48,13,1)),"ذكر","انثى")))</f>
        <v/>
      </c>
      <c r="J48" s="8"/>
    </row>
    <row r="49" spans="1:10" ht="18.75" hidden="1" thickBot="1" x14ac:dyDescent="0.3">
      <c r="A49" s="3" t="str">
        <f>IF(B49="","",SUBTOTAL(3,$B$5:B49))</f>
        <v/>
      </c>
      <c r="B49" s="3"/>
      <c r="C49" s="4"/>
      <c r="D49" s="5" t="str">
        <f>IF(C49="","",(DATE(IF(LEFT(C49,1)*1=3,20,19)&amp;MID(C49,2,2),MID(C49,4,2),MID(C49,6,2))))</f>
        <v/>
      </c>
      <c r="E49" s="1" t="str">
        <f>IF(D49="","",(DATEDIF(D49,$I$3,"md")))</f>
        <v/>
      </c>
      <c r="F49" s="1" t="str">
        <f>IF(D49="","",(DATEDIF(D49,$I$3,"ym")))</f>
        <v/>
      </c>
      <c r="G49" s="1" t="str">
        <f>IF(D49="","",(DATEDIF(D49,$I$3,"y")))</f>
        <v/>
      </c>
      <c r="H49" s="2" t="str">
        <f>IF(C49="","",(IF(ISODD(MID(C49,13,1)),"ذكر","انثى")))</f>
        <v/>
      </c>
      <c r="J49" s="8"/>
    </row>
    <row r="50" spans="1:10" ht="18.75" hidden="1" thickBot="1" x14ac:dyDescent="0.3">
      <c r="A50" s="3" t="str">
        <f>IF(B50="","",SUBTOTAL(3,$B$5:B50))</f>
        <v/>
      </c>
      <c r="B50" s="3"/>
      <c r="C50" s="4"/>
      <c r="D50" s="5" t="str">
        <f>IF(C50="","",(DATE(IF(LEFT(C50,1)*1=3,20,19)&amp;MID(C50,2,2),MID(C50,4,2),MID(C50,6,2))))</f>
        <v/>
      </c>
      <c r="E50" s="1" t="str">
        <f>IF(D50="","",(DATEDIF(D50,$I$3,"md")))</f>
        <v/>
      </c>
      <c r="F50" s="1" t="str">
        <f>IF(D50="","",(DATEDIF(D50,$I$3,"ym")))</f>
        <v/>
      </c>
      <c r="G50" s="1" t="str">
        <f>IF(D50="","",(DATEDIF(D50,$I$3,"y")))</f>
        <v/>
      </c>
      <c r="H50" s="2" t="str">
        <f>IF(C50="","",(IF(ISODD(MID(C50,13,1)),"ذكر","انثى")))</f>
        <v/>
      </c>
      <c r="J50" s="8"/>
    </row>
    <row r="51" spans="1:10" ht="18.75" hidden="1" thickBot="1" x14ac:dyDescent="0.3">
      <c r="A51" s="3" t="str">
        <f>IF(B51="","",SUBTOTAL(3,$B$5:B51))</f>
        <v/>
      </c>
      <c r="B51" s="3"/>
      <c r="C51" s="4"/>
      <c r="D51" s="5" t="str">
        <f>IF(C51="","",(DATE(IF(LEFT(C51,1)*1=3,20,19)&amp;MID(C51,2,2),MID(C51,4,2),MID(C51,6,2))))</f>
        <v/>
      </c>
      <c r="E51" s="1" t="str">
        <f>IF(D51="","",(DATEDIF(D51,$I$3,"md")))</f>
        <v/>
      </c>
      <c r="F51" s="1" t="str">
        <f>IF(D51="","",(DATEDIF(D51,$I$3,"ym")))</f>
        <v/>
      </c>
      <c r="G51" s="1" t="str">
        <f>IF(D51="","",(DATEDIF(D51,$I$3,"y")))</f>
        <v/>
      </c>
      <c r="H51" s="2" t="str">
        <f>IF(C51="","",(IF(ISODD(MID(C51,13,1)),"ذكر","انثى")))</f>
        <v/>
      </c>
      <c r="J51" s="8"/>
    </row>
    <row r="52" spans="1:10" ht="18.75" hidden="1" thickBot="1" x14ac:dyDescent="0.3">
      <c r="A52" s="3" t="str">
        <f>IF(B52="","",SUBTOTAL(3,$B$5:B52))</f>
        <v/>
      </c>
      <c r="B52" s="3"/>
      <c r="C52" s="4"/>
      <c r="D52" s="5" t="str">
        <f>IF(C52="","",(DATE(IF(LEFT(C52,1)*1=3,20,19)&amp;MID(C52,2,2),MID(C52,4,2),MID(C52,6,2))))</f>
        <v/>
      </c>
      <c r="E52" s="1" t="str">
        <f>IF(D52="","",(DATEDIF(D52,$I$3,"md")))</f>
        <v/>
      </c>
      <c r="F52" s="1" t="str">
        <f>IF(D52="","",(DATEDIF(D52,$I$3,"ym")))</f>
        <v/>
      </c>
      <c r="G52" s="1" t="str">
        <f>IF(D52="","",(DATEDIF(D52,$I$3,"y")))</f>
        <v/>
      </c>
      <c r="H52" s="2" t="str">
        <f>IF(C52="","",(IF(ISODD(MID(C52,13,1)),"ذكر","انثى")))</f>
        <v/>
      </c>
      <c r="J52" s="8"/>
    </row>
    <row r="53" spans="1:10" ht="18.75" hidden="1" thickBot="1" x14ac:dyDescent="0.3">
      <c r="A53" s="3" t="str">
        <f>IF(B53="","",SUBTOTAL(3,$B$5:B53))</f>
        <v/>
      </c>
      <c r="B53" s="3"/>
      <c r="C53" s="4"/>
      <c r="D53" s="5" t="str">
        <f>IF(C53="","",(DATE(IF(LEFT(C53,1)*1=3,20,19)&amp;MID(C53,2,2),MID(C53,4,2),MID(C53,6,2))))</f>
        <v/>
      </c>
      <c r="E53" s="1" t="str">
        <f>IF(D53="","",(DATEDIF(D53,$I$3,"md")))</f>
        <v/>
      </c>
      <c r="F53" s="1" t="str">
        <f>IF(D53="","",(DATEDIF(D53,$I$3,"ym")))</f>
        <v/>
      </c>
      <c r="G53" s="1" t="str">
        <f>IF(D53="","",(DATEDIF(D53,$I$3,"y")))</f>
        <v/>
      </c>
      <c r="H53" s="2" t="str">
        <f>IF(C53="","",(IF(ISODD(MID(C53,13,1)),"ذكر","انثى")))</f>
        <v/>
      </c>
      <c r="J53" s="8"/>
    </row>
    <row r="54" spans="1:10" ht="18.75" hidden="1" thickBot="1" x14ac:dyDescent="0.3">
      <c r="A54" s="3" t="str">
        <f>IF(B54="","",SUBTOTAL(3,$B$5:B54))</f>
        <v/>
      </c>
      <c r="B54" s="3"/>
      <c r="C54" s="4"/>
      <c r="D54" s="5" t="str">
        <f>IF(C54="","",(DATE(IF(LEFT(C54,1)*1=3,20,19)&amp;MID(C54,2,2),MID(C54,4,2),MID(C54,6,2))))</f>
        <v/>
      </c>
      <c r="E54" s="1" t="str">
        <f>IF(D54="","",(DATEDIF(D54,$I$3,"md")))</f>
        <v/>
      </c>
      <c r="F54" s="1" t="str">
        <f>IF(D54="","",(DATEDIF(D54,$I$3,"ym")))</f>
        <v/>
      </c>
      <c r="G54" s="1" t="str">
        <f>IF(D54="","",(DATEDIF(D54,$I$3,"y")))</f>
        <v/>
      </c>
      <c r="H54" s="2" t="str">
        <f>IF(C54="","",(IF(ISODD(MID(C54,13,1)),"ذكر","انثى")))</f>
        <v/>
      </c>
      <c r="J54" s="8"/>
    </row>
    <row r="55" spans="1:10" ht="18.75" hidden="1" thickBot="1" x14ac:dyDescent="0.3">
      <c r="A55" s="3" t="str">
        <f>IF(B55="","",SUBTOTAL(3,$B$5:B55))</f>
        <v/>
      </c>
      <c r="B55" s="3"/>
      <c r="C55" s="4"/>
      <c r="D55" s="5" t="str">
        <f>IF(C55="","",(DATE(IF(LEFT(C55,1)*1=3,20,19)&amp;MID(C55,2,2),MID(C55,4,2),MID(C55,6,2))))</f>
        <v/>
      </c>
      <c r="E55" s="1" t="str">
        <f>IF(D55="","",(DATEDIF(D55,$I$3,"md")))</f>
        <v/>
      </c>
      <c r="F55" s="1" t="str">
        <f>IF(D55="","",(DATEDIF(D55,$I$3,"ym")))</f>
        <v/>
      </c>
      <c r="G55" s="1" t="str">
        <f>IF(D55="","",(DATEDIF(D55,$I$3,"y")))</f>
        <v/>
      </c>
      <c r="H55" s="2" t="str">
        <f>IF(C55="","",(IF(ISODD(MID(C55,13,1)),"ذكر","انثى")))</f>
        <v/>
      </c>
      <c r="J55" s="8"/>
    </row>
    <row r="56" spans="1:10" ht="18.75" hidden="1" thickBot="1" x14ac:dyDescent="0.3">
      <c r="A56" s="3" t="str">
        <f>IF(B56="","",SUBTOTAL(3,$B$5:B56))</f>
        <v/>
      </c>
      <c r="B56" s="3"/>
      <c r="C56" s="4"/>
      <c r="D56" s="5" t="str">
        <f>IF(C56="","",(DATE(IF(LEFT(C56,1)*1=3,20,19)&amp;MID(C56,2,2),MID(C56,4,2),MID(C56,6,2))))</f>
        <v/>
      </c>
      <c r="E56" s="1" t="str">
        <f>IF(D56="","",(DATEDIF(D56,$I$3,"md")))</f>
        <v/>
      </c>
      <c r="F56" s="1" t="str">
        <f>IF(D56="","",(DATEDIF(D56,$I$3,"ym")))</f>
        <v/>
      </c>
      <c r="G56" s="1" t="str">
        <f>IF(D56="","",(DATEDIF(D56,$I$3,"y")))</f>
        <v/>
      </c>
      <c r="H56" s="2" t="str">
        <f>IF(C56="","",(IF(ISODD(MID(C56,13,1)),"ذكر","انثى")))</f>
        <v/>
      </c>
      <c r="J56" s="8"/>
    </row>
    <row r="57" spans="1:10" ht="18.75" hidden="1" thickBot="1" x14ac:dyDescent="0.3">
      <c r="A57" s="3" t="str">
        <f>IF(B57="","",SUBTOTAL(3,$B$5:B57))</f>
        <v/>
      </c>
      <c r="B57" s="3"/>
      <c r="C57" s="4"/>
      <c r="D57" s="5" t="str">
        <f>IF(C57="","",(DATE(IF(LEFT(C57,1)*1=3,20,19)&amp;MID(C57,2,2),MID(C57,4,2),MID(C57,6,2))))</f>
        <v/>
      </c>
      <c r="E57" s="1" t="str">
        <f>IF(D57="","",(DATEDIF(D57,$I$3,"md")))</f>
        <v/>
      </c>
      <c r="F57" s="1" t="str">
        <f>IF(D57="","",(DATEDIF(D57,$I$3,"ym")))</f>
        <v/>
      </c>
      <c r="G57" s="1" t="str">
        <f>IF(D57="","",(DATEDIF(D57,$I$3,"y")))</f>
        <v/>
      </c>
      <c r="H57" s="2" t="str">
        <f>IF(C57="","",(IF(ISODD(MID(C57,13,1)),"ذكر","انثى")))</f>
        <v/>
      </c>
      <c r="J57" s="8"/>
    </row>
    <row r="58" spans="1:10" ht="18.75" hidden="1" thickBot="1" x14ac:dyDescent="0.3">
      <c r="A58" s="3" t="str">
        <f>IF(B58="","",SUBTOTAL(3,$B$5:B58))</f>
        <v/>
      </c>
      <c r="B58" s="3"/>
      <c r="C58" s="4"/>
      <c r="D58" s="5" t="str">
        <f>IF(C58="","",(DATE(IF(LEFT(C58,1)*1=3,20,19)&amp;MID(C58,2,2),MID(C58,4,2),MID(C58,6,2))))</f>
        <v/>
      </c>
      <c r="E58" s="1" t="str">
        <f>IF(D58="","",(DATEDIF(D58,$I$3,"md")))</f>
        <v/>
      </c>
      <c r="F58" s="1" t="str">
        <f>IF(D58="","",(DATEDIF(D58,$I$3,"ym")))</f>
        <v/>
      </c>
      <c r="G58" s="1" t="str">
        <f>IF(D58="","",(DATEDIF(D58,$I$3,"y")))</f>
        <v/>
      </c>
      <c r="H58" s="2" t="str">
        <f>IF(C58="","",(IF(ISODD(MID(C58,13,1)),"ذكر","انثى")))</f>
        <v/>
      </c>
      <c r="J58" s="8"/>
    </row>
    <row r="59" spans="1:10" ht="18.75" hidden="1" thickBot="1" x14ac:dyDescent="0.3">
      <c r="A59" s="3" t="str">
        <f>IF(B59="","",SUBTOTAL(3,$B$5:B59))</f>
        <v/>
      </c>
      <c r="B59" s="3"/>
      <c r="C59" s="4"/>
      <c r="D59" s="5" t="str">
        <f>IF(C59="","",(DATE(IF(LEFT(C59,1)*1=3,20,19)&amp;MID(C59,2,2),MID(C59,4,2),MID(C59,6,2))))</f>
        <v/>
      </c>
      <c r="E59" s="1" t="str">
        <f>IF(D59="","",(DATEDIF(D59,$I$3,"md")))</f>
        <v/>
      </c>
      <c r="F59" s="1" t="str">
        <f>IF(D59="","",(DATEDIF(D59,$I$3,"ym")))</f>
        <v/>
      </c>
      <c r="G59" s="1" t="str">
        <f>IF(D59="","",(DATEDIF(D59,$I$3,"y")))</f>
        <v/>
      </c>
      <c r="H59" s="2" t="str">
        <f>IF(C59="","",(IF(ISODD(MID(C59,13,1)),"ذكر","انثى")))</f>
        <v/>
      </c>
      <c r="J59" s="8"/>
    </row>
    <row r="60" spans="1:10" ht="18.75" hidden="1" thickBot="1" x14ac:dyDescent="0.3">
      <c r="A60" s="3" t="str">
        <f>IF(B60="","",SUBTOTAL(3,$B$5:B60))</f>
        <v/>
      </c>
      <c r="B60" s="3"/>
      <c r="C60" s="4"/>
      <c r="D60" s="5" t="str">
        <f>IF(C60="","",(DATE(IF(LEFT(C60,1)*1=3,20,19)&amp;MID(C60,2,2),MID(C60,4,2),MID(C60,6,2))))</f>
        <v/>
      </c>
      <c r="E60" s="1" t="str">
        <f>IF(D60="","",(DATEDIF(D60,$I$3,"md")))</f>
        <v/>
      </c>
      <c r="F60" s="1" t="str">
        <f>IF(D60="","",(DATEDIF(D60,$I$3,"ym")))</f>
        <v/>
      </c>
      <c r="G60" s="1" t="str">
        <f>IF(D60="","",(DATEDIF(D60,$I$3,"y")))</f>
        <v/>
      </c>
      <c r="H60" s="2" t="str">
        <f>IF(C60="","",(IF(ISODD(MID(C60,13,1)),"ذكر","انثى")))</f>
        <v/>
      </c>
      <c r="J60" s="8"/>
    </row>
    <row r="61" spans="1:10" ht="18.75" hidden="1" thickBot="1" x14ac:dyDescent="0.3">
      <c r="A61" s="3" t="str">
        <f>IF(B61="","",SUBTOTAL(3,$B$5:B61))</f>
        <v/>
      </c>
      <c r="B61" s="3"/>
      <c r="C61" s="4"/>
      <c r="D61" s="5" t="str">
        <f>IF(C61="","",(DATE(IF(LEFT(C61,1)*1=3,20,19)&amp;MID(C61,2,2),MID(C61,4,2),MID(C61,6,2))))</f>
        <v/>
      </c>
      <c r="E61" s="1" t="str">
        <f>IF(D61="","",(DATEDIF(D61,$I$3,"md")))</f>
        <v/>
      </c>
      <c r="F61" s="1" t="str">
        <f>IF(D61="","",(DATEDIF(D61,$I$3,"ym")))</f>
        <v/>
      </c>
      <c r="G61" s="1" t="str">
        <f>IF(D61="","",(DATEDIF(D61,$I$3,"y")))</f>
        <v/>
      </c>
      <c r="H61" s="2" t="str">
        <f>IF(C61="","",(IF(ISODD(MID(C61,13,1)),"ذكر","انثى")))</f>
        <v/>
      </c>
      <c r="J61" s="8"/>
    </row>
    <row r="62" spans="1:10" ht="18.75" hidden="1" thickBot="1" x14ac:dyDescent="0.3">
      <c r="A62" s="3" t="str">
        <f>IF(B62="","",SUBTOTAL(3,$B$5:B62))</f>
        <v/>
      </c>
      <c r="B62" s="3"/>
      <c r="C62" s="4"/>
      <c r="D62" s="5" t="str">
        <f>IF(C62="","",(DATE(IF(LEFT(C62,1)*1=3,20,19)&amp;MID(C62,2,2),MID(C62,4,2),MID(C62,6,2))))</f>
        <v/>
      </c>
      <c r="E62" s="1" t="str">
        <f>IF(D62="","",(DATEDIF(D62,$I$3,"md")))</f>
        <v/>
      </c>
      <c r="F62" s="1" t="str">
        <f>IF(D62="","",(DATEDIF(D62,$I$3,"ym")))</f>
        <v/>
      </c>
      <c r="G62" s="1" t="str">
        <f>IF(D62="","",(DATEDIF(D62,$I$3,"y")))</f>
        <v/>
      </c>
      <c r="H62" s="2" t="str">
        <f>IF(C62="","",(IF(ISODD(MID(C62,13,1)),"ذكر","انثى")))</f>
        <v/>
      </c>
      <c r="J62" s="8"/>
    </row>
    <row r="63" spans="1:10" ht="18.75" hidden="1" thickBot="1" x14ac:dyDescent="0.3">
      <c r="A63" s="3" t="str">
        <f>IF(B63="","",SUBTOTAL(3,$B$5:B63))</f>
        <v/>
      </c>
      <c r="B63" s="3"/>
      <c r="C63" s="4"/>
      <c r="D63" s="5" t="str">
        <f>IF(C63="","",(DATE(IF(LEFT(C63,1)*1=3,20,19)&amp;MID(C63,2,2),MID(C63,4,2),MID(C63,6,2))))</f>
        <v/>
      </c>
      <c r="E63" s="1" t="str">
        <f>IF(D63="","",(DATEDIF(D63,$I$3,"md")))</f>
        <v/>
      </c>
      <c r="F63" s="1" t="str">
        <f>IF(D63="","",(DATEDIF(D63,$I$3,"ym")))</f>
        <v/>
      </c>
      <c r="G63" s="1" t="str">
        <f>IF(D63="","",(DATEDIF(D63,$I$3,"y")))</f>
        <v/>
      </c>
      <c r="H63" s="2" t="str">
        <f>IF(C63="","",(IF(ISODD(MID(C63,13,1)),"ذكر","انثى")))</f>
        <v/>
      </c>
      <c r="J63" s="8"/>
    </row>
    <row r="64" spans="1:10" ht="18.75" hidden="1" thickBot="1" x14ac:dyDescent="0.3">
      <c r="A64" s="3" t="str">
        <f>IF(B64="","",SUBTOTAL(3,$B$5:B64))</f>
        <v/>
      </c>
      <c r="B64" s="3"/>
      <c r="C64" s="4"/>
      <c r="D64" s="5" t="str">
        <f>IF(C64="","",(DATE(IF(LEFT(C64,1)*1=3,20,19)&amp;MID(C64,2,2),MID(C64,4,2),MID(C64,6,2))))</f>
        <v/>
      </c>
      <c r="E64" s="1" t="str">
        <f>IF(D64="","",(DATEDIF(D64,$I$3,"md")))</f>
        <v/>
      </c>
      <c r="F64" s="1" t="str">
        <f>IF(D64="","",(DATEDIF(D64,$I$3,"ym")))</f>
        <v/>
      </c>
      <c r="G64" s="1" t="str">
        <f>IF(D64="","",(DATEDIF(D64,$I$3,"y")))</f>
        <v/>
      </c>
      <c r="H64" s="2" t="str">
        <f>IF(C64="","",(IF(ISODD(MID(C64,13,1)),"ذكر","انثى")))</f>
        <v/>
      </c>
      <c r="J64" s="8"/>
    </row>
    <row r="65" spans="1:10" ht="18.75" hidden="1" thickBot="1" x14ac:dyDescent="0.3">
      <c r="A65" s="3" t="str">
        <f>IF(B65="","",SUBTOTAL(3,$B$5:B65))</f>
        <v/>
      </c>
      <c r="B65" s="3"/>
      <c r="C65" s="4"/>
      <c r="D65" s="5" t="str">
        <f>IF(C65="","",(DATE(IF(LEFT(C65,1)*1=3,20,19)&amp;MID(C65,2,2),MID(C65,4,2),MID(C65,6,2))))</f>
        <v/>
      </c>
      <c r="E65" s="1" t="str">
        <f>IF(D65="","",(DATEDIF(D65,$I$3,"md")))</f>
        <v/>
      </c>
      <c r="F65" s="1" t="str">
        <f>IF(D65="","",(DATEDIF(D65,$I$3,"ym")))</f>
        <v/>
      </c>
      <c r="G65" s="1" t="str">
        <f>IF(D65="","",(DATEDIF(D65,$I$3,"y")))</f>
        <v/>
      </c>
      <c r="H65" s="2" t="str">
        <f>IF(C65="","",(IF(ISODD(MID(C65,13,1)),"ذكر","انثى")))</f>
        <v/>
      </c>
      <c r="J65" s="8"/>
    </row>
    <row r="66" spans="1:10" ht="18.75" hidden="1" thickBot="1" x14ac:dyDescent="0.3">
      <c r="A66" s="3" t="str">
        <f>IF(B66="","",SUBTOTAL(3,$B$5:B66))</f>
        <v/>
      </c>
      <c r="B66" s="3"/>
      <c r="C66" s="4"/>
      <c r="D66" s="5" t="str">
        <f>IF(C66="","",(DATE(IF(LEFT(C66,1)*1=3,20,19)&amp;MID(C66,2,2),MID(C66,4,2),MID(C66,6,2))))</f>
        <v/>
      </c>
      <c r="E66" s="1" t="str">
        <f>IF(D66="","",(DATEDIF(D66,$I$3,"md")))</f>
        <v/>
      </c>
      <c r="F66" s="1" t="str">
        <f>IF(D66="","",(DATEDIF(D66,$I$3,"ym")))</f>
        <v/>
      </c>
      <c r="G66" s="1" t="str">
        <f>IF(D66="","",(DATEDIF(D66,$I$3,"y")))</f>
        <v/>
      </c>
      <c r="H66" s="2" t="str">
        <f>IF(C66="","",(IF(ISODD(MID(C66,13,1)),"ذكر","انثى")))</f>
        <v/>
      </c>
      <c r="J66" s="8"/>
    </row>
    <row r="67" spans="1:10" ht="18.75" hidden="1" thickBot="1" x14ac:dyDescent="0.3">
      <c r="A67" s="3" t="str">
        <f>IF(B67="","",SUBTOTAL(3,$B$5:B67))</f>
        <v/>
      </c>
      <c r="B67" s="3"/>
      <c r="C67" s="4"/>
      <c r="D67" s="5" t="str">
        <f>IF(C67="","",(DATE(IF(LEFT(C67,1)*1=3,20,19)&amp;MID(C67,2,2),MID(C67,4,2),MID(C67,6,2))))</f>
        <v/>
      </c>
      <c r="E67" s="1" t="str">
        <f>IF(D67="","",(DATEDIF(D67,$I$3,"md")))</f>
        <v/>
      </c>
      <c r="F67" s="1" t="str">
        <f>IF(D67="","",(DATEDIF(D67,$I$3,"ym")))</f>
        <v/>
      </c>
      <c r="G67" s="1" t="str">
        <f>IF(D67="","",(DATEDIF(D67,$I$3,"y")))</f>
        <v/>
      </c>
      <c r="H67" s="2" t="str">
        <f>IF(C67="","",(IF(ISODD(MID(C67,13,1)),"ذكر","انثى")))</f>
        <v/>
      </c>
      <c r="J67" s="8"/>
    </row>
    <row r="68" spans="1:10" ht="18.75" hidden="1" thickBot="1" x14ac:dyDescent="0.3">
      <c r="A68" s="3" t="str">
        <f>IF(B68="","",SUBTOTAL(3,$B$5:B68))</f>
        <v/>
      </c>
      <c r="B68" s="3"/>
      <c r="C68" s="4"/>
      <c r="D68" s="5" t="str">
        <f>IF(C68="","",(DATE(IF(LEFT(C68,1)*1=3,20,19)&amp;MID(C68,2,2),MID(C68,4,2),MID(C68,6,2))))</f>
        <v/>
      </c>
      <c r="E68" s="1" t="str">
        <f>IF(D68="","",(DATEDIF(D68,$I$3,"md")))</f>
        <v/>
      </c>
      <c r="F68" s="1" t="str">
        <f>IF(D68="","",(DATEDIF(D68,$I$3,"ym")))</f>
        <v/>
      </c>
      <c r="G68" s="1" t="str">
        <f>IF(D68="","",(DATEDIF(D68,$I$3,"y")))</f>
        <v/>
      </c>
      <c r="H68" s="2" t="str">
        <f>IF(C68="","",(IF(ISODD(MID(C68,13,1)),"ذكر","انثى")))</f>
        <v/>
      </c>
      <c r="J68" s="8"/>
    </row>
    <row r="69" spans="1:10" ht="18.75" hidden="1" thickBot="1" x14ac:dyDescent="0.3">
      <c r="A69" s="3" t="str">
        <f>IF(B69="","",SUBTOTAL(3,$B$5:B69))</f>
        <v/>
      </c>
      <c r="B69" s="3"/>
      <c r="C69" s="4"/>
      <c r="D69" s="5" t="str">
        <f>IF(C69="","",(DATE(IF(LEFT(C69,1)*1=3,20,19)&amp;MID(C69,2,2),MID(C69,4,2),MID(C69,6,2))))</f>
        <v/>
      </c>
      <c r="E69" s="1" t="str">
        <f>IF(D69="","",(DATEDIF(D69,$I$3,"md")))</f>
        <v/>
      </c>
      <c r="F69" s="1" t="str">
        <f>IF(D69="","",(DATEDIF(D69,$I$3,"ym")))</f>
        <v/>
      </c>
      <c r="G69" s="1" t="str">
        <f>IF(D69="","",(DATEDIF(D69,$I$3,"y")))</f>
        <v/>
      </c>
      <c r="H69" s="2" t="str">
        <f>IF(C69="","",(IF(ISODD(MID(C69,13,1)),"ذكر","انثى")))</f>
        <v/>
      </c>
      <c r="J69" s="8"/>
    </row>
    <row r="70" spans="1:10" ht="18.75" hidden="1" thickBot="1" x14ac:dyDescent="0.3">
      <c r="A70" s="3" t="str">
        <f>IF(B70="","",SUBTOTAL(3,$B$5:B70))</f>
        <v/>
      </c>
      <c r="B70" s="3"/>
      <c r="C70" s="4"/>
      <c r="D70" s="5" t="str">
        <f>IF(C70="","",(DATE(IF(LEFT(C70,1)*1=3,20,19)&amp;MID(C70,2,2),MID(C70,4,2),MID(C70,6,2))))</f>
        <v/>
      </c>
      <c r="E70" s="1" t="str">
        <f>IF(D70="","",(DATEDIF(D70,$I$3,"md")))</f>
        <v/>
      </c>
      <c r="F70" s="1" t="str">
        <f>IF(D70="","",(DATEDIF(D70,$I$3,"ym")))</f>
        <v/>
      </c>
      <c r="G70" s="1" t="str">
        <f>IF(D70="","",(DATEDIF(D70,$I$3,"y")))</f>
        <v/>
      </c>
      <c r="H70" s="2" t="str">
        <f>IF(C70="","",(IF(ISODD(MID(C70,13,1)),"ذكر","انثى")))</f>
        <v/>
      </c>
      <c r="J70" s="8"/>
    </row>
    <row r="71" spans="1:10" ht="18.75" hidden="1" thickBot="1" x14ac:dyDescent="0.3">
      <c r="A71" s="3" t="str">
        <f>IF(B71="","",SUBTOTAL(3,$B$5:B71))</f>
        <v/>
      </c>
      <c r="B71" s="3"/>
      <c r="C71" s="4"/>
      <c r="D71" s="5" t="str">
        <f>IF(C71="","",(DATE(IF(LEFT(C71,1)*1=3,20,19)&amp;MID(C71,2,2),MID(C71,4,2),MID(C71,6,2))))</f>
        <v/>
      </c>
      <c r="E71" s="1" t="str">
        <f>IF(D71="","",(DATEDIF(D71,$I$3,"md")))</f>
        <v/>
      </c>
      <c r="F71" s="1" t="str">
        <f>IF(D71="","",(DATEDIF(D71,$I$3,"ym")))</f>
        <v/>
      </c>
      <c r="G71" s="1" t="str">
        <f>IF(D71="","",(DATEDIF(D71,$I$3,"y")))</f>
        <v/>
      </c>
      <c r="H71" s="2" t="str">
        <f>IF(C71="","",(IF(ISODD(MID(C71,13,1)),"ذكر","انثى")))</f>
        <v/>
      </c>
      <c r="J71" s="8"/>
    </row>
    <row r="72" spans="1:10" ht="18.75" hidden="1" thickBot="1" x14ac:dyDescent="0.3">
      <c r="A72" s="3" t="str">
        <f>IF(B72="","",SUBTOTAL(3,$B$5:B72))</f>
        <v/>
      </c>
      <c r="B72" s="3"/>
      <c r="C72" s="4"/>
      <c r="D72" s="5" t="str">
        <f>IF(C72="","",(DATE(IF(LEFT(C72,1)*1=3,20,19)&amp;MID(C72,2,2),MID(C72,4,2),MID(C72,6,2))))</f>
        <v/>
      </c>
      <c r="E72" s="1" t="str">
        <f>IF(D72="","",(DATEDIF(D72,$I$3,"md")))</f>
        <v/>
      </c>
      <c r="F72" s="1" t="str">
        <f>IF(D72="","",(DATEDIF(D72,$I$3,"ym")))</f>
        <v/>
      </c>
      <c r="G72" s="1" t="str">
        <f>IF(D72="","",(DATEDIF(D72,$I$3,"y")))</f>
        <v/>
      </c>
      <c r="H72" s="2" t="str">
        <f>IF(C72="","",(IF(ISODD(MID(C72,13,1)),"ذكر","انثى")))</f>
        <v/>
      </c>
      <c r="J72" s="8"/>
    </row>
    <row r="73" spans="1:10" ht="18.75" hidden="1" thickBot="1" x14ac:dyDescent="0.3">
      <c r="A73" s="3" t="str">
        <f>IF(B73="","",SUBTOTAL(3,$B$5:B73))</f>
        <v/>
      </c>
      <c r="B73" s="3"/>
      <c r="C73" s="4"/>
      <c r="D73" s="5" t="str">
        <f>IF(C73="","",(DATE(IF(LEFT(C73,1)*1=3,20,19)&amp;MID(C73,2,2),MID(C73,4,2),MID(C73,6,2))))</f>
        <v/>
      </c>
      <c r="E73" s="1" t="str">
        <f>IF(D73="","",(DATEDIF(D73,$I$3,"md")))</f>
        <v/>
      </c>
      <c r="F73" s="1" t="str">
        <f>IF(D73="","",(DATEDIF(D73,$I$3,"ym")))</f>
        <v/>
      </c>
      <c r="G73" s="1" t="str">
        <f>IF(D73="","",(DATEDIF(D73,$I$3,"y")))</f>
        <v/>
      </c>
      <c r="H73" s="2" t="str">
        <f>IF(C73="","",(IF(ISODD(MID(C73,13,1)),"ذكر","انثى")))</f>
        <v/>
      </c>
      <c r="J73" s="8"/>
    </row>
    <row r="74" spans="1:10" ht="18.75" hidden="1" thickBot="1" x14ac:dyDescent="0.3">
      <c r="A74" s="3" t="str">
        <f>IF(B74="","",SUBTOTAL(3,$B$5:B74))</f>
        <v/>
      </c>
      <c r="B74" s="3"/>
      <c r="C74" s="4"/>
      <c r="D74" s="5" t="str">
        <f>IF(C74="","",(DATE(IF(LEFT(C74,1)*1=3,20,19)&amp;MID(C74,2,2),MID(C74,4,2),MID(C74,6,2))))</f>
        <v/>
      </c>
      <c r="E74" s="1" t="str">
        <f>IF(D74="","",(DATEDIF(D74,$I$3,"md")))</f>
        <v/>
      </c>
      <c r="F74" s="1" t="str">
        <f>IF(D74="","",(DATEDIF(D74,$I$3,"ym")))</f>
        <v/>
      </c>
      <c r="G74" s="1" t="str">
        <f>IF(D74="","",(DATEDIF(D74,$I$3,"y")))</f>
        <v/>
      </c>
      <c r="H74" s="2" t="str">
        <f>IF(C74="","",(IF(ISODD(MID(C74,13,1)),"ذكر","انثى")))</f>
        <v/>
      </c>
      <c r="J74" s="8"/>
    </row>
    <row r="75" spans="1:10" ht="18.75" hidden="1" thickBot="1" x14ac:dyDescent="0.3">
      <c r="A75" s="3" t="str">
        <f>IF(B75="","",SUBTOTAL(3,$B$5:B75))</f>
        <v/>
      </c>
      <c r="B75" s="3"/>
      <c r="C75" s="4"/>
      <c r="D75" s="5" t="str">
        <f>IF(C75="","",(DATE(IF(LEFT(C75,1)*1=3,20,19)&amp;MID(C75,2,2),MID(C75,4,2),MID(C75,6,2))))</f>
        <v/>
      </c>
      <c r="E75" s="1" t="str">
        <f>IF(D75="","",(DATEDIF(D75,$I$3,"md")))</f>
        <v/>
      </c>
      <c r="F75" s="1" t="str">
        <f>IF(D75="","",(DATEDIF(D75,$I$3,"ym")))</f>
        <v/>
      </c>
      <c r="G75" s="1" t="str">
        <f>IF(D75="","",(DATEDIF(D75,$I$3,"y")))</f>
        <v/>
      </c>
      <c r="H75" s="2" t="str">
        <f>IF(C75="","",(IF(ISODD(MID(C75,13,1)),"ذكر","انثى")))</f>
        <v/>
      </c>
      <c r="J75" s="8"/>
    </row>
    <row r="76" spans="1:10" ht="18.75" hidden="1" thickBot="1" x14ac:dyDescent="0.3">
      <c r="A76" s="3" t="str">
        <f>IF(B76="","",SUBTOTAL(3,$B$5:B76))</f>
        <v/>
      </c>
      <c r="B76" s="3"/>
      <c r="C76" s="4"/>
      <c r="D76" s="5" t="str">
        <f>IF(C76="","",(DATE(IF(LEFT(C76,1)*1=3,20,19)&amp;MID(C76,2,2),MID(C76,4,2),MID(C76,6,2))))</f>
        <v/>
      </c>
      <c r="E76" s="1" t="str">
        <f>IF(D76="","",(DATEDIF(D76,$I$3,"md")))</f>
        <v/>
      </c>
      <c r="F76" s="1" t="str">
        <f>IF(D76="","",(DATEDIF(D76,$I$3,"ym")))</f>
        <v/>
      </c>
      <c r="G76" s="1" t="str">
        <f>IF(D76="","",(DATEDIF(D76,$I$3,"y")))</f>
        <v/>
      </c>
      <c r="H76" s="2" t="str">
        <f>IF(C76="","",(IF(ISODD(MID(C76,13,1)),"ذكر","انثى")))</f>
        <v/>
      </c>
      <c r="J76" s="8"/>
    </row>
    <row r="77" spans="1:10" ht="18.75" hidden="1" thickBot="1" x14ac:dyDescent="0.3">
      <c r="A77" s="3" t="str">
        <f>IF(B77="","",SUBTOTAL(3,$B$5:B77))</f>
        <v/>
      </c>
      <c r="B77" s="3"/>
      <c r="C77" s="4"/>
      <c r="D77" s="5" t="str">
        <f>IF(C77="","",(DATE(IF(LEFT(C77,1)*1=3,20,19)&amp;MID(C77,2,2),MID(C77,4,2),MID(C77,6,2))))</f>
        <v/>
      </c>
      <c r="E77" s="1" t="str">
        <f>IF(D77="","",(DATEDIF(D77,$I$3,"md")))</f>
        <v/>
      </c>
      <c r="F77" s="1" t="str">
        <f>IF(D77="","",(DATEDIF(D77,$I$3,"ym")))</f>
        <v/>
      </c>
      <c r="G77" s="1" t="str">
        <f>IF(D77="","",(DATEDIF(D77,$I$3,"y")))</f>
        <v/>
      </c>
      <c r="H77" s="2" t="str">
        <f>IF(C77="","",(IF(ISODD(MID(C77,13,1)),"ذكر","انثى")))</f>
        <v/>
      </c>
      <c r="J77" s="8"/>
    </row>
    <row r="78" spans="1:10" ht="18.75" hidden="1" thickBot="1" x14ac:dyDescent="0.3">
      <c r="A78" s="3" t="str">
        <f>IF(B78="","",SUBTOTAL(3,$B$5:B78))</f>
        <v/>
      </c>
      <c r="B78" s="3"/>
      <c r="C78" s="4"/>
      <c r="D78" s="5" t="str">
        <f>IF(C78="","",(DATE(IF(LEFT(C78,1)*1=3,20,19)&amp;MID(C78,2,2),MID(C78,4,2),MID(C78,6,2))))</f>
        <v/>
      </c>
      <c r="E78" s="1" t="str">
        <f>IF(D78="","",(DATEDIF(D78,$I$3,"md")))</f>
        <v/>
      </c>
      <c r="F78" s="1" t="str">
        <f>IF(D78="","",(DATEDIF(D78,$I$3,"ym")))</f>
        <v/>
      </c>
      <c r="G78" s="1" t="str">
        <f>IF(D78="","",(DATEDIF(D78,$I$3,"y")))</f>
        <v/>
      </c>
      <c r="H78" s="2" t="str">
        <f>IF(C78="","",(IF(ISODD(MID(C78,13,1)),"ذكر","انثى")))</f>
        <v/>
      </c>
      <c r="J78" s="8"/>
    </row>
    <row r="79" spans="1:10" ht="18.75" hidden="1" thickBot="1" x14ac:dyDescent="0.3">
      <c r="A79" s="3" t="str">
        <f>IF(B79="","",SUBTOTAL(3,$B$5:B79))</f>
        <v/>
      </c>
      <c r="B79" s="3"/>
      <c r="C79" s="4"/>
      <c r="D79" s="5" t="str">
        <f>IF(C79="","",(DATE(IF(LEFT(C79,1)*1=3,20,19)&amp;MID(C79,2,2),MID(C79,4,2),MID(C79,6,2))))</f>
        <v/>
      </c>
      <c r="E79" s="1" t="str">
        <f>IF(D79="","",(DATEDIF(D79,$I$3,"md")))</f>
        <v/>
      </c>
      <c r="F79" s="1" t="str">
        <f>IF(D79="","",(DATEDIF(D79,$I$3,"ym")))</f>
        <v/>
      </c>
      <c r="G79" s="1" t="str">
        <f>IF(D79="","",(DATEDIF(D79,$I$3,"y")))</f>
        <v/>
      </c>
      <c r="H79" s="2" t="str">
        <f>IF(C79="","",(IF(ISODD(MID(C79,13,1)),"ذكر","انثى")))</f>
        <v/>
      </c>
      <c r="J79" s="8"/>
    </row>
    <row r="80" spans="1:10" ht="18.75" hidden="1" thickBot="1" x14ac:dyDescent="0.3">
      <c r="A80" s="3" t="str">
        <f>IF(B80="","",SUBTOTAL(3,$B$5:B80))</f>
        <v/>
      </c>
      <c r="B80" s="3"/>
      <c r="C80" s="4"/>
      <c r="D80" s="5" t="str">
        <f>IF(C80="","",(DATE(IF(LEFT(C80,1)*1=3,20,19)&amp;MID(C80,2,2),MID(C80,4,2),MID(C80,6,2))))</f>
        <v/>
      </c>
      <c r="E80" s="1" t="str">
        <f>IF(D80="","",(DATEDIF(D80,$I$3,"md")))</f>
        <v/>
      </c>
      <c r="F80" s="1" t="str">
        <f>IF(D80="","",(DATEDIF(D80,$I$3,"ym")))</f>
        <v/>
      </c>
      <c r="G80" s="1" t="str">
        <f>IF(D80="","",(DATEDIF(D80,$I$3,"y")))</f>
        <v/>
      </c>
      <c r="H80" s="2" t="str">
        <f>IF(C80="","",(IF(ISODD(MID(C80,13,1)),"ذكر","انثى")))</f>
        <v/>
      </c>
      <c r="J80" s="8"/>
    </row>
    <row r="81" spans="1:10" ht="18.75" hidden="1" thickBot="1" x14ac:dyDescent="0.3">
      <c r="A81" s="3" t="str">
        <f>IF(B81="","",SUBTOTAL(3,$B$5:B81))</f>
        <v/>
      </c>
      <c r="B81" s="3"/>
      <c r="C81" s="4"/>
      <c r="D81" s="5" t="str">
        <f>IF(C81="","",(DATE(IF(LEFT(C81,1)*1=3,20,19)&amp;MID(C81,2,2),MID(C81,4,2),MID(C81,6,2))))</f>
        <v/>
      </c>
      <c r="E81" s="1" t="str">
        <f>IF(D81="","",(DATEDIF(D81,$I$3,"md")))</f>
        <v/>
      </c>
      <c r="F81" s="1" t="str">
        <f>IF(D81="","",(DATEDIF(D81,$I$3,"ym")))</f>
        <v/>
      </c>
      <c r="G81" s="1" t="str">
        <f>IF(D81="","",(DATEDIF(D81,$I$3,"y")))</f>
        <v/>
      </c>
      <c r="H81" s="2" t="str">
        <f>IF(C81="","",(IF(ISODD(MID(C81,13,1)),"ذكر","انثى")))</f>
        <v/>
      </c>
      <c r="J81" s="8"/>
    </row>
    <row r="82" spans="1:10" ht="18.75" hidden="1" thickBot="1" x14ac:dyDescent="0.3">
      <c r="A82" s="3" t="str">
        <f>IF(B82="","",SUBTOTAL(3,$B$5:B82))</f>
        <v/>
      </c>
      <c r="B82" s="3"/>
      <c r="C82" s="4"/>
      <c r="D82" s="5" t="str">
        <f>IF(C82="","",(DATE(IF(LEFT(C82,1)*1=3,20,19)&amp;MID(C82,2,2),MID(C82,4,2),MID(C82,6,2))))</f>
        <v/>
      </c>
      <c r="E82" s="1" t="str">
        <f>IF(D82="","",(DATEDIF(D82,$I$3,"md")))</f>
        <v/>
      </c>
      <c r="F82" s="1" t="str">
        <f>IF(D82="","",(DATEDIF(D82,$I$3,"ym")))</f>
        <v/>
      </c>
      <c r="G82" s="1" t="str">
        <f>IF(D82="","",(DATEDIF(D82,$I$3,"y")))</f>
        <v/>
      </c>
      <c r="H82" s="2" t="str">
        <f>IF(C82="","",(IF(ISODD(MID(C82,13,1)),"ذكر","انثى")))</f>
        <v/>
      </c>
      <c r="J82" s="8"/>
    </row>
    <row r="83" spans="1:10" ht="18.75" hidden="1" thickBot="1" x14ac:dyDescent="0.3">
      <c r="A83" s="3" t="str">
        <f>IF(B83="","",SUBTOTAL(3,$B$5:B83))</f>
        <v/>
      </c>
      <c r="B83" s="3"/>
      <c r="C83" s="4"/>
      <c r="D83" s="5" t="str">
        <f>IF(C83="","",(DATE(IF(LEFT(C83,1)*1=3,20,19)&amp;MID(C83,2,2),MID(C83,4,2),MID(C83,6,2))))</f>
        <v/>
      </c>
      <c r="E83" s="1" t="str">
        <f>IF(D83="","",(DATEDIF(D83,$I$3,"md")))</f>
        <v/>
      </c>
      <c r="F83" s="1" t="str">
        <f>IF(D83="","",(DATEDIF(D83,$I$3,"ym")))</f>
        <v/>
      </c>
      <c r="G83" s="1" t="str">
        <f>IF(D83="","",(DATEDIF(D83,$I$3,"y")))</f>
        <v/>
      </c>
      <c r="H83" s="2" t="str">
        <f>IF(C83="","",(IF(ISODD(MID(C83,13,1)),"ذكر","انثى")))</f>
        <v/>
      </c>
      <c r="J83" s="8"/>
    </row>
    <row r="84" spans="1:10" ht="18.75" hidden="1" thickBot="1" x14ac:dyDescent="0.3">
      <c r="A84" s="3" t="str">
        <f>IF(B84="","",SUBTOTAL(3,$B$5:B84))</f>
        <v/>
      </c>
      <c r="B84" s="3"/>
      <c r="C84" s="4"/>
      <c r="D84" s="5" t="str">
        <f>IF(C84="","",(DATE(IF(LEFT(C84,1)*1=3,20,19)&amp;MID(C84,2,2),MID(C84,4,2),MID(C84,6,2))))</f>
        <v/>
      </c>
      <c r="E84" s="1" t="str">
        <f>IF(D84="","",(DATEDIF(D84,$I$3,"md")))</f>
        <v/>
      </c>
      <c r="F84" s="1" t="str">
        <f>IF(D84="","",(DATEDIF(D84,$I$3,"ym")))</f>
        <v/>
      </c>
      <c r="G84" s="1" t="str">
        <f>IF(D84="","",(DATEDIF(D84,$I$3,"y")))</f>
        <v/>
      </c>
      <c r="H84" s="2" t="str">
        <f>IF(C84="","",(IF(ISODD(MID(C84,13,1)),"ذكر","انثى")))</f>
        <v/>
      </c>
      <c r="J84" s="8"/>
    </row>
    <row r="85" spans="1:10" ht="18.75" hidden="1" thickBot="1" x14ac:dyDescent="0.3">
      <c r="A85" s="3" t="str">
        <f>IF(B85="","",SUBTOTAL(3,$B$5:B85))</f>
        <v/>
      </c>
      <c r="B85" s="3"/>
      <c r="C85" s="4"/>
      <c r="D85" s="5" t="str">
        <f>IF(C85="","",(DATE(IF(LEFT(C85,1)*1=3,20,19)&amp;MID(C85,2,2),MID(C85,4,2),MID(C85,6,2))))</f>
        <v/>
      </c>
      <c r="E85" s="1" t="str">
        <f>IF(D85="","",(DATEDIF(D85,$I$3,"md")))</f>
        <v/>
      </c>
      <c r="F85" s="1" t="str">
        <f>IF(D85="","",(DATEDIF(D85,$I$3,"ym")))</f>
        <v/>
      </c>
      <c r="G85" s="1" t="str">
        <f>IF(D85="","",(DATEDIF(D85,$I$3,"y")))</f>
        <v/>
      </c>
      <c r="H85" s="2" t="str">
        <f>IF(C85="","",(IF(ISODD(MID(C85,13,1)),"ذكر","انثى")))</f>
        <v/>
      </c>
      <c r="J85" s="8"/>
    </row>
    <row r="86" spans="1:10" ht="18.75" hidden="1" thickBot="1" x14ac:dyDescent="0.3">
      <c r="A86" s="3" t="str">
        <f>IF(B86="","",SUBTOTAL(3,$B$5:B86))</f>
        <v/>
      </c>
      <c r="B86" s="3"/>
      <c r="C86" s="4"/>
      <c r="D86" s="5" t="str">
        <f>IF(C86="","",(DATE(IF(LEFT(C86,1)*1=3,20,19)&amp;MID(C86,2,2),MID(C86,4,2),MID(C86,6,2))))</f>
        <v/>
      </c>
      <c r="E86" s="1" t="str">
        <f>IF(D86="","",(DATEDIF(D86,$I$3,"md")))</f>
        <v/>
      </c>
      <c r="F86" s="1" t="str">
        <f>IF(D86="","",(DATEDIF(D86,$I$3,"ym")))</f>
        <v/>
      </c>
      <c r="G86" s="1" t="str">
        <f>IF(D86="","",(DATEDIF(D86,$I$3,"y")))</f>
        <v/>
      </c>
      <c r="H86" s="2" t="str">
        <f>IF(C86="","",(IF(ISODD(MID(C86,13,1)),"ذكر","انثى")))</f>
        <v/>
      </c>
      <c r="J86" s="8"/>
    </row>
    <row r="87" spans="1:10" ht="18.75" hidden="1" thickBot="1" x14ac:dyDescent="0.3">
      <c r="A87" s="3" t="str">
        <f>IF(B87="","",SUBTOTAL(3,$B$5:B87))</f>
        <v/>
      </c>
      <c r="B87" s="3"/>
      <c r="C87" s="4"/>
      <c r="D87" s="5" t="str">
        <f>IF(C87="","",(DATE(IF(LEFT(C87,1)*1=3,20,19)&amp;MID(C87,2,2),MID(C87,4,2),MID(C87,6,2))))</f>
        <v/>
      </c>
      <c r="E87" s="1" t="str">
        <f>IF(D87="","",(DATEDIF(D87,$I$3,"md")))</f>
        <v/>
      </c>
      <c r="F87" s="1" t="str">
        <f>IF(D87="","",(DATEDIF(D87,$I$3,"ym")))</f>
        <v/>
      </c>
      <c r="G87" s="1" t="str">
        <f>IF(D87="","",(DATEDIF(D87,$I$3,"y")))</f>
        <v/>
      </c>
      <c r="H87" s="2" t="str">
        <f>IF(C87="","",(IF(ISODD(MID(C87,13,1)),"ذكر","انثى")))</f>
        <v/>
      </c>
      <c r="J87" s="8"/>
    </row>
    <row r="88" spans="1:10" ht="18.75" hidden="1" thickBot="1" x14ac:dyDescent="0.3">
      <c r="A88" s="3" t="str">
        <f>IF(B88="","",SUBTOTAL(3,$B$5:B88))</f>
        <v/>
      </c>
      <c r="B88" s="3"/>
      <c r="C88" s="4"/>
      <c r="D88" s="5" t="str">
        <f>IF(C88="","",(DATE(IF(LEFT(C88,1)*1=3,20,19)&amp;MID(C88,2,2),MID(C88,4,2),MID(C88,6,2))))</f>
        <v/>
      </c>
      <c r="E88" s="1" t="str">
        <f>IF(D88="","",(DATEDIF(D88,$I$3,"md")))</f>
        <v/>
      </c>
      <c r="F88" s="1" t="str">
        <f>IF(D88="","",(DATEDIF(D88,$I$3,"ym")))</f>
        <v/>
      </c>
      <c r="G88" s="1" t="str">
        <f>IF(D88="","",(DATEDIF(D88,$I$3,"y")))</f>
        <v/>
      </c>
      <c r="H88" s="2" t="str">
        <f>IF(C88="","",(IF(ISODD(MID(C88,13,1)),"ذكر","انثى")))</f>
        <v/>
      </c>
      <c r="J88" s="8"/>
    </row>
    <row r="89" spans="1:10" ht="18.75" hidden="1" thickBot="1" x14ac:dyDescent="0.3">
      <c r="A89" s="3" t="str">
        <f>IF(B89="","",SUBTOTAL(3,$B$5:B89))</f>
        <v/>
      </c>
      <c r="B89" s="3"/>
      <c r="C89" s="4"/>
      <c r="D89" s="5" t="str">
        <f>IF(C89="","",(DATE(IF(LEFT(C89,1)*1=3,20,19)&amp;MID(C89,2,2),MID(C89,4,2),MID(C89,6,2))))</f>
        <v/>
      </c>
      <c r="E89" s="1" t="str">
        <f>IF(D89="","",(DATEDIF(D89,$I$3,"md")))</f>
        <v/>
      </c>
      <c r="F89" s="1" t="str">
        <f>IF(D89="","",(DATEDIF(D89,$I$3,"ym")))</f>
        <v/>
      </c>
      <c r="G89" s="1" t="str">
        <f>IF(D89="","",(DATEDIF(D89,$I$3,"y")))</f>
        <v/>
      </c>
      <c r="H89" s="2" t="str">
        <f>IF(C89="","",(IF(ISODD(MID(C89,13,1)),"ذكر","انثى")))</f>
        <v/>
      </c>
      <c r="J89" s="8"/>
    </row>
    <row r="90" spans="1:10" ht="18.75" hidden="1" thickBot="1" x14ac:dyDescent="0.3">
      <c r="A90" s="3" t="str">
        <f>IF(B90="","",SUBTOTAL(3,$B$5:B90))</f>
        <v/>
      </c>
      <c r="B90" s="3"/>
      <c r="C90" s="4"/>
      <c r="D90" s="5" t="str">
        <f>IF(C90="","",(DATE(IF(LEFT(C90,1)*1=3,20,19)&amp;MID(C90,2,2),MID(C90,4,2),MID(C90,6,2))))</f>
        <v/>
      </c>
      <c r="E90" s="1" t="str">
        <f>IF(D90="","",(DATEDIF(D90,$I$3,"md")))</f>
        <v/>
      </c>
      <c r="F90" s="1" t="str">
        <f>IF(D90="","",(DATEDIF(D90,$I$3,"ym")))</f>
        <v/>
      </c>
      <c r="G90" s="1" t="str">
        <f>IF(D90="","",(DATEDIF(D90,$I$3,"y")))</f>
        <v/>
      </c>
      <c r="H90" s="2" t="str">
        <f>IF(C90="","",(IF(ISODD(MID(C90,13,1)),"ذكر","انثى")))</f>
        <v/>
      </c>
      <c r="J90" s="8"/>
    </row>
    <row r="91" spans="1:10" ht="18.75" hidden="1" thickBot="1" x14ac:dyDescent="0.3">
      <c r="A91" s="3" t="str">
        <f>IF(B91="","",SUBTOTAL(3,$B$5:B91))</f>
        <v/>
      </c>
      <c r="B91" s="3"/>
      <c r="C91" s="4"/>
      <c r="D91" s="5" t="str">
        <f>IF(C91="","",(DATE(IF(LEFT(C91,1)*1=3,20,19)&amp;MID(C91,2,2),MID(C91,4,2),MID(C91,6,2))))</f>
        <v/>
      </c>
      <c r="E91" s="1" t="str">
        <f>IF(D91="","",(DATEDIF(D91,$I$3,"md")))</f>
        <v/>
      </c>
      <c r="F91" s="1" t="str">
        <f>IF(D91="","",(DATEDIF(D91,$I$3,"ym")))</f>
        <v/>
      </c>
      <c r="G91" s="1" t="str">
        <f>IF(D91="","",(DATEDIF(D91,$I$3,"y")))</f>
        <v/>
      </c>
      <c r="H91" s="2" t="str">
        <f>IF(C91="","",(IF(ISODD(MID(C91,13,1)),"ذكر","انثى")))</f>
        <v/>
      </c>
      <c r="J91" s="8"/>
    </row>
    <row r="92" spans="1:10" ht="18.75" hidden="1" thickBot="1" x14ac:dyDescent="0.3">
      <c r="A92" s="3" t="str">
        <f>IF(B92="","",SUBTOTAL(3,$B$5:B92))</f>
        <v/>
      </c>
      <c r="B92" s="3"/>
      <c r="C92" s="4"/>
      <c r="D92" s="5" t="str">
        <f>IF(C92="","",(DATE(IF(LEFT(C92,1)*1=3,20,19)&amp;MID(C92,2,2),MID(C92,4,2),MID(C92,6,2))))</f>
        <v/>
      </c>
      <c r="E92" s="1" t="str">
        <f>IF(D92="","",(DATEDIF(D92,$I$3,"md")))</f>
        <v/>
      </c>
      <c r="F92" s="1" t="str">
        <f>IF(D92="","",(DATEDIF(D92,$I$3,"ym")))</f>
        <v/>
      </c>
      <c r="G92" s="1" t="str">
        <f>IF(D92="","",(DATEDIF(D92,$I$3,"y")))</f>
        <v/>
      </c>
      <c r="H92" s="2" t="str">
        <f>IF(C92="","",(IF(ISODD(MID(C92,13,1)),"ذكر","انثى")))</f>
        <v/>
      </c>
      <c r="J92" s="8"/>
    </row>
    <row r="93" spans="1:10" ht="18.75" hidden="1" thickBot="1" x14ac:dyDescent="0.3">
      <c r="A93" s="3" t="str">
        <f>IF(B93="","",SUBTOTAL(3,$B$5:B93))</f>
        <v/>
      </c>
      <c r="B93" s="3"/>
      <c r="C93" s="4"/>
      <c r="D93" s="5" t="str">
        <f>IF(C93="","",(DATE(IF(LEFT(C93,1)*1=3,20,19)&amp;MID(C93,2,2),MID(C93,4,2),MID(C93,6,2))))</f>
        <v/>
      </c>
      <c r="E93" s="1" t="str">
        <f>IF(D93="","",(DATEDIF(D93,$I$3,"md")))</f>
        <v/>
      </c>
      <c r="F93" s="1" t="str">
        <f>IF(D93="","",(DATEDIF(D93,$I$3,"ym")))</f>
        <v/>
      </c>
      <c r="G93" s="1" t="str">
        <f>IF(D93="","",(DATEDIF(D93,$I$3,"y")))</f>
        <v/>
      </c>
      <c r="H93" s="2" t="str">
        <f>IF(C93="","",(IF(ISODD(MID(C93,13,1)),"ذكر","انثى")))</f>
        <v/>
      </c>
      <c r="J93" s="8"/>
    </row>
    <row r="94" spans="1:10" ht="18.75" hidden="1" thickBot="1" x14ac:dyDescent="0.3">
      <c r="A94" s="3" t="str">
        <f>IF(B94="","",SUBTOTAL(3,$B$5:B94))</f>
        <v/>
      </c>
      <c r="B94" s="3"/>
      <c r="C94" s="4"/>
      <c r="D94" s="5" t="str">
        <f>IF(C94="","",(DATE(IF(LEFT(C94,1)*1=3,20,19)&amp;MID(C94,2,2),MID(C94,4,2),MID(C94,6,2))))</f>
        <v/>
      </c>
      <c r="E94" s="1" t="str">
        <f>IF(D94="","",(DATEDIF(D94,$I$3,"md")))</f>
        <v/>
      </c>
      <c r="F94" s="1" t="str">
        <f>IF(D94="","",(DATEDIF(D94,$I$3,"ym")))</f>
        <v/>
      </c>
      <c r="G94" s="1" t="str">
        <f>IF(D94="","",(DATEDIF(D94,$I$3,"y")))</f>
        <v/>
      </c>
      <c r="H94" s="2" t="str">
        <f>IF(C94="","",(IF(ISODD(MID(C94,13,1)),"ذكر","انثى")))</f>
        <v/>
      </c>
      <c r="J94" s="8"/>
    </row>
    <row r="95" spans="1:10" ht="18.75" hidden="1" thickBot="1" x14ac:dyDescent="0.3">
      <c r="A95" s="3" t="str">
        <f>IF(B95="","",SUBTOTAL(3,$B$5:B95))</f>
        <v/>
      </c>
      <c r="B95" s="3"/>
      <c r="C95" s="4"/>
      <c r="D95" s="5" t="str">
        <f>IF(C95="","",(DATE(IF(LEFT(C95,1)*1=3,20,19)&amp;MID(C95,2,2),MID(C95,4,2),MID(C95,6,2))))</f>
        <v/>
      </c>
      <c r="E95" s="1" t="str">
        <f>IF(D95="","",(DATEDIF(D95,$I$3,"md")))</f>
        <v/>
      </c>
      <c r="F95" s="1" t="str">
        <f>IF(D95="","",(DATEDIF(D95,$I$3,"ym")))</f>
        <v/>
      </c>
      <c r="G95" s="1" t="str">
        <f>IF(D95="","",(DATEDIF(D95,$I$3,"y")))</f>
        <v/>
      </c>
      <c r="H95" s="2" t="str">
        <f>IF(C95="","",(IF(ISODD(MID(C95,13,1)),"ذكر","انثى")))</f>
        <v/>
      </c>
      <c r="J95" s="8"/>
    </row>
    <row r="96" spans="1:10" ht="18.75" hidden="1" thickBot="1" x14ac:dyDescent="0.3">
      <c r="A96" s="3" t="str">
        <f>IF(B96="","",SUBTOTAL(3,$B$5:B96))</f>
        <v/>
      </c>
      <c r="B96" s="3"/>
      <c r="C96" s="4"/>
      <c r="D96" s="5" t="str">
        <f>IF(C96="","",(DATE(IF(LEFT(C96,1)*1=3,20,19)&amp;MID(C96,2,2),MID(C96,4,2),MID(C96,6,2))))</f>
        <v/>
      </c>
      <c r="E96" s="1" t="str">
        <f>IF(D96="","",(DATEDIF(D96,$I$3,"md")))</f>
        <v/>
      </c>
      <c r="F96" s="1" t="str">
        <f>IF(D96="","",(DATEDIF(D96,$I$3,"ym")))</f>
        <v/>
      </c>
      <c r="G96" s="1" t="str">
        <f>IF(D96="","",(DATEDIF(D96,$I$3,"y")))</f>
        <v/>
      </c>
      <c r="H96" s="2" t="str">
        <f>IF(C96="","",(IF(ISODD(MID(C96,13,1)),"ذكر","انثى")))</f>
        <v/>
      </c>
      <c r="J96" s="8"/>
    </row>
    <row r="97" spans="1:10" ht="18.75" hidden="1" thickBot="1" x14ac:dyDescent="0.3">
      <c r="A97" s="3" t="str">
        <f>IF(B97="","",SUBTOTAL(3,$B$5:B97))</f>
        <v/>
      </c>
      <c r="B97" s="3"/>
      <c r="C97" s="4"/>
      <c r="D97" s="5" t="str">
        <f>IF(C97="","",(DATE(IF(LEFT(C97,1)*1=3,20,19)&amp;MID(C97,2,2),MID(C97,4,2),MID(C97,6,2))))</f>
        <v/>
      </c>
      <c r="E97" s="1" t="str">
        <f>IF(D97="","",(DATEDIF(D97,$I$3,"md")))</f>
        <v/>
      </c>
      <c r="F97" s="1" t="str">
        <f>IF(D97="","",(DATEDIF(D97,$I$3,"ym")))</f>
        <v/>
      </c>
      <c r="G97" s="1" t="str">
        <f>IF(D97="","",(DATEDIF(D97,$I$3,"y")))</f>
        <v/>
      </c>
      <c r="H97" s="2" t="str">
        <f>IF(C97="","",(IF(ISODD(MID(C97,13,1)),"ذكر","انثى")))</f>
        <v/>
      </c>
      <c r="J97" s="8"/>
    </row>
    <row r="98" spans="1:10" ht="18.75" hidden="1" thickBot="1" x14ac:dyDescent="0.3">
      <c r="A98" s="3" t="str">
        <f>IF(B98="","",SUBTOTAL(3,$B$5:B98))</f>
        <v/>
      </c>
      <c r="B98" s="3"/>
      <c r="C98" s="4"/>
      <c r="D98" s="5" t="str">
        <f>IF(C98="","",(DATE(IF(LEFT(C98,1)*1=3,20,19)&amp;MID(C98,2,2),MID(C98,4,2),MID(C98,6,2))))</f>
        <v/>
      </c>
      <c r="E98" s="1" t="str">
        <f>IF(D98="","",(DATEDIF(D98,$I$3,"md")))</f>
        <v/>
      </c>
      <c r="F98" s="1" t="str">
        <f>IF(D98="","",(DATEDIF(D98,$I$3,"ym")))</f>
        <v/>
      </c>
      <c r="G98" s="1" t="str">
        <f>IF(D98="","",(DATEDIF(D98,$I$3,"y")))</f>
        <v/>
      </c>
      <c r="H98" s="2" t="str">
        <f>IF(C98="","",(IF(ISODD(MID(C98,13,1)),"ذكر","انثى")))</f>
        <v/>
      </c>
      <c r="J98" s="8"/>
    </row>
    <row r="99" spans="1:10" ht="18.75" hidden="1" thickBot="1" x14ac:dyDescent="0.3">
      <c r="A99" s="3" t="str">
        <f>IF(B99="","",SUBTOTAL(3,$B$5:B99))</f>
        <v/>
      </c>
      <c r="B99" s="3"/>
      <c r="C99" s="4"/>
      <c r="D99" s="5" t="str">
        <f>IF(C99="","",(DATE(IF(LEFT(C99,1)*1=3,20,19)&amp;MID(C99,2,2),MID(C99,4,2),MID(C99,6,2))))</f>
        <v/>
      </c>
      <c r="E99" s="1" t="str">
        <f>IF(D99="","",(DATEDIF(D99,$I$3,"md")))</f>
        <v/>
      </c>
      <c r="F99" s="1" t="str">
        <f>IF(D99="","",(DATEDIF(D99,$I$3,"ym")))</f>
        <v/>
      </c>
      <c r="G99" s="1" t="str">
        <f>IF(D99="","",(DATEDIF(D99,$I$3,"y")))</f>
        <v/>
      </c>
      <c r="H99" s="2" t="str">
        <f>IF(C99="","",(IF(ISODD(MID(C99,13,1)),"ذكر","انثى")))</f>
        <v/>
      </c>
      <c r="J99" s="8"/>
    </row>
    <row r="100" spans="1:10" ht="18.75" hidden="1" thickBot="1" x14ac:dyDescent="0.3">
      <c r="A100" s="3" t="str">
        <f>IF(B100="","",SUBTOTAL(3,$B$5:B100))</f>
        <v/>
      </c>
      <c r="B100" s="3"/>
      <c r="C100" s="4"/>
      <c r="D100" s="5" t="str">
        <f>IF(C100="","",(DATE(IF(LEFT(C100,1)*1=3,20,19)&amp;MID(C100,2,2),MID(C100,4,2),MID(C100,6,2))))</f>
        <v/>
      </c>
      <c r="E100" s="1" t="str">
        <f>IF(D100="","",(DATEDIF(D100,$I$3,"md")))</f>
        <v/>
      </c>
      <c r="F100" s="1" t="str">
        <f>IF(D100="","",(DATEDIF(D100,$I$3,"ym")))</f>
        <v/>
      </c>
      <c r="G100" s="1" t="str">
        <f>IF(D100="","",(DATEDIF(D100,$I$3,"y")))</f>
        <v/>
      </c>
      <c r="H100" s="2" t="str">
        <f>IF(C100="","",(IF(ISODD(MID(C100,13,1)),"ذكر","انثى")))</f>
        <v/>
      </c>
      <c r="J100" s="8"/>
    </row>
    <row r="101" spans="1:10" ht="18.75" hidden="1" thickBot="1" x14ac:dyDescent="0.3">
      <c r="A101" s="3" t="str">
        <f>IF(B101="","",SUBTOTAL(3,$B$5:B101))</f>
        <v/>
      </c>
      <c r="B101" s="3"/>
      <c r="C101" s="4"/>
      <c r="D101" s="5" t="str">
        <f>IF(C101="","",(DATE(IF(LEFT(C101,1)*1=3,20,19)&amp;MID(C101,2,2),MID(C101,4,2),MID(C101,6,2))))</f>
        <v/>
      </c>
      <c r="E101" s="1" t="str">
        <f>IF(D101="","",(DATEDIF(D101,$I$3,"md")))</f>
        <v/>
      </c>
      <c r="F101" s="1" t="str">
        <f>IF(D101="","",(DATEDIF(D101,$I$3,"ym")))</f>
        <v/>
      </c>
      <c r="G101" s="1" t="str">
        <f>IF(D101="","",(DATEDIF(D101,$I$3,"y")))</f>
        <v/>
      </c>
      <c r="H101" s="2" t="str">
        <f>IF(C101="","",(IF(ISODD(MID(C101,13,1)),"ذكر","انثى")))</f>
        <v/>
      </c>
      <c r="J101" s="8"/>
    </row>
    <row r="102" spans="1:10" ht="18.75" hidden="1" thickBot="1" x14ac:dyDescent="0.3">
      <c r="A102" s="3" t="str">
        <f>IF(B102="","",SUBTOTAL(3,$B$5:B102))</f>
        <v/>
      </c>
      <c r="B102" s="3"/>
      <c r="C102" s="4"/>
      <c r="D102" s="5" t="str">
        <f>IF(C102="","",(DATE(IF(LEFT(C102,1)*1=3,20,19)&amp;MID(C102,2,2),MID(C102,4,2),MID(C102,6,2))))</f>
        <v/>
      </c>
      <c r="E102" s="1" t="str">
        <f>IF(D102="","",(DATEDIF(D102,$I$3,"md")))</f>
        <v/>
      </c>
      <c r="F102" s="1" t="str">
        <f>IF(D102="","",(DATEDIF(D102,$I$3,"ym")))</f>
        <v/>
      </c>
      <c r="G102" s="1" t="str">
        <f>IF(D102="","",(DATEDIF(D102,$I$3,"y")))</f>
        <v/>
      </c>
      <c r="H102" s="2" t="str">
        <f>IF(C102="","",(IF(ISODD(MID(C102,13,1)),"ذكر","انثى")))</f>
        <v/>
      </c>
      <c r="J102" s="8"/>
    </row>
    <row r="103" spans="1:10" ht="18.75" hidden="1" thickBot="1" x14ac:dyDescent="0.3">
      <c r="A103" s="3" t="str">
        <f>IF(B103="","",SUBTOTAL(3,$B$5:B103))</f>
        <v/>
      </c>
      <c r="B103" s="3"/>
      <c r="C103" s="4"/>
      <c r="D103" s="5" t="str">
        <f>IF(C103="","",(DATE(IF(LEFT(C103,1)*1=3,20,19)&amp;MID(C103,2,2),MID(C103,4,2),MID(C103,6,2))))</f>
        <v/>
      </c>
      <c r="E103" s="1" t="str">
        <f>IF(D103="","",(DATEDIF(D103,$I$3,"md")))</f>
        <v/>
      </c>
      <c r="F103" s="1" t="str">
        <f>IF(D103="","",(DATEDIF(D103,$I$3,"ym")))</f>
        <v/>
      </c>
      <c r="G103" s="1" t="str">
        <f>IF(D103="","",(DATEDIF(D103,$I$3,"y")))</f>
        <v/>
      </c>
      <c r="H103" s="2" t="str">
        <f>IF(C103="","",(IF(ISODD(MID(C103,13,1)),"ذكر","انثى")))</f>
        <v/>
      </c>
      <c r="J103" s="8"/>
    </row>
    <row r="104" spans="1:10" ht="18.75" hidden="1" thickBot="1" x14ac:dyDescent="0.3">
      <c r="A104" s="3" t="str">
        <f>IF(B104="","",SUBTOTAL(3,$B$5:B104))</f>
        <v/>
      </c>
      <c r="B104" s="3"/>
      <c r="C104" s="4"/>
      <c r="D104" s="5" t="str">
        <f>IF(C104="","",(DATE(IF(LEFT(C104,1)*1=3,20,19)&amp;MID(C104,2,2),MID(C104,4,2),MID(C104,6,2))))</f>
        <v/>
      </c>
      <c r="E104" s="1" t="str">
        <f>IF(D104="","",(DATEDIF(D104,$I$3,"md")))</f>
        <v/>
      </c>
      <c r="F104" s="1" t="str">
        <f>IF(D104="","",(DATEDIF(D104,$I$3,"ym")))</f>
        <v/>
      </c>
      <c r="G104" s="1" t="str">
        <f>IF(D104="","",(DATEDIF(D104,$I$3,"y")))</f>
        <v/>
      </c>
      <c r="H104" s="2" t="str">
        <f>IF(C104="","",(IF(ISODD(MID(C104,13,1)),"ذكر","انثى")))</f>
        <v/>
      </c>
      <c r="J104" s="8"/>
    </row>
    <row r="105" spans="1:10" ht="18.75" hidden="1" thickBot="1" x14ac:dyDescent="0.3">
      <c r="A105" s="3" t="str">
        <f>IF(B105="","",SUBTOTAL(3,$B$5:B105))</f>
        <v/>
      </c>
      <c r="B105" s="3"/>
      <c r="C105" s="4"/>
      <c r="D105" s="5" t="str">
        <f>IF(C105="","",(DATE(IF(LEFT(C105,1)*1=3,20,19)&amp;MID(C105,2,2),MID(C105,4,2),MID(C105,6,2))))</f>
        <v/>
      </c>
      <c r="E105" s="1" t="str">
        <f>IF(D105="","",(DATEDIF(D105,$I$3,"md")))</f>
        <v/>
      </c>
      <c r="F105" s="1" t="str">
        <f>IF(D105="","",(DATEDIF(D105,$I$3,"ym")))</f>
        <v/>
      </c>
      <c r="G105" s="1" t="str">
        <f>IF(D105="","",(DATEDIF(D105,$I$3,"y")))</f>
        <v/>
      </c>
      <c r="H105" s="2" t="str">
        <f>IF(C105="","",(IF(ISODD(MID(C105,13,1)),"ذكر","انثى")))</f>
        <v/>
      </c>
      <c r="J105" s="8"/>
    </row>
    <row r="106" spans="1:10" ht="18.75" hidden="1" thickBot="1" x14ac:dyDescent="0.3">
      <c r="A106" s="3" t="str">
        <f>IF(B106="","",SUBTOTAL(3,$B$5:B106))</f>
        <v/>
      </c>
      <c r="B106" s="3"/>
      <c r="C106" s="4"/>
      <c r="D106" s="5" t="str">
        <f>IF(C106="","",(DATE(IF(LEFT(C106,1)*1=3,20,19)&amp;MID(C106,2,2),MID(C106,4,2),MID(C106,6,2))))</f>
        <v/>
      </c>
      <c r="E106" s="1" t="str">
        <f>IF(D106="","",(DATEDIF(D106,$I$3,"md")))</f>
        <v/>
      </c>
      <c r="F106" s="1" t="str">
        <f>IF(D106="","",(DATEDIF(D106,$I$3,"ym")))</f>
        <v/>
      </c>
      <c r="G106" s="1" t="str">
        <f>IF(D106="","",(DATEDIF(D106,$I$3,"y")))</f>
        <v/>
      </c>
      <c r="H106" s="2" t="str">
        <f>IF(C106="","",(IF(ISODD(MID(C106,13,1)),"ذكر","انثى")))</f>
        <v/>
      </c>
      <c r="J106" s="8"/>
    </row>
    <row r="107" spans="1:10" ht="18.75" hidden="1" thickBot="1" x14ac:dyDescent="0.3">
      <c r="A107" s="3" t="str">
        <f>IF(B107="","",SUBTOTAL(3,$B$5:B107))</f>
        <v/>
      </c>
      <c r="B107" s="3"/>
      <c r="C107" s="4"/>
      <c r="D107" s="5" t="str">
        <f>IF(C107="","",(DATE(IF(LEFT(C107,1)*1=3,20,19)&amp;MID(C107,2,2),MID(C107,4,2),MID(C107,6,2))))</f>
        <v/>
      </c>
      <c r="E107" s="1" t="str">
        <f>IF(D107="","",(DATEDIF(D107,$I$3,"md")))</f>
        <v/>
      </c>
      <c r="F107" s="1" t="str">
        <f>IF(D107="","",(DATEDIF(D107,$I$3,"ym")))</f>
        <v/>
      </c>
      <c r="G107" s="1" t="str">
        <f>IF(D107="","",(DATEDIF(D107,$I$3,"y")))</f>
        <v/>
      </c>
      <c r="H107" s="2" t="str">
        <f>IF(C107="","",(IF(ISODD(MID(C107,13,1)),"ذكر","انثى")))</f>
        <v/>
      </c>
      <c r="J107" s="8"/>
    </row>
    <row r="108" spans="1:10" ht="18.75" hidden="1" thickBot="1" x14ac:dyDescent="0.3">
      <c r="A108" s="3" t="str">
        <f>IF(B108="","",SUBTOTAL(3,$B$5:B108))</f>
        <v/>
      </c>
      <c r="B108" s="3"/>
      <c r="C108" s="4"/>
      <c r="D108" s="5" t="str">
        <f>IF(C108="","",(DATE(IF(LEFT(C108,1)*1=3,20,19)&amp;MID(C108,2,2),MID(C108,4,2),MID(C108,6,2))))</f>
        <v/>
      </c>
      <c r="E108" s="1" t="str">
        <f>IF(D108="","",(DATEDIF(D108,$I$3,"md")))</f>
        <v/>
      </c>
      <c r="F108" s="1" t="str">
        <f>IF(D108="","",(DATEDIF(D108,$I$3,"ym")))</f>
        <v/>
      </c>
      <c r="G108" s="1" t="str">
        <f>IF(D108="","",(DATEDIF(D108,$I$3,"y")))</f>
        <v/>
      </c>
      <c r="H108" s="2" t="str">
        <f>IF(C108="","",(IF(ISODD(MID(C108,13,1)),"ذكر","انثى")))</f>
        <v/>
      </c>
      <c r="J108" s="8"/>
    </row>
    <row r="109" spans="1:10" ht="18.75" hidden="1" thickBot="1" x14ac:dyDescent="0.3">
      <c r="A109" s="3" t="str">
        <f>IF(B109="","",SUBTOTAL(3,$B$5:B109))</f>
        <v/>
      </c>
      <c r="B109" s="3"/>
      <c r="C109" s="4"/>
      <c r="D109" s="5" t="str">
        <f>IF(C109="","",(DATE(IF(LEFT(C109,1)*1=3,20,19)&amp;MID(C109,2,2),MID(C109,4,2),MID(C109,6,2))))</f>
        <v/>
      </c>
      <c r="E109" s="1" t="str">
        <f>IF(D109="","",(DATEDIF(D109,$I$3,"md")))</f>
        <v/>
      </c>
      <c r="F109" s="1" t="str">
        <f>IF(D109="","",(DATEDIF(D109,$I$3,"ym")))</f>
        <v/>
      </c>
      <c r="G109" s="1" t="str">
        <f>IF(D109="","",(DATEDIF(D109,$I$3,"y")))</f>
        <v/>
      </c>
      <c r="H109" s="2" t="str">
        <f>IF(C109="","",(IF(ISODD(MID(C109,13,1)),"ذكر","انثى")))</f>
        <v/>
      </c>
      <c r="J109" s="8"/>
    </row>
    <row r="110" spans="1:10" ht="18.75" hidden="1" thickBot="1" x14ac:dyDescent="0.3">
      <c r="A110" s="3" t="str">
        <f>IF(B110="","",SUBTOTAL(3,$B$5:B110))</f>
        <v/>
      </c>
      <c r="B110" s="3"/>
      <c r="C110" s="4"/>
      <c r="D110" s="5" t="str">
        <f>IF(C110="","",(DATE(IF(LEFT(C110,1)*1=3,20,19)&amp;MID(C110,2,2),MID(C110,4,2),MID(C110,6,2))))</f>
        <v/>
      </c>
      <c r="E110" s="1" t="str">
        <f>IF(D110="","",(DATEDIF(D110,$I$3,"md")))</f>
        <v/>
      </c>
      <c r="F110" s="1" t="str">
        <f>IF(D110="","",(DATEDIF(D110,$I$3,"ym")))</f>
        <v/>
      </c>
      <c r="G110" s="1" t="str">
        <f>IF(D110="","",(DATEDIF(D110,$I$3,"y")))</f>
        <v/>
      </c>
      <c r="H110" s="2" t="str">
        <f>IF(C110="","",(IF(ISODD(MID(C110,13,1)),"ذكر","انثى")))</f>
        <v/>
      </c>
      <c r="J110" s="8"/>
    </row>
    <row r="111" spans="1:10" ht="18.75" hidden="1" thickBot="1" x14ac:dyDescent="0.3">
      <c r="A111" s="3" t="str">
        <f>IF(B111="","",SUBTOTAL(3,$B$5:B111))</f>
        <v/>
      </c>
      <c r="B111" s="3"/>
      <c r="C111" s="4"/>
      <c r="D111" s="5" t="str">
        <f>IF(C111="","",(DATE(IF(LEFT(C111,1)*1=3,20,19)&amp;MID(C111,2,2),MID(C111,4,2),MID(C111,6,2))))</f>
        <v/>
      </c>
      <c r="E111" s="1" t="str">
        <f>IF(D111="","",(DATEDIF(D111,$I$3,"md")))</f>
        <v/>
      </c>
      <c r="F111" s="1" t="str">
        <f>IF(D111="","",(DATEDIF(D111,$I$3,"ym")))</f>
        <v/>
      </c>
      <c r="G111" s="1" t="str">
        <f>IF(D111="","",(DATEDIF(D111,$I$3,"y")))</f>
        <v/>
      </c>
      <c r="H111" s="2" t="str">
        <f>IF(C111="","",(IF(ISODD(MID(C111,13,1)),"ذكر","انثى")))</f>
        <v/>
      </c>
      <c r="J111" s="8"/>
    </row>
    <row r="112" spans="1:10" ht="18.75" hidden="1" thickBot="1" x14ac:dyDescent="0.3">
      <c r="A112" s="3" t="str">
        <f>IF(B112="","",SUBTOTAL(3,$B$5:B112))</f>
        <v/>
      </c>
      <c r="B112" s="3"/>
      <c r="C112" s="4"/>
      <c r="D112" s="5" t="str">
        <f>IF(C112="","",(DATE(IF(LEFT(C112,1)*1=3,20,19)&amp;MID(C112,2,2),MID(C112,4,2),MID(C112,6,2))))</f>
        <v/>
      </c>
      <c r="E112" s="1" t="str">
        <f>IF(D112="","",(DATEDIF(D112,$I$3,"md")))</f>
        <v/>
      </c>
      <c r="F112" s="1" t="str">
        <f>IF(D112="","",(DATEDIF(D112,$I$3,"ym")))</f>
        <v/>
      </c>
      <c r="G112" s="1" t="str">
        <f>IF(D112="","",(DATEDIF(D112,$I$3,"y")))</f>
        <v/>
      </c>
      <c r="H112" s="2" t="str">
        <f>IF(C112="","",(IF(ISODD(MID(C112,13,1)),"ذكر","انثى")))</f>
        <v/>
      </c>
      <c r="J112" s="8"/>
    </row>
    <row r="113" spans="1:10" ht="18.75" hidden="1" thickBot="1" x14ac:dyDescent="0.3">
      <c r="A113" s="3" t="str">
        <f>IF(B113="","",SUBTOTAL(3,$B$5:B113))</f>
        <v/>
      </c>
      <c r="B113" s="3"/>
      <c r="C113" s="4"/>
      <c r="D113" s="5" t="str">
        <f>IF(C113="","",(DATE(IF(LEFT(C113,1)*1=3,20,19)&amp;MID(C113,2,2),MID(C113,4,2),MID(C113,6,2))))</f>
        <v/>
      </c>
      <c r="E113" s="1" t="str">
        <f>IF(D113="","",(DATEDIF(D113,$I$3,"md")))</f>
        <v/>
      </c>
      <c r="F113" s="1" t="str">
        <f>IF(D113="","",(DATEDIF(D113,$I$3,"ym")))</f>
        <v/>
      </c>
      <c r="G113" s="1" t="str">
        <f>IF(D113="","",(DATEDIF(D113,$I$3,"y")))</f>
        <v/>
      </c>
      <c r="H113" s="2" t="str">
        <f>IF(C113="","",(IF(ISODD(MID(C113,13,1)),"ذكر","انثى")))</f>
        <v/>
      </c>
      <c r="J113" s="8"/>
    </row>
    <row r="114" spans="1:10" ht="18.75" hidden="1" thickBot="1" x14ac:dyDescent="0.3">
      <c r="A114" s="3" t="str">
        <f>IF(B114="","",SUBTOTAL(3,$B$5:B114))</f>
        <v/>
      </c>
      <c r="B114" s="3"/>
      <c r="C114" s="4"/>
      <c r="D114" s="5" t="str">
        <f>IF(C114="","",(DATE(IF(LEFT(C114,1)*1=3,20,19)&amp;MID(C114,2,2),MID(C114,4,2),MID(C114,6,2))))</f>
        <v/>
      </c>
      <c r="E114" s="1" t="str">
        <f>IF(D114="","",(DATEDIF(D114,$I$3,"md")))</f>
        <v/>
      </c>
      <c r="F114" s="1" t="str">
        <f>IF(D114="","",(DATEDIF(D114,$I$3,"ym")))</f>
        <v/>
      </c>
      <c r="G114" s="1" t="str">
        <f>IF(D114="","",(DATEDIF(D114,$I$3,"y")))</f>
        <v/>
      </c>
      <c r="H114" s="2" t="str">
        <f>IF(C114="","",(IF(ISODD(MID(C114,13,1)),"ذكر","انثى")))</f>
        <v/>
      </c>
      <c r="J114" s="8"/>
    </row>
    <row r="115" spans="1:10" ht="18.75" hidden="1" thickBot="1" x14ac:dyDescent="0.3">
      <c r="A115" s="3" t="str">
        <f>IF(B115="","",SUBTOTAL(3,$B$5:B115))</f>
        <v/>
      </c>
      <c r="B115" s="3"/>
      <c r="C115" s="4"/>
      <c r="D115" s="5" t="str">
        <f>IF(C115="","",(DATE(IF(LEFT(C115,1)*1=3,20,19)&amp;MID(C115,2,2),MID(C115,4,2),MID(C115,6,2))))</f>
        <v/>
      </c>
      <c r="E115" s="1" t="str">
        <f>IF(D115="","",(DATEDIF(D115,$I$3,"md")))</f>
        <v/>
      </c>
      <c r="F115" s="1" t="str">
        <f>IF(D115="","",(DATEDIF(D115,$I$3,"ym")))</f>
        <v/>
      </c>
      <c r="G115" s="1" t="str">
        <f>IF(D115="","",(DATEDIF(D115,$I$3,"y")))</f>
        <v/>
      </c>
      <c r="H115" s="2" t="str">
        <f>IF(C115="","",(IF(ISODD(MID(C115,13,1)),"ذكر","انثى")))</f>
        <v/>
      </c>
      <c r="J115" s="8"/>
    </row>
    <row r="116" spans="1:10" ht="18.75" hidden="1" thickBot="1" x14ac:dyDescent="0.3">
      <c r="A116" s="3" t="str">
        <f>IF(B116="","",SUBTOTAL(3,$B$5:B116))</f>
        <v/>
      </c>
      <c r="B116" s="3"/>
      <c r="C116" s="4"/>
      <c r="D116" s="5" t="str">
        <f>IF(C116="","",(DATE(IF(LEFT(C116,1)*1=3,20,19)&amp;MID(C116,2,2),MID(C116,4,2),MID(C116,6,2))))</f>
        <v/>
      </c>
      <c r="E116" s="1" t="str">
        <f>IF(D116="","",(DATEDIF(D116,$I$3,"md")))</f>
        <v/>
      </c>
      <c r="F116" s="1" t="str">
        <f>IF(D116="","",(DATEDIF(D116,$I$3,"ym")))</f>
        <v/>
      </c>
      <c r="G116" s="1" t="str">
        <f>IF(D116="","",(DATEDIF(D116,$I$3,"y")))</f>
        <v/>
      </c>
      <c r="H116" s="2" t="str">
        <f>IF(C116="","",(IF(ISODD(MID(C116,13,1)),"ذكر","انثى")))</f>
        <v/>
      </c>
      <c r="J116" s="8"/>
    </row>
    <row r="117" spans="1:10" ht="18.75" hidden="1" thickBot="1" x14ac:dyDescent="0.3">
      <c r="A117" s="3" t="str">
        <f>IF(B117="","",SUBTOTAL(3,$B$5:B117))</f>
        <v/>
      </c>
      <c r="B117" s="3"/>
      <c r="C117" s="4"/>
      <c r="D117" s="5" t="str">
        <f>IF(C117="","",(DATE(IF(LEFT(C117,1)*1=3,20,19)&amp;MID(C117,2,2),MID(C117,4,2),MID(C117,6,2))))</f>
        <v/>
      </c>
      <c r="E117" s="1" t="str">
        <f>IF(D117="","",(DATEDIF(D117,$I$3,"md")))</f>
        <v/>
      </c>
      <c r="F117" s="1" t="str">
        <f>IF(D117="","",(DATEDIF(D117,$I$3,"ym")))</f>
        <v/>
      </c>
      <c r="G117" s="1" t="str">
        <f>IF(D117="","",(DATEDIF(D117,$I$3,"y")))</f>
        <v/>
      </c>
      <c r="H117" s="2" t="str">
        <f>IF(C117="","",(IF(ISODD(MID(C117,13,1)),"ذكر","انثى")))</f>
        <v/>
      </c>
      <c r="J117" s="8"/>
    </row>
    <row r="118" spans="1:10" ht="18.75" hidden="1" thickBot="1" x14ac:dyDescent="0.3">
      <c r="A118" s="3" t="str">
        <f>IF(B118="","",SUBTOTAL(3,$B$5:B118))</f>
        <v/>
      </c>
      <c r="B118" s="3"/>
      <c r="C118" s="4"/>
      <c r="D118" s="5" t="str">
        <f>IF(C118="","",(DATE(IF(LEFT(C118,1)*1=3,20,19)&amp;MID(C118,2,2),MID(C118,4,2),MID(C118,6,2))))</f>
        <v/>
      </c>
      <c r="E118" s="1" t="str">
        <f>IF(D118="","",(DATEDIF(D118,$I$3,"md")))</f>
        <v/>
      </c>
      <c r="F118" s="1" t="str">
        <f>IF(D118="","",(DATEDIF(D118,$I$3,"ym")))</f>
        <v/>
      </c>
      <c r="G118" s="1" t="str">
        <f>IF(D118="","",(DATEDIF(D118,$I$3,"y")))</f>
        <v/>
      </c>
      <c r="H118" s="2" t="str">
        <f>IF(C118="","",(IF(ISODD(MID(C118,13,1)),"ذكر","انثى")))</f>
        <v/>
      </c>
      <c r="J118" s="8"/>
    </row>
    <row r="119" spans="1:10" ht="18.75" hidden="1" thickBot="1" x14ac:dyDescent="0.3">
      <c r="A119" s="3" t="str">
        <f>IF(B119="","",SUBTOTAL(3,$B$5:B119))</f>
        <v/>
      </c>
      <c r="B119" s="3"/>
      <c r="C119" s="4"/>
      <c r="D119" s="5" t="str">
        <f>IF(C119="","",(DATE(IF(LEFT(C119,1)*1=3,20,19)&amp;MID(C119,2,2),MID(C119,4,2),MID(C119,6,2))))</f>
        <v/>
      </c>
      <c r="E119" s="1" t="str">
        <f>IF(D119="","",(DATEDIF(D119,$I$3,"md")))</f>
        <v/>
      </c>
      <c r="F119" s="1" t="str">
        <f>IF(D119="","",(DATEDIF(D119,$I$3,"ym")))</f>
        <v/>
      </c>
      <c r="G119" s="1" t="str">
        <f>IF(D119="","",(DATEDIF(D119,$I$3,"y")))</f>
        <v/>
      </c>
      <c r="H119" s="2" t="str">
        <f>IF(C119="","",(IF(ISODD(MID(C119,13,1)),"ذكر","انثى")))</f>
        <v/>
      </c>
      <c r="J119" s="8"/>
    </row>
    <row r="120" spans="1:10" ht="18.75" hidden="1" thickBot="1" x14ac:dyDescent="0.3">
      <c r="A120" s="3" t="str">
        <f>IF(B120="","",SUBTOTAL(3,$B$5:B120))</f>
        <v/>
      </c>
      <c r="B120" s="3"/>
      <c r="C120" s="4"/>
      <c r="D120" s="5" t="str">
        <f>IF(C120="","",(DATE(IF(LEFT(C120,1)*1=3,20,19)&amp;MID(C120,2,2),MID(C120,4,2),MID(C120,6,2))))</f>
        <v/>
      </c>
      <c r="E120" s="1" t="str">
        <f>IF(D120="","",(DATEDIF(D120,$I$3,"md")))</f>
        <v/>
      </c>
      <c r="F120" s="1" t="str">
        <f>IF(D120="","",(DATEDIF(D120,$I$3,"ym")))</f>
        <v/>
      </c>
      <c r="G120" s="1" t="str">
        <f>IF(D120="","",(DATEDIF(D120,$I$3,"y")))</f>
        <v/>
      </c>
      <c r="H120" s="2" t="str">
        <f>IF(C120="","",(IF(ISODD(MID(C120,13,1)),"ذكر","انثى")))</f>
        <v/>
      </c>
      <c r="J120" s="8"/>
    </row>
    <row r="121" spans="1:10" ht="18.75" hidden="1" thickBot="1" x14ac:dyDescent="0.3">
      <c r="A121" s="3" t="str">
        <f>IF(B121="","",SUBTOTAL(3,$B$5:B121))</f>
        <v/>
      </c>
      <c r="B121" s="3"/>
      <c r="C121" s="4"/>
      <c r="D121" s="5" t="str">
        <f>IF(C121="","",(DATE(IF(LEFT(C121,1)*1=3,20,19)&amp;MID(C121,2,2),MID(C121,4,2),MID(C121,6,2))))</f>
        <v/>
      </c>
      <c r="E121" s="1" t="str">
        <f>IF(D121="","",(DATEDIF(D121,$I$3,"md")))</f>
        <v/>
      </c>
      <c r="F121" s="1" t="str">
        <f>IF(D121="","",(DATEDIF(D121,$I$3,"ym")))</f>
        <v/>
      </c>
      <c r="G121" s="1" t="str">
        <f>IF(D121="","",(DATEDIF(D121,$I$3,"y")))</f>
        <v/>
      </c>
      <c r="H121" s="2" t="str">
        <f>IF(C121="","",(IF(ISODD(MID(C121,13,1)),"ذكر","انثى")))</f>
        <v/>
      </c>
      <c r="J121" s="8"/>
    </row>
    <row r="122" spans="1:10" ht="18.75" hidden="1" thickBot="1" x14ac:dyDescent="0.3">
      <c r="A122" s="3" t="str">
        <f>IF(B122="","",SUBTOTAL(3,$B$5:B122))</f>
        <v/>
      </c>
      <c r="B122" s="3"/>
      <c r="C122" s="4"/>
      <c r="D122" s="5" t="str">
        <f>IF(C122="","",(DATE(IF(LEFT(C122,1)*1=3,20,19)&amp;MID(C122,2,2),MID(C122,4,2),MID(C122,6,2))))</f>
        <v/>
      </c>
      <c r="E122" s="1" t="str">
        <f>IF(D122="","",(DATEDIF(D122,$I$3,"md")))</f>
        <v/>
      </c>
      <c r="F122" s="1" t="str">
        <f>IF(D122="","",(DATEDIF(D122,$I$3,"ym")))</f>
        <v/>
      </c>
      <c r="G122" s="1" t="str">
        <f>IF(D122="","",(DATEDIF(D122,$I$3,"y")))</f>
        <v/>
      </c>
      <c r="H122" s="2" t="str">
        <f>IF(C122="","",(IF(ISODD(MID(C122,13,1)),"ذكر","انثى")))</f>
        <v/>
      </c>
      <c r="J122" s="8"/>
    </row>
    <row r="123" spans="1:10" ht="18.75" hidden="1" thickBot="1" x14ac:dyDescent="0.3">
      <c r="A123" s="3" t="str">
        <f>IF(B123="","",SUBTOTAL(3,$B$5:B123))</f>
        <v/>
      </c>
      <c r="B123" s="3"/>
      <c r="C123" s="4"/>
      <c r="D123" s="5" t="str">
        <f>IF(C123="","",(DATE(IF(LEFT(C123,1)*1=3,20,19)&amp;MID(C123,2,2),MID(C123,4,2),MID(C123,6,2))))</f>
        <v/>
      </c>
      <c r="E123" s="1" t="str">
        <f>IF(D123="","",(DATEDIF(D123,$I$3,"md")))</f>
        <v/>
      </c>
      <c r="F123" s="1" t="str">
        <f>IF(D123="","",(DATEDIF(D123,$I$3,"ym")))</f>
        <v/>
      </c>
      <c r="G123" s="1" t="str">
        <f>IF(D123="","",(DATEDIF(D123,$I$3,"y")))</f>
        <v/>
      </c>
      <c r="H123" s="2" t="str">
        <f>IF(C123="","",(IF(ISODD(MID(C123,13,1)),"ذكر","انثى")))</f>
        <v/>
      </c>
      <c r="J123" s="8"/>
    </row>
    <row r="124" spans="1:10" ht="18.75" hidden="1" thickBot="1" x14ac:dyDescent="0.3">
      <c r="A124" s="3" t="str">
        <f>IF(B124="","",SUBTOTAL(3,$B$5:B124))</f>
        <v/>
      </c>
      <c r="B124" s="3"/>
      <c r="C124" s="4"/>
      <c r="D124" s="5" t="str">
        <f>IF(C124="","",(DATE(IF(LEFT(C124,1)*1=3,20,19)&amp;MID(C124,2,2),MID(C124,4,2),MID(C124,6,2))))</f>
        <v/>
      </c>
      <c r="E124" s="1" t="str">
        <f>IF(D124="","",(DATEDIF(D124,$I$3,"md")))</f>
        <v/>
      </c>
      <c r="F124" s="1" t="str">
        <f>IF(D124="","",(DATEDIF(D124,$I$3,"ym")))</f>
        <v/>
      </c>
      <c r="G124" s="1" t="str">
        <f>IF(D124="","",(DATEDIF(D124,$I$3,"y")))</f>
        <v/>
      </c>
      <c r="H124" s="2" t="str">
        <f>IF(C124="","",(IF(ISODD(MID(C124,13,1)),"ذكر","انثى")))</f>
        <v/>
      </c>
      <c r="J124" s="8"/>
    </row>
    <row r="125" spans="1:10" ht="18.75" hidden="1" thickBot="1" x14ac:dyDescent="0.3">
      <c r="A125" s="3" t="str">
        <f>IF(B125="","",SUBTOTAL(3,$B$5:B125))</f>
        <v/>
      </c>
      <c r="B125" s="3"/>
      <c r="C125" s="4"/>
      <c r="D125" s="5" t="str">
        <f>IF(C125="","",(DATE(IF(LEFT(C125,1)*1=3,20,19)&amp;MID(C125,2,2),MID(C125,4,2),MID(C125,6,2))))</f>
        <v/>
      </c>
      <c r="E125" s="1" t="str">
        <f>IF(D125="","",(DATEDIF(D125,$I$3,"md")))</f>
        <v/>
      </c>
      <c r="F125" s="1" t="str">
        <f>IF(D125="","",(DATEDIF(D125,$I$3,"ym")))</f>
        <v/>
      </c>
      <c r="G125" s="1" t="str">
        <f>IF(D125="","",(DATEDIF(D125,$I$3,"y")))</f>
        <v/>
      </c>
      <c r="H125" s="2" t="str">
        <f>IF(C125="","",(IF(ISODD(MID(C125,13,1)),"ذكر","انثى")))</f>
        <v/>
      </c>
      <c r="J125" s="8"/>
    </row>
    <row r="126" spans="1:10" ht="18.75" hidden="1" thickBot="1" x14ac:dyDescent="0.3">
      <c r="A126" s="3" t="str">
        <f>IF(B126="","",SUBTOTAL(3,$B$5:B126))</f>
        <v/>
      </c>
      <c r="B126" s="3"/>
      <c r="C126" s="4"/>
      <c r="D126" s="5" t="str">
        <f>IF(C126="","",(DATE(IF(LEFT(C126,1)*1=3,20,19)&amp;MID(C126,2,2),MID(C126,4,2),MID(C126,6,2))))</f>
        <v/>
      </c>
      <c r="E126" s="1" t="str">
        <f>IF(D126="","",(DATEDIF(D126,$I$3,"md")))</f>
        <v/>
      </c>
      <c r="F126" s="1" t="str">
        <f>IF(D126="","",(DATEDIF(D126,$I$3,"ym")))</f>
        <v/>
      </c>
      <c r="G126" s="1" t="str">
        <f>IF(D126="","",(DATEDIF(D126,$I$3,"y")))</f>
        <v/>
      </c>
      <c r="H126" s="2" t="str">
        <f>IF(C126="","",(IF(ISODD(MID(C126,13,1)),"ذكر","انثى")))</f>
        <v/>
      </c>
      <c r="J126" s="8"/>
    </row>
    <row r="127" spans="1:10" ht="18.75" hidden="1" thickBot="1" x14ac:dyDescent="0.3">
      <c r="A127" s="3" t="str">
        <f>IF(B127="","",SUBTOTAL(3,$B$5:B127))</f>
        <v/>
      </c>
      <c r="B127" s="3"/>
      <c r="C127" s="4"/>
      <c r="D127" s="5" t="str">
        <f>IF(C127="","",(DATE(IF(LEFT(C127,1)*1=3,20,19)&amp;MID(C127,2,2),MID(C127,4,2),MID(C127,6,2))))</f>
        <v/>
      </c>
      <c r="E127" s="1" t="str">
        <f>IF(D127="","",(DATEDIF(D127,$I$3,"md")))</f>
        <v/>
      </c>
      <c r="F127" s="1" t="str">
        <f>IF(D127="","",(DATEDIF(D127,$I$3,"ym")))</f>
        <v/>
      </c>
      <c r="G127" s="1" t="str">
        <f>IF(D127="","",(DATEDIF(D127,$I$3,"y")))</f>
        <v/>
      </c>
      <c r="H127" s="2" t="str">
        <f>IF(C127="","",(IF(ISODD(MID(C127,13,1)),"ذكر","انثى")))</f>
        <v/>
      </c>
      <c r="J127" s="8"/>
    </row>
    <row r="128" spans="1:10" ht="18.75" hidden="1" thickBot="1" x14ac:dyDescent="0.3">
      <c r="A128" s="3" t="str">
        <f>IF(B128="","",SUBTOTAL(3,$B$5:B128))</f>
        <v/>
      </c>
      <c r="B128" s="3"/>
      <c r="C128" s="4"/>
      <c r="D128" s="5" t="str">
        <f>IF(C128="","",(DATE(IF(LEFT(C128,1)*1=3,20,19)&amp;MID(C128,2,2),MID(C128,4,2),MID(C128,6,2))))</f>
        <v/>
      </c>
      <c r="E128" s="1" t="str">
        <f>IF(D128="","",(DATEDIF(D128,$I$3,"md")))</f>
        <v/>
      </c>
      <c r="F128" s="1" t="str">
        <f>IF(D128="","",(DATEDIF(D128,$I$3,"ym")))</f>
        <v/>
      </c>
      <c r="G128" s="1" t="str">
        <f>IF(D128="","",(DATEDIF(D128,$I$3,"y")))</f>
        <v/>
      </c>
      <c r="H128" s="2" t="str">
        <f>IF(C128="","",(IF(ISODD(MID(C128,13,1)),"ذكر","انثى")))</f>
        <v/>
      </c>
      <c r="J128" s="8"/>
    </row>
    <row r="129" spans="1:10" ht="18.75" hidden="1" thickBot="1" x14ac:dyDescent="0.3">
      <c r="A129" s="3" t="str">
        <f>IF(B129="","",SUBTOTAL(3,$B$5:B129))</f>
        <v/>
      </c>
      <c r="B129" s="3"/>
      <c r="C129" s="4"/>
      <c r="D129" s="5" t="str">
        <f>IF(C129="","",(DATE(IF(LEFT(C129,1)*1=3,20,19)&amp;MID(C129,2,2),MID(C129,4,2),MID(C129,6,2))))</f>
        <v/>
      </c>
      <c r="E129" s="1" t="str">
        <f>IF(D129="","",(DATEDIF(D129,$I$3,"md")))</f>
        <v/>
      </c>
      <c r="F129" s="1" t="str">
        <f>IF(D129="","",(DATEDIF(D129,$I$3,"ym")))</f>
        <v/>
      </c>
      <c r="G129" s="1" t="str">
        <f>IF(D129="","",(DATEDIF(D129,$I$3,"y")))</f>
        <v/>
      </c>
      <c r="H129" s="2" t="str">
        <f>IF(C129="","",(IF(ISODD(MID(C129,13,1)),"ذكر","انثى")))</f>
        <v/>
      </c>
      <c r="J129" s="8"/>
    </row>
    <row r="130" spans="1:10" ht="18.75" hidden="1" thickBot="1" x14ac:dyDescent="0.3">
      <c r="A130" s="3" t="str">
        <f>IF(B130="","",SUBTOTAL(3,$B$5:B130))</f>
        <v/>
      </c>
      <c r="B130" s="3"/>
      <c r="C130" s="4"/>
      <c r="D130" s="5" t="str">
        <f>IF(C130="","",(DATE(IF(LEFT(C130,1)*1=3,20,19)&amp;MID(C130,2,2),MID(C130,4,2),MID(C130,6,2))))</f>
        <v/>
      </c>
      <c r="E130" s="1" t="str">
        <f>IF(D130="","",(DATEDIF(D130,$I$3,"md")))</f>
        <v/>
      </c>
      <c r="F130" s="1" t="str">
        <f>IF(D130="","",(DATEDIF(D130,$I$3,"ym")))</f>
        <v/>
      </c>
      <c r="G130" s="1" t="str">
        <f>IF(D130="","",(DATEDIF(D130,$I$3,"y")))</f>
        <v/>
      </c>
      <c r="H130" s="2" t="str">
        <f>IF(C130="","",(IF(ISODD(MID(C130,13,1)),"ذكر","انثى")))</f>
        <v/>
      </c>
      <c r="J130" s="8"/>
    </row>
    <row r="131" spans="1:10" ht="18.75" hidden="1" thickBot="1" x14ac:dyDescent="0.3">
      <c r="A131" s="3" t="str">
        <f>IF(B131="","",SUBTOTAL(3,$B$5:B131))</f>
        <v/>
      </c>
      <c r="B131" s="3"/>
      <c r="C131" s="4"/>
      <c r="D131" s="5" t="str">
        <f>IF(C131="","",(DATE(IF(LEFT(C131,1)*1=3,20,19)&amp;MID(C131,2,2),MID(C131,4,2),MID(C131,6,2))))</f>
        <v/>
      </c>
      <c r="E131" s="1" t="str">
        <f>IF(D131="","",(DATEDIF(D131,$I$3,"md")))</f>
        <v/>
      </c>
      <c r="F131" s="1" t="str">
        <f>IF(D131="","",(DATEDIF(D131,$I$3,"ym")))</f>
        <v/>
      </c>
      <c r="G131" s="1" t="str">
        <f>IF(D131="","",(DATEDIF(D131,$I$3,"y")))</f>
        <v/>
      </c>
      <c r="H131" s="2" t="str">
        <f>IF(C131="","",(IF(ISODD(MID(C131,13,1)),"ذكر","انثى")))</f>
        <v/>
      </c>
      <c r="J131" s="8"/>
    </row>
    <row r="132" spans="1:10" ht="18.75" hidden="1" thickBot="1" x14ac:dyDescent="0.3">
      <c r="A132" s="3" t="str">
        <f>IF(B132="","",SUBTOTAL(3,$B$5:B132))</f>
        <v/>
      </c>
      <c r="B132" s="3"/>
      <c r="C132" s="4"/>
      <c r="D132" s="5" t="str">
        <f>IF(C132="","",(DATE(IF(LEFT(C132,1)*1=3,20,19)&amp;MID(C132,2,2),MID(C132,4,2),MID(C132,6,2))))</f>
        <v/>
      </c>
      <c r="E132" s="1" t="str">
        <f>IF(D132="","",(DATEDIF(D132,$I$3,"md")))</f>
        <v/>
      </c>
      <c r="F132" s="1" t="str">
        <f>IF(D132="","",(DATEDIF(D132,$I$3,"ym")))</f>
        <v/>
      </c>
      <c r="G132" s="1" t="str">
        <f>IF(D132="","",(DATEDIF(D132,$I$3,"y")))</f>
        <v/>
      </c>
      <c r="H132" s="2" t="str">
        <f>IF(C132="","",(IF(ISODD(MID(C132,13,1)),"ذكر","انثى")))</f>
        <v/>
      </c>
      <c r="J132" s="8"/>
    </row>
    <row r="133" spans="1:10" ht="18.75" hidden="1" thickBot="1" x14ac:dyDescent="0.3">
      <c r="A133" s="3" t="str">
        <f>IF(B133="","",SUBTOTAL(3,$B$5:B133))</f>
        <v/>
      </c>
      <c r="B133" s="3"/>
      <c r="C133" s="4"/>
      <c r="D133" s="5" t="str">
        <f>IF(C133="","",(DATE(IF(LEFT(C133,1)*1=3,20,19)&amp;MID(C133,2,2),MID(C133,4,2),MID(C133,6,2))))</f>
        <v/>
      </c>
      <c r="E133" s="1" t="str">
        <f>IF(D133="","",(DATEDIF(D133,$I$3,"md")))</f>
        <v/>
      </c>
      <c r="F133" s="1" t="str">
        <f>IF(D133="","",(DATEDIF(D133,$I$3,"ym")))</f>
        <v/>
      </c>
      <c r="G133" s="1" t="str">
        <f>IF(D133="","",(DATEDIF(D133,$I$3,"y")))</f>
        <v/>
      </c>
      <c r="H133" s="2" t="str">
        <f>IF(C133="","",(IF(ISODD(MID(C133,13,1)),"ذكر","انثى")))</f>
        <v/>
      </c>
      <c r="J133" s="8"/>
    </row>
    <row r="134" spans="1:10" ht="18.75" hidden="1" thickBot="1" x14ac:dyDescent="0.3">
      <c r="A134" s="3" t="str">
        <f>IF(B134="","",SUBTOTAL(3,$B$5:B134))</f>
        <v/>
      </c>
      <c r="B134" s="3"/>
      <c r="C134" s="4"/>
      <c r="D134" s="5" t="str">
        <f>IF(C134="","",(DATE(IF(LEFT(C134,1)*1=3,20,19)&amp;MID(C134,2,2),MID(C134,4,2),MID(C134,6,2))))</f>
        <v/>
      </c>
      <c r="E134" s="1" t="str">
        <f>IF(D134="","",(DATEDIF(D134,$I$3,"md")))</f>
        <v/>
      </c>
      <c r="F134" s="1" t="str">
        <f>IF(D134="","",(DATEDIF(D134,$I$3,"ym")))</f>
        <v/>
      </c>
      <c r="G134" s="1" t="str">
        <f>IF(D134="","",(DATEDIF(D134,$I$3,"y")))</f>
        <v/>
      </c>
      <c r="H134" s="2" t="str">
        <f>IF(C134="","",(IF(ISODD(MID(C134,13,1)),"ذكر","انثى")))</f>
        <v/>
      </c>
      <c r="J134" s="8"/>
    </row>
    <row r="135" spans="1:10" ht="18.75" hidden="1" thickBot="1" x14ac:dyDescent="0.3">
      <c r="A135" s="3" t="str">
        <f>IF(B135="","",SUBTOTAL(3,$B$5:B135))</f>
        <v/>
      </c>
      <c r="B135" s="3"/>
      <c r="C135" s="4"/>
      <c r="D135" s="5" t="str">
        <f>IF(C135="","",(DATE(IF(LEFT(C135,1)*1=3,20,19)&amp;MID(C135,2,2),MID(C135,4,2),MID(C135,6,2))))</f>
        <v/>
      </c>
      <c r="E135" s="1" t="str">
        <f>IF(D135="","",(DATEDIF(D135,$I$3,"md")))</f>
        <v/>
      </c>
      <c r="F135" s="1" t="str">
        <f>IF(D135="","",(DATEDIF(D135,$I$3,"ym")))</f>
        <v/>
      </c>
      <c r="G135" s="1" t="str">
        <f>IF(D135="","",(DATEDIF(D135,$I$3,"y")))</f>
        <v/>
      </c>
      <c r="H135" s="2" t="str">
        <f>IF(C135="","",(IF(ISODD(MID(C135,13,1)),"ذكر","انثى")))</f>
        <v/>
      </c>
      <c r="J135" s="8"/>
    </row>
    <row r="136" spans="1:10" ht="18.75" hidden="1" thickBot="1" x14ac:dyDescent="0.3">
      <c r="A136" s="3" t="str">
        <f>IF(B136="","",SUBTOTAL(3,$B$5:B136))</f>
        <v/>
      </c>
      <c r="B136" s="3"/>
      <c r="C136" s="4"/>
      <c r="D136" s="5" t="str">
        <f>IF(C136="","",(DATE(IF(LEFT(C136,1)*1=3,20,19)&amp;MID(C136,2,2),MID(C136,4,2),MID(C136,6,2))))</f>
        <v/>
      </c>
      <c r="E136" s="1" t="str">
        <f>IF(D136="","",(DATEDIF(D136,$I$3,"md")))</f>
        <v/>
      </c>
      <c r="F136" s="1" t="str">
        <f>IF(D136="","",(DATEDIF(D136,$I$3,"ym")))</f>
        <v/>
      </c>
      <c r="G136" s="1" t="str">
        <f>IF(D136="","",(DATEDIF(D136,$I$3,"y")))</f>
        <v/>
      </c>
      <c r="H136" s="2" t="str">
        <f>IF(C136="","",(IF(ISODD(MID(C136,13,1)),"ذكر","انثى")))</f>
        <v/>
      </c>
      <c r="J136" s="8"/>
    </row>
    <row r="137" spans="1:10" ht="18.75" hidden="1" thickBot="1" x14ac:dyDescent="0.3">
      <c r="A137" s="3" t="str">
        <f>IF(B137="","",SUBTOTAL(3,$B$5:B137))</f>
        <v/>
      </c>
      <c r="B137" s="3"/>
      <c r="C137" s="4"/>
      <c r="D137" s="5" t="str">
        <f>IF(C137="","",(DATE(IF(LEFT(C137,1)*1=3,20,19)&amp;MID(C137,2,2),MID(C137,4,2),MID(C137,6,2))))</f>
        <v/>
      </c>
      <c r="E137" s="1" t="str">
        <f>IF(D137="","",(DATEDIF(D137,$I$3,"md")))</f>
        <v/>
      </c>
      <c r="F137" s="1" t="str">
        <f>IF(D137="","",(DATEDIF(D137,$I$3,"ym")))</f>
        <v/>
      </c>
      <c r="G137" s="1" t="str">
        <f>IF(D137="","",(DATEDIF(D137,$I$3,"y")))</f>
        <v/>
      </c>
      <c r="H137" s="2" t="str">
        <f>IF(C137="","",(IF(ISODD(MID(C137,13,1)),"ذكر","انثى")))</f>
        <v/>
      </c>
      <c r="J137" s="8"/>
    </row>
    <row r="138" spans="1:10" ht="18.75" hidden="1" thickBot="1" x14ac:dyDescent="0.3">
      <c r="A138" s="3" t="str">
        <f>IF(B138="","",SUBTOTAL(3,$B$5:B138))</f>
        <v/>
      </c>
      <c r="B138" s="3"/>
      <c r="C138" s="4"/>
      <c r="D138" s="5" t="str">
        <f>IF(C138="","",(DATE(IF(LEFT(C138,1)*1=3,20,19)&amp;MID(C138,2,2),MID(C138,4,2),MID(C138,6,2))))</f>
        <v/>
      </c>
      <c r="E138" s="1" t="str">
        <f>IF(D138="","",(DATEDIF(D138,$I$3,"md")))</f>
        <v/>
      </c>
      <c r="F138" s="1" t="str">
        <f>IF(D138="","",(DATEDIF(D138,$I$3,"ym")))</f>
        <v/>
      </c>
      <c r="G138" s="1" t="str">
        <f>IF(D138="","",(DATEDIF(D138,$I$3,"y")))</f>
        <v/>
      </c>
      <c r="H138" s="2" t="str">
        <f>IF(C138="","",(IF(ISODD(MID(C138,13,1)),"ذكر","انثى")))</f>
        <v/>
      </c>
      <c r="J138" s="8"/>
    </row>
    <row r="139" spans="1:10" ht="18.75" hidden="1" thickBot="1" x14ac:dyDescent="0.3">
      <c r="A139" s="3" t="str">
        <f>IF(B139="","",SUBTOTAL(3,$B$5:B139))</f>
        <v/>
      </c>
      <c r="B139" s="3"/>
      <c r="C139" s="4"/>
      <c r="D139" s="5" t="str">
        <f>IF(C139="","",(DATE(IF(LEFT(C139,1)*1=3,20,19)&amp;MID(C139,2,2),MID(C139,4,2),MID(C139,6,2))))</f>
        <v/>
      </c>
      <c r="E139" s="1" t="str">
        <f>IF(D139="","",(DATEDIF(D139,$I$3,"md")))</f>
        <v/>
      </c>
      <c r="F139" s="1" t="str">
        <f>IF(D139="","",(DATEDIF(D139,$I$3,"ym")))</f>
        <v/>
      </c>
      <c r="G139" s="1" t="str">
        <f>IF(D139="","",(DATEDIF(D139,$I$3,"y")))</f>
        <v/>
      </c>
      <c r="H139" s="2" t="str">
        <f>IF(C139="","",(IF(ISODD(MID(C139,13,1)),"ذكر","انثى")))</f>
        <v/>
      </c>
      <c r="J139" s="8"/>
    </row>
    <row r="140" spans="1:10" ht="18.75" hidden="1" thickBot="1" x14ac:dyDescent="0.3">
      <c r="A140" s="3" t="str">
        <f>IF(B140="","",SUBTOTAL(3,$B$5:B140))</f>
        <v/>
      </c>
      <c r="B140" s="3"/>
      <c r="C140" s="4"/>
      <c r="D140" s="5" t="str">
        <f>IF(C140="","",(DATE(IF(LEFT(C140,1)*1=3,20,19)&amp;MID(C140,2,2),MID(C140,4,2),MID(C140,6,2))))</f>
        <v/>
      </c>
      <c r="E140" s="1" t="str">
        <f>IF(D140="","",(DATEDIF(D140,$I$3,"md")))</f>
        <v/>
      </c>
      <c r="F140" s="1" t="str">
        <f>IF(D140="","",(DATEDIF(D140,$I$3,"ym")))</f>
        <v/>
      </c>
      <c r="G140" s="1" t="str">
        <f>IF(D140="","",(DATEDIF(D140,$I$3,"y")))</f>
        <v/>
      </c>
      <c r="H140" s="2" t="str">
        <f>IF(C140="","",(IF(ISODD(MID(C140,13,1)),"ذكر","انثى")))</f>
        <v/>
      </c>
      <c r="J140" s="8"/>
    </row>
    <row r="141" spans="1:10" ht="18.75" hidden="1" thickBot="1" x14ac:dyDescent="0.3">
      <c r="A141" s="3" t="str">
        <f>IF(B141="","",SUBTOTAL(3,$B$5:B141))</f>
        <v/>
      </c>
      <c r="B141" s="3"/>
      <c r="C141" s="4"/>
      <c r="D141" s="5" t="str">
        <f>IF(C141="","",(DATE(IF(LEFT(C141,1)*1=3,20,19)&amp;MID(C141,2,2),MID(C141,4,2),MID(C141,6,2))))</f>
        <v/>
      </c>
      <c r="E141" s="1" t="str">
        <f>IF(D141="","",(DATEDIF(D141,$I$3,"md")))</f>
        <v/>
      </c>
      <c r="F141" s="1" t="str">
        <f>IF(D141="","",(DATEDIF(D141,$I$3,"ym")))</f>
        <v/>
      </c>
      <c r="G141" s="1" t="str">
        <f>IF(D141="","",(DATEDIF(D141,$I$3,"y")))</f>
        <v/>
      </c>
      <c r="H141" s="2" t="str">
        <f>IF(C141="","",(IF(ISODD(MID(C141,13,1)),"ذكر","انثى")))</f>
        <v/>
      </c>
      <c r="J141" s="8"/>
    </row>
    <row r="142" spans="1:10" ht="18.75" hidden="1" thickBot="1" x14ac:dyDescent="0.3">
      <c r="A142" s="3" t="str">
        <f>IF(B142="","",SUBTOTAL(3,$B$5:B142))</f>
        <v/>
      </c>
      <c r="B142" s="3"/>
      <c r="C142" s="4"/>
      <c r="D142" s="5" t="str">
        <f>IF(C142="","",(DATE(IF(LEFT(C142,1)*1=3,20,19)&amp;MID(C142,2,2),MID(C142,4,2),MID(C142,6,2))))</f>
        <v/>
      </c>
      <c r="E142" s="1" t="str">
        <f>IF(D142="","",(DATEDIF(D142,$I$3,"md")))</f>
        <v/>
      </c>
      <c r="F142" s="1" t="str">
        <f>IF(D142="","",(DATEDIF(D142,$I$3,"ym")))</f>
        <v/>
      </c>
      <c r="G142" s="1" t="str">
        <f>IF(D142="","",(DATEDIF(D142,$I$3,"y")))</f>
        <v/>
      </c>
      <c r="H142" s="2" t="str">
        <f>IF(C142="","",(IF(ISODD(MID(C142,13,1)),"ذكر","انثى")))</f>
        <v/>
      </c>
      <c r="J142" s="8"/>
    </row>
    <row r="143" spans="1:10" ht="18.75" hidden="1" thickBot="1" x14ac:dyDescent="0.3">
      <c r="A143" s="3" t="str">
        <f>IF(B143="","",SUBTOTAL(3,$B$5:B143))</f>
        <v/>
      </c>
      <c r="B143" s="3"/>
      <c r="C143" s="4"/>
      <c r="D143" s="5" t="str">
        <f>IF(C143="","",(DATE(IF(LEFT(C143,1)*1=3,20,19)&amp;MID(C143,2,2),MID(C143,4,2),MID(C143,6,2))))</f>
        <v/>
      </c>
      <c r="E143" s="1" t="str">
        <f>IF(D143="","",(DATEDIF(D143,$I$3,"md")))</f>
        <v/>
      </c>
      <c r="F143" s="1" t="str">
        <f>IF(D143="","",(DATEDIF(D143,$I$3,"ym")))</f>
        <v/>
      </c>
      <c r="G143" s="1" t="str">
        <f>IF(D143="","",(DATEDIF(D143,$I$3,"y")))</f>
        <v/>
      </c>
      <c r="H143" s="2" t="str">
        <f>IF(C143="","",(IF(ISODD(MID(C143,13,1)),"ذكر","انثى")))</f>
        <v/>
      </c>
      <c r="J143" s="8"/>
    </row>
    <row r="144" spans="1:10" ht="18.75" hidden="1" thickBot="1" x14ac:dyDescent="0.3">
      <c r="A144" s="3" t="str">
        <f>IF(B144="","",SUBTOTAL(3,$B$5:B144))</f>
        <v/>
      </c>
      <c r="B144" s="3"/>
      <c r="C144" s="4"/>
      <c r="D144" s="5" t="str">
        <f>IF(C144="","",(DATE(IF(LEFT(C144,1)*1=3,20,19)&amp;MID(C144,2,2),MID(C144,4,2),MID(C144,6,2))))</f>
        <v/>
      </c>
      <c r="E144" s="1" t="str">
        <f>IF(D144="","",(DATEDIF(D144,$I$3,"md")))</f>
        <v/>
      </c>
      <c r="F144" s="1" t="str">
        <f>IF(D144="","",(DATEDIF(D144,$I$3,"ym")))</f>
        <v/>
      </c>
      <c r="G144" s="1" t="str">
        <f>IF(D144="","",(DATEDIF(D144,$I$3,"y")))</f>
        <v/>
      </c>
      <c r="H144" s="2" t="str">
        <f>IF(C144="","",(IF(ISODD(MID(C144,13,1)),"ذكر","انثى")))</f>
        <v/>
      </c>
      <c r="J144" s="8"/>
    </row>
    <row r="145" spans="1:10" ht="18.75" hidden="1" thickBot="1" x14ac:dyDescent="0.3">
      <c r="A145" s="3" t="str">
        <f>IF(B145="","",SUBTOTAL(3,$B$5:B145))</f>
        <v/>
      </c>
      <c r="B145" s="3"/>
      <c r="C145" s="4"/>
      <c r="D145" s="5" t="str">
        <f>IF(C145="","",(DATE(IF(LEFT(C145,1)*1=3,20,19)&amp;MID(C145,2,2),MID(C145,4,2),MID(C145,6,2))))</f>
        <v/>
      </c>
      <c r="E145" s="1" t="str">
        <f>IF(D145="","",(DATEDIF(D145,$I$3,"md")))</f>
        <v/>
      </c>
      <c r="F145" s="1" t="str">
        <f>IF(D145="","",(DATEDIF(D145,$I$3,"ym")))</f>
        <v/>
      </c>
      <c r="G145" s="1" t="str">
        <f>IF(D145="","",(DATEDIF(D145,$I$3,"y")))</f>
        <v/>
      </c>
      <c r="H145" s="2" t="str">
        <f>IF(C145="","",(IF(ISODD(MID(C145,13,1)),"ذكر","انثى")))</f>
        <v/>
      </c>
      <c r="J145" s="8"/>
    </row>
    <row r="146" spans="1:10" ht="18.75" hidden="1" thickBot="1" x14ac:dyDescent="0.3">
      <c r="A146" s="3" t="str">
        <f>IF(B146="","",SUBTOTAL(3,$B$5:B146))</f>
        <v/>
      </c>
      <c r="B146" s="3"/>
      <c r="C146" s="4"/>
      <c r="D146" s="5" t="str">
        <f>IF(C146="","",(DATE(IF(LEFT(C146,1)*1=3,20,19)&amp;MID(C146,2,2),MID(C146,4,2),MID(C146,6,2))))</f>
        <v/>
      </c>
      <c r="E146" s="1" t="str">
        <f>IF(D146="","",(DATEDIF(D146,$I$3,"md")))</f>
        <v/>
      </c>
      <c r="F146" s="1" t="str">
        <f>IF(D146="","",(DATEDIF(D146,$I$3,"ym")))</f>
        <v/>
      </c>
      <c r="G146" s="1" t="str">
        <f>IF(D146="","",(DATEDIF(D146,$I$3,"y")))</f>
        <v/>
      </c>
      <c r="H146" s="2" t="str">
        <f>IF(C146="","",(IF(ISODD(MID(C146,13,1)),"ذكر","انثى")))</f>
        <v/>
      </c>
      <c r="J146" s="8"/>
    </row>
    <row r="147" spans="1:10" ht="18.75" hidden="1" thickBot="1" x14ac:dyDescent="0.3">
      <c r="A147" s="3" t="str">
        <f>IF(B147="","",SUBTOTAL(3,$B$5:B147))</f>
        <v/>
      </c>
      <c r="B147" s="3"/>
      <c r="C147" s="4"/>
      <c r="D147" s="5" t="str">
        <f>IF(C147="","",(DATE(IF(LEFT(C147,1)*1=3,20,19)&amp;MID(C147,2,2),MID(C147,4,2),MID(C147,6,2))))</f>
        <v/>
      </c>
      <c r="E147" s="1" t="str">
        <f>IF(D147="","",(DATEDIF(D147,$I$3,"md")))</f>
        <v/>
      </c>
      <c r="F147" s="1" t="str">
        <f>IF(D147="","",(DATEDIF(D147,$I$3,"ym")))</f>
        <v/>
      </c>
      <c r="G147" s="1" t="str">
        <f>IF(D147="","",(DATEDIF(D147,$I$3,"y")))</f>
        <v/>
      </c>
      <c r="H147" s="2" t="str">
        <f>IF(C147="","",(IF(ISODD(MID(C147,13,1)),"ذكر","انثى")))</f>
        <v/>
      </c>
      <c r="J147" s="8"/>
    </row>
    <row r="148" spans="1:10" ht="18.75" hidden="1" thickBot="1" x14ac:dyDescent="0.3">
      <c r="A148" s="3" t="str">
        <f>IF(B148="","",SUBTOTAL(3,$B$5:B148))</f>
        <v/>
      </c>
      <c r="B148" s="3"/>
      <c r="C148" s="4"/>
      <c r="D148" s="5" t="str">
        <f>IF(C148="","",(DATE(IF(LEFT(C148,1)*1=3,20,19)&amp;MID(C148,2,2),MID(C148,4,2),MID(C148,6,2))))</f>
        <v/>
      </c>
      <c r="E148" s="1" t="str">
        <f>IF(D148="","",(DATEDIF(D148,$I$3,"md")))</f>
        <v/>
      </c>
      <c r="F148" s="1" t="str">
        <f>IF(D148="","",(DATEDIF(D148,$I$3,"ym")))</f>
        <v/>
      </c>
      <c r="G148" s="1" t="str">
        <f>IF(D148="","",(DATEDIF(D148,$I$3,"y")))</f>
        <v/>
      </c>
      <c r="H148" s="2" t="str">
        <f>IF(C148="","",(IF(ISODD(MID(C148,13,1)),"ذكر","انثى")))</f>
        <v/>
      </c>
      <c r="J148" s="8"/>
    </row>
    <row r="149" spans="1:10" ht="18.75" hidden="1" thickBot="1" x14ac:dyDescent="0.3">
      <c r="A149" s="3" t="str">
        <f>IF(B149="","",SUBTOTAL(3,$B$5:B149))</f>
        <v/>
      </c>
      <c r="B149" s="3"/>
      <c r="C149" s="4"/>
      <c r="D149" s="5" t="str">
        <f>IF(C149="","",(DATE(IF(LEFT(C149,1)*1=3,20,19)&amp;MID(C149,2,2),MID(C149,4,2),MID(C149,6,2))))</f>
        <v/>
      </c>
      <c r="E149" s="1" t="str">
        <f>IF(D149="","",(DATEDIF(D149,$I$3,"md")))</f>
        <v/>
      </c>
      <c r="F149" s="1" t="str">
        <f>IF(D149="","",(DATEDIF(D149,$I$3,"ym")))</f>
        <v/>
      </c>
      <c r="G149" s="1" t="str">
        <f>IF(D149="","",(DATEDIF(D149,$I$3,"y")))</f>
        <v/>
      </c>
      <c r="H149" s="2" t="str">
        <f>IF(C149="","",(IF(ISODD(MID(C149,13,1)),"ذكر","انثى")))</f>
        <v/>
      </c>
      <c r="J149" s="8"/>
    </row>
    <row r="150" spans="1:10" ht="18.75" hidden="1" thickBot="1" x14ac:dyDescent="0.3">
      <c r="A150" s="3" t="str">
        <f>IF(B150="","",SUBTOTAL(3,$B$5:B150))</f>
        <v/>
      </c>
      <c r="B150" s="3"/>
      <c r="C150" s="4"/>
      <c r="D150" s="5" t="str">
        <f>IF(C150="","",(DATE(IF(LEFT(C150,1)*1=3,20,19)&amp;MID(C150,2,2),MID(C150,4,2),MID(C150,6,2))))</f>
        <v/>
      </c>
      <c r="E150" s="1" t="str">
        <f>IF(D150="","",(DATEDIF(D150,$I$3,"md")))</f>
        <v/>
      </c>
      <c r="F150" s="1" t="str">
        <f>IF(D150="","",(DATEDIF(D150,$I$3,"ym")))</f>
        <v/>
      </c>
      <c r="G150" s="1" t="str">
        <f>IF(D150="","",(DATEDIF(D150,$I$3,"y")))</f>
        <v/>
      </c>
      <c r="H150" s="2" t="str">
        <f>IF(C150="","",(IF(ISODD(MID(C150,13,1)),"ذكر","انثى")))</f>
        <v/>
      </c>
      <c r="J150" s="8"/>
    </row>
    <row r="151" spans="1:10" ht="18.75" hidden="1" thickBot="1" x14ac:dyDescent="0.3">
      <c r="A151" s="3" t="str">
        <f>IF(B151="","",SUBTOTAL(3,$B$5:B151))</f>
        <v/>
      </c>
      <c r="B151" s="3"/>
      <c r="C151" s="4"/>
      <c r="D151" s="5" t="str">
        <f>IF(C151="","",(DATE(IF(LEFT(C151,1)*1=3,20,19)&amp;MID(C151,2,2),MID(C151,4,2),MID(C151,6,2))))</f>
        <v/>
      </c>
      <c r="E151" s="1" t="str">
        <f>IF(D151="","",(DATEDIF(D151,$I$3,"md")))</f>
        <v/>
      </c>
      <c r="F151" s="1" t="str">
        <f>IF(D151="","",(DATEDIF(D151,$I$3,"ym")))</f>
        <v/>
      </c>
      <c r="G151" s="1" t="str">
        <f>IF(D151="","",(DATEDIF(D151,$I$3,"y")))</f>
        <v/>
      </c>
      <c r="H151" s="2" t="str">
        <f>IF(C151="","",(IF(ISODD(MID(C151,13,1)),"ذكر","انثى")))</f>
        <v/>
      </c>
      <c r="J151" s="8"/>
    </row>
    <row r="152" spans="1:10" ht="18.75" hidden="1" thickBot="1" x14ac:dyDescent="0.3">
      <c r="A152" s="3" t="str">
        <f>IF(B152="","",SUBTOTAL(3,$B$5:B152))</f>
        <v/>
      </c>
      <c r="B152" s="3"/>
      <c r="C152" s="4"/>
      <c r="D152" s="5" t="str">
        <f>IF(C152="","",(DATE(IF(LEFT(C152,1)*1=3,20,19)&amp;MID(C152,2,2),MID(C152,4,2),MID(C152,6,2))))</f>
        <v/>
      </c>
      <c r="E152" s="1" t="str">
        <f>IF(D152="","",(DATEDIF(D152,$I$3,"md")))</f>
        <v/>
      </c>
      <c r="F152" s="1" t="str">
        <f>IF(D152="","",(DATEDIF(D152,$I$3,"ym")))</f>
        <v/>
      </c>
      <c r="G152" s="1" t="str">
        <f>IF(D152="","",(DATEDIF(D152,$I$3,"y")))</f>
        <v/>
      </c>
      <c r="H152" s="2" t="str">
        <f>IF(C152="","",(IF(ISODD(MID(C152,13,1)),"ذكر","انثى")))</f>
        <v/>
      </c>
      <c r="J152" s="8"/>
    </row>
    <row r="153" spans="1:10" ht="18.75" hidden="1" thickBot="1" x14ac:dyDescent="0.3">
      <c r="A153" s="3" t="str">
        <f>IF(B153="","",SUBTOTAL(3,$B$5:B153))</f>
        <v/>
      </c>
      <c r="B153" s="3"/>
      <c r="C153" s="4"/>
      <c r="D153" s="5" t="str">
        <f>IF(C153="","",(DATE(IF(LEFT(C153,1)*1=3,20,19)&amp;MID(C153,2,2),MID(C153,4,2),MID(C153,6,2))))</f>
        <v/>
      </c>
      <c r="E153" s="1" t="str">
        <f>IF(D153="","",(DATEDIF(D153,$I$3,"md")))</f>
        <v/>
      </c>
      <c r="F153" s="1" t="str">
        <f>IF(D153="","",(DATEDIF(D153,$I$3,"ym")))</f>
        <v/>
      </c>
      <c r="G153" s="1" t="str">
        <f>IF(D153="","",(DATEDIF(D153,$I$3,"y")))</f>
        <v/>
      </c>
      <c r="H153" s="2" t="str">
        <f>IF(C153="","",(IF(ISODD(MID(C153,13,1)),"ذكر","انثى")))</f>
        <v/>
      </c>
      <c r="J153" s="8"/>
    </row>
    <row r="154" spans="1:10" ht="18.75" hidden="1" thickBot="1" x14ac:dyDescent="0.3">
      <c r="A154" s="3" t="str">
        <f>IF(B154="","",SUBTOTAL(3,$B$5:B154))</f>
        <v/>
      </c>
      <c r="B154" s="3"/>
      <c r="C154" s="4"/>
      <c r="D154" s="5" t="str">
        <f>IF(C154="","",(DATE(IF(LEFT(C154,1)*1=3,20,19)&amp;MID(C154,2,2),MID(C154,4,2),MID(C154,6,2))))</f>
        <v/>
      </c>
      <c r="E154" s="1" t="str">
        <f>IF(D154="","",(DATEDIF(D154,$I$3,"md")))</f>
        <v/>
      </c>
      <c r="F154" s="1" t="str">
        <f>IF(D154="","",(DATEDIF(D154,$I$3,"ym")))</f>
        <v/>
      </c>
      <c r="G154" s="1" t="str">
        <f>IF(D154="","",(DATEDIF(D154,$I$3,"y")))</f>
        <v/>
      </c>
      <c r="H154" s="2" t="str">
        <f>IF(C154="","",(IF(ISODD(MID(C154,13,1)),"ذكر","انثى")))</f>
        <v/>
      </c>
      <c r="J154" s="8"/>
    </row>
    <row r="155" spans="1:10" ht="18.75" hidden="1" thickBot="1" x14ac:dyDescent="0.3">
      <c r="A155" s="3" t="str">
        <f>IF(B155="","",SUBTOTAL(3,$B$5:B155))</f>
        <v/>
      </c>
      <c r="B155" s="3"/>
      <c r="C155" s="4"/>
      <c r="D155" s="5" t="str">
        <f>IF(C155="","",(DATE(IF(LEFT(C155,1)*1=3,20,19)&amp;MID(C155,2,2),MID(C155,4,2),MID(C155,6,2))))</f>
        <v/>
      </c>
      <c r="E155" s="1" t="str">
        <f>IF(D155="","",(DATEDIF(D155,$I$3,"md")))</f>
        <v/>
      </c>
      <c r="F155" s="1" t="str">
        <f>IF(D155="","",(DATEDIF(D155,$I$3,"ym")))</f>
        <v/>
      </c>
      <c r="G155" s="1" t="str">
        <f>IF(D155="","",(DATEDIF(D155,$I$3,"y")))</f>
        <v/>
      </c>
      <c r="H155" s="2" t="str">
        <f>IF(C155="","",(IF(ISODD(MID(C155,13,1)),"ذكر","انثى")))</f>
        <v/>
      </c>
      <c r="J155" s="8"/>
    </row>
    <row r="156" spans="1:10" ht="18.75" hidden="1" thickBot="1" x14ac:dyDescent="0.3">
      <c r="A156" s="3" t="str">
        <f>IF(B156="","",SUBTOTAL(3,$B$5:B156))</f>
        <v/>
      </c>
      <c r="B156" s="3"/>
      <c r="C156" s="4"/>
      <c r="D156" s="5" t="str">
        <f>IF(C156="","",(DATE(IF(LEFT(C156,1)*1=3,20,19)&amp;MID(C156,2,2),MID(C156,4,2),MID(C156,6,2))))</f>
        <v/>
      </c>
      <c r="E156" s="1" t="str">
        <f>IF(D156="","",(DATEDIF(D156,$I$3,"md")))</f>
        <v/>
      </c>
      <c r="F156" s="1" t="str">
        <f>IF(D156="","",(DATEDIF(D156,$I$3,"ym")))</f>
        <v/>
      </c>
      <c r="G156" s="1" t="str">
        <f>IF(D156="","",(DATEDIF(D156,$I$3,"y")))</f>
        <v/>
      </c>
      <c r="H156" s="2" t="str">
        <f>IF(C156="","",(IF(ISODD(MID(C156,13,1)),"ذكر","انثى")))</f>
        <v/>
      </c>
      <c r="J156" s="8"/>
    </row>
    <row r="157" spans="1:10" ht="18.75" hidden="1" thickBot="1" x14ac:dyDescent="0.3">
      <c r="A157" s="3" t="str">
        <f>IF(B157="","",SUBTOTAL(3,$B$5:B157))</f>
        <v/>
      </c>
      <c r="B157" s="3"/>
      <c r="C157" s="4"/>
      <c r="D157" s="5" t="str">
        <f>IF(C157="","",(DATE(IF(LEFT(C157,1)*1=3,20,19)&amp;MID(C157,2,2),MID(C157,4,2),MID(C157,6,2))))</f>
        <v/>
      </c>
      <c r="E157" s="1" t="str">
        <f>IF(D157="","",(DATEDIF(D157,$I$3,"md")))</f>
        <v/>
      </c>
      <c r="F157" s="1" t="str">
        <f>IF(D157="","",(DATEDIF(D157,$I$3,"ym")))</f>
        <v/>
      </c>
      <c r="G157" s="1" t="str">
        <f>IF(D157="","",(DATEDIF(D157,$I$3,"y")))</f>
        <v/>
      </c>
      <c r="H157" s="2" t="str">
        <f>IF(C157="","",(IF(ISODD(MID(C157,13,1)),"ذكر","انثى")))</f>
        <v/>
      </c>
      <c r="J157" s="8"/>
    </row>
    <row r="158" spans="1:10" ht="18.75" hidden="1" thickBot="1" x14ac:dyDescent="0.3">
      <c r="A158" s="3" t="str">
        <f>IF(B158="","",SUBTOTAL(3,$B$5:B158))</f>
        <v/>
      </c>
      <c r="B158" s="3"/>
      <c r="C158" s="4"/>
      <c r="D158" s="5" t="str">
        <f>IF(C158="","",(DATE(IF(LEFT(C158,1)*1=3,20,19)&amp;MID(C158,2,2),MID(C158,4,2),MID(C158,6,2))))</f>
        <v/>
      </c>
      <c r="E158" s="1" t="str">
        <f>IF(D158="","",(DATEDIF(D158,$I$3,"md")))</f>
        <v/>
      </c>
      <c r="F158" s="1" t="str">
        <f>IF(D158="","",(DATEDIF(D158,$I$3,"ym")))</f>
        <v/>
      </c>
      <c r="G158" s="1" t="str">
        <f>IF(D158="","",(DATEDIF(D158,$I$3,"y")))</f>
        <v/>
      </c>
      <c r="H158" s="2" t="str">
        <f>IF(C158="","",(IF(ISODD(MID(C158,13,1)),"ذكر","انثى")))</f>
        <v/>
      </c>
      <c r="J158" s="8"/>
    </row>
    <row r="159" spans="1:10" ht="18.75" hidden="1" thickBot="1" x14ac:dyDescent="0.3">
      <c r="A159" s="3" t="str">
        <f>IF(B159="","",SUBTOTAL(3,$B$5:B159))</f>
        <v/>
      </c>
      <c r="B159" s="3"/>
      <c r="C159" s="4"/>
      <c r="D159" s="5" t="str">
        <f>IF(C159="","",(DATE(IF(LEFT(C159,1)*1=3,20,19)&amp;MID(C159,2,2),MID(C159,4,2),MID(C159,6,2))))</f>
        <v/>
      </c>
      <c r="E159" s="1" t="str">
        <f>IF(D159="","",(DATEDIF(D159,$I$3,"md")))</f>
        <v/>
      </c>
      <c r="F159" s="1" t="str">
        <f>IF(D159="","",(DATEDIF(D159,$I$3,"ym")))</f>
        <v/>
      </c>
      <c r="G159" s="1" t="str">
        <f>IF(D159="","",(DATEDIF(D159,$I$3,"y")))</f>
        <v/>
      </c>
      <c r="H159" s="2" t="str">
        <f>IF(C159="","",(IF(ISODD(MID(C159,13,1)),"ذكر","انثى")))</f>
        <v/>
      </c>
      <c r="J159" s="8"/>
    </row>
    <row r="160" spans="1:10" ht="18.75" hidden="1" thickBot="1" x14ac:dyDescent="0.3">
      <c r="A160" s="3" t="str">
        <f>IF(B160="","",SUBTOTAL(3,$B$5:B160))</f>
        <v/>
      </c>
      <c r="B160" s="3"/>
      <c r="C160" s="4"/>
      <c r="D160" s="5" t="str">
        <f>IF(C160="","",(DATE(IF(LEFT(C160,1)*1=3,20,19)&amp;MID(C160,2,2),MID(C160,4,2),MID(C160,6,2))))</f>
        <v/>
      </c>
      <c r="E160" s="1" t="str">
        <f>IF(D160="","",(DATEDIF(D160,$I$3,"md")))</f>
        <v/>
      </c>
      <c r="F160" s="1" t="str">
        <f>IF(D160="","",(DATEDIF(D160,$I$3,"ym")))</f>
        <v/>
      </c>
      <c r="G160" s="1" t="str">
        <f>IF(D160="","",(DATEDIF(D160,$I$3,"y")))</f>
        <v/>
      </c>
      <c r="H160" s="2" t="str">
        <f>IF(C160="","",(IF(ISODD(MID(C160,13,1)),"ذكر","انثى")))</f>
        <v/>
      </c>
      <c r="J160" s="8"/>
    </row>
    <row r="161" spans="1:10" ht="18.75" hidden="1" thickBot="1" x14ac:dyDescent="0.3">
      <c r="A161" s="3" t="str">
        <f>IF(B161="","",SUBTOTAL(3,$B$5:B161))</f>
        <v/>
      </c>
      <c r="B161" s="3"/>
      <c r="C161" s="4"/>
      <c r="D161" s="5" t="str">
        <f>IF(C161="","",(DATE(IF(LEFT(C161,1)*1=3,20,19)&amp;MID(C161,2,2),MID(C161,4,2),MID(C161,6,2))))</f>
        <v/>
      </c>
      <c r="E161" s="1" t="str">
        <f>IF(D161="","",(DATEDIF(D161,$I$3,"md")))</f>
        <v/>
      </c>
      <c r="F161" s="1" t="str">
        <f>IF(D161="","",(DATEDIF(D161,$I$3,"ym")))</f>
        <v/>
      </c>
      <c r="G161" s="1" t="str">
        <f>IF(D161="","",(DATEDIF(D161,$I$3,"y")))</f>
        <v/>
      </c>
      <c r="H161" s="2" t="str">
        <f>IF(C161="","",(IF(ISODD(MID(C161,13,1)),"ذكر","انثى")))</f>
        <v/>
      </c>
      <c r="J161" s="8"/>
    </row>
    <row r="162" spans="1:10" ht="18.75" hidden="1" thickBot="1" x14ac:dyDescent="0.3">
      <c r="A162" s="3" t="str">
        <f>IF(B162="","",SUBTOTAL(3,$B$5:B162))</f>
        <v/>
      </c>
      <c r="B162" s="3"/>
      <c r="C162" s="4"/>
      <c r="D162" s="5" t="str">
        <f>IF(C162="","",(DATE(IF(LEFT(C162,1)*1=3,20,19)&amp;MID(C162,2,2),MID(C162,4,2),MID(C162,6,2))))</f>
        <v/>
      </c>
      <c r="E162" s="1" t="str">
        <f>IF(D162="","",(DATEDIF(D162,$I$3,"md")))</f>
        <v/>
      </c>
      <c r="F162" s="1" t="str">
        <f>IF(D162="","",(DATEDIF(D162,$I$3,"ym")))</f>
        <v/>
      </c>
      <c r="G162" s="1" t="str">
        <f>IF(D162="","",(DATEDIF(D162,$I$3,"y")))</f>
        <v/>
      </c>
      <c r="H162" s="2" t="str">
        <f>IF(C162="","",(IF(ISODD(MID(C162,13,1)),"ذكر","انثى")))</f>
        <v/>
      </c>
      <c r="J162" s="8"/>
    </row>
    <row r="163" spans="1:10" ht="18.75" hidden="1" thickBot="1" x14ac:dyDescent="0.3">
      <c r="A163" s="3" t="str">
        <f>IF(B163="","",SUBTOTAL(3,$B$5:B163))</f>
        <v/>
      </c>
      <c r="B163" s="3"/>
      <c r="C163" s="4"/>
      <c r="D163" s="5" t="str">
        <f>IF(C163="","",(DATE(IF(LEFT(C163,1)*1=3,20,19)&amp;MID(C163,2,2),MID(C163,4,2),MID(C163,6,2))))</f>
        <v/>
      </c>
      <c r="E163" s="1" t="str">
        <f>IF(D163="","",(DATEDIF(D163,$I$3,"md")))</f>
        <v/>
      </c>
      <c r="F163" s="1" t="str">
        <f>IF(D163="","",(DATEDIF(D163,$I$3,"ym")))</f>
        <v/>
      </c>
      <c r="G163" s="1" t="str">
        <f>IF(D163="","",(DATEDIF(D163,$I$3,"y")))</f>
        <v/>
      </c>
      <c r="H163" s="2" t="str">
        <f>IF(C163="","",(IF(ISODD(MID(C163,13,1)),"ذكر","انثى")))</f>
        <v/>
      </c>
      <c r="J163" s="8"/>
    </row>
    <row r="164" spans="1:10" ht="18.75" hidden="1" thickBot="1" x14ac:dyDescent="0.3">
      <c r="A164" s="3" t="str">
        <f>IF(B164="","",SUBTOTAL(3,$B$5:B164))</f>
        <v/>
      </c>
      <c r="B164" s="3"/>
      <c r="C164" s="4"/>
      <c r="D164" s="5" t="str">
        <f>IF(C164="","",(DATE(IF(LEFT(C164,1)*1=3,20,19)&amp;MID(C164,2,2),MID(C164,4,2),MID(C164,6,2))))</f>
        <v/>
      </c>
      <c r="E164" s="1" t="str">
        <f>IF(D164="","",(DATEDIF(D164,$I$3,"md")))</f>
        <v/>
      </c>
      <c r="F164" s="1" t="str">
        <f>IF(D164="","",(DATEDIF(D164,$I$3,"ym")))</f>
        <v/>
      </c>
      <c r="G164" s="1" t="str">
        <f>IF(D164="","",(DATEDIF(D164,$I$3,"y")))</f>
        <v/>
      </c>
      <c r="H164" s="2" t="str">
        <f>IF(C164="","",(IF(ISODD(MID(C164,13,1)),"ذكر","انثى")))</f>
        <v/>
      </c>
      <c r="J164" s="8"/>
    </row>
    <row r="165" spans="1:10" ht="18.75" hidden="1" thickBot="1" x14ac:dyDescent="0.3">
      <c r="A165" s="3" t="str">
        <f>IF(B165="","",SUBTOTAL(3,$B$5:B165))</f>
        <v/>
      </c>
      <c r="B165" s="3"/>
      <c r="C165" s="4"/>
      <c r="D165" s="5" t="str">
        <f>IF(C165="","",(DATE(IF(LEFT(C165,1)*1=3,20,19)&amp;MID(C165,2,2),MID(C165,4,2),MID(C165,6,2))))</f>
        <v/>
      </c>
      <c r="E165" s="1" t="str">
        <f>IF(D165="","",(DATEDIF(D165,$I$3,"md")))</f>
        <v/>
      </c>
      <c r="F165" s="1" t="str">
        <f>IF(D165="","",(DATEDIF(D165,$I$3,"ym")))</f>
        <v/>
      </c>
      <c r="G165" s="1" t="str">
        <f>IF(D165="","",(DATEDIF(D165,$I$3,"y")))</f>
        <v/>
      </c>
      <c r="H165" s="2" t="str">
        <f>IF(C165="","",(IF(ISODD(MID(C165,13,1)),"ذكر","انثى")))</f>
        <v/>
      </c>
      <c r="J165" s="8"/>
    </row>
    <row r="166" spans="1:10" ht="18.75" hidden="1" thickBot="1" x14ac:dyDescent="0.3">
      <c r="A166" s="3" t="str">
        <f>IF(B166="","",SUBTOTAL(3,$B$5:B166))</f>
        <v/>
      </c>
      <c r="B166" s="3"/>
      <c r="C166" s="4"/>
      <c r="D166" s="5" t="str">
        <f>IF(C166="","",(DATE(IF(LEFT(C166,1)*1=3,20,19)&amp;MID(C166,2,2),MID(C166,4,2),MID(C166,6,2))))</f>
        <v/>
      </c>
      <c r="E166" s="1" t="str">
        <f>IF(D166="","",(DATEDIF(D166,$I$3,"md")))</f>
        <v/>
      </c>
      <c r="F166" s="1" t="str">
        <f>IF(D166="","",(DATEDIF(D166,$I$3,"ym")))</f>
        <v/>
      </c>
      <c r="G166" s="1" t="str">
        <f>IF(D166="","",(DATEDIF(D166,$I$3,"y")))</f>
        <v/>
      </c>
      <c r="H166" s="2" t="str">
        <f>IF(C166="","",(IF(ISODD(MID(C166,13,1)),"ذكر","انثى")))</f>
        <v/>
      </c>
      <c r="J166" s="8"/>
    </row>
    <row r="167" spans="1:10" ht="18.75" hidden="1" thickBot="1" x14ac:dyDescent="0.3">
      <c r="A167" s="3" t="str">
        <f>IF(B167="","",SUBTOTAL(3,$B$5:B167))</f>
        <v/>
      </c>
      <c r="B167" s="3"/>
      <c r="C167" s="4"/>
      <c r="D167" s="5" t="str">
        <f>IF(C167="","",(DATE(IF(LEFT(C167,1)*1=3,20,19)&amp;MID(C167,2,2),MID(C167,4,2),MID(C167,6,2))))</f>
        <v/>
      </c>
      <c r="E167" s="1" t="str">
        <f>IF(D167="","",(DATEDIF(D167,$I$3,"md")))</f>
        <v/>
      </c>
      <c r="F167" s="1" t="str">
        <f>IF(D167="","",(DATEDIF(D167,$I$3,"ym")))</f>
        <v/>
      </c>
      <c r="G167" s="1" t="str">
        <f>IF(D167="","",(DATEDIF(D167,$I$3,"y")))</f>
        <v/>
      </c>
      <c r="H167" s="2" t="str">
        <f>IF(C167="","",(IF(ISODD(MID(C167,13,1)),"ذكر","انثى")))</f>
        <v/>
      </c>
      <c r="J167" s="8"/>
    </row>
    <row r="168" spans="1:10" ht="18.75" hidden="1" thickBot="1" x14ac:dyDescent="0.3">
      <c r="A168" s="3" t="str">
        <f>IF(B168="","",SUBTOTAL(3,$B$5:B168))</f>
        <v/>
      </c>
      <c r="B168" s="3"/>
      <c r="C168" s="4"/>
      <c r="D168" s="5" t="str">
        <f>IF(C168="","",(DATE(IF(LEFT(C168,1)*1=3,20,19)&amp;MID(C168,2,2),MID(C168,4,2),MID(C168,6,2))))</f>
        <v/>
      </c>
      <c r="E168" s="1" t="str">
        <f>IF(D168="","",(DATEDIF(D168,$I$3,"md")))</f>
        <v/>
      </c>
      <c r="F168" s="1" t="str">
        <f>IF(D168="","",(DATEDIF(D168,$I$3,"ym")))</f>
        <v/>
      </c>
      <c r="G168" s="1" t="str">
        <f>IF(D168="","",(DATEDIF(D168,$I$3,"y")))</f>
        <v/>
      </c>
      <c r="H168" s="2" t="str">
        <f>IF(C168="","",(IF(ISODD(MID(C168,13,1)),"ذكر","انثى")))</f>
        <v/>
      </c>
      <c r="J168" s="8"/>
    </row>
    <row r="169" spans="1:10" ht="18.75" hidden="1" thickBot="1" x14ac:dyDescent="0.3">
      <c r="A169" s="3" t="str">
        <f>IF(B169="","",SUBTOTAL(3,$B$5:B169))</f>
        <v/>
      </c>
      <c r="B169" s="3"/>
      <c r="C169" s="4"/>
      <c r="D169" s="5" t="str">
        <f>IF(C169="","",(DATE(IF(LEFT(C169,1)*1=3,20,19)&amp;MID(C169,2,2),MID(C169,4,2),MID(C169,6,2))))</f>
        <v/>
      </c>
      <c r="E169" s="1" t="str">
        <f>IF(D169="","",(DATEDIF(D169,$I$3,"md")))</f>
        <v/>
      </c>
      <c r="F169" s="1" t="str">
        <f>IF(D169="","",(DATEDIF(D169,$I$3,"ym")))</f>
        <v/>
      </c>
      <c r="G169" s="1" t="str">
        <f>IF(D169="","",(DATEDIF(D169,$I$3,"y")))</f>
        <v/>
      </c>
      <c r="H169" s="2" t="str">
        <f>IF(C169="","",(IF(ISODD(MID(C169,13,1)),"ذكر","انثى")))</f>
        <v/>
      </c>
      <c r="J169" s="8"/>
    </row>
    <row r="170" spans="1:10" ht="18.75" hidden="1" thickBot="1" x14ac:dyDescent="0.3">
      <c r="A170" s="3" t="str">
        <f>IF(B170="","",SUBTOTAL(3,$B$5:B170))</f>
        <v/>
      </c>
      <c r="B170" s="3"/>
      <c r="C170" s="4"/>
      <c r="D170" s="5" t="str">
        <f>IF(C170="","",(DATE(IF(LEFT(C170,1)*1=3,20,19)&amp;MID(C170,2,2),MID(C170,4,2),MID(C170,6,2))))</f>
        <v/>
      </c>
      <c r="E170" s="1" t="str">
        <f>IF(D170="","",(DATEDIF(D170,$I$3,"md")))</f>
        <v/>
      </c>
      <c r="F170" s="1" t="str">
        <f>IF(D170="","",(DATEDIF(D170,$I$3,"ym")))</f>
        <v/>
      </c>
      <c r="G170" s="1" t="str">
        <f>IF(D170="","",(DATEDIF(D170,$I$3,"y")))</f>
        <v/>
      </c>
      <c r="H170" s="2" t="str">
        <f>IF(C170="","",(IF(ISODD(MID(C170,13,1)),"ذكر","انثى")))</f>
        <v/>
      </c>
      <c r="J170" s="8"/>
    </row>
    <row r="171" spans="1:10" ht="18.75" hidden="1" thickBot="1" x14ac:dyDescent="0.3">
      <c r="A171" s="3" t="str">
        <f>IF(B171="","",SUBTOTAL(3,$B$5:B171))</f>
        <v/>
      </c>
      <c r="B171" s="3"/>
      <c r="C171" s="4"/>
      <c r="D171" s="5" t="str">
        <f>IF(C171="","",(DATE(IF(LEFT(C171,1)*1=3,20,19)&amp;MID(C171,2,2),MID(C171,4,2),MID(C171,6,2))))</f>
        <v/>
      </c>
      <c r="E171" s="1" t="str">
        <f>IF(D171="","",(DATEDIF(D171,$I$3,"md")))</f>
        <v/>
      </c>
      <c r="F171" s="1" t="str">
        <f>IF(D171="","",(DATEDIF(D171,$I$3,"ym")))</f>
        <v/>
      </c>
      <c r="G171" s="1" t="str">
        <f>IF(D171="","",(DATEDIF(D171,$I$3,"y")))</f>
        <v/>
      </c>
      <c r="H171" s="2" t="str">
        <f>IF(C171="","",(IF(ISODD(MID(C171,13,1)),"ذكر","انثى")))</f>
        <v/>
      </c>
      <c r="J171" s="8"/>
    </row>
    <row r="172" spans="1:10" ht="18.75" hidden="1" thickBot="1" x14ac:dyDescent="0.3">
      <c r="A172" s="3" t="str">
        <f>IF(B172="","",SUBTOTAL(3,$B$5:B172))</f>
        <v/>
      </c>
      <c r="B172" s="3"/>
      <c r="C172" s="4"/>
      <c r="D172" s="5" t="str">
        <f>IF(C172="","",(DATE(IF(LEFT(C172,1)*1=3,20,19)&amp;MID(C172,2,2),MID(C172,4,2),MID(C172,6,2))))</f>
        <v/>
      </c>
      <c r="E172" s="1" t="str">
        <f>IF(D172="","",(DATEDIF(D172,$I$3,"md")))</f>
        <v/>
      </c>
      <c r="F172" s="1" t="str">
        <f>IF(D172="","",(DATEDIF(D172,$I$3,"ym")))</f>
        <v/>
      </c>
      <c r="G172" s="1" t="str">
        <f>IF(D172="","",(DATEDIF(D172,$I$3,"y")))</f>
        <v/>
      </c>
      <c r="H172" s="2" t="str">
        <f>IF(C172="","",(IF(ISODD(MID(C172,13,1)),"ذكر","انثى")))</f>
        <v/>
      </c>
      <c r="J172" s="8"/>
    </row>
    <row r="173" spans="1:10" ht="18.75" hidden="1" thickBot="1" x14ac:dyDescent="0.3">
      <c r="A173" s="3" t="str">
        <f>IF(B173="","",SUBTOTAL(3,$B$5:B173))</f>
        <v/>
      </c>
      <c r="B173" s="3"/>
      <c r="C173" s="4"/>
      <c r="D173" s="5" t="str">
        <f>IF(C173="","",(DATE(IF(LEFT(C173,1)*1=3,20,19)&amp;MID(C173,2,2),MID(C173,4,2),MID(C173,6,2))))</f>
        <v/>
      </c>
      <c r="E173" s="1" t="str">
        <f>IF(D173="","",(DATEDIF(D173,$I$3,"md")))</f>
        <v/>
      </c>
      <c r="F173" s="1" t="str">
        <f>IF(D173="","",(DATEDIF(D173,$I$3,"ym")))</f>
        <v/>
      </c>
      <c r="G173" s="1" t="str">
        <f>IF(D173="","",(DATEDIF(D173,$I$3,"y")))</f>
        <v/>
      </c>
      <c r="H173" s="2" t="str">
        <f>IF(C173="","",(IF(ISODD(MID(C173,13,1)),"ذكر","انثى")))</f>
        <v/>
      </c>
      <c r="J173" s="8"/>
    </row>
    <row r="174" spans="1:10" ht="18.75" hidden="1" thickBot="1" x14ac:dyDescent="0.3">
      <c r="A174" s="3" t="str">
        <f>IF(B174="","",SUBTOTAL(3,$B$5:B174))</f>
        <v/>
      </c>
      <c r="B174" s="3"/>
      <c r="C174" s="4"/>
      <c r="D174" s="5" t="str">
        <f>IF(C174="","",(DATE(IF(LEFT(C174,1)*1=3,20,19)&amp;MID(C174,2,2),MID(C174,4,2),MID(C174,6,2))))</f>
        <v/>
      </c>
      <c r="E174" s="1" t="str">
        <f>IF(D174="","",(DATEDIF(D174,$I$3,"md")))</f>
        <v/>
      </c>
      <c r="F174" s="1" t="str">
        <f>IF(D174="","",(DATEDIF(D174,$I$3,"ym")))</f>
        <v/>
      </c>
      <c r="G174" s="1" t="str">
        <f>IF(D174="","",(DATEDIF(D174,$I$3,"y")))</f>
        <v/>
      </c>
      <c r="H174" s="2" t="str">
        <f>IF(C174="","",(IF(ISODD(MID(C174,13,1)),"ذكر","انثى")))</f>
        <v/>
      </c>
      <c r="J174" s="8"/>
    </row>
    <row r="175" spans="1:10" ht="18.75" hidden="1" thickBot="1" x14ac:dyDescent="0.3">
      <c r="A175" s="3" t="str">
        <f>IF(B175="","",SUBTOTAL(3,$B$5:B175))</f>
        <v/>
      </c>
      <c r="B175" s="3"/>
      <c r="C175" s="4"/>
      <c r="D175" s="5" t="str">
        <f>IF(C175="","",(DATE(IF(LEFT(C175,1)*1=3,20,19)&amp;MID(C175,2,2),MID(C175,4,2),MID(C175,6,2))))</f>
        <v/>
      </c>
      <c r="E175" s="1" t="str">
        <f>IF(D175="","",(DATEDIF(D175,$I$3,"md")))</f>
        <v/>
      </c>
      <c r="F175" s="1" t="str">
        <f>IF(D175="","",(DATEDIF(D175,$I$3,"ym")))</f>
        <v/>
      </c>
      <c r="G175" s="1" t="str">
        <f>IF(D175="","",(DATEDIF(D175,$I$3,"y")))</f>
        <v/>
      </c>
      <c r="H175" s="2" t="str">
        <f>IF(C175="","",(IF(ISODD(MID(C175,13,1)),"ذكر","انثى")))</f>
        <v/>
      </c>
      <c r="J175" s="8"/>
    </row>
    <row r="176" spans="1:10" ht="18.75" hidden="1" thickBot="1" x14ac:dyDescent="0.3">
      <c r="A176" s="3" t="str">
        <f>IF(B176="","",SUBTOTAL(3,$B$5:B176))</f>
        <v/>
      </c>
      <c r="B176" s="3"/>
      <c r="C176" s="4"/>
      <c r="D176" s="5" t="str">
        <f>IF(C176="","",(DATE(IF(LEFT(C176,1)*1=3,20,19)&amp;MID(C176,2,2),MID(C176,4,2),MID(C176,6,2))))</f>
        <v/>
      </c>
      <c r="E176" s="1" t="str">
        <f>IF(D176="","",(DATEDIF(D176,$I$3,"md")))</f>
        <v/>
      </c>
      <c r="F176" s="1" t="str">
        <f>IF(D176="","",(DATEDIF(D176,$I$3,"ym")))</f>
        <v/>
      </c>
      <c r="G176" s="1" t="str">
        <f>IF(D176="","",(DATEDIF(D176,$I$3,"y")))</f>
        <v/>
      </c>
      <c r="H176" s="2" t="str">
        <f>IF(C176="","",(IF(ISODD(MID(C176,13,1)),"ذكر","انثى")))</f>
        <v/>
      </c>
      <c r="J176" s="8"/>
    </row>
    <row r="177" spans="1:10" ht="18.75" hidden="1" thickBot="1" x14ac:dyDescent="0.3">
      <c r="A177" s="3" t="str">
        <f>IF(B177="","",SUBTOTAL(3,$B$5:B177))</f>
        <v/>
      </c>
      <c r="B177" s="3"/>
      <c r="C177" s="4"/>
      <c r="D177" s="5" t="str">
        <f>IF(C177="","",(DATE(IF(LEFT(C177,1)*1=3,20,19)&amp;MID(C177,2,2),MID(C177,4,2),MID(C177,6,2))))</f>
        <v/>
      </c>
      <c r="E177" s="1" t="str">
        <f>IF(D177="","",(DATEDIF(D177,$I$3,"md")))</f>
        <v/>
      </c>
      <c r="F177" s="1" t="str">
        <f>IF(D177="","",(DATEDIF(D177,$I$3,"ym")))</f>
        <v/>
      </c>
      <c r="G177" s="1" t="str">
        <f>IF(D177="","",(DATEDIF(D177,$I$3,"y")))</f>
        <v/>
      </c>
      <c r="H177" s="2" t="str">
        <f>IF(C177="","",(IF(ISODD(MID(C177,13,1)),"ذكر","انثى")))</f>
        <v/>
      </c>
      <c r="J177" s="8"/>
    </row>
    <row r="178" spans="1:10" ht="18.75" hidden="1" thickBot="1" x14ac:dyDescent="0.3">
      <c r="A178" s="3" t="str">
        <f>IF(B178="","",SUBTOTAL(3,$B$5:B178))</f>
        <v/>
      </c>
      <c r="B178" s="3"/>
      <c r="C178" s="4"/>
      <c r="D178" s="5" t="str">
        <f>IF(C178="","",(DATE(IF(LEFT(C178,1)*1=3,20,19)&amp;MID(C178,2,2),MID(C178,4,2),MID(C178,6,2))))</f>
        <v/>
      </c>
      <c r="E178" s="1" t="str">
        <f>IF(D178="","",(DATEDIF(D178,$I$3,"md")))</f>
        <v/>
      </c>
      <c r="F178" s="1" t="str">
        <f>IF(D178="","",(DATEDIF(D178,$I$3,"ym")))</f>
        <v/>
      </c>
      <c r="G178" s="1" t="str">
        <f>IF(D178="","",(DATEDIF(D178,$I$3,"y")))</f>
        <v/>
      </c>
      <c r="H178" s="2" t="str">
        <f>IF(C178="","",(IF(ISODD(MID(C178,13,1)),"ذكر","انثى")))</f>
        <v/>
      </c>
      <c r="J178" s="8"/>
    </row>
    <row r="179" spans="1:10" ht="18.75" hidden="1" thickBot="1" x14ac:dyDescent="0.3">
      <c r="A179" s="3" t="str">
        <f>IF(B179="","",SUBTOTAL(3,$B$5:B179))</f>
        <v/>
      </c>
      <c r="B179" s="3"/>
      <c r="C179" s="4"/>
      <c r="D179" s="5" t="str">
        <f>IF(C179="","",(DATE(IF(LEFT(C179,1)*1=3,20,19)&amp;MID(C179,2,2),MID(C179,4,2),MID(C179,6,2))))</f>
        <v/>
      </c>
      <c r="E179" s="1" t="str">
        <f>IF(D179="","",(DATEDIF(D179,$I$3,"md")))</f>
        <v/>
      </c>
      <c r="F179" s="1" t="str">
        <f>IF(D179="","",(DATEDIF(D179,$I$3,"ym")))</f>
        <v/>
      </c>
      <c r="G179" s="1" t="str">
        <f>IF(D179="","",(DATEDIF(D179,$I$3,"y")))</f>
        <v/>
      </c>
      <c r="H179" s="2" t="str">
        <f>IF(C179="","",(IF(ISODD(MID(C179,13,1)),"ذكر","انثى")))</f>
        <v/>
      </c>
      <c r="J179" s="8"/>
    </row>
    <row r="180" spans="1:10" ht="18.75" hidden="1" thickBot="1" x14ac:dyDescent="0.3">
      <c r="A180" s="3" t="str">
        <f>IF(B180="","",SUBTOTAL(3,$B$5:B180))</f>
        <v/>
      </c>
      <c r="B180" s="3"/>
      <c r="C180" s="4"/>
      <c r="D180" s="5" t="str">
        <f>IF(C180="","",(DATE(IF(LEFT(C180,1)*1=3,20,19)&amp;MID(C180,2,2),MID(C180,4,2),MID(C180,6,2))))</f>
        <v/>
      </c>
      <c r="E180" s="1" t="str">
        <f>IF(D180="","",(DATEDIF(D180,$I$3,"md")))</f>
        <v/>
      </c>
      <c r="F180" s="1" t="str">
        <f>IF(D180="","",(DATEDIF(D180,$I$3,"ym")))</f>
        <v/>
      </c>
      <c r="G180" s="1" t="str">
        <f>IF(D180="","",(DATEDIF(D180,$I$3,"y")))</f>
        <v/>
      </c>
      <c r="H180" s="2" t="str">
        <f>IF(C180="","",(IF(ISODD(MID(C180,13,1)),"ذكر","انثى")))</f>
        <v/>
      </c>
      <c r="J180" s="8"/>
    </row>
    <row r="181" spans="1:10" ht="18.75" hidden="1" thickBot="1" x14ac:dyDescent="0.3">
      <c r="A181" s="3" t="str">
        <f>IF(B181="","",SUBTOTAL(3,$B$5:B181))</f>
        <v/>
      </c>
      <c r="B181" s="3"/>
      <c r="C181" s="4"/>
      <c r="D181" s="5" t="str">
        <f>IF(C181="","",(DATE(IF(LEFT(C181,1)*1=3,20,19)&amp;MID(C181,2,2),MID(C181,4,2),MID(C181,6,2))))</f>
        <v/>
      </c>
      <c r="E181" s="1" t="str">
        <f>IF(D181="","",(DATEDIF(D181,$I$3,"md")))</f>
        <v/>
      </c>
      <c r="F181" s="1" t="str">
        <f>IF(D181="","",(DATEDIF(D181,$I$3,"ym")))</f>
        <v/>
      </c>
      <c r="G181" s="1" t="str">
        <f>IF(D181="","",(DATEDIF(D181,$I$3,"y")))</f>
        <v/>
      </c>
      <c r="H181" s="2" t="str">
        <f>IF(C181="","",(IF(ISODD(MID(C181,13,1)),"ذكر","انثى")))</f>
        <v/>
      </c>
      <c r="J181" s="8"/>
    </row>
    <row r="182" spans="1:10" ht="18.75" hidden="1" thickBot="1" x14ac:dyDescent="0.3">
      <c r="A182" s="3" t="str">
        <f>IF(B182="","",SUBTOTAL(3,$B$5:B182))</f>
        <v/>
      </c>
      <c r="B182" s="3"/>
      <c r="C182" s="4"/>
      <c r="D182" s="5" t="str">
        <f>IF(C182="","",(DATE(IF(LEFT(C182,1)*1=3,20,19)&amp;MID(C182,2,2),MID(C182,4,2),MID(C182,6,2))))</f>
        <v/>
      </c>
      <c r="E182" s="1" t="str">
        <f>IF(D182="","",(DATEDIF(D182,$I$3,"md")))</f>
        <v/>
      </c>
      <c r="F182" s="1" t="str">
        <f>IF(D182="","",(DATEDIF(D182,$I$3,"ym")))</f>
        <v/>
      </c>
      <c r="G182" s="1" t="str">
        <f>IF(D182="","",(DATEDIF(D182,$I$3,"y")))</f>
        <v/>
      </c>
      <c r="H182" s="2" t="str">
        <f>IF(C182="","",(IF(ISODD(MID(C182,13,1)),"ذكر","انثى")))</f>
        <v/>
      </c>
      <c r="J182" s="8"/>
    </row>
    <row r="183" spans="1:10" ht="18.75" hidden="1" thickBot="1" x14ac:dyDescent="0.3">
      <c r="A183" s="3" t="str">
        <f>IF(B183="","",SUBTOTAL(3,$B$5:B183))</f>
        <v/>
      </c>
      <c r="B183" s="3"/>
      <c r="C183" s="4"/>
      <c r="D183" s="5" t="str">
        <f>IF(C183="","",(DATE(IF(LEFT(C183,1)*1=3,20,19)&amp;MID(C183,2,2),MID(C183,4,2),MID(C183,6,2))))</f>
        <v/>
      </c>
      <c r="E183" s="1" t="str">
        <f>IF(D183="","",(DATEDIF(D183,$I$3,"md")))</f>
        <v/>
      </c>
      <c r="F183" s="1" t="str">
        <f>IF(D183="","",(DATEDIF(D183,$I$3,"ym")))</f>
        <v/>
      </c>
      <c r="G183" s="1" t="str">
        <f>IF(D183="","",(DATEDIF(D183,$I$3,"y")))</f>
        <v/>
      </c>
      <c r="H183" s="2" t="str">
        <f>IF(C183="","",(IF(ISODD(MID(C183,13,1)),"ذكر","انثى")))</f>
        <v/>
      </c>
      <c r="J183" s="8"/>
    </row>
    <row r="184" spans="1:10" ht="18.75" hidden="1" thickBot="1" x14ac:dyDescent="0.3">
      <c r="A184" s="3" t="str">
        <f>IF(B184="","",SUBTOTAL(3,$B$5:B184))</f>
        <v/>
      </c>
      <c r="B184" s="3"/>
      <c r="C184" s="4"/>
      <c r="D184" s="5" t="str">
        <f>IF(C184="","",(DATE(IF(LEFT(C184,1)*1=3,20,19)&amp;MID(C184,2,2),MID(C184,4,2),MID(C184,6,2))))</f>
        <v/>
      </c>
      <c r="E184" s="1" t="str">
        <f>IF(D184="","",(DATEDIF(D184,$I$3,"md")))</f>
        <v/>
      </c>
      <c r="F184" s="1" t="str">
        <f>IF(D184="","",(DATEDIF(D184,$I$3,"ym")))</f>
        <v/>
      </c>
      <c r="G184" s="1" t="str">
        <f>IF(D184="","",(DATEDIF(D184,$I$3,"y")))</f>
        <v/>
      </c>
      <c r="H184" s="2" t="str">
        <f>IF(C184="","",(IF(ISODD(MID(C184,13,1)),"ذكر","انثى")))</f>
        <v/>
      </c>
      <c r="J184" s="8"/>
    </row>
    <row r="185" spans="1:10" ht="18.75" hidden="1" thickBot="1" x14ac:dyDescent="0.3">
      <c r="A185" s="3" t="str">
        <f>IF(B185="","",SUBTOTAL(3,$B$5:B185))</f>
        <v/>
      </c>
      <c r="B185" s="3"/>
      <c r="C185" s="4"/>
      <c r="D185" s="5" t="str">
        <f>IF(C185="","",(DATE(IF(LEFT(C185,1)*1=3,20,19)&amp;MID(C185,2,2),MID(C185,4,2),MID(C185,6,2))))</f>
        <v/>
      </c>
      <c r="E185" s="1" t="str">
        <f>IF(D185="","",(DATEDIF(D185,$I$3,"md")))</f>
        <v/>
      </c>
      <c r="F185" s="1" t="str">
        <f>IF(D185="","",(DATEDIF(D185,$I$3,"ym")))</f>
        <v/>
      </c>
      <c r="G185" s="1" t="str">
        <f>IF(D185="","",(DATEDIF(D185,$I$3,"y")))</f>
        <v/>
      </c>
      <c r="H185" s="2" t="str">
        <f>IF(C185="","",(IF(ISODD(MID(C185,13,1)),"ذكر","انثى")))</f>
        <v/>
      </c>
      <c r="J185" s="8"/>
    </row>
    <row r="186" spans="1:10" ht="18.75" hidden="1" thickBot="1" x14ac:dyDescent="0.3">
      <c r="A186" s="3" t="str">
        <f>IF(B186="","",SUBTOTAL(3,$B$5:B186))</f>
        <v/>
      </c>
      <c r="B186" s="3"/>
      <c r="C186" s="4"/>
      <c r="D186" s="5" t="str">
        <f>IF(C186="","",(DATE(IF(LEFT(C186,1)*1=3,20,19)&amp;MID(C186,2,2),MID(C186,4,2),MID(C186,6,2))))</f>
        <v/>
      </c>
      <c r="E186" s="1" t="str">
        <f>IF(D186="","",(DATEDIF(D186,$I$3,"md")))</f>
        <v/>
      </c>
      <c r="F186" s="1" t="str">
        <f>IF(D186="","",(DATEDIF(D186,$I$3,"ym")))</f>
        <v/>
      </c>
      <c r="G186" s="1" t="str">
        <f>IF(D186="","",(DATEDIF(D186,$I$3,"y")))</f>
        <v/>
      </c>
      <c r="H186" s="2" t="str">
        <f>IF(C186="","",(IF(ISODD(MID(C186,13,1)),"ذكر","انثى")))</f>
        <v/>
      </c>
      <c r="J186" s="8"/>
    </row>
    <row r="187" spans="1:10" ht="18.75" hidden="1" thickBot="1" x14ac:dyDescent="0.3">
      <c r="A187" s="3" t="str">
        <f>IF(B187="","",SUBTOTAL(3,$B$5:B187))</f>
        <v/>
      </c>
      <c r="B187" s="3"/>
      <c r="C187" s="4"/>
      <c r="D187" s="5" t="str">
        <f>IF(C187="","",(DATE(IF(LEFT(C187,1)*1=3,20,19)&amp;MID(C187,2,2),MID(C187,4,2),MID(C187,6,2))))</f>
        <v/>
      </c>
      <c r="E187" s="1" t="str">
        <f>IF(D187="","",(DATEDIF(D187,$I$3,"md")))</f>
        <v/>
      </c>
      <c r="F187" s="1" t="str">
        <f>IF(D187="","",(DATEDIF(D187,$I$3,"ym")))</f>
        <v/>
      </c>
      <c r="G187" s="1" t="str">
        <f>IF(D187="","",(DATEDIF(D187,$I$3,"y")))</f>
        <v/>
      </c>
      <c r="H187" s="2" t="str">
        <f>IF(C187="","",(IF(ISODD(MID(C187,13,1)),"ذكر","انثى")))</f>
        <v/>
      </c>
      <c r="J187" s="8"/>
    </row>
    <row r="188" spans="1:10" ht="18.75" hidden="1" thickBot="1" x14ac:dyDescent="0.3">
      <c r="A188" s="3" t="str">
        <f>IF(B188="","",SUBTOTAL(3,$B$5:B188))</f>
        <v/>
      </c>
      <c r="B188" s="3"/>
      <c r="C188" s="4"/>
      <c r="D188" s="5" t="str">
        <f>IF(C188="","",(DATE(IF(LEFT(C188,1)*1=3,20,19)&amp;MID(C188,2,2),MID(C188,4,2),MID(C188,6,2))))</f>
        <v/>
      </c>
      <c r="E188" s="1" t="str">
        <f>IF(D188="","",(DATEDIF(D188,$I$3,"md")))</f>
        <v/>
      </c>
      <c r="F188" s="1" t="str">
        <f>IF(D188="","",(DATEDIF(D188,$I$3,"ym")))</f>
        <v/>
      </c>
      <c r="G188" s="1" t="str">
        <f>IF(D188="","",(DATEDIF(D188,$I$3,"y")))</f>
        <v/>
      </c>
      <c r="H188" s="2" t="str">
        <f>IF(C188="","",(IF(ISODD(MID(C188,13,1)),"ذكر","انثى")))</f>
        <v/>
      </c>
      <c r="J188" s="8"/>
    </row>
    <row r="189" spans="1:10" ht="18.75" hidden="1" thickBot="1" x14ac:dyDescent="0.3">
      <c r="A189" s="3" t="str">
        <f>IF(B189="","",SUBTOTAL(3,$B$5:B189))</f>
        <v/>
      </c>
      <c r="B189" s="3"/>
      <c r="C189" s="4"/>
      <c r="D189" s="5" t="str">
        <f>IF(C189="","",(DATE(IF(LEFT(C189,1)*1=3,20,19)&amp;MID(C189,2,2),MID(C189,4,2),MID(C189,6,2))))</f>
        <v/>
      </c>
      <c r="E189" s="1" t="str">
        <f>IF(D189="","",(DATEDIF(D189,$I$3,"md")))</f>
        <v/>
      </c>
      <c r="F189" s="1" t="str">
        <f>IF(D189="","",(DATEDIF(D189,$I$3,"ym")))</f>
        <v/>
      </c>
      <c r="G189" s="1" t="str">
        <f>IF(D189="","",(DATEDIF(D189,$I$3,"y")))</f>
        <v/>
      </c>
      <c r="H189" s="2" t="str">
        <f>IF(C189="","",(IF(ISODD(MID(C189,13,1)),"ذكر","انثى")))</f>
        <v/>
      </c>
      <c r="J189" s="8"/>
    </row>
    <row r="190" spans="1:10" ht="18.75" hidden="1" thickBot="1" x14ac:dyDescent="0.3">
      <c r="A190" s="3" t="str">
        <f>IF(B190="","",SUBTOTAL(3,$B$5:B190))</f>
        <v/>
      </c>
      <c r="B190" s="3"/>
      <c r="C190" s="4"/>
      <c r="D190" s="5" t="str">
        <f>IF(C190="","",(DATE(IF(LEFT(C190,1)*1=3,20,19)&amp;MID(C190,2,2),MID(C190,4,2),MID(C190,6,2))))</f>
        <v/>
      </c>
      <c r="E190" s="1" t="str">
        <f>IF(D190="","",(DATEDIF(D190,$I$3,"md")))</f>
        <v/>
      </c>
      <c r="F190" s="1" t="str">
        <f>IF(D190="","",(DATEDIF(D190,$I$3,"ym")))</f>
        <v/>
      </c>
      <c r="G190" s="1" t="str">
        <f>IF(D190="","",(DATEDIF(D190,$I$3,"y")))</f>
        <v/>
      </c>
      <c r="H190" s="2" t="str">
        <f>IF(C190="","",(IF(ISODD(MID(C190,13,1)),"ذكر","انثى")))</f>
        <v/>
      </c>
      <c r="J190" s="8"/>
    </row>
    <row r="191" spans="1:10" ht="18.75" hidden="1" thickBot="1" x14ac:dyDescent="0.3">
      <c r="A191" s="3" t="str">
        <f>IF(B191="","",SUBTOTAL(3,$B$5:B191))</f>
        <v/>
      </c>
      <c r="B191" s="3"/>
      <c r="C191" s="4"/>
      <c r="D191" s="5" t="str">
        <f>IF(C191="","",(DATE(IF(LEFT(C191,1)*1=3,20,19)&amp;MID(C191,2,2),MID(C191,4,2),MID(C191,6,2))))</f>
        <v/>
      </c>
      <c r="E191" s="1" t="str">
        <f>IF(D191="","",(DATEDIF(D191,$I$3,"md")))</f>
        <v/>
      </c>
      <c r="F191" s="1" t="str">
        <f>IF(D191="","",(DATEDIF(D191,$I$3,"ym")))</f>
        <v/>
      </c>
      <c r="G191" s="1" t="str">
        <f>IF(D191="","",(DATEDIF(D191,$I$3,"y")))</f>
        <v/>
      </c>
      <c r="H191" s="2" t="str">
        <f>IF(C191="","",(IF(ISODD(MID(C191,13,1)),"ذكر","انثى")))</f>
        <v/>
      </c>
      <c r="J191" s="8"/>
    </row>
    <row r="192" spans="1:10" ht="18.75" hidden="1" thickBot="1" x14ac:dyDescent="0.3">
      <c r="A192" s="3" t="str">
        <f>IF(B192="","",SUBTOTAL(3,$B$5:B192))</f>
        <v/>
      </c>
      <c r="B192" s="3"/>
      <c r="C192" s="4"/>
      <c r="D192" s="5" t="str">
        <f>IF(C192="","",(DATE(IF(LEFT(C192,1)*1=3,20,19)&amp;MID(C192,2,2),MID(C192,4,2),MID(C192,6,2))))</f>
        <v/>
      </c>
      <c r="E192" s="1" t="str">
        <f>IF(D192="","",(DATEDIF(D192,$I$3,"md")))</f>
        <v/>
      </c>
      <c r="F192" s="1" t="str">
        <f>IF(D192="","",(DATEDIF(D192,$I$3,"ym")))</f>
        <v/>
      </c>
      <c r="G192" s="1" t="str">
        <f>IF(D192="","",(DATEDIF(D192,$I$3,"y")))</f>
        <v/>
      </c>
      <c r="H192" s="2" t="str">
        <f>IF(C192="","",(IF(ISODD(MID(C192,13,1)),"ذكر","انثى")))</f>
        <v/>
      </c>
      <c r="J192" s="8"/>
    </row>
    <row r="193" spans="1:10" ht="18.75" hidden="1" thickBot="1" x14ac:dyDescent="0.3">
      <c r="A193" s="3" t="str">
        <f>IF(B193="","",SUBTOTAL(3,$B$5:B193))</f>
        <v/>
      </c>
      <c r="B193" s="3"/>
      <c r="C193" s="4"/>
      <c r="D193" s="5" t="str">
        <f>IF(C193="","",(DATE(IF(LEFT(C193,1)*1=3,20,19)&amp;MID(C193,2,2),MID(C193,4,2),MID(C193,6,2))))</f>
        <v/>
      </c>
      <c r="E193" s="1" t="str">
        <f>IF(D193="","",(DATEDIF(D193,$I$3,"md")))</f>
        <v/>
      </c>
      <c r="F193" s="1" t="str">
        <f>IF(D193="","",(DATEDIF(D193,$I$3,"ym")))</f>
        <v/>
      </c>
      <c r="G193" s="1" t="str">
        <f>IF(D193="","",(DATEDIF(D193,$I$3,"y")))</f>
        <v/>
      </c>
      <c r="H193" s="2" t="str">
        <f>IF(C193="","",(IF(ISODD(MID(C193,13,1)),"ذكر","انثى")))</f>
        <v/>
      </c>
      <c r="J193" s="8"/>
    </row>
    <row r="194" spans="1:10" ht="18.75" hidden="1" thickBot="1" x14ac:dyDescent="0.3">
      <c r="A194" s="3" t="str">
        <f>IF(B194="","",SUBTOTAL(3,$B$5:B194))</f>
        <v/>
      </c>
      <c r="B194" s="3"/>
      <c r="C194" s="4"/>
      <c r="D194" s="5" t="str">
        <f>IF(C194="","",(DATE(IF(LEFT(C194,1)*1=3,20,19)&amp;MID(C194,2,2),MID(C194,4,2),MID(C194,6,2))))</f>
        <v/>
      </c>
      <c r="E194" s="1" t="str">
        <f>IF(D194="","",(DATEDIF(D194,$I$3,"md")))</f>
        <v/>
      </c>
      <c r="F194" s="1" t="str">
        <f>IF(D194="","",(DATEDIF(D194,$I$3,"ym")))</f>
        <v/>
      </c>
      <c r="G194" s="1" t="str">
        <f>IF(D194="","",(DATEDIF(D194,$I$3,"y")))</f>
        <v/>
      </c>
      <c r="H194" s="2" t="str">
        <f>IF(C194="","",(IF(ISODD(MID(C194,13,1)),"ذكر","انثى")))</f>
        <v/>
      </c>
      <c r="J194" s="8"/>
    </row>
    <row r="195" spans="1:10" ht="18.75" hidden="1" thickBot="1" x14ac:dyDescent="0.3">
      <c r="A195" s="3" t="str">
        <f>IF(B195="","",SUBTOTAL(3,$B$5:B195))</f>
        <v/>
      </c>
      <c r="B195" s="3"/>
      <c r="C195" s="4"/>
      <c r="D195" s="5" t="str">
        <f>IF(C195="","",(DATE(IF(LEFT(C195,1)*1=3,20,19)&amp;MID(C195,2,2),MID(C195,4,2),MID(C195,6,2))))</f>
        <v/>
      </c>
      <c r="E195" s="1" t="str">
        <f>IF(D195="","",(DATEDIF(D195,$I$3,"md")))</f>
        <v/>
      </c>
      <c r="F195" s="1" t="str">
        <f>IF(D195="","",(DATEDIF(D195,$I$3,"ym")))</f>
        <v/>
      </c>
      <c r="G195" s="1" t="str">
        <f>IF(D195="","",(DATEDIF(D195,$I$3,"y")))</f>
        <v/>
      </c>
      <c r="H195" s="2" t="str">
        <f>IF(C195="","",(IF(ISODD(MID(C195,13,1)),"ذكر","انثى")))</f>
        <v/>
      </c>
      <c r="J195" s="8"/>
    </row>
    <row r="196" spans="1:10" ht="18.75" hidden="1" thickBot="1" x14ac:dyDescent="0.3">
      <c r="A196" s="3" t="str">
        <f>IF(B196="","",SUBTOTAL(3,$B$5:B196))</f>
        <v/>
      </c>
      <c r="B196" s="3"/>
      <c r="C196" s="4"/>
      <c r="D196" s="5" t="str">
        <f>IF(C196="","",(DATE(IF(LEFT(C196,1)*1=3,20,19)&amp;MID(C196,2,2),MID(C196,4,2),MID(C196,6,2))))</f>
        <v/>
      </c>
      <c r="E196" s="1" t="str">
        <f>IF(D196="","",(DATEDIF(D196,$I$3,"md")))</f>
        <v/>
      </c>
      <c r="F196" s="1" t="str">
        <f>IF(D196="","",(DATEDIF(D196,$I$3,"ym")))</f>
        <v/>
      </c>
      <c r="G196" s="1" t="str">
        <f>IF(D196="","",(DATEDIF(D196,$I$3,"y")))</f>
        <v/>
      </c>
      <c r="H196" s="2" t="str">
        <f>IF(C196="","",(IF(ISODD(MID(C196,13,1)),"ذكر","انثى")))</f>
        <v/>
      </c>
      <c r="J196" s="8"/>
    </row>
    <row r="197" spans="1:10" ht="18.75" hidden="1" thickBot="1" x14ac:dyDescent="0.3">
      <c r="A197" s="3" t="str">
        <f>IF(B197="","",SUBTOTAL(3,$B$5:B197))</f>
        <v/>
      </c>
      <c r="B197" s="3"/>
      <c r="C197" s="4"/>
      <c r="D197" s="5" t="str">
        <f>IF(C197="","",(DATE(IF(LEFT(C197,1)*1=3,20,19)&amp;MID(C197,2,2),MID(C197,4,2),MID(C197,6,2))))</f>
        <v/>
      </c>
      <c r="E197" s="1" t="str">
        <f>IF(D197="","",(DATEDIF(D197,$I$3,"md")))</f>
        <v/>
      </c>
      <c r="F197" s="1" t="str">
        <f>IF(D197="","",(DATEDIF(D197,$I$3,"ym")))</f>
        <v/>
      </c>
      <c r="G197" s="1" t="str">
        <f>IF(D197="","",(DATEDIF(D197,$I$3,"y")))</f>
        <v/>
      </c>
      <c r="H197" s="2" t="str">
        <f>IF(C197="","",(IF(ISODD(MID(C197,13,1)),"ذكر","انثى")))</f>
        <v/>
      </c>
      <c r="J197" s="8"/>
    </row>
    <row r="198" spans="1:10" ht="18.75" hidden="1" thickBot="1" x14ac:dyDescent="0.3">
      <c r="A198" s="3" t="str">
        <f>IF(B198="","",SUBTOTAL(3,$B$5:B198))</f>
        <v/>
      </c>
      <c r="B198" s="3"/>
      <c r="C198" s="4"/>
      <c r="D198" s="5" t="str">
        <f>IF(C198="","",(DATE(IF(LEFT(C198,1)*1=3,20,19)&amp;MID(C198,2,2),MID(C198,4,2),MID(C198,6,2))))</f>
        <v/>
      </c>
      <c r="E198" s="1" t="str">
        <f>IF(D198="","",(DATEDIF(D198,$I$3,"md")))</f>
        <v/>
      </c>
      <c r="F198" s="1" t="str">
        <f>IF(D198="","",(DATEDIF(D198,$I$3,"ym")))</f>
        <v/>
      </c>
      <c r="G198" s="1" t="str">
        <f>IF(D198="","",(DATEDIF(D198,$I$3,"y")))</f>
        <v/>
      </c>
      <c r="H198" s="2" t="str">
        <f>IF(C198="","",(IF(ISODD(MID(C198,13,1)),"ذكر","انثى")))</f>
        <v/>
      </c>
      <c r="J198" s="8"/>
    </row>
    <row r="199" spans="1:10" ht="18.75" hidden="1" thickBot="1" x14ac:dyDescent="0.3">
      <c r="A199" s="3" t="str">
        <f>IF(B199="","",SUBTOTAL(3,$B$5:B199))</f>
        <v/>
      </c>
      <c r="B199" s="3"/>
      <c r="C199" s="4"/>
      <c r="D199" s="5" t="str">
        <f>IF(C199="","",(DATE(IF(LEFT(C199,1)*1=3,20,19)&amp;MID(C199,2,2),MID(C199,4,2),MID(C199,6,2))))</f>
        <v/>
      </c>
      <c r="E199" s="1" t="str">
        <f>IF(D199="","",(DATEDIF(D199,$I$3,"md")))</f>
        <v/>
      </c>
      <c r="F199" s="1" t="str">
        <f>IF(D199="","",(DATEDIF(D199,$I$3,"ym")))</f>
        <v/>
      </c>
      <c r="G199" s="1" t="str">
        <f>IF(D199="","",(DATEDIF(D199,$I$3,"y")))</f>
        <v/>
      </c>
      <c r="H199" s="2" t="str">
        <f>IF(C199="","",(IF(ISODD(MID(C199,13,1)),"ذكر","انثى")))</f>
        <v/>
      </c>
      <c r="J199" s="8"/>
    </row>
    <row r="200" spans="1:10" ht="18.75" hidden="1" thickBot="1" x14ac:dyDescent="0.3">
      <c r="A200" s="3" t="str">
        <f>IF(B200="","",SUBTOTAL(3,$B$5:B200))</f>
        <v/>
      </c>
      <c r="B200" s="3"/>
      <c r="C200" s="4"/>
      <c r="D200" s="5" t="str">
        <f>IF(C200="","",(DATE(IF(LEFT(C200,1)*1=3,20,19)&amp;MID(C200,2,2),MID(C200,4,2),MID(C200,6,2))))</f>
        <v/>
      </c>
      <c r="E200" s="1" t="str">
        <f>IF(D200="","",(DATEDIF(D200,$I$3,"md")))</f>
        <v/>
      </c>
      <c r="F200" s="1" t="str">
        <f>IF(D200="","",(DATEDIF(D200,$I$3,"ym")))</f>
        <v/>
      </c>
      <c r="G200" s="1" t="str">
        <f>IF(D200="","",(DATEDIF(D200,$I$3,"y")))</f>
        <v/>
      </c>
      <c r="H200" s="2" t="str">
        <f>IF(C200="","",(IF(ISODD(MID(C200,13,1)),"ذكر","انثى")))</f>
        <v/>
      </c>
      <c r="J200" s="8"/>
    </row>
    <row r="201" spans="1:10" ht="18.75" hidden="1" thickBot="1" x14ac:dyDescent="0.3">
      <c r="A201" s="3" t="str">
        <f>IF(B201="","",SUBTOTAL(3,$B$5:B201))</f>
        <v/>
      </c>
      <c r="B201" s="3"/>
      <c r="C201" s="4"/>
      <c r="D201" s="5" t="str">
        <f>IF(C201="","",(DATE(IF(LEFT(C201,1)*1=3,20,19)&amp;MID(C201,2,2),MID(C201,4,2),MID(C201,6,2))))</f>
        <v/>
      </c>
      <c r="E201" s="1" t="str">
        <f>IF(D201="","",(DATEDIF(D201,$I$3,"md")))</f>
        <v/>
      </c>
      <c r="F201" s="1" t="str">
        <f>IF(D201="","",(DATEDIF(D201,$I$3,"ym")))</f>
        <v/>
      </c>
      <c r="G201" s="1" t="str">
        <f>IF(D201="","",(DATEDIF(D201,$I$3,"y")))</f>
        <v/>
      </c>
      <c r="H201" s="2" t="str">
        <f>IF(C201="","",(IF(ISODD(MID(C201,13,1)),"ذكر","انثى")))</f>
        <v/>
      </c>
      <c r="J201" s="8"/>
    </row>
    <row r="202" spans="1:10" ht="18.75" hidden="1" thickBot="1" x14ac:dyDescent="0.3">
      <c r="A202" s="3" t="str">
        <f>IF(B202="","",SUBTOTAL(3,$B$5:B202))</f>
        <v/>
      </c>
      <c r="B202" s="3"/>
      <c r="C202" s="4"/>
      <c r="D202" s="5" t="str">
        <f>IF(C202="","",(DATE(IF(LEFT(C202,1)*1=3,20,19)&amp;MID(C202,2,2),MID(C202,4,2),MID(C202,6,2))))</f>
        <v/>
      </c>
      <c r="E202" s="1" t="str">
        <f>IF(D202="","",(DATEDIF(D202,$I$3,"md")))</f>
        <v/>
      </c>
      <c r="F202" s="1" t="str">
        <f>IF(D202="","",(DATEDIF(D202,$I$3,"ym")))</f>
        <v/>
      </c>
      <c r="G202" s="1" t="str">
        <f>IF(D202="","",(DATEDIF(D202,$I$3,"y")))</f>
        <v/>
      </c>
      <c r="H202" s="2" t="str">
        <f>IF(C202="","",(IF(ISODD(MID(C202,13,1)),"ذكر","انثى")))</f>
        <v/>
      </c>
      <c r="J202" s="8"/>
    </row>
    <row r="203" spans="1:10" ht="18.75" hidden="1" thickBot="1" x14ac:dyDescent="0.3">
      <c r="A203" s="3" t="str">
        <f>IF(B203="","",SUBTOTAL(3,$B$5:B203))</f>
        <v/>
      </c>
      <c r="B203" s="3"/>
      <c r="C203" s="4"/>
      <c r="D203" s="5" t="str">
        <f>IF(C203="","",(DATE(IF(LEFT(C203,1)*1=3,20,19)&amp;MID(C203,2,2),MID(C203,4,2),MID(C203,6,2))))</f>
        <v/>
      </c>
      <c r="E203" s="1" t="str">
        <f>IF(D203="","",(DATEDIF(D203,$I$3,"md")))</f>
        <v/>
      </c>
      <c r="F203" s="1" t="str">
        <f>IF(D203="","",(DATEDIF(D203,$I$3,"ym")))</f>
        <v/>
      </c>
      <c r="G203" s="1" t="str">
        <f>IF(D203="","",(DATEDIF(D203,$I$3,"y")))</f>
        <v/>
      </c>
      <c r="H203" s="2" t="str">
        <f>IF(C203="","",(IF(ISODD(MID(C203,13,1)),"ذكر","انثى")))</f>
        <v/>
      </c>
      <c r="J203" s="8"/>
    </row>
    <row r="204" spans="1:10" ht="18.75" hidden="1" thickBot="1" x14ac:dyDescent="0.3">
      <c r="A204" s="3" t="str">
        <f>IF(B204="","",SUBTOTAL(3,$B$5:B204))</f>
        <v/>
      </c>
      <c r="B204" s="3"/>
      <c r="C204" s="4"/>
      <c r="D204" s="5" t="str">
        <f>IF(C204="","",(DATE(IF(LEFT(C204,1)*1=3,20,19)&amp;MID(C204,2,2),MID(C204,4,2),MID(C204,6,2))))</f>
        <v/>
      </c>
      <c r="E204" s="1" t="str">
        <f>IF(D204="","",(DATEDIF(D204,$I$3,"md")))</f>
        <v/>
      </c>
      <c r="F204" s="1" t="str">
        <f>IF(D204="","",(DATEDIF(D204,$I$3,"ym")))</f>
        <v/>
      </c>
      <c r="G204" s="1" t="str">
        <f>IF(D204="","",(DATEDIF(D204,$I$3,"y")))</f>
        <v/>
      </c>
      <c r="H204" s="2" t="str">
        <f>IF(C204="","",(IF(ISODD(MID(C204,13,1)),"ذكر","انثى")))</f>
        <v/>
      </c>
      <c r="J204" s="8"/>
    </row>
    <row r="205" spans="1:10" ht="18.75" hidden="1" thickBot="1" x14ac:dyDescent="0.3">
      <c r="A205" s="3" t="str">
        <f>IF(B205="","",SUBTOTAL(3,$B$5:B205))</f>
        <v/>
      </c>
      <c r="B205" s="3"/>
      <c r="C205" s="4"/>
      <c r="D205" s="5" t="str">
        <f>IF(C205="","",(DATE(IF(LEFT(C205,1)*1=3,20,19)&amp;MID(C205,2,2),MID(C205,4,2),MID(C205,6,2))))</f>
        <v/>
      </c>
      <c r="E205" s="1" t="str">
        <f>IF(D205="","",(DATEDIF(D205,$I$3,"md")))</f>
        <v/>
      </c>
      <c r="F205" s="1" t="str">
        <f>IF(D205="","",(DATEDIF(D205,$I$3,"ym")))</f>
        <v/>
      </c>
      <c r="G205" s="1" t="str">
        <f>IF(D205="","",(DATEDIF(D205,$I$3,"y")))</f>
        <v/>
      </c>
      <c r="H205" s="2" t="str">
        <f>IF(C205="","",(IF(ISODD(MID(C205,13,1)),"ذكر","انثى")))</f>
        <v/>
      </c>
      <c r="J205" s="8"/>
    </row>
    <row r="206" spans="1:10" ht="18.75" hidden="1" thickBot="1" x14ac:dyDescent="0.3">
      <c r="A206" s="3" t="str">
        <f>IF(B206="","",SUBTOTAL(3,$B$5:B206))</f>
        <v/>
      </c>
      <c r="B206" s="3"/>
      <c r="C206" s="4"/>
      <c r="D206" s="5" t="str">
        <f>IF(C206="","",(DATE(IF(LEFT(C206,1)*1=3,20,19)&amp;MID(C206,2,2),MID(C206,4,2),MID(C206,6,2))))</f>
        <v/>
      </c>
      <c r="E206" s="1" t="str">
        <f>IF(D206="","",(DATEDIF(D206,$I$3,"md")))</f>
        <v/>
      </c>
      <c r="F206" s="1" t="str">
        <f>IF(D206="","",(DATEDIF(D206,$I$3,"ym")))</f>
        <v/>
      </c>
      <c r="G206" s="1" t="str">
        <f>IF(D206="","",(DATEDIF(D206,$I$3,"y")))</f>
        <v/>
      </c>
      <c r="H206" s="2" t="str">
        <f>IF(C206="","",(IF(ISODD(MID(C206,13,1)),"ذكر","انثى")))</f>
        <v/>
      </c>
      <c r="J206" s="8"/>
    </row>
    <row r="207" spans="1:10" ht="18.75" hidden="1" thickBot="1" x14ac:dyDescent="0.3">
      <c r="A207" s="3" t="str">
        <f>IF(B207="","",SUBTOTAL(3,$B$5:B207))</f>
        <v/>
      </c>
      <c r="B207" s="3"/>
      <c r="C207" s="4"/>
      <c r="D207" s="5" t="str">
        <f>IF(C207="","",(DATE(IF(LEFT(C207,1)*1=3,20,19)&amp;MID(C207,2,2),MID(C207,4,2),MID(C207,6,2))))</f>
        <v/>
      </c>
      <c r="E207" s="1" t="str">
        <f>IF(D207="","",(DATEDIF(D207,$I$3,"md")))</f>
        <v/>
      </c>
      <c r="F207" s="1" t="str">
        <f>IF(D207="","",(DATEDIF(D207,$I$3,"ym")))</f>
        <v/>
      </c>
      <c r="G207" s="1" t="str">
        <f>IF(D207="","",(DATEDIF(D207,$I$3,"y")))</f>
        <v/>
      </c>
      <c r="H207" s="2" t="str">
        <f>IF(C207="","",(IF(ISODD(MID(C207,13,1)),"ذكر","انثى")))</f>
        <v/>
      </c>
      <c r="J207" s="8"/>
    </row>
    <row r="208" spans="1:10" ht="18.75" hidden="1" thickBot="1" x14ac:dyDescent="0.3">
      <c r="A208" s="3" t="str">
        <f>IF(B208="","",SUBTOTAL(3,$B$5:B208))</f>
        <v/>
      </c>
      <c r="B208" s="3"/>
      <c r="C208" s="4"/>
      <c r="D208" s="5" t="str">
        <f>IF(C208="","",(DATE(IF(LEFT(C208,1)*1=3,20,19)&amp;MID(C208,2,2),MID(C208,4,2),MID(C208,6,2))))</f>
        <v/>
      </c>
      <c r="E208" s="1" t="str">
        <f>IF(D208="","",(DATEDIF(D208,$I$3,"md")))</f>
        <v/>
      </c>
      <c r="F208" s="1" t="str">
        <f>IF(D208="","",(DATEDIF(D208,$I$3,"ym")))</f>
        <v/>
      </c>
      <c r="G208" s="1" t="str">
        <f>IF(D208="","",(DATEDIF(D208,$I$3,"y")))</f>
        <v/>
      </c>
      <c r="H208" s="2" t="str">
        <f>IF(C208="","",(IF(ISODD(MID(C208,13,1)),"ذكر","انثى")))</f>
        <v/>
      </c>
      <c r="J208" s="8"/>
    </row>
    <row r="209" spans="1:10" ht="18.75" hidden="1" thickBot="1" x14ac:dyDescent="0.3">
      <c r="A209" s="3" t="str">
        <f>IF(B209="","",SUBTOTAL(3,$B$5:B209))</f>
        <v/>
      </c>
      <c r="B209" s="3"/>
      <c r="C209" s="4"/>
      <c r="D209" s="5" t="str">
        <f>IF(C209="","",(DATE(IF(LEFT(C209,1)*1=3,20,19)&amp;MID(C209,2,2),MID(C209,4,2),MID(C209,6,2))))</f>
        <v/>
      </c>
      <c r="E209" s="1" t="str">
        <f>IF(D209="","",(DATEDIF(D209,$I$3,"md")))</f>
        <v/>
      </c>
      <c r="F209" s="1" t="str">
        <f>IF(D209="","",(DATEDIF(D209,$I$3,"ym")))</f>
        <v/>
      </c>
      <c r="G209" s="1" t="str">
        <f>IF(D209="","",(DATEDIF(D209,$I$3,"y")))</f>
        <v/>
      </c>
      <c r="H209" s="2" t="str">
        <f>IF(C209="","",(IF(ISODD(MID(C209,13,1)),"ذكر","انثى")))</f>
        <v/>
      </c>
      <c r="J209" s="8"/>
    </row>
    <row r="210" spans="1:10" ht="18.75" hidden="1" thickBot="1" x14ac:dyDescent="0.3">
      <c r="A210" s="3" t="str">
        <f>IF(B210="","",SUBTOTAL(3,$B$5:B210))</f>
        <v/>
      </c>
      <c r="B210" s="3"/>
      <c r="C210" s="4"/>
      <c r="D210" s="5" t="str">
        <f>IF(C210="","",(DATE(IF(LEFT(C210,1)*1=3,20,19)&amp;MID(C210,2,2),MID(C210,4,2),MID(C210,6,2))))</f>
        <v/>
      </c>
      <c r="E210" s="1" t="str">
        <f>IF(D210="","",(DATEDIF(D210,$I$3,"md")))</f>
        <v/>
      </c>
      <c r="F210" s="1" t="str">
        <f>IF(D210="","",(DATEDIF(D210,$I$3,"ym")))</f>
        <v/>
      </c>
      <c r="G210" s="1" t="str">
        <f>IF(D210="","",(DATEDIF(D210,$I$3,"y")))</f>
        <v/>
      </c>
      <c r="H210" s="2" t="str">
        <f>IF(C210="","",(IF(ISODD(MID(C210,13,1)),"ذكر","انثى")))</f>
        <v/>
      </c>
      <c r="J210" s="8"/>
    </row>
    <row r="211" spans="1:10" ht="18.75" hidden="1" thickBot="1" x14ac:dyDescent="0.3">
      <c r="A211" s="3" t="str">
        <f>IF(B211="","",SUBTOTAL(3,$B$5:B211))</f>
        <v/>
      </c>
      <c r="B211" s="3"/>
      <c r="C211" s="4"/>
      <c r="D211" s="5" t="str">
        <f>IF(C211="","",(DATE(IF(LEFT(C211,1)*1=3,20,19)&amp;MID(C211,2,2),MID(C211,4,2),MID(C211,6,2))))</f>
        <v/>
      </c>
      <c r="E211" s="1" t="str">
        <f>IF(D211="","",(DATEDIF(D211,$I$3,"md")))</f>
        <v/>
      </c>
      <c r="F211" s="1" t="str">
        <f>IF(D211="","",(DATEDIF(D211,$I$3,"ym")))</f>
        <v/>
      </c>
      <c r="G211" s="1" t="str">
        <f>IF(D211="","",(DATEDIF(D211,$I$3,"y")))</f>
        <v/>
      </c>
      <c r="H211" s="2" t="str">
        <f>IF(C211="","",(IF(ISODD(MID(C211,13,1)),"ذكر","انثى")))</f>
        <v/>
      </c>
      <c r="J211" s="8"/>
    </row>
    <row r="212" spans="1:10" ht="18.75" hidden="1" thickBot="1" x14ac:dyDescent="0.3">
      <c r="A212" s="3" t="str">
        <f>IF(B212="","",SUBTOTAL(3,$B$5:B212))</f>
        <v/>
      </c>
      <c r="B212" s="3"/>
      <c r="C212" s="4"/>
      <c r="D212" s="5" t="str">
        <f>IF(C212="","",(DATE(IF(LEFT(C212,1)*1=3,20,19)&amp;MID(C212,2,2),MID(C212,4,2),MID(C212,6,2))))</f>
        <v/>
      </c>
      <c r="E212" s="1" t="str">
        <f>IF(D212="","",(DATEDIF(D212,$I$3,"md")))</f>
        <v/>
      </c>
      <c r="F212" s="1" t="str">
        <f>IF(D212="","",(DATEDIF(D212,$I$3,"ym")))</f>
        <v/>
      </c>
      <c r="G212" s="1" t="str">
        <f>IF(D212="","",(DATEDIF(D212,$I$3,"y")))</f>
        <v/>
      </c>
      <c r="H212" s="2" t="str">
        <f>IF(C212="","",(IF(ISODD(MID(C212,13,1)),"ذكر","انثى")))</f>
        <v/>
      </c>
      <c r="J212" s="8"/>
    </row>
    <row r="213" spans="1:10" ht="18.75" hidden="1" thickBot="1" x14ac:dyDescent="0.3">
      <c r="A213" s="3" t="str">
        <f>IF(B213="","",SUBTOTAL(3,$B$5:B213))</f>
        <v/>
      </c>
      <c r="B213" s="3"/>
      <c r="C213" s="4"/>
      <c r="D213" s="5" t="str">
        <f>IF(C213="","",(DATE(IF(LEFT(C213,1)*1=3,20,19)&amp;MID(C213,2,2),MID(C213,4,2),MID(C213,6,2))))</f>
        <v/>
      </c>
      <c r="E213" s="1" t="str">
        <f>IF(D213="","",(DATEDIF(D213,$I$3,"md")))</f>
        <v/>
      </c>
      <c r="F213" s="1" t="str">
        <f>IF(D213="","",(DATEDIF(D213,$I$3,"ym")))</f>
        <v/>
      </c>
      <c r="G213" s="1" t="str">
        <f>IF(D213="","",(DATEDIF(D213,$I$3,"y")))</f>
        <v/>
      </c>
      <c r="H213" s="2" t="str">
        <f>IF(C213="","",(IF(ISODD(MID(C213,13,1)),"ذكر","انثى")))</f>
        <v/>
      </c>
      <c r="J213" s="8"/>
    </row>
    <row r="214" spans="1:10" ht="18.75" hidden="1" thickBot="1" x14ac:dyDescent="0.3">
      <c r="A214" s="3" t="str">
        <f>IF(B214="","",SUBTOTAL(3,$B$5:B214))</f>
        <v/>
      </c>
      <c r="B214" s="3"/>
      <c r="C214" s="4"/>
      <c r="D214" s="5" t="str">
        <f>IF(C214="","",(DATE(IF(LEFT(C214,1)*1=3,20,19)&amp;MID(C214,2,2),MID(C214,4,2),MID(C214,6,2))))</f>
        <v/>
      </c>
      <c r="E214" s="1" t="str">
        <f>IF(D214="","",(DATEDIF(D214,$I$3,"md")))</f>
        <v/>
      </c>
      <c r="F214" s="1" t="str">
        <f>IF(D214="","",(DATEDIF(D214,$I$3,"ym")))</f>
        <v/>
      </c>
      <c r="G214" s="1" t="str">
        <f>IF(D214="","",(DATEDIF(D214,$I$3,"y")))</f>
        <v/>
      </c>
      <c r="H214" s="2" t="str">
        <f>IF(C214="","",(IF(ISODD(MID(C214,13,1)),"ذكر","انثى")))</f>
        <v/>
      </c>
      <c r="J214" s="8"/>
    </row>
    <row r="215" spans="1:10" ht="18.75" hidden="1" thickBot="1" x14ac:dyDescent="0.3">
      <c r="A215" s="3" t="str">
        <f>IF(B215="","",SUBTOTAL(3,$B$5:B215))</f>
        <v/>
      </c>
      <c r="B215" s="3"/>
      <c r="C215" s="4"/>
      <c r="D215" s="5" t="str">
        <f>IF(C215="","",(DATE(IF(LEFT(C215,1)*1=3,20,19)&amp;MID(C215,2,2),MID(C215,4,2),MID(C215,6,2))))</f>
        <v/>
      </c>
      <c r="E215" s="1" t="str">
        <f>IF(D215="","",(DATEDIF(D215,$I$3,"md")))</f>
        <v/>
      </c>
      <c r="F215" s="1" t="str">
        <f>IF(D215="","",(DATEDIF(D215,$I$3,"ym")))</f>
        <v/>
      </c>
      <c r="G215" s="1" t="str">
        <f>IF(D215="","",(DATEDIF(D215,$I$3,"y")))</f>
        <v/>
      </c>
      <c r="H215" s="2" t="str">
        <f>IF(C215="","",(IF(ISODD(MID(C215,13,1)),"ذكر","انثى")))</f>
        <v/>
      </c>
      <c r="J215" s="8"/>
    </row>
    <row r="216" spans="1:10" ht="18.75" hidden="1" thickBot="1" x14ac:dyDescent="0.3">
      <c r="A216" s="3" t="str">
        <f>IF(B216="","",SUBTOTAL(3,$B$5:B216))</f>
        <v/>
      </c>
      <c r="B216" s="3"/>
      <c r="C216" s="4"/>
      <c r="D216" s="5" t="str">
        <f>IF(C216="","",(DATE(IF(LEFT(C216,1)*1=3,20,19)&amp;MID(C216,2,2),MID(C216,4,2),MID(C216,6,2))))</f>
        <v/>
      </c>
      <c r="E216" s="1" t="str">
        <f>IF(D216="","",(DATEDIF(D216,$I$3,"md")))</f>
        <v/>
      </c>
      <c r="F216" s="1" t="str">
        <f>IF(D216="","",(DATEDIF(D216,$I$3,"ym")))</f>
        <v/>
      </c>
      <c r="G216" s="1" t="str">
        <f>IF(D216="","",(DATEDIF(D216,$I$3,"y")))</f>
        <v/>
      </c>
      <c r="H216" s="2" t="str">
        <f>IF(C216="","",(IF(ISODD(MID(C216,13,1)),"ذكر","انثى")))</f>
        <v/>
      </c>
      <c r="J216" s="8"/>
    </row>
    <row r="217" spans="1:10" ht="18.75" hidden="1" thickBot="1" x14ac:dyDescent="0.3">
      <c r="A217" s="3" t="str">
        <f>IF(B217="","",SUBTOTAL(3,$B$5:B217))</f>
        <v/>
      </c>
      <c r="B217" s="3"/>
      <c r="C217" s="4"/>
      <c r="D217" s="5" t="str">
        <f>IF(C217="","",(DATE(IF(LEFT(C217,1)*1=3,20,19)&amp;MID(C217,2,2),MID(C217,4,2),MID(C217,6,2))))</f>
        <v/>
      </c>
      <c r="E217" s="1" t="str">
        <f>IF(D217="","",(DATEDIF(D217,$I$3,"md")))</f>
        <v/>
      </c>
      <c r="F217" s="1" t="str">
        <f>IF(D217="","",(DATEDIF(D217,$I$3,"ym")))</f>
        <v/>
      </c>
      <c r="G217" s="1" t="str">
        <f>IF(D217="","",(DATEDIF(D217,$I$3,"y")))</f>
        <v/>
      </c>
      <c r="H217" s="2" t="str">
        <f>IF(C217="","",(IF(ISODD(MID(C217,13,1)),"ذكر","انثى")))</f>
        <v/>
      </c>
      <c r="J217" s="8"/>
    </row>
    <row r="218" spans="1:10" ht="18.75" hidden="1" thickBot="1" x14ac:dyDescent="0.3">
      <c r="A218" s="3" t="str">
        <f>IF(B218="","",SUBTOTAL(3,$B$5:B218))</f>
        <v/>
      </c>
      <c r="B218" s="3"/>
      <c r="C218" s="4"/>
      <c r="D218" s="5" t="str">
        <f>IF(C218="","",(DATE(IF(LEFT(C218,1)*1=3,20,19)&amp;MID(C218,2,2),MID(C218,4,2),MID(C218,6,2))))</f>
        <v/>
      </c>
      <c r="E218" s="1" t="str">
        <f>IF(D218="","",(DATEDIF(D218,$I$3,"md")))</f>
        <v/>
      </c>
      <c r="F218" s="1" t="str">
        <f>IF(D218="","",(DATEDIF(D218,$I$3,"ym")))</f>
        <v/>
      </c>
      <c r="G218" s="1" t="str">
        <f>IF(D218="","",(DATEDIF(D218,$I$3,"y")))</f>
        <v/>
      </c>
      <c r="H218" s="2" t="str">
        <f>IF(C218="","",(IF(ISODD(MID(C218,13,1)),"ذكر","انثى")))</f>
        <v/>
      </c>
      <c r="J218" s="8"/>
    </row>
    <row r="219" spans="1:10" ht="18.75" hidden="1" thickBot="1" x14ac:dyDescent="0.3">
      <c r="A219" s="3" t="str">
        <f>IF(B219="","",SUBTOTAL(3,$B$5:B219))</f>
        <v/>
      </c>
      <c r="B219" s="3"/>
      <c r="C219" s="4"/>
      <c r="D219" s="5" t="str">
        <f>IF(C219="","",(DATE(IF(LEFT(C219,1)*1=3,20,19)&amp;MID(C219,2,2),MID(C219,4,2),MID(C219,6,2))))</f>
        <v/>
      </c>
      <c r="E219" s="1" t="str">
        <f>IF(D219="","",(DATEDIF(D219,$I$3,"md")))</f>
        <v/>
      </c>
      <c r="F219" s="1" t="str">
        <f>IF(D219="","",(DATEDIF(D219,$I$3,"ym")))</f>
        <v/>
      </c>
      <c r="G219" s="1" t="str">
        <f>IF(D219="","",(DATEDIF(D219,$I$3,"y")))</f>
        <v/>
      </c>
      <c r="H219" s="2" t="str">
        <f>IF(C219="","",(IF(ISODD(MID(C219,13,1)),"ذكر","انثى")))</f>
        <v/>
      </c>
      <c r="J219" s="8"/>
    </row>
    <row r="220" spans="1:10" ht="18.75" hidden="1" thickBot="1" x14ac:dyDescent="0.3">
      <c r="A220" s="3" t="str">
        <f>IF(B220="","",SUBTOTAL(3,$B$5:B220))</f>
        <v/>
      </c>
      <c r="B220" s="3"/>
      <c r="C220" s="4"/>
      <c r="D220" s="5" t="str">
        <f>IF(C220="","",(DATE(IF(LEFT(C220,1)*1=3,20,19)&amp;MID(C220,2,2),MID(C220,4,2),MID(C220,6,2))))</f>
        <v/>
      </c>
      <c r="E220" s="1" t="str">
        <f>IF(D220="","",(DATEDIF(D220,$I$3,"md")))</f>
        <v/>
      </c>
      <c r="F220" s="1" t="str">
        <f>IF(D220="","",(DATEDIF(D220,$I$3,"ym")))</f>
        <v/>
      </c>
      <c r="G220" s="1" t="str">
        <f>IF(D220="","",(DATEDIF(D220,$I$3,"y")))</f>
        <v/>
      </c>
      <c r="H220" s="2" t="str">
        <f>IF(C220="","",(IF(ISODD(MID(C220,13,1)),"ذكر","انثى")))</f>
        <v/>
      </c>
      <c r="J220" s="8"/>
    </row>
    <row r="221" spans="1:10" ht="18.75" hidden="1" thickBot="1" x14ac:dyDescent="0.3">
      <c r="A221" s="3" t="str">
        <f>IF(B221="","",SUBTOTAL(3,$B$5:B221))</f>
        <v/>
      </c>
      <c r="B221" s="3"/>
      <c r="C221" s="4"/>
      <c r="D221" s="5" t="str">
        <f>IF(C221="","",(DATE(IF(LEFT(C221,1)*1=3,20,19)&amp;MID(C221,2,2),MID(C221,4,2),MID(C221,6,2))))</f>
        <v/>
      </c>
      <c r="E221" s="1" t="str">
        <f>IF(D221="","",(DATEDIF(D221,$I$3,"md")))</f>
        <v/>
      </c>
      <c r="F221" s="1" t="str">
        <f>IF(D221="","",(DATEDIF(D221,$I$3,"ym")))</f>
        <v/>
      </c>
      <c r="G221" s="1" t="str">
        <f>IF(D221="","",(DATEDIF(D221,$I$3,"y")))</f>
        <v/>
      </c>
      <c r="H221" s="2" t="str">
        <f>IF(C221="","",(IF(ISODD(MID(C221,13,1)),"ذكر","انثى")))</f>
        <v/>
      </c>
      <c r="J221" s="8"/>
    </row>
    <row r="222" spans="1:10" ht="18.75" hidden="1" thickBot="1" x14ac:dyDescent="0.3">
      <c r="A222" s="3" t="str">
        <f>IF(B222="","",SUBTOTAL(3,$B$5:B222))</f>
        <v/>
      </c>
      <c r="B222" s="3"/>
      <c r="C222" s="4"/>
      <c r="D222" s="5" t="str">
        <f>IF(C222="","",(DATE(IF(LEFT(C222,1)*1=3,20,19)&amp;MID(C222,2,2),MID(C222,4,2),MID(C222,6,2))))</f>
        <v/>
      </c>
      <c r="E222" s="1" t="str">
        <f>IF(D222="","",(DATEDIF(D222,$I$3,"md")))</f>
        <v/>
      </c>
      <c r="F222" s="1" t="str">
        <f>IF(D222="","",(DATEDIF(D222,$I$3,"ym")))</f>
        <v/>
      </c>
      <c r="G222" s="1" t="str">
        <f>IF(D222="","",(DATEDIF(D222,$I$3,"y")))</f>
        <v/>
      </c>
      <c r="H222" s="2" t="str">
        <f>IF(C222="","",(IF(ISODD(MID(C222,13,1)),"ذكر","انثى")))</f>
        <v/>
      </c>
      <c r="J222" s="8"/>
    </row>
    <row r="223" spans="1:10" ht="18.75" hidden="1" thickBot="1" x14ac:dyDescent="0.3">
      <c r="A223" s="3" t="str">
        <f>IF(B223="","",SUBTOTAL(3,$B$5:B223))</f>
        <v/>
      </c>
      <c r="B223" s="3"/>
      <c r="C223" s="4"/>
      <c r="D223" s="5" t="str">
        <f>IF(C223="","",(DATE(IF(LEFT(C223,1)*1=3,20,19)&amp;MID(C223,2,2),MID(C223,4,2),MID(C223,6,2))))</f>
        <v/>
      </c>
      <c r="E223" s="1" t="str">
        <f>IF(D223="","",(DATEDIF(D223,$I$3,"md")))</f>
        <v/>
      </c>
      <c r="F223" s="1" t="str">
        <f>IF(D223="","",(DATEDIF(D223,$I$3,"ym")))</f>
        <v/>
      </c>
      <c r="G223" s="1" t="str">
        <f>IF(D223="","",(DATEDIF(D223,$I$3,"y")))</f>
        <v/>
      </c>
      <c r="H223" s="2" t="str">
        <f>IF(C223="","",(IF(ISODD(MID(C223,13,1)),"ذكر","انثى")))</f>
        <v/>
      </c>
      <c r="J223" s="8"/>
    </row>
    <row r="224" spans="1:10" ht="18.75" hidden="1" thickBot="1" x14ac:dyDescent="0.3">
      <c r="A224" s="3" t="str">
        <f>IF(B224="","",SUBTOTAL(3,$B$5:B224))</f>
        <v/>
      </c>
      <c r="B224" s="3"/>
      <c r="C224" s="4"/>
      <c r="D224" s="5" t="str">
        <f>IF(C224="","",(DATE(IF(LEFT(C224,1)*1=3,20,19)&amp;MID(C224,2,2),MID(C224,4,2),MID(C224,6,2))))</f>
        <v/>
      </c>
      <c r="E224" s="1" t="str">
        <f>IF(D224="","",(DATEDIF(D224,$I$3,"md")))</f>
        <v/>
      </c>
      <c r="F224" s="1" t="str">
        <f>IF(D224="","",(DATEDIF(D224,$I$3,"ym")))</f>
        <v/>
      </c>
      <c r="G224" s="1" t="str">
        <f>IF(D224="","",(DATEDIF(D224,$I$3,"y")))</f>
        <v/>
      </c>
      <c r="H224" s="2" t="str">
        <f>IF(C224="","",(IF(ISODD(MID(C224,13,1)),"ذكر","انثى")))</f>
        <v/>
      </c>
      <c r="J224" s="8"/>
    </row>
    <row r="225" spans="1:10" ht="18.75" hidden="1" thickBot="1" x14ac:dyDescent="0.3">
      <c r="A225" s="3" t="str">
        <f>IF(B225="","",SUBTOTAL(3,$B$5:B225))</f>
        <v/>
      </c>
      <c r="B225" s="3"/>
      <c r="C225" s="4"/>
      <c r="D225" s="5" t="str">
        <f>IF(C225="","",(DATE(IF(LEFT(C225,1)*1=3,20,19)&amp;MID(C225,2,2),MID(C225,4,2),MID(C225,6,2))))</f>
        <v/>
      </c>
      <c r="E225" s="1" t="str">
        <f>IF(D225="","",(DATEDIF(D225,$I$3,"md")))</f>
        <v/>
      </c>
      <c r="F225" s="1" t="str">
        <f>IF(D225="","",(DATEDIF(D225,$I$3,"ym")))</f>
        <v/>
      </c>
      <c r="G225" s="1" t="str">
        <f>IF(D225="","",(DATEDIF(D225,$I$3,"y")))</f>
        <v/>
      </c>
      <c r="H225" s="2" t="str">
        <f>IF(C225="","",(IF(ISODD(MID(C225,13,1)),"ذكر","انثى")))</f>
        <v/>
      </c>
      <c r="J225" s="8"/>
    </row>
    <row r="226" spans="1:10" ht="18.75" hidden="1" thickBot="1" x14ac:dyDescent="0.3">
      <c r="A226" s="3" t="str">
        <f>IF(B226="","",SUBTOTAL(3,$B$5:B226))</f>
        <v/>
      </c>
      <c r="B226" s="3"/>
      <c r="C226" s="4"/>
      <c r="D226" s="5" t="str">
        <f>IF(C226="","",(DATE(IF(LEFT(C226,1)*1=3,20,19)&amp;MID(C226,2,2),MID(C226,4,2),MID(C226,6,2))))</f>
        <v/>
      </c>
      <c r="E226" s="1" t="str">
        <f>IF(D226="","",(DATEDIF(D226,$I$3,"md")))</f>
        <v/>
      </c>
      <c r="F226" s="1" t="str">
        <f>IF(D226="","",(DATEDIF(D226,$I$3,"ym")))</f>
        <v/>
      </c>
      <c r="G226" s="1" t="str">
        <f>IF(D226="","",(DATEDIF(D226,$I$3,"y")))</f>
        <v/>
      </c>
      <c r="H226" s="2" t="str">
        <f>IF(C226="","",(IF(ISODD(MID(C226,13,1)),"ذكر","انثى")))</f>
        <v/>
      </c>
      <c r="J226" s="8"/>
    </row>
    <row r="227" spans="1:10" ht="18.75" hidden="1" thickBot="1" x14ac:dyDescent="0.3">
      <c r="A227" s="3" t="str">
        <f>IF(B227="","",SUBTOTAL(3,$B$5:B227))</f>
        <v/>
      </c>
      <c r="B227" s="3"/>
      <c r="C227" s="4"/>
      <c r="D227" s="5" t="str">
        <f>IF(C227="","",(DATE(IF(LEFT(C227,1)*1=3,20,19)&amp;MID(C227,2,2),MID(C227,4,2),MID(C227,6,2))))</f>
        <v/>
      </c>
      <c r="E227" s="1" t="str">
        <f>IF(D227="","",(DATEDIF(D227,$I$3,"md")))</f>
        <v/>
      </c>
      <c r="F227" s="1" t="str">
        <f>IF(D227="","",(DATEDIF(D227,$I$3,"ym")))</f>
        <v/>
      </c>
      <c r="G227" s="1" t="str">
        <f>IF(D227="","",(DATEDIF(D227,$I$3,"y")))</f>
        <v/>
      </c>
      <c r="H227" s="2" t="str">
        <f>IF(C227="","",(IF(ISODD(MID(C227,13,1)),"ذكر","انثى")))</f>
        <v/>
      </c>
      <c r="J227" s="8"/>
    </row>
    <row r="228" spans="1:10" ht="18.75" hidden="1" thickBot="1" x14ac:dyDescent="0.3">
      <c r="A228" s="3" t="str">
        <f>IF(B228="","",SUBTOTAL(3,$B$5:B228))</f>
        <v/>
      </c>
      <c r="B228" s="3"/>
      <c r="C228" s="4"/>
      <c r="D228" s="5" t="str">
        <f>IF(C228="","",(DATE(IF(LEFT(C228,1)*1=3,20,19)&amp;MID(C228,2,2),MID(C228,4,2),MID(C228,6,2))))</f>
        <v/>
      </c>
      <c r="E228" s="1" t="str">
        <f>IF(D228="","",(DATEDIF(D228,$I$3,"md")))</f>
        <v/>
      </c>
      <c r="F228" s="1" t="str">
        <f>IF(D228="","",(DATEDIF(D228,$I$3,"ym")))</f>
        <v/>
      </c>
      <c r="G228" s="1" t="str">
        <f>IF(D228="","",(DATEDIF(D228,$I$3,"y")))</f>
        <v/>
      </c>
      <c r="H228" s="2" t="str">
        <f>IF(C228="","",(IF(ISODD(MID(C228,13,1)),"ذكر","انثى")))</f>
        <v/>
      </c>
      <c r="J228" s="8"/>
    </row>
    <row r="229" spans="1:10" ht="18.75" hidden="1" thickBot="1" x14ac:dyDescent="0.3">
      <c r="A229" s="3" t="str">
        <f>IF(B229="","",SUBTOTAL(3,$B$5:B229))</f>
        <v/>
      </c>
      <c r="B229" s="3"/>
      <c r="C229" s="4"/>
      <c r="D229" s="5" t="str">
        <f>IF(C229="","",(DATE(IF(LEFT(C229,1)*1=3,20,19)&amp;MID(C229,2,2),MID(C229,4,2),MID(C229,6,2))))</f>
        <v/>
      </c>
      <c r="E229" s="1" t="str">
        <f>IF(D229="","",(DATEDIF(D229,$I$3,"md")))</f>
        <v/>
      </c>
      <c r="F229" s="1" t="str">
        <f>IF(D229="","",(DATEDIF(D229,$I$3,"ym")))</f>
        <v/>
      </c>
      <c r="G229" s="1" t="str">
        <f>IF(D229="","",(DATEDIF(D229,$I$3,"y")))</f>
        <v/>
      </c>
      <c r="H229" s="2" t="str">
        <f>IF(C229="","",(IF(ISODD(MID(C229,13,1)),"ذكر","انثى")))</f>
        <v/>
      </c>
      <c r="J229" s="8"/>
    </row>
    <row r="230" spans="1:10" ht="18.75" hidden="1" thickBot="1" x14ac:dyDescent="0.3">
      <c r="A230" s="3" t="str">
        <f>IF(B230="","",SUBTOTAL(3,$B$5:B230))</f>
        <v/>
      </c>
      <c r="B230" s="3"/>
      <c r="C230" s="4"/>
      <c r="D230" s="5" t="str">
        <f>IF(C230="","",(DATE(IF(LEFT(C230,1)*1=3,20,19)&amp;MID(C230,2,2),MID(C230,4,2),MID(C230,6,2))))</f>
        <v/>
      </c>
      <c r="E230" s="1" t="str">
        <f>IF(D230="","",(DATEDIF(D230,$I$3,"md")))</f>
        <v/>
      </c>
      <c r="F230" s="1" t="str">
        <f>IF(D230="","",(DATEDIF(D230,$I$3,"ym")))</f>
        <v/>
      </c>
      <c r="G230" s="1" t="str">
        <f>IF(D230="","",(DATEDIF(D230,$I$3,"y")))</f>
        <v/>
      </c>
      <c r="H230" s="2" t="str">
        <f>IF(C230="","",(IF(ISODD(MID(C230,13,1)),"ذكر","انثى")))</f>
        <v/>
      </c>
      <c r="J230" s="8"/>
    </row>
    <row r="231" spans="1:10" ht="18.75" hidden="1" thickBot="1" x14ac:dyDescent="0.3">
      <c r="A231" s="3" t="str">
        <f>IF(B231="","",SUBTOTAL(3,$B$5:B231))</f>
        <v/>
      </c>
      <c r="B231" s="3"/>
      <c r="C231" s="4"/>
      <c r="D231" s="5" t="str">
        <f>IF(C231="","",(DATE(IF(LEFT(C231,1)*1=3,20,19)&amp;MID(C231,2,2),MID(C231,4,2),MID(C231,6,2))))</f>
        <v/>
      </c>
      <c r="E231" s="1" t="str">
        <f>IF(D231="","",(DATEDIF(D231,$I$3,"md")))</f>
        <v/>
      </c>
      <c r="F231" s="1" t="str">
        <f>IF(D231="","",(DATEDIF(D231,$I$3,"ym")))</f>
        <v/>
      </c>
      <c r="G231" s="1" t="str">
        <f>IF(D231="","",(DATEDIF(D231,$I$3,"y")))</f>
        <v/>
      </c>
      <c r="H231" s="2" t="str">
        <f>IF(C231="","",(IF(ISODD(MID(C231,13,1)),"ذكر","انثى")))</f>
        <v/>
      </c>
      <c r="J231" s="8"/>
    </row>
    <row r="232" spans="1:10" ht="18.75" hidden="1" thickBot="1" x14ac:dyDescent="0.3">
      <c r="A232" s="3" t="str">
        <f>IF(B232="","",SUBTOTAL(3,$B$5:B232))</f>
        <v/>
      </c>
      <c r="B232" s="3"/>
      <c r="C232" s="4"/>
      <c r="D232" s="5" t="str">
        <f>IF(C232="","",(DATE(IF(LEFT(C232,1)*1=3,20,19)&amp;MID(C232,2,2),MID(C232,4,2),MID(C232,6,2))))</f>
        <v/>
      </c>
      <c r="E232" s="1" t="str">
        <f>IF(D232="","",(DATEDIF(D232,$I$3,"md")))</f>
        <v/>
      </c>
      <c r="F232" s="1" t="str">
        <f>IF(D232="","",(DATEDIF(D232,$I$3,"ym")))</f>
        <v/>
      </c>
      <c r="G232" s="1" t="str">
        <f>IF(D232="","",(DATEDIF(D232,$I$3,"y")))</f>
        <v/>
      </c>
      <c r="H232" s="2" t="str">
        <f>IF(C232="","",(IF(ISODD(MID(C232,13,1)),"ذكر","انثى")))</f>
        <v/>
      </c>
      <c r="J232" s="8"/>
    </row>
    <row r="233" spans="1:10" ht="18.75" hidden="1" thickBot="1" x14ac:dyDescent="0.3">
      <c r="A233" s="3" t="str">
        <f>IF(B233="","",SUBTOTAL(3,$B$5:B233))</f>
        <v/>
      </c>
      <c r="B233" s="3"/>
      <c r="C233" s="4"/>
      <c r="D233" s="5" t="str">
        <f>IF(C233="","",(DATE(IF(LEFT(C233,1)*1=3,20,19)&amp;MID(C233,2,2),MID(C233,4,2),MID(C233,6,2))))</f>
        <v/>
      </c>
      <c r="E233" s="1" t="str">
        <f>IF(D233="","",(DATEDIF(D233,$I$3,"md")))</f>
        <v/>
      </c>
      <c r="F233" s="1" t="str">
        <f>IF(D233="","",(DATEDIF(D233,$I$3,"ym")))</f>
        <v/>
      </c>
      <c r="G233" s="1" t="str">
        <f>IF(D233="","",(DATEDIF(D233,$I$3,"y")))</f>
        <v/>
      </c>
      <c r="H233" s="2" t="str">
        <f>IF(C233="","",(IF(ISODD(MID(C233,13,1)),"ذكر","انثى")))</f>
        <v/>
      </c>
      <c r="J233" s="8"/>
    </row>
    <row r="234" spans="1:10" ht="18.75" hidden="1" thickBot="1" x14ac:dyDescent="0.3">
      <c r="A234" s="3" t="str">
        <f>IF(B234="","",SUBTOTAL(3,$B$5:B234))</f>
        <v/>
      </c>
      <c r="B234" s="3"/>
      <c r="C234" s="4"/>
      <c r="D234" s="5" t="str">
        <f>IF(C234="","",(DATE(IF(LEFT(C234,1)*1=3,20,19)&amp;MID(C234,2,2),MID(C234,4,2),MID(C234,6,2))))</f>
        <v/>
      </c>
      <c r="E234" s="1" t="str">
        <f>IF(D234="","",(DATEDIF(D234,$I$3,"md")))</f>
        <v/>
      </c>
      <c r="F234" s="1" t="str">
        <f>IF(D234="","",(DATEDIF(D234,$I$3,"ym")))</f>
        <v/>
      </c>
      <c r="G234" s="1" t="str">
        <f>IF(D234="","",(DATEDIF(D234,$I$3,"y")))</f>
        <v/>
      </c>
      <c r="H234" s="2" t="str">
        <f>IF(C234="","",(IF(ISODD(MID(C234,13,1)),"ذكر","انثى")))</f>
        <v/>
      </c>
      <c r="J234" s="8"/>
    </row>
    <row r="235" spans="1:10" ht="18.75" hidden="1" thickBot="1" x14ac:dyDescent="0.3">
      <c r="A235" s="3" t="str">
        <f>IF(B235="","",SUBTOTAL(3,$B$5:B235))</f>
        <v/>
      </c>
      <c r="B235" s="3"/>
      <c r="C235" s="4"/>
      <c r="D235" s="5" t="str">
        <f>IF(C235="","",(DATE(IF(LEFT(C235,1)*1=3,20,19)&amp;MID(C235,2,2),MID(C235,4,2),MID(C235,6,2))))</f>
        <v/>
      </c>
      <c r="E235" s="1" t="str">
        <f>IF(D235="","",(DATEDIF(D235,$I$3,"md")))</f>
        <v/>
      </c>
      <c r="F235" s="1" t="str">
        <f>IF(D235="","",(DATEDIF(D235,$I$3,"ym")))</f>
        <v/>
      </c>
      <c r="G235" s="1" t="str">
        <f>IF(D235="","",(DATEDIF(D235,$I$3,"y")))</f>
        <v/>
      </c>
      <c r="H235" s="2" t="str">
        <f>IF(C235="","",(IF(ISODD(MID(C235,13,1)),"ذكر","انثى")))</f>
        <v/>
      </c>
      <c r="J235" s="8"/>
    </row>
    <row r="236" spans="1:10" ht="18.75" hidden="1" thickBot="1" x14ac:dyDescent="0.3">
      <c r="A236" s="3" t="str">
        <f>IF(B236="","",SUBTOTAL(3,$B$5:B236))</f>
        <v/>
      </c>
      <c r="B236" s="3"/>
      <c r="C236" s="4"/>
      <c r="D236" s="5" t="str">
        <f>IF(C236="","",(DATE(IF(LEFT(C236,1)*1=3,20,19)&amp;MID(C236,2,2),MID(C236,4,2),MID(C236,6,2))))</f>
        <v/>
      </c>
      <c r="E236" s="1" t="str">
        <f>IF(D236="","",(DATEDIF(D236,$I$3,"md")))</f>
        <v/>
      </c>
      <c r="F236" s="1" t="str">
        <f>IF(D236="","",(DATEDIF(D236,$I$3,"ym")))</f>
        <v/>
      </c>
      <c r="G236" s="1" t="str">
        <f>IF(D236="","",(DATEDIF(D236,$I$3,"y")))</f>
        <v/>
      </c>
      <c r="H236" s="2" t="str">
        <f>IF(C236="","",(IF(ISODD(MID(C236,13,1)),"ذكر","انثى")))</f>
        <v/>
      </c>
      <c r="J236" s="8"/>
    </row>
    <row r="237" spans="1:10" ht="18.75" hidden="1" thickBot="1" x14ac:dyDescent="0.3">
      <c r="A237" s="3" t="str">
        <f>IF(B237="","",SUBTOTAL(3,$B$5:B237))</f>
        <v/>
      </c>
      <c r="B237" s="3"/>
      <c r="C237" s="4"/>
      <c r="D237" s="5" t="str">
        <f>IF(C237="","",(DATE(IF(LEFT(C237,1)*1=3,20,19)&amp;MID(C237,2,2),MID(C237,4,2),MID(C237,6,2))))</f>
        <v/>
      </c>
      <c r="E237" s="1" t="str">
        <f>IF(D237="","",(DATEDIF(D237,$I$3,"md")))</f>
        <v/>
      </c>
      <c r="F237" s="1" t="str">
        <f>IF(D237="","",(DATEDIF(D237,$I$3,"ym")))</f>
        <v/>
      </c>
      <c r="G237" s="1" t="str">
        <f>IF(D237="","",(DATEDIF(D237,$I$3,"y")))</f>
        <v/>
      </c>
      <c r="H237" s="2" t="str">
        <f>IF(C237="","",(IF(ISODD(MID(C237,13,1)),"ذكر","انثى")))</f>
        <v/>
      </c>
      <c r="J237" s="8"/>
    </row>
    <row r="238" spans="1:10" ht="18.75" hidden="1" thickBot="1" x14ac:dyDescent="0.3">
      <c r="A238" s="3" t="str">
        <f>IF(B238="","",SUBTOTAL(3,$B$5:B238))</f>
        <v/>
      </c>
      <c r="B238" s="3"/>
      <c r="C238" s="4"/>
      <c r="D238" s="5" t="str">
        <f>IF(C238="","",(DATE(IF(LEFT(C238,1)*1=3,20,19)&amp;MID(C238,2,2),MID(C238,4,2),MID(C238,6,2))))</f>
        <v/>
      </c>
      <c r="E238" s="1" t="str">
        <f>IF(D238="","",(DATEDIF(D238,$I$3,"md")))</f>
        <v/>
      </c>
      <c r="F238" s="1" t="str">
        <f>IF(D238="","",(DATEDIF(D238,$I$3,"ym")))</f>
        <v/>
      </c>
      <c r="G238" s="1" t="str">
        <f>IF(D238="","",(DATEDIF(D238,$I$3,"y")))</f>
        <v/>
      </c>
      <c r="H238" s="2" t="str">
        <f>IF(C238="","",(IF(ISODD(MID(C238,13,1)),"ذكر","انثى")))</f>
        <v/>
      </c>
      <c r="J238" s="8"/>
    </row>
    <row r="239" spans="1:10" ht="18.75" hidden="1" thickBot="1" x14ac:dyDescent="0.3">
      <c r="A239" s="3" t="str">
        <f>IF(B239="","",SUBTOTAL(3,$B$5:B239))</f>
        <v/>
      </c>
      <c r="B239" s="3"/>
      <c r="C239" s="4"/>
      <c r="D239" s="5" t="str">
        <f>IF(C239="","",(DATE(IF(LEFT(C239,1)*1=3,20,19)&amp;MID(C239,2,2),MID(C239,4,2),MID(C239,6,2))))</f>
        <v/>
      </c>
      <c r="E239" s="1" t="str">
        <f>IF(D239="","",(DATEDIF(D239,$I$3,"md")))</f>
        <v/>
      </c>
      <c r="F239" s="1" t="str">
        <f>IF(D239="","",(DATEDIF(D239,$I$3,"ym")))</f>
        <v/>
      </c>
      <c r="G239" s="1" t="str">
        <f>IF(D239="","",(DATEDIF(D239,$I$3,"y")))</f>
        <v/>
      </c>
      <c r="H239" s="2" t="str">
        <f>IF(C239="","",(IF(ISODD(MID(C239,13,1)),"ذكر","انثى")))</f>
        <v/>
      </c>
      <c r="J239" s="8"/>
    </row>
    <row r="240" spans="1:10" ht="18.75" hidden="1" thickBot="1" x14ac:dyDescent="0.3">
      <c r="A240" s="3" t="str">
        <f>IF(B240="","",SUBTOTAL(3,$B$5:B240))</f>
        <v/>
      </c>
      <c r="B240" s="3"/>
      <c r="C240" s="4"/>
      <c r="D240" s="5" t="str">
        <f>IF(C240="","",(DATE(IF(LEFT(C240,1)*1=3,20,19)&amp;MID(C240,2,2),MID(C240,4,2),MID(C240,6,2))))</f>
        <v/>
      </c>
      <c r="E240" s="1" t="str">
        <f>IF(D240="","",(DATEDIF(D240,$I$3,"md")))</f>
        <v/>
      </c>
      <c r="F240" s="1" t="str">
        <f>IF(D240="","",(DATEDIF(D240,$I$3,"ym")))</f>
        <v/>
      </c>
      <c r="G240" s="1" t="str">
        <f>IF(D240="","",(DATEDIF(D240,$I$3,"y")))</f>
        <v/>
      </c>
      <c r="H240" s="2" t="str">
        <f>IF(C240="","",(IF(ISODD(MID(C240,13,1)),"ذكر","انثى")))</f>
        <v/>
      </c>
      <c r="J240" s="8"/>
    </row>
    <row r="241" spans="1:10" ht="18.75" hidden="1" thickBot="1" x14ac:dyDescent="0.3">
      <c r="A241" s="3" t="str">
        <f>IF(B241="","",SUBTOTAL(3,$B$5:B241))</f>
        <v/>
      </c>
      <c r="B241" s="3"/>
      <c r="C241" s="4"/>
      <c r="D241" s="5" t="str">
        <f>IF(C241="","",(DATE(IF(LEFT(C241,1)*1=3,20,19)&amp;MID(C241,2,2),MID(C241,4,2),MID(C241,6,2))))</f>
        <v/>
      </c>
      <c r="E241" s="1" t="str">
        <f>IF(D241="","",(DATEDIF(D241,$I$3,"md")))</f>
        <v/>
      </c>
      <c r="F241" s="1" t="str">
        <f>IF(D241="","",(DATEDIF(D241,$I$3,"ym")))</f>
        <v/>
      </c>
      <c r="G241" s="1" t="str">
        <f>IF(D241="","",(DATEDIF(D241,$I$3,"y")))</f>
        <v/>
      </c>
      <c r="H241" s="2" t="str">
        <f>IF(C241="","",(IF(ISODD(MID(C241,13,1)),"ذكر","انثى")))</f>
        <v/>
      </c>
      <c r="J241" s="8"/>
    </row>
    <row r="242" spans="1:10" ht="18.75" hidden="1" thickBot="1" x14ac:dyDescent="0.3">
      <c r="A242" s="3" t="str">
        <f>IF(B242="","",SUBTOTAL(3,$B$5:B242))</f>
        <v/>
      </c>
      <c r="B242" s="3"/>
      <c r="C242" s="4"/>
      <c r="D242" s="5" t="str">
        <f>IF(C242="","",(DATE(IF(LEFT(C242,1)*1=3,20,19)&amp;MID(C242,2,2),MID(C242,4,2),MID(C242,6,2))))</f>
        <v/>
      </c>
      <c r="E242" s="1" t="str">
        <f>IF(D242="","",(DATEDIF(D242,$I$3,"md")))</f>
        <v/>
      </c>
      <c r="F242" s="1" t="str">
        <f>IF(D242="","",(DATEDIF(D242,$I$3,"ym")))</f>
        <v/>
      </c>
      <c r="G242" s="1" t="str">
        <f>IF(D242="","",(DATEDIF(D242,$I$3,"y")))</f>
        <v/>
      </c>
      <c r="H242" s="2" t="str">
        <f>IF(C242="","",(IF(ISODD(MID(C242,13,1)),"ذكر","انثى")))</f>
        <v/>
      </c>
      <c r="J242" s="8"/>
    </row>
    <row r="243" spans="1:10" ht="18.75" hidden="1" thickBot="1" x14ac:dyDescent="0.3">
      <c r="A243" s="3" t="str">
        <f>IF(B243="","",SUBTOTAL(3,$B$5:B243))</f>
        <v/>
      </c>
      <c r="B243" s="3"/>
      <c r="C243" s="4"/>
      <c r="D243" s="5" t="str">
        <f>IF(C243="","",(DATE(IF(LEFT(C243,1)*1=3,20,19)&amp;MID(C243,2,2),MID(C243,4,2),MID(C243,6,2))))</f>
        <v/>
      </c>
      <c r="E243" s="1" t="str">
        <f>IF(D243="","",(DATEDIF(D243,$I$3,"md")))</f>
        <v/>
      </c>
      <c r="F243" s="1" t="str">
        <f>IF(D243="","",(DATEDIF(D243,$I$3,"ym")))</f>
        <v/>
      </c>
      <c r="G243" s="1" t="str">
        <f>IF(D243="","",(DATEDIF(D243,$I$3,"y")))</f>
        <v/>
      </c>
      <c r="H243" s="2" t="str">
        <f>IF(C243="","",(IF(ISODD(MID(C243,13,1)),"ذكر","انثى")))</f>
        <v/>
      </c>
      <c r="J243" s="8"/>
    </row>
    <row r="244" spans="1:10" ht="18.75" hidden="1" thickBot="1" x14ac:dyDescent="0.3">
      <c r="A244" s="3" t="str">
        <f>IF(B244="","",SUBTOTAL(3,$B$5:B244))</f>
        <v/>
      </c>
      <c r="B244" s="3"/>
      <c r="C244" s="4"/>
      <c r="D244" s="5" t="str">
        <f>IF(C244="","",(DATE(IF(LEFT(C244,1)*1=3,20,19)&amp;MID(C244,2,2),MID(C244,4,2),MID(C244,6,2))))</f>
        <v/>
      </c>
      <c r="E244" s="1" t="str">
        <f>IF(D244="","",(DATEDIF(D244,$I$3,"md")))</f>
        <v/>
      </c>
      <c r="F244" s="1" t="str">
        <f>IF(D244="","",(DATEDIF(D244,$I$3,"ym")))</f>
        <v/>
      </c>
      <c r="G244" s="1" t="str">
        <f>IF(D244="","",(DATEDIF(D244,$I$3,"y")))</f>
        <v/>
      </c>
      <c r="H244" s="2" t="str">
        <f>IF(C244="","",(IF(ISODD(MID(C244,13,1)),"ذكر","انثى")))</f>
        <v/>
      </c>
      <c r="J244" s="8"/>
    </row>
    <row r="245" spans="1:10" ht="18.75" hidden="1" thickBot="1" x14ac:dyDescent="0.3">
      <c r="A245" s="3" t="str">
        <f>IF(B245="","",SUBTOTAL(3,$B$5:B245))</f>
        <v/>
      </c>
      <c r="B245" s="3"/>
      <c r="C245" s="4"/>
      <c r="D245" s="5" t="str">
        <f>IF(C245="","",(DATE(IF(LEFT(C245,1)*1=3,20,19)&amp;MID(C245,2,2),MID(C245,4,2),MID(C245,6,2))))</f>
        <v/>
      </c>
      <c r="E245" s="1" t="str">
        <f>IF(D245="","",(DATEDIF(D245,$I$3,"md")))</f>
        <v/>
      </c>
      <c r="F245" s="1" t="str">
        <f>IF(D245="","",(DATEDIF(D245,$I$3,"ym")))</f>
        <v/>
      </c>
      <c r="G245" s="1" t="str">
        <f>IF(D245="","",(DATEDIF(D245,$I$3,"y")))</f>
        <v/>
      </c>
      <c r="H245" s="2" t="str">
        <f>IF(C245="","",(IF(ISODD(MID(C245,13,1)),"ذكر","انثى")))</f>
        <v/>
      </c>
      <c r="J245" s="8"/>
    </row>
    <row r="246" spans="1:10" ht="18.75" hidden="1" thickBot="1" x14ac:dyDescent="0.3">
      <c r="A246" s="3" t="str">
        <f>IF(B246="","",SUBTOTAL(3,$B$5:B246))</f>
        <v/>
      </c>
      <c r="B246" s="3"/>
      <c r="C246" s="4"/>
      <c r="D246" s="5" t="str">
        <f>IF(C246="","",(DATE(IF(LEFT(C246,1)*1=3,20,19)&amp;MID(C246,2,2),MID(C246,4,2),MID(C246,6,2))))</f>
        <v/>
      </c>
      <c r="E246" s="1" t="str">
        <f>IF(D246="","",(DATEDIF(D246,$I$3,"md")))</f>
        <v/>
      </c>
      <c r="F246" s="1" t="str">
        <f>IF(D246="","",(DATEDIF(D246,$I$3,"ym")))</f>
        <v/>
      </c>
      <c r="G246" s="1" t="str">
        <f>IF(D246="","",(DATEDIF(D246,$I$3,"y")))</f>
        <v/>
      </c>
      <c r="H246" s="2" t="str">
        <f>IF(C246="","",(IF(ISODD(MID(C246,13,1)),"ذكر","انثى")))</f>
        <v/>
      </c>
      <c r="J246" s="8"/>
    </row>
    <row r="247" spans="1:10" ht="18.75" hidden="1" thickBot="1" x14ac:dyDescent="0.3">
      <c r="A247" s="3" t="str">
        <f>IF(B247="","",SUBTOTAL(3,$B$5:B247))</f>
        <v/>
      </c>
      <c r="B247" s="3"/>
      <c r="C247" s="4"/>
      <c r="D247" s="5" t="str">
        <f>IF(C247="","",(DATE(IF(LEFT(C247,1)*1=3,20,19)&amp;MID(C247,2,2),MID(C247,4,2),MID(C247,6,2))))</f>
        <v/>
      </c>
      <c r="E247" s="1" t="str">
        <f>IF(D247="","",(DATEDIF(D247,$I$3,"md")))</f>
        <v/>
      </c>
      <c r="F247" s="1" t="str">
        <f>IF(D247="","",(DATEDIF(D247,$I$3,"ym")))</f>
        <v/>
      </c>
      <c r="G247" s="1" t="str">
        <f>IF(D247="","",(DATEDIF(D247,$I$3,"y")))</f>
        <v/>
      </c>
      <c r="H247" s="2" t="str">
        <f>IF(C247="","",(IF(ISODD(MID(C247,13,1)),"ذكر","انثى")))</f>
        <v/>
      </c>
      <c r="J247" s="8"/>
    </row>
    <row r="248" spans="1:10" ht="18.75" hidden="1" thickBot="1" x14ac:dyDescent="0.3">
      <c r="A248" s="3" t="str">
        <f>IF(B248="","",SUBTOTAL(3,$B$5:B248))</f>
        <v/>
      </c>
      <c r="B248" s="3"/>
      <c r="C248" s="4"/>
      <c r="D248" s="5" t="str">
        <f>IF(C248="","",(DATE(IF(LEFT(C248,1)*1=3,20,19)&amp;MID(C248,2,2),MID(C248,4,2),MID(C248,6,2))))</f>
        <v/>
      </c>
      <c r="E248" s="1" t="str">
        <f>IF(D248="","",(DATEDIF(D248,$I$3,"md")))</f>
        <v/>
      </c>
      <c r="F248" s="1" t="str">
        <f>IF(D248="","",(DATEDIF(D248,$I$3,"ym")))</f>
        <v/>
      </c>
      <c r="G248" s="1" t="str">
        <f>IF(D248="","",(DATEDIF(D248,$I$3,"y")))</f>
        <v/>
      </c>
      <c r="H248" s="2" t="str">
        <f>IF(C248="","",(IF(ISODD(MID(C248,13,1)),"ذكر","انثى")))</f>
        <v/>
      </c>
      <c r="J248" s="8"/>
    </row>
    <row r="249" spans="1:10" ht="18.75" hidden="1" thickBot="1" x14ac:dyDescent="0.3">
      <c r="A249" s="3" t="str">
        <f>IF(B249="","",SUBTOTAL(3,$B$5:B249))</f>
        <v/>
      </c>
      <c r="B249" s="3"/>
      <c r="C249" s="4"/>
      <c r="D249" s="5" t="str">
        <f>IF(C249="","",(DATE(IF(LEFT(C249,1)*1=3,20,19)&amp;MID(C249,2,2),MID(C249,4,2),MID(C249,6,2))))</f>
        <v/>
      </c>
      <c r="E249" s="1" t="str">
        <f>IF(D249="","",(DATEDIF(D249,$I$3,"md")))</f>
        <v/>
      </c>
      <c r="F249" s="1" t="str">
        <f>IF(D249="","",(DATEDIF(D249,$I$3,"ym")))</f>
        <v/>
      </c>
      <c r="G249" s="1" t="str">
        <f>IF(D249="","",(DATEDIF(D249,$I$3,"y")))</f>
        <v/>
      </c>
      <c r="H249" s="2" t="str">
        <f>IF(C249="","",(IF(ISODD(MID(C249,13,1)),"ذكر","انثى")))</f>
        <v/>
      </c>
      <c r="J249" s="8"/>
    </row>
    <row r="250" spans="1:10" ht="18.75" hidden="1" thickBot="1" x14ac:dyDescent="0.3">
      <c r="A250" s="3" t="str">
        <f>IF(B250="","",SUBTOTAL(3,$B$5:B250))</f>
        <v/>
      </c>
      <c r="B250" s="3"/>
      <c r="C250" s="4"/>
      <c r="D250" s="5" t="str">
        <f>IF(C250="","",(DATE(IF(LEFT(C250,1)*1=3,20,19)&amp;MID(C250,2,2),MID(C250,4,2),MID(C250,6,2))))</f>
        <v/>
      </c>
      <c r="E250" s="1" t="str">
        <f>IF(D250="","",(DATEDIF(D250,$I$3,"md")))</f>
        <v/>
      </c>
      <c r="F250" s="1" t="str">
        <f>IF(D250="","",(DATEDIF(D250,$I$3,"ym")))</f>
        <v/>
      </c>
      <c r="G250" s="1" t="str">
        <f>IF(D250="","",(DATEDIF(D250,$I$3,"y")))</f>
        <v/>
      </c>
      <c r="H250" s="2" t="str">
        <f>IF(C250="","",(IF(ISODD(MID(C250,13,1)),"ذكر","انثى")))</f>
        <v/>
      </c>
      <c r="J250" s="8"/>
    </row>
    <row r="251" spans="1:10" ht="18.75" hidden="1" thickBot="1" x14ac:dyDescent="0.3">
      <c r="A251" s="3" t="str">
        <f>IF(B251="","",SUBTOTAL(3,$B$5:B251))</f>
        <v/>
      </c>
      <c r="B251" s="3"/>
      <c r="C251" s="4"/>
      <c r="D251" s="5" t="str">
        <f>IF(C251="","",(DATE(IF(LEFT(C251,1)*1=3,20,19)&amp;MID(C251,2,2),MID(C251,4,2),MID(C251,6,2))))</f>
        <v/>
      </c>
      <c r="E251" s="1" t="str">
        <f>IF(D251="","",(DATEDIF(D251,$I$3,"md")))</f>
        <v/>
      </c>
      <c r="F251" s="1" t="str">
        <f>IF(D251="","",(DATEDIF(D251,$I$3,"ym")))</f>
        <v/>
      </c>
      <c r="G251" s="1" t="str">
        <f>IF(D251="","",(DATEDIF(D251,$I$3,"y")))</f>
        <v/>
      </c>
      <c r="H251" s="2" t="str">
        <f>IF(C251="","",(IF(ISODD(MID(C251,13,1)),"ذكر","انثى")))</f>
        <v/>
      </c>
      <c r="J251" s="8"/>
    </row>
    <row r="252" spans="1:10" ht="18.75" hidden="1" thickBot="1" x14ac:dyDescent="0.3">
      <c r="A252" s="3" t="str">
        <f>IF(B252="","",SUBTOTAL(3,$B$5:B252))</f>
        <v/>
      </c>
      <c r="B252" s="3"/>
      <c r="C252" s="4"/>
      <c r="D252" s="5" t="str">
        <f>IF(C252="","",(DATE(IF(LEFT(C252,1)*1=3,20,19)&amp;MID(C252,2,2),MID(C252,4,2),MID(C252,6,2))))</f>
        <v/>
      </c>
      <c r="E252" s="1" t="str">
        <f>IF(D252="","",(DATEDIF(D252,$I$3,"md")))</f>
        <v/>
      </c>
      <c r="F252" s="1" t="str">
        <f>IF(D252="","",(DATEDIF(D252,$I$3,"ym")))</f>
        <v/>
      </c>
      <c r="G252" s="1" t="str">
        <f>IF(D252="","",(DATEDIF(D252,$I$3,"y")))</f>
        <v/>
      </c>
      <c r="H252" s="2" t="str">
        <f>IF(C252="","",(IF(ISODD(MID(C252,13,1)),"ذكر","انثى")))</f>
        <v/>
      </c>
      <c r="J252" s="8"/>
    </row>
    <row r="253" spans="1:10" ht="18.75" hidden="1" thickBot="1" x14ac:dyDescent="0.3">
      <c r="A253" s="3" t="str">
        <f>IF(B253="","",SUBTOTAL(3,$B$5:B253))</f>
        <v/>
      </c>
      <c r="B253" s="3"/>
      <c r="C253" s="4"/>
      <c r="D253" s="5" t="str">
        <f>IF(C253="","",(DATE(IF(LEFT(C253,1)*1=3,20,19)&amp;MID(C253,2,2),MID(C253,4,2),MID(C253,6,2))))</f>
        <v/>
      </c>
      <c r="E253" s="1" t="str">
        <f>IF(D253="","",(DATEDIF(D253,$I$3,"md")))</f>
        <v/>
      </c>
      <c r="F253" s="1" t="str">
        <f>IF(D253="","",(DATEDIF(D253,$I$3,"ym")))</f>
        <v/>
      </c>
      <c r="G253" s="1" t="str">
        <f>IF(D253="","",(DATEDIF(D253,$I$3,"y")))</f>
        <v/>
      </c>
      <c r="H253" s="2" t="str">
        <f>IF(C253="","",(IF(ISODD(MID(C253,13,1)),"ذكر","انثى")))</f>
        <v/>
      </c>
      <c r="J253" s="8"/>
    </row>
    <row r="254" spans="1:10" ht="18.75" hidden="1" thickBot="1" x14ac:dyDescent="0.3">
      <c r="A254" s="3" t="str">
        <f>IF(B254="","",SUBTOTAL(3,$B$5:B254))</f>
        <v/>
      </c>
      <c r="B254" s="3"/>
      <c r="C254" s="4"/>
      <c r="D254" s="5" t="str">
        <f>IF(C254="","",(DATE(IF(LEFT(C254,1)*1=3,20,19)&amp;MID(C254,2,2),MID(C254,4,2),MID(C254,6,2))))</f>
        <v/>
      </c>
      <c r="E254" s="1" t="str">
        <f>IF(D254="","",(DATEDIF(D254,$I$3,"md")))</f>
        <v/>
      </c>
      <c r="F254" s="1" t="str">
        <f>IF(D254="","",(DATEDIF(D254,$I$3,"ym")))</f>
        <v/>
      </c>
      <c r="G254" s="1" t="str">
        <f>IF(D254="","",(DATEDIF(D254,$I$3,"y")))</f>
        <v/>
      </c>
      <c r="H254" s="2" t="str">
        <f>IF(C254="","",(IF(ISODD(MID(C254,13,1)),"ذكر","انثى")))</f>
        <v/>
      </c>
      <c r="J254" s="8"/>
    </row>
    <row r="255" spans="1:10" ht="18.75" hidden="1" thickBot="1" x14ac:dyDescent="0.3">
      <c r="A255" s="3" t="str">
        <f>IF(B255="","",SUBTOTAL(3,$B$5:B255))</f>
        <v/>
      </c>
      <c r="B255" s="3"/>
      <c r="C255" s="4"/>
      <c r="D255" s="5" t="str">
        <f>IF(C255="","",(DATE(IF(LEFT(C255,1)*1=3,20,19)&amp;MID(C255,2,2),MID(C255,4,2),MID(C255,6,2))))</f>
        <v/>
      </c>
      <c r="E255" s="1" t="str">
        <f>IF(D255="","",(DATEDIF(D255,$I$3,"md")))</f>
        <v/>
      </c>
      <c r="F255" s="1" t="str">
        <f>IF(D255="","",(DATEDIF(D255,$I$3,"ym")))</f>
        <v/>
      </c>
      <c r="G255" s="1" t="str">
        <f>IF(D255="","",(DATEDIF(D255,$I$3,"y")))</f>
        <v/>
      </c>
      <c r="H255" s="2" t="str">
        <f>IF(C255="","",(IF(ISODD(MID(C255,13,1)),"ذكر","انثى")))</f>
        <v/>
      </c>
      <c r="J255" s="8"/>
    </row>
    <row r="256" spans="1:10" ht="18.75" hidden="1" thickBot="1" x14ac:dyDescent="0.3">
      <c r="A256" s="3" t="str">
        <f>IF(B256="","",SUBTOTAL(3,$B$5:B256))</f>
        <v/>
      </c>
      <c r="B256" s="3"/>
      <c r="C256" s="4"/>
      <c r="D256" s="5" t="str">
        <f>IF(C256="","",(DATE(IF(LEFT(C256,1)*1=3,20,19)&amp;MID(C256,2,2),MID(C256,4,2),MID(C256,6,2))))</f>
        <v/>
      </c>
      <c r="E256" s="1" t="str">
        <f>IF(D256="","",(DATEDIF(D256,$I$3,"md")))</f>
        <v/>
      </c>
      <c r="F256" s="1" t="str">
        <f>IF(D256="","",(DATEDIF(D256,$I$3,"ym")))</f>
        <v/>
      </c>
      <c r="G256" s="1" t="str">
        <f>IF(D256="","",(DATEDIF(D256,$I$3,"y")))</f>
        <v/>
      </c>
      <c r="H256" s="2" t="str">
        <f>IF(C256="","",(IF(ISODD(MID(C256,13,1)),"ذكر","انثى")))</f>
        <v/>
      </c>
      <c r="J256" s="8"/>
    </row>
    <row r="257" spans="1:10" ht="18.75" hidden="1" thickBot="1" x14ac:dyDescent="0.3">
      <c r="A257" s="3" t="str">
        <f>IF(B257="","",SUBTOTAL(3,$B$5:B257))</f>
        <v/>
      </c>
      <c r="B257" s="3"/>
      <c r="C257" s="4"/>
      <c r="D257" s="5" t="str">
        <f>IF(C257="","",(DATE(IF(LEFT(C257,1)*1=3,20,19)&amp;MID(C257,2,2),MID(C257,4,2),MID(C257,6,2))))</f>
        <v/>
      </c>
      <c r="E257" s="1" t="str">
        <f>IF(D257="","",(DATEDIF(D257,$I$3,"md")))</f>
        <v/>
      </c>
      <c r="F257" s="1" t="str">
        <f>IF(D257="","",(DATEDIF(D257,$I$3,"ym")))</f>
        <v/>
      </c>
      <c r="G257" s="1" t="str">
        <f>IF(D257="","",(DATEDIF(D257,$I$3,"y")))</f>
        <v/>
      </c>
      <c r="H257" s="2" t="str">
        <f>IF(C257="","",(IF(ISODD(MID(C257,13,1)),"ذكر","انثى")))</f>
        <v/>
      </c>
      <c r="J257" s="8"/>
    </row>
    <row r="258" spans="1:10" ht="18.75" hidden="1" thickBot="1" x14ac:dyDescent="0.3">
      <c r="A258" s="3" t="str">
        <f>IF(B258="","",SUBTOTAL(3,$B$5:B258))</f>
        <v/>
      </c>
      <c r="B258" s="3"/>
      <c r="C258" s="4"/>
      <c r="D258" s="5" t="str">
        <f>IF(C258="","",(DATE(IF(LEFT(C258,1)*1=3,20,19)&amp;MID(C258,2,2),MID(C258,4,2),MID(C258,6,2))))</f>
        <v/>
      </c>
      <c r="E258" s="1" t="str">
        <f>IF(D258="","",(DATEDIF(D258,$I$3,"md")))</f>
        <v/>
      </c>
      <c r="F258" s="1" t="str">
        <f>IF(D258="","",(DATEDIF(D258,$I$3,"ym")))</f>
        <v/>
      </c>
      <c r="G258" s="1" t="str">
        <f>IF(D258="","",(DATEDIF(D258,$I$3,"y")))</f>
        <v/>
      </c>
      <c r="H258" s="2" t="str">
        <f>IF(C258="","",(IF(ISODD(MID(C258,13,1)),"ذكر","انثى")))</f>
        <v/>
      </c>
      <c r="J258" s="8"/>
    </row>
    <row r="259" spans="1:10" ht="18.75" hidden="1" thickBot="1" x14ac:dyDescent="0.3">
      <c r="A259" s="3" t="str">
        <f>IF(B259="","",SUBTOTAL(3,$B$5:B259))</f>
        <v/>
      </c>
      <c r="B259" s="3"/>
      <c r="C259" s="4"/>
      <c r="D259" s="5" t="str">
        <f>IF(C259="","",(DATE(IF(LEFT(C259,1)*1=3,20,19)&amp;MID(C259,2,2),MID(C259,4,2),MID(C259,6,2))))</f>
        <v/>
      </c>
      <c r="E259" s="1" t="str">
        <f>IF(D259="","",(DATEDIF(D259,$I$3,"md")))</f>
        <v/>
      </c>
      <c r="F259" s="1" t="str">
        <f>IF(D259="","",(DATEDIF(D259,$I$3,"ym")))</f>
        <v/>
      </c>
      <c r="G259" s="1" t="str">
        <f>IF(D259="","",(DATEDIF(D259,$I$3,"y")))</f>
        <v/>
      </c>
      <c r="H259" s="2" t="str">
        <f>IF(C259="","",(IF(ISODD(MID(C259,13,1)),"ذكر","انثى")))</f>
        <v/>
      </c>
      <c r="J259" s="8"/>
    </row>
    <row r="260" spans="1:10" ht="18.75" hidden="1" thickBot="1" x14ac:dyDescent="0.3">
      <c r="A260" s="3" t="str">
        <f>IF(B260="","",SUBTOTAL(3,$B$5:B260))</f>
        <v/>
      </c>
      <c r="B260" s="3"/>
      <c r="C260" s="4"/>
      <c r="D260" s="5" t="str">
        <f>IF(C260="","",(DATE(IF(LEFT(C260,1)*1=3,20,19)&amp;MID(C260,2,2),MID(C260,4,2),MID(C260,6,2))))</f>
        <v/>
      </c>
      <c r="E260" s="1" t="str">
        <f>IF(D260="","",(DATEDIF(D260,$I$3,"md")))</f>
        <v/>
      </c>
      <c r="F260" s="1" t="str">
        <f>IF(D260="","",(DATEDIF(D260,$I$3,"ym")))</f>
        <v/>
      </c>
      <c r="G260" s="1" t="str">
        <f>IF(D260="","",(DATEDIF(D260,$I$3,"y")))</f>
        <v/>
      </c>
      <c r="H260" s="2" t="str">
        <f>IF(C260="","",(IF(ISODD(MID(C260,13,1)),"ذكر","انثى")))</f>
        <v/>
      </c>
      <c r="J260" s="8"/>
    </row>
    <row r="261" spans="1:10" ht="18.75" hidden="1" thickBot="1" x14ac:dyDescent="0.3">
      <c r="A261" s="3" t="str">
        <f>IF(B261="","",SUBTOTAL(3,$B$5:B261))</f>
        <v/>
      </c>
      <c r="B261" s="3"/>
      <c r="C261" s="4"/>
      <c r="D261" s="5" t="str">
        <f>IF(C261="","",(DATE(IF(LEFT(C261,1)*1=3,20,19)&amp;MID(C261,2,2),MID(C261,4,2),MID(C261,6,2))))</f>
        <v/>
      </c>
      <c r="E261" s="1" t="str">
        <f>IF(D261="","",(DATEDIF(D261,$I$3,"md")))</f>
        <v/>
      </c>
      <c r="F261" s="1" t="str">
        <f>IF(D261="","",(DATEDIF(D261,$I$3,"ym")))</f>
        <v/>
      </c>
      <c r="G261" s="1" t="str">
        <f>IF(D261="","",(DATEDIF(D261,$I$3,"y")))</f>
        <v/>
      </c>
      <c r="H261" s="2" t="str">
        <f>IF(C261="","",(IF(ISODD(MID(C261,13,1)),"ذكر","انثى")))</f>
        <v/>
      </c>
      <c r="J261" s="8"/>
    </row>
    <row r="262" spans="1:10" ht="18.75" hidden="1" thickBot="1" x14ac:dyDescent="0.3">
      <c r="A262" s="3" t="str">
        <f>IF(B262="","",SUBTOTAL(3,$B$5:B262))</f>
        <v/>
      </c>
      <c r="B262" s="3"/>
      <c r="C262" s="4"/>
      <c r="D262" s="5" t="str">
        <f>IF(C262="","",(DATE(IF(LEFT(C262,1)*1=3,20,19)&amp;MID(C262,2,2),MID(C262,4,2),MID(C262,6,2))))</f>
        <v/>
      </c>
      <c r="E262" s="1" t="str">
        <f>IF(D262="","",(DATEDIF(D262,$I$3,"md")))</f>
        <v/>
      </c>
      <c r="F262" s="1" t="str">
        <f>IF(D262="","",(DATEDIF(D262,$I$3,"ym")))</f>
        <v/>
      </c>
      <c r="G262" s="1" t="str">
        <f>IF(D262="","",(DATEDIF(D262,$I$3,"y")))</f>
        <v/>
      </c>
      <c r="H262" s="2" t="str">
        <f>IF(C262="","",(IF(ISODD(MID(C262,13,1)),"ذكر","انثى")))</f>
        <v/>
      </c>
      <c r="J262" s="8"/>
    </row>
    <row r="263" spans="1:10" ht="18.75" hidden="1" thickBot="1" x14ac:dyDescent="0.3">
      <c r="A263" s="3" t="str">
        <f>IF(B263="","",SUBTOTAL(3,$B$5:B263))</f>
        <v/>
      </c>
      <c r="B263" s="3"/>
      <c r="C263" s="4"/>
      <c r="D263" s="5" t="str">
        <f>IF(C263="","",(DATE(IF(LEFT(C263,1)*1=3,20,19)&amp;MID(C263,2,2),MID(C263,4,2),MID(C263,6,2))))</f>
        <v/>
      </c>
      <c r="E263" s="1" t="str">
        <f>IF(D263="","",(DATEDIF(D263,$I$3,"md")))</f>
        <v/>
      </c>
      <c r="F263" s="1" t="str">
        <f>IF(D263="","",(DATEDIF(D263,$I$3,"ym")))</f>
        <v/>
      </c>
      <c r="G263" s="1" t="str">
        <f>IF(D263="","",(DATEDIF(D263,$I$3,"y")))</f>
        <v/>
      </c>
      <c r="H263" s="2" t="str">
        <f>IF(C263="","",(IF(ISODD(MID(C263,13,1)),"ذكر","انثى")))</f>
        <v/>
      </c>
      <c r="J263" s="8"/>
    </row>
    <row r="264" spans="1:10" ht="18.75" hidden="1" thickBot="1" x14ac:dyDescent="0.3">
      <c r="A264" s="3" t="str">
        <f>IF(B264="","",SUBTOTAL(3,$B$5:B264))</f>
        <v/>
      </c>
      <c r="B264" s="3"/>
      <c r="C264" s="4"/>
      <c r="D264" s="5" t="str">
        <f>IF(C264="","",(DATE(IF(LEFT(C264,1)*1=3,20,19)&amp;MID(C264,2,2),MID(C264,4,2),MID(C264,6,2))))</f>
        <v/>
      </c>
      <c r="E264" s="1" t="str">
        <f>IF(D264="","",(DATEDIF(D264,$I$3,"md")))</f>
        <v/>
      </c>
      <c r="F264" s="1" t="str">
        <f>IF(D264="","",(DATEDIF(D264,$I$3,"ym")))</f>
        <v/>
      </c>
      <c r="G264" s="1" t="str">
        <f>IF(D264="","",(DATEDIF(D264,$I$3,"y")))</f>
        <v/>
      </c>
      <c r="H264" s="2" t="str">
        <f>IF(C264="","",(IF(ISODD(MID(C264,13,1)),"ذكر","انثى")))</f>
        <v/>
      </c>
      <c r="J264" s="8"/>
    </row>
    <row r="265" spans="1:10" ht="18.75" hidden="1" thickBot="1" x14ac:dyDescent="0.3">
      <c r="A265" s="3" t="str">
        <f>IF(B265="","",SUBTOTAL(3,$B$5:B265))</f>
        <v/>
      </c>
      <c r="B265" s="3"/>
      <c r="C265" s="4"/>
      <c r="D265" s="5" t="str">
        <f>IF(C265="","",(DATE(IF(LEFT(C265,1)*1=3,20,19)&amp;MID(C265,2,2),MID(C265,4,2),MID(C265,6,2))))</f>
        <v/>
      </c>
      <c r="E265" s="1" t="str">
        <f>IF(D265="","",(DATEDIF(D265,$I$3,"md")))</f>
        <v/>
      </c>
      <c r="F265" s="1" t="str">
        <f>IF(D265="","",(DATEDIF(D265,$I$3,"ym")))</f>
        <v/>
      </c>
      <c r="G265" s="1" t="str">
        <f>IF(D265="","",(DATEDIF(D265,$I$3,"y")))</f>
        <v/>
      </c>
      <c r="H265" s="2" t="str">
        <f>IF(C265="","",(IF(ISODD(MID(C265,13,1)),"ذكر","انثى")))</f>
        <v/>
      </c>
      <c r="J265" s="8"/>
    </row>
    <row r="266" spans="1:10" ht="18.75" hidden="1" thickBot="1" x14ac:dyDescent="0.3">
      <c r="A266" s="3" t="str">
        <f>IF(B266="","",SUBTOTAL(3,$B$5:B266))</f>
        <v/>
      </c>
      <c r="B266" s="3"/>
      <c r="C266" s="4"/>
      <c r="D266" s="5" t="str">
        <f>IF(C266="","",(DATE(IF(LEFT(C266,1)*1=3,20,19)&amp;MID(C266,2,2),MID(C266,4,2),MID(C266,6,2))))</f>
        <v/>
      </c>
      <c r="E266" s="1" t="str">
        <f>IF(D266="","",(DATEDIF(D266,$I$3,"md")))</f>
        <v/>
      </c>
      <c r="F266" s="1" t="str">
        <f>IF(D266="","",(DATEDIF(D266,$I$3,"ym")))</f>
        <v/>
      </c>
      <c r="G266" s="1" t="str">
        <f>IF(D266="","",(DATEDIF(D266,$I$3,"y")))</f>
        <v/>
      </c>
      <c r="H266" s="2" t="str">
        <f>IF(C266="","",(IF(ISODD(MID(C266,13,1)),"ذكر","انثى")))</f>
        <v/>
      </c>
      <c r="J266" s="8"/>
    </row>
    <row r="267" spans="1:10" ht="18.75" hidden="1" thickBot="1" x14ac:dyDescent="0.3">
      <c r="A267" s="3" t="str">
        <f>IF(B267="","",SUBTOTAL(3,$B$5:B267))</f>
        <v/>
      </c>
      <c r="B267" s="3"/>
      <c r="C267" s="4"/>
      <c r="D267" s="5" t="str">
        <f>IF(C267="","",(DATE(IF(LEFT(C267,1)*1=3,20,19)&amp;MID(C267,2,2),MID(C267,4,2),MID(C267,6,2))))</f>
        <v/>
      </c>
      <c r="E267" s="1" t="str">
        <f>IF(D267="","",(DATEDIF(D267,$I$3,"md")))</f>
        <v/>
      </c>
      <c r="F267" s="1" t="str">
        <f>IF(D267="","",(DATEDIF(D267,$I$3,"ym")))</f>
        <v/>
      </c>
      <c r="G267" s="1" t="str">
        <f>IF(D267="","",(DATEDIF(D267,$I$3,"y")))</f>
        <v/>
      </c>
      <c r="H267" s="2" t="str">
        <f>IF(C267="","",(IF(ISODD(MID(C267,13,1)),"ذكر","انثى")))</f>
        <v/>
      </c>
      <c r="J267" s="8"/>
    </row>
    <row r="268" spans="1:10" ht="18.75" hidden="1" thickBot="1" x14ac:dyDescent="0.3">
      <c r="A268" s="3" t="str">
        <f>IF(B268="","",SUBTOTAL(3,$B$5:B268))</f>
        <v/>
      </c>
      <c r="B268" s="3"/>
      <c r="C268" s="4"/>
      <c r="D268" s="5" t="str">
        <f>IF(C268="","",(DATE(IF(LEFT(C268,1)*1=3,20,19)&amp;MID(C268,2,2),MID(C268,4,2),MID(C268,6,2))))</f>
        <v/>
      </c>
      <c r="E268" s="1" t="str">
        <f>IF(D268="","",(DATEDIF(D268,$I$3,"md")))</f>
        <v/>
      </c>
      <c r="F268" s="1" t="str">
        <f>IF(D268="","",(DATEDIF(D268,$I$3,"ym")))</f>
        <v/>
      </c>
      <c r="G268" s="1" t="str">
        <f>IF(D268="","",(DATEDIF(D268,$I$3,"y")))</f>
        <v/>
      </c>
      <c r="H268" s="2" t="str">
        <f>IF(C268="","",(IF(ISODD(MID(C268,13,1)),"ذكر","انثى")))</f>
        <v/>
      </c>
      <c r="J268" s="8"/>
    </row>
    <row r="269" spans="1:10" ht="18.75" hidden="1" thickBot="1" x14ac:dyDescent="0.3">
      <c r="A269" s="3" t="str">
        <f>IF(B269="","",SUBTOTAL(3,$B$5:B269))</f>
        <v/>
      </c>
      <c r="B269" s="3"/>
      <c r="C269" s="4"/>
      <c r="D269" s="5" t="str">
        <f>IF(C269="","",(DATE(IF(LEFT(C269,1)*1=3,20,19)&amp;MID(C269,2,2),MID(C269,4,2),MID(C269,6,2))))</f>
        <v/>
      </c>
      <c r="E269" s="1" t="str">
        <f>IF(D269="","",(DATEDIF(D269,$I$3,"md")))</f>
        <v/>
      </c>
      <c r="F269" s="1" t="str">
        <f>IF(D269="","",(DATEDIF(D269,$I$3,"ym")))</f>
        <v/>
      </c>
      <c r="G269" s="1" t="str">
        <f>IF(D269="","",(DATEDIF(D269,$I$3,"y")))</f>
        <v/>
      </c>
      <c r="H269" s="2" t="str">
        <f>IF(C269="","",(IF(ISODD(MID(C269,13,1)),"ذكر","انثى")))</f>
        <v/>
      </c>
      <c r="J269" s="8"/>
    </row>
    <row r="270" spans="1:10" ht="18.75" hidden="1" thickBot="1" x14ac:dyDescent="0.3">
      <c r="A270" s="3" t="str">
        <f>IF(B270="","",SUBTOTAL(3,$B$5:B270))</f>
        <v/>
      </c>
      <c r="B270" s="3"/>
      <c r="C270" s="4"/>
      <c r="D270" s="5" t="str">
        <f>IF(C270="","",(DATE(IF(LEFT(C270,1)*1=3,20,19)&amp;MID(C270,2,2),MID(C270,4,2),MID(C270,6,2))))</f>
        <v/>
      </c>
      <c r="E270" s="1" t="str">
        <f>IF(D270="","",(DATEDIF(D270,$I$3,"md")))</f>
        <v/>
      </c>
      <c r="F270" s="1" t="str">
        <f>IF(D270="","",(DATEDIF(D270,$I$3,"ym")))</f>
        <v/>
      </c>
      <c r="G270" s="1" t="str">
        <f>IF(D270="","",(DATEDIF(D270,$I$3,"y")))</f>
        <v/>
      </c>
      <c r="H270" s="2" t="str">
        <f>IF(C270="","",(IF(ISODD(MID(C270,13,1)),"ذكر","انثى")))</f>
        <v/>
      </c>
      <c r="J270" s="8"/>
    </row>
    <row r="271" spans="1:10" ht="18.75" hidden="1" thickBot="1" x14ac:dyDescent="0.3">
      <c r="A271" s="3" t="str">
        <f>IF(B271="","",SUBTOTAL(3,$B$5:B271))</f>
        <v/>
      </c>
      <c r="B271" s="3"/>
      <c r="C271" s="4"/>
      <c r="D271" s="5" t="str">
        <f>IF(C271="","",(DATE(IF(LEFT(C271,1)*1=3,20,19)&amp;MID(C271,2,2),MID(C271,4,2),MID(C271,6,2))))</f>
        <v/>
      </c>
      <c r="E271" s="1" t="str">
        <f>IF(D271="","",(DATEDIF(D271,$I$3,"md")))</f>
        <v/>
      </c>
      <c r="F271" s="1" t="str">
        <f>IF(D271="","",(DATEDIF(D271,$I$3,"ym")))</f>
        <v/>
      </c>
      <c r="G271" s="1" t="str">
        <f>IF(D271="","",(DATEDIF(D271,$I$3,"y")))</f>
        <v/>
      </c>
      <c r="H271" s="2" t="str">
        <f>IF(C271="","",(IF(ISODD(MID(C271,13,1)),"ذكر","انثى")))</f>
        <v/>
      </c>
      <c r="J271" s="8"/>
    </row>
    <row r="272" spans="1:10" ht="18.75" hidden="1" thickBot="1" x14ac:dyDescent="0.3">
      <c r="A272" s="3" t="str">
        <f>IF(B272="","",SUBTOTAL(3,$B$5:B272))</f>
        <v/>
      </c>
      <c r="B272" s="3"/>
      <c r="C272" s="4"/>
      <c r="D272" s="5" t="str">
        <f>IF(C272="","",(DATE(IF(LEFT(C272,1)*1=3,20,19)&amp;MID(C272,2,2),MID(C272,4,2),MID(C272,6,2))))</f>
        <v/>
      </c>
      <c r="E272" s="1" t="str">
        <f>IF(D272="","",(DATEDIF(D272,$I$3,"md")))</f>
        <v/>
      </c>
      <c r="F272" s="1" t="str">
        <f>IF(D272="","",(DATEDIF(D272,$I$3,"ym")))</f>
        <v/>
      </c>
      <c r="G272" s="1" t="str">
        <f>IF(D272="","",(DATEDIF(D272,$I$3,"y")))</f>
        <v/>
      </c>
      <c r="H272" s="2" t="str">
        <f>IF(C272="","",(IF(ISODD(MID(C272,13,1)),"ذكر","انثى")))</f>
        <v/>
      </c>
      <c r="J272" s="8"/>
    </row>
    <row r="273" spans="1:10" ht="18.75" hidden="1" thickBot="1" x14ac:dyDescent="0.3">
      <c r="A273" s="3" t="str">
        <f>IF(B273="","",SUBTOTAL(3,$B$5:B273))</f>
        <v/>
      </c>
      <c r="B273" s="3"/>
      <c r="C273" s="4"/>
      <c r="D273" s="5" t="str">
        <f>IF(C273="","",(DATE(IF(LEFT(C273,1)*1=3,20,19)&amp;MID(C273,2,2),MID(C273,4,2),MID(C273,6,2))))</f>
        <v/>
      </c>
      <c r="E273" s="1" t="str">
        <f>IF(D273="","",(DATEDIF(D273,$I$3,"md")))</f>
        <v/>
      </c>
      <c r="F273" s="1" t="str">
        <f>IF(D273="","",(DATEDIF(D273,$I$3,"ym")))</f>
        <v/>
      </c>
      <c r="G273" s="1" t="str">
        <f>IF(D273="","",(DATEDIF(D273,$I$3,"y")))</f>
        <v/>
      </c>
      <c r="H273" s="2" t="str">
        <f>IF(C273="","",(IF(ISODD(MID(C273,13,1)),"ذكر","انثى")))</f>
        <v/>
      </c>
      <c r="J273" s="8"/>
    </row>
    <row r="274" spans="1:10" ht="18.75" hidden="1" thickBot="1" x14ac:dyDescent="0.3">
      <c r="A274" s="3" t="str">
        <f>IF(B274="","",SUBTOTAL(3,$B$5:B274))</f>
        <v/>
      </c>
      <c r="B274" s="3"/>
      <c r="C274" s="4"/>
      <c r="D274" s="5" t="str">
        <f>IF(C274="","",(DATE(IF(LEFT(C274,1)*1=3,20,19)&amp;MID(C274,2,2),MID(C274,4,2),MID(C274,6,2))))</f>
        <v/>
      </c>
      <c r="E274" s="1" t="str">
        <f>IF(D274="","",(DATEDIF(D274,$I$3,"md")))</f>
        <v/>
      </c>
      <c r="F274" s="1" t="str">
        <f>IF(D274="","",(DATEDIF(D274,$I$3,"ym")))</f>
        <v/>
      </c>
      <c r="G274" s="1" t="str">
        <f>IF(D274="","",(DATEDIF(D274,$I$3,"y")))</f>
        <v/>
      </c>
      <c r="H274" s="2" t="str">
        <f>IF(C274="","",(IF(ISODD(MID(C274,13,1)),"ذكر","انثى")))</f>
        <v/>
      </c>
      <c r="J274" s="8"/>
    </row>
    <row r="275" spans="1:10" ht="18.75" hidden="1" thickBot="1" x14ac:dyDescent="0.3">
      <c r="A275" s="3" t="str">
        <f>IF(B275="","",SUBTOTAL(3,$B$5:B275))</f>
        <v/>
      </c>
      <c r="B275" s="3"/>
      <c r="C275" s="4"/>
      <c r="D275" s="5" t="str">
        <f>IF(C275="","",(DATE(IF(LEFT(C275,1)*1=3,20,19)&amp;MID(C275,2,2),MID(C275,4,2),MID(C275,6,2))))</f>
        <v/>
      </c>
      <c r="E275" s="1" t="str">
        <f>IF(D275="","",(DATEDIF(D275,$I$3,"md")))</f>
        <v/>
      </c>
      <c r="F275" s="1" t="str">
        <f>IF(D275="","",(DATEDIF(D275,$I$3,"ym")))</f>
        <v/>
      </c>
      <c r="G275" s="1" t="str">
        <f>IF(D275="","",(DATEDIF(D275,$I$3,"y")))</f>
        <v/>
      </c>
      <c r="H275" s="2" t="str">
        <f>IF(C275="","",(IF(ISODD(MID(C275,13,1)),"ذكر","انثى")))</f>
        <v/>
      </c>
      <c r="J275" s="8"/>
    </row>
    <row r="276" spans="1:10" ht="18.75" hidden="1" thickBot="1" x14ac:dyDescent="0.3">
      <c r="A276" s="3" t="str">
        <f>IF(B276="","",SUBTOTAL(3,$B$5:B276))</f>
        <v/>
      </c>
      <c r="B276" s="3"/>
      <c r="C276" s="4"/>
      <c r="D276" s="5" t="str">
        <f>IF(C276="","",(DATE(IF(LEFT(C276,1)*1=3,20,19)&amp;MID(C276,2,2),MID(C276,4,2),MID(C276,6,2))))</f>
        <v/>
      </c>
      <c r="E276" s="1" t="str">
        <f>IF(D276="","",(DATEDIF(D276,$I$3,"md")))</f>
        <v/>
      </c>
      <c r="F276" s="1" t="str">
        <f>IF(D276="","",(DATEDIF(D276,$I$3,"ym")))</f>
        <v/>
      </c>
      <c r="G276" s="1" t="str">
        <f>IF(D276="","",(DATEDIF(D276,$I$3,"y")))</f>
        <v/>
      </c>
      <c r="H276" s="2" t="str">
        <f>IF(C276="","",(IF(ISODD(MID(C276,13,1)),"ذكر","انثى")))</f>
        <v/>
      </c>
      <c r="J276" s="8"/>
    </row>
    <row r="277" spans="1:10" ht="18.75" hidden="1" thickBot="1" x14ac:dyDescent="0.3">
      <c r="A277" s="3" t="str">
        <f>IF(B277="","",SUBTOTAL(3,$B$5:B277))</f>
        <v/>
      </c>
      <c r="B277" s="3"/>
      <c r="C277" s="4"/>
      <c r="D277" s="5" t="str">
        <f>IF(C277="","",(DATE(IF(LEFT(C277,1)*1=3,20,19)&amp;MID(C277,2,2),MID(C277,4,2),MID(C277,6,2))))</f>
        <v/>
      </c>
      <c r="E277" s="1" t="str">
        <f>IF(D277="","",(DATEDIF(D277,$I$3,"md")))</f>
        <v/>
      </c>
      <c r="F277" s="1" t="str">
        <f>IF(D277="","",(DATEDIF(D277,$I$3,"ym")))</f>
        <v/>
      </c>
      <c r="G277" s="1" t="str">
        <f>IF(D277="","",(DATEDIF(D277,$I$3,"y")))</f>
        <v/>
      </c>
      <c r="H277" s="2" t="str">
        <f>IF(C277="","",(IF(ISODD(MID(C277,13,1)),"ذكر","انثى")))</f>
        <v/>
      </c>
      <c r="J277" s="8"/>
    </row>
    <row r="278" spans="1:10" ht="18.75" hidden="1" thickBot="1" x14ac:dyDescent="0.3">
      <c r="A278" s="3" t="str">
        <f>IF(B278="","",SUBTOTAL(3,$B$5:B278))</f>
        <v/>
      </c>
      <c r="B278" s="3"/>
      <c r="C278" s="4"/>
      <c r="D278" s="5" t="str">
        <f>IF(C278="","",(DATE(IF(LEFT(C278,1)*1=3,20,19)&amp;MID(C278,2,2),MID(C278,4,2),MID(C278,6,2))))</f>
        <v/>
      </c>
      <c r="E278" s="1" t="str">
        <f>IF(D278="","",(DATEDIF(D278,$I$3,"md")))</f>
        <v/>
      </c>
      <c r="F278" s="1" t="str">
        <f>IF(D278="","",(DATEDIF(D278,$I$3,"ym")))</f>
        <v/>
      </c>
      <c r="G278" s="1" t="str">
        <f>IF(D278="","",(DATEDIF(D278,$I$3,"y")))</f>
        <v/>
      </c>
      <c r="H278" s="2" t="str">
        <f>IF(C278="","",(IF(ISODD(MID(C278,13,1)),"ذكر","انثى")))</f>
        <v/>
      </c>
      <c r="J278" s="8"/>
    </row>
    <row r="279" spans="1:10" ht="18.75" hidden="1" thickBot="1" x14ac:dyDescent="0.3">
      <c r="A279" s="3" t="str">
        <f>IF(B279="","",SUBTOTAL(3,$B$5:B279))</f>
        <v/>
      </c>
      <c r="B279" s="3"/>
      <c r="C279" s="4"/>
      <c r="D279" s="5" t="str">
        <f>IF(C279="","",(DATE(IF(LEFT(C279,1)*1=3,20,19)&amp;MID(C279,2,2),MID(C279,4,2),MID(C279,6,2))))</f>
        <v/>
      </c>
      <c r="E279" s="1" t="str">
        <f>IF(D279="","",(DATEDIF(D279,$I$3,"md")))</f>
        <v/>
      </c>
      <c r="F279" s="1" t="str">
        <f>IF(D279="","",(DATEDIF(D279,$I$3,"ym")))</f>
        <v/>
      </c>
      <c r="G279" s="1" t="str">
        <f>IF(D279="","",(DATEDIF(D279,$I$3,"y")))</f>
        <v/>
      </c>
      <c r="H279" s="2" t="str">
        <f>IF(C279="","",(IF(ISODD(MID(C279,13,1)),"ذكر","انثى")))</f>
        <v/>
      </c>
      <c r="J279" s="8"/>
    </row>
    <row r="280" spans="1:10" ht="18.75" hidden="1" thickBot="1" x14ac:dyDescent="0.3">
      <c r="A280" s="3" t="str">
        <f>IF(B280="","",SUBTOTAL(3,$B$5:B280))</f>
        <v/>
      </c>
      <c r="B280" s="3"/>
      <c r="C280" s="4"/>
      <c r="D280" s="5" t="str">
        <f>IF(C280="","",(DATE(IF(LEFT(C280,1)*1=3,20,19)&amp;MID(C280,2,2),MID(C280,4,2),MID(C280,6,2))))</f>
        <v/>
      </c>
      <c r="E280" s="1" t="str">
        <f>IF(D280="","",(DATEDIF(D280,$I$3,"md")))</f>
        <v/>
      </c>
      <c r="F280" s="1" t="str">
        <f>IF(D280="","",(DATEDIF(D280,$I$3,"ym")))</f>
        <v/>
      </c>
      <c r="G280" s="1" t="str">
        <f>IF(D280="","",(DATEDIF(D280,$I$3,"y")))</f>
        <v/>
      </c>
      <c r="H280" s="2" t="str">
        <f>IF(C280="","",(IF(ISODD(MID(C280,13,1)),"ذكر","انثى")))</f>
        <v/>
      </c>
      <c r="J280" s="8"/>
    </row>
    <row r="281" spans="1:10" ht="18.75" hidden="1" thickBot="1" x14ac:dyDescent="0.3">
      <c r="A281" s="3" t="str">
        <f>IF(B281="","",SUBTOTAL(3,$B$5:B281))</f>
        <v/>
      </c>
      <c r="B281" s="3"/>
      <c r="C281" s="4"/>
      <c r="D281" s="5" t="str">
        <f>IF(C281="","",(DATE(IF(LEFT(C281,1)*1=3,20,19)&amp;MID(C281,2,2),MID(C281,4,2),MID(C281,6,2))))</f>
        <v/>
      </c>
      <c r="E281" s="1" t="str">
        <f>IF(D281="","",(DATEDIF(D281,$I$3,"md")))</f>
        <v/>
      </c>
      <c r="F281" s="1" t="str">
        <f>IF(D281="","",(DATEDIF(D281,$I$3,"ym")))</f>
        <v/>
      </c>
      <c r="G281" s="1" t="str">
        <f>IF(D281="","",(DATEDIF(D281,$I$3,"y")))</f>
        <v/>
      </c>
      <c r="H281" s="2" t="str">
        <f>IF(C281="","",(IF(ISODD(MID(C281,13,1)),"ذكر","انثى")))</f>
        <v/>
      </c>
      <c r="J281" s="8"/>
    </row>
    <row r="282" spans="1:10" ht="18.75" hidden="1" thickBot="1" x14ac:dyDescent="0.3">
      <c r="A282" s="3" t="str">
        <f>IF(B282="","",SUBTOTAL(3,$B$5:B282))</f>
        <v/>
      </c>
      <c r="B282" s="3"/>
      <c r="C282" s="4"/>
      <c r="D282" s="5" t="str">
        <f>IF(C282="","",(DATE(IF(LEFT(C282,1)*1=3,20,19)&amp;MID(C282,2,2),MID(C282,4,2),MID(C282,6,2))))</f>
        <v/>
      </c>
      <c r="E282" s="1" t="str">
        <f>IF(D282="","",(DATEDIF(D282,$I$3,"md")))</f>
        <v/>
      </c>
      <c r="F282" s="1" t="str">
        <f>IF(D282="","",(DATEDIF(D282,$I$3,"ym")))</f>
        <v/>
      </c>
      <c r="G282" s="1" t="str">
        <f>IF(D282="","",(DATEDIF(D282,$I$3,"y")))</f>
        <v/>
      </c>
      <c r="H282" s="2" t="str">
        <f>IF(C282="","",(IF(ISODD(MID(C282,13,1)),"ذكر","انثى")))</f>
        <v/>
      </c>
      <c r="J282" s="8"/>
    </row>
    <row r="283" spans="1:10" ht="18.75" hidden="1" thickBot="1" x14ac:dyDescent="0.3">
      <c r="A283" s="3" t="str">
        <f>IF(B283="","",SUBTOTAL(3,$B$5:B283))</f>
        <v/>
      </c>
      <c r="B283" s="3"/>
      <c r="C283" s="4"/>
      <c r="D283" s="5" t="str">
        <f>IF(C283="","",(DATE(IF(LEFT(C283,1)*1=3,20,19)&amp;MID(C283,2,2),MID(C283,4,2),MID(C283,6,2))))</f>
        <v/>
      </c>
      <c r="E283" s="1" t="str">
        <f>IF(D283="","",(DATEDIF(D283,$I$3,"md")))</f>
        <v/>
      </c>
      <c r="F283" s="1" t="str">
        <f>IF(D283="","",(DATEDIF(D283,$I$3,"ym")))</f>
        <v/>
      </c>
      <c r="G283" s="1" t="str">
        <f>IF(D283="","",(DATEDIF(D283,$I$3,"y")))</f>
        <v/>
      </c>
      <c r="H283" s="2" t="str">
        <f>IF(C283="","",(IF(ISODD(MID(C283,13,1)),"ذكر","انثى")))</f>
        <v/>
      </c>
      <c r="J283" s="8"/>
    </row>
    <row r="284" spans="1:10" ht="18.75" hidden="1" thickBot="1" x14ac:dyDescent="0.3">
      <c r="A284" s="3" t="str">
        <f>IF(B284="","",SUBTOTAL(3,$B$5:B284))</f>
        <v/>
      </c>
      <c r="B284" s="3"/>
      <c r="C284" s="4"/>
      <c r="D284" s="5" t="str">
        <f>IF(C284="","",(DATE(IF(LEFT(C284,1)*1=3,20,19)&amp;MID(C284,2,2),MID(C284,4,2),MID(C284,6,2))))</f>
        <v/>
      </c>
      <c r="E284" s="1" t="str">
        <f>IF(D284="","",(DATEDIF(D284,$I$3,"md")))</f>
        <v/>
      </c>
      <c r="F284" s="1" t="str">
        <f>IF(D284="","",(DATEDIF(D284,$I$3,"ym")))</f>
        <v/>
      </c>
      <c r="G284" s="1" t="str">
        <f>IF(D284="","",(DATEDIF(D284,$I$3,"y")))</f>
        <v/>
      </c>
      <c r="H284" s="2" t="str">
        <f>IF(C284="","",(IF(ISODD(MID(C284,13,1)),"ذكر","انثى")))</f>
        <v/>
      </c>
      <c r="J284" s="8"/>
    </row>
    <row r="285" spans="1:10" ht="18.75" hidden="1" thickBot="1" x14ac:dyDescent="0.3">
      <c r="A285" s="3" t="str">
        <f>IF(B285="","",SUBTOTAL(3,$B$5:B285))</f>
        <v/>
      </c>
      <c r="B285" s="3"/>
      <c r="C285" s="4"/>
      <c r="D285" s="5" t="str">
        <f>IF(C285="","",(DATE(IF(LEFT(C285,1)*1=3,20,19)&amp;MID(C285,2,2),MID(C285,4,2),MID(C285,6,2))))</f>
        <v/>
      </c>
      <c r="E285" s="1" t="str">
        <f>IF(D285="","",(DATEDIF(D285,$I$3,"md")))</f>
        <v/>
      </c>
      <c r="F285" s="1" t="str">
        <f>IF(D285="","",(DATEDIF(D285,$I$3,"ym")))</f>
        <v/>
      </c>
      <c r="G285" s="1" t="str">
        <f>IF(D285="","",(DATEDIF(D285,$I$3,"y")))</f>
        <v/>
      </c>
      <c r="H285" s="2" t="str">
        <f>IF(C285="","",(IF(ISODD(MID(C285,13,1)),"ذكر","انثى")))</f>
        <v/>
      </c>
      <c r="J285" s="8"/>
    </row>
    <row r="286" spans="1:10" ht="18.75" hidden="1" thickBot="1" x14ac:dyDescent="0.3">
      <c r="A286" s="3" t="str">
        <f>IF(B286="","",SUBTOTAL(3,$B$5:B286))</f>
        <v/>
      </c>
      <c r="B286" s="3"/>
      <c r="C286" s="4"/>
      <c r="D286" s="5" t="str">
        <f>IF(C286="","",(DATE(IF(LEFT(C286,1)*1=3,20,19)&amp;MID(C286,2,2),MID(C286,4,2),MID(C286,6,2))))</f>
        <v/>
      </c>
      <c r="E286" s="1" t="str">
        <f>IF(D286="","",(DATEDIF(D286,$I$3,"md")))</f>
        <v/>
      </c>
      <c r="F286" s="1" t="str">
        <f>IF(D286="","",(DATEDIF(D286,$I$3,"ym")))</f>
        <v/>
      </c>
      <c r="G286" s="1" t="str">
        <f>IF(D286="","",(DATEDIF(D286,$I$3,"y")))</f>
        <v/>
      </c>
      <c r="H286" s="2" t="str">
        <f>IF(C286="","",(IF(ISODD(MID(C286,13,1)),"ذكر","انثى")))</f>
        <v/>
      </c>
      <c r="J286" s="8"/>
    </row>
    <row r="287" spans="1:10" ht="18.75" hidden="1" thickBot="1" x14ac:dyDescent="0.3">
      <c r="A287" s="3" t="str">
        <f>IF(B287="","",SUBTOTAL(3,$B$5:B287))</f>
        <v/>
      </c>
      <c r="B287" s="3"/>
      <c r="C287" s="4"/>
      <c r="D287" s="5" t="str">
        <f>IF(C287="","",(DATE(IF(LEFT(C287,1)*1=3,20,19)&amp;MID(C287,2,2),MID(C287,4,2),MID(C287,6,2))))</f>
        <v/>
      </c>
      <c r="E287" s="1" t="str">
        <f>IF(D287="","",(DATEDIF(D287,$I$3,"md")))</f>
        <v/>
      </c>
      <c r="F287" s="1" t="str">
        <f>IF(D287="","",(DATEDIF(D287,$I$3,"ym")))</f>
        <v/>
      </c>
      <c r="G287" s="1" t="str">
        <f>IF(D287="","",(DATEDIF(D287,$I$3,"y")))</f>
        <v/>
      </c>
      <c r="H287" s="2" t="str">
        <f>IF(C287="","",(IF(ISODD(MID(C287,13,1)),"ذكر","انثى")))</f>
        <v/>
      </c>
      <c r="J287" s="8"/>
    </row>
    <row r="288" spans="1:10" ht="18.75" hidden="1" thickBot="1" x14ac:dyDescent="0.3">
      <c r="A288" s="3" t="str">
        <f>IF(B288="","",SUBTOTAL(3,$B$5:B288))</f>
        <v/>
      </c>
      <c r="B288" s="3"/>
      <c r="C288" s="4"/>
      <c r="D288" s="5" t="str">
        <f>IF(C288="","",(DATE(IF(LEFT(C288,1)*1=3,20,19)&amp;MID(C288,2,2),MID(C288,4,2),MID(C288,6,2))))</f>
        <v/>
      </c>
      <c r="E288" s="1" t="str">
        <f>IF(D288="","",(DATEDIF(D288,$I$3,"md")))</f>
        <v/>
      </c>
      <c r="F288" s="1" t="str">
        <f>IF(D288="","",(DATEDIF(D288,$I$3,"ym")))</f>
        <v/>
      </c>
      <c r="G288" s="1" t="str">
        <f>IF(D288="","",(DATEDIF(D288,$I$3,"y")))</f>
        <v/>
      </c>
      <c r="H288" s="2" t="str">
        <f>IF(C288="","",(IF(ISODD(MID(C288,13,1)),"ذكر","انثى")))</f>
        <v/>
      </c>
      <c r="J288" s="8"/>
    </row>
    <row r="289" spans="1:10" ht="18.75" thickBot="1" x14ac:dyDescent="0.3">
      <c r="A289" s="3">
        <f>IF(B289="","",SUBTOTAL(3,$B$5:B289))</f>
        <v>1</v>
      </c>
      <c r="B289" s="3" t="s">
        <v>11</v>
      </c>
      <c r="C289" s="4">
        <v>30612232800224</v>
      </c>
      <c r="D289" s="5">
        <f>IF(C289="","",(DATE(IF(LEFT(C289,1)*1=3,20,19)&amp;MID(C289,2,2),MID(C289,4,2),MID(C289,6,2))))</f>
        <v>39074</v>
      </c>
      <c r="E289" s="1">
        <f>IF(D289="","",(DATEDIF(D289,$I$3,"md")))</f>
        <v>8</v>
      </c>
      <c r="F289" s="1">
        <f>IF(D289="","",(DATEDIF(D289,$I$3,"ym")))</f>
        <v>9</v>
      </c>
      <c r="G289" s="1">
        <f>IF(D289="","",(DATEDIF(D289,$I$3,"y")))</f>
        <v>12</v>
      </c>
      <c r="H289" s="2" t="str">
        <f>IF(C289="","",(IF(ISODD(MID(C289,13,1)),"ذكر","انثى")))</f>
        <v>انثى</v>
      </c>
      <c r="J289" s="8"/>
    </row>
    <row r="290" spans="1:10" ht="18.75" thickBot="1" x14ac:dyDescent="0.3">
      <c r="A290" s="3">
        <f>IF(B290="","",SUBTOTAL(3,$B$5:B290))</f>
        <v>2</v>
      </c>
      <c r="B290" s="3" t="s">
        <v>12</v>
      </c>
      <c r="C290" s="4">
        <v>30704022800487</v>
      </c>
      <c r="D290" s="5">
        <f>IF(C290="","",(DATE(IF(LEFT(C290,1)*1=3,20,19)&amp;MID(C290,2,2),MID(C290,4,2),MID(C290,6,2))))</f>
        <v>39174</v>
      </c>
      <c r="E290" s="1">
        <f>IF(D290="","",(DATEDIF(D290,$I$3,"md")))</f>
        <v>29</v>
      </c>
      <c r="F290" s="1">
        <f>IF(D290="","",(DATEDIF(D290,$I$3,"ym")))</f>
        <v>5</v>
      </c>
      <c r="G290" s="1">
        <f>IF(D290="","",(DATEDIF(D290,$I$3,"y")))</f>
        <v>12</v>
      </c>
      <c r="H290" s="2" t="str">
        <f>IF(C290="","",(IF(ISODD(MID(C290,13,1)),"ذكر","انثى")))</f>
        <v>انثى</v>
      </c>
      <c r="J290" s="8"/>
    </row>
    <row r="291" spans="1:10" ht="18.75" thickBot="1" x14ac:dyDescent="0.3">
      <c r="A291" s="3">
        <f>IF(B291="","",SUBTOTAL(3,$B$5:B291))</f>
        <v>3</v>
      </c>
      <c r="B291" s="3" t="s">
        <v>13</v>
      </c>
      <c r="C291" s="4">
        <v>30709102800684</v>
      </c>
      <c r="D291" s="5">
        <f>IF(C291="","",(DATE(IF(LEFT(C291,1)*1=3,20,19)&amp;MID(C291,2,2),MID(C291,4,2),MID(C291,6,2))))</f>
        <v>39335</v>
      </c>
      <c r="E291" s="1">
        <f>IF(D291="","",(DATEDIF(D291,$I$3,"md")))</f>
        <v>21</v>
      </c>
      <c r="F291" s="1">
        <f>IF(D291="","",(DATEDIF(D291,$I$3,"ym")))</f>
        <v>0</v>
      </c>
      <c r="G291" s="1">
        <f>IF(D291="","",(DATEDIF(D291,$I$3,"y")))</f>
        <v>12</v>
      </c>
      <c r="H291" s="2" t="str">
        <f>IF(C291="","",(IF(ISODD(MID(C291,13,1)),"ذكر","انثى")))</f>
        <v>انثى</v>
      </c>
      <c r="J291" s="8"/>
    </row>
    <row r="292" spans="1:10" ht="18.75" thickBot="1" x14ac:dyDescent="0.3">
      <c r="A292" s="3">
        <f>IF(B292="","",SUBTOTAL(3,$B$5:B292))</f>
        <v>4</v>
      </c>
      <c r="B292" s="3" t="s">
        <v>15</v>
      </c>
      <c r="C292" s="4">
        <v>30710092800379</v>
      </c>
      <c r="D292" s="5">
        <f>IF(C292="","",(DATE(IF(LEFT(C292,1)*1=3,20,19)&amp;MID(C292,2,2),MID(C292,4,2),MID(C292,6,2))))</f>
        <v>39364</v>
      </c>
      <c r="E292" s="1">
        <f>IF(D292="","",(DATEDIF(D292,$I$3,"md")))</f>
        <v>22</v>
      </c>
      <c r="F292" s="1">
        <f>IF(D292="","",(DATEDIF(D292,$I$3,"ym")))</f>
        <v>11</v>
      </c>
      <c r="G292" s="1">
        <f>IF(D292="","",(DATEDIF(D292,$I$3,"y")))</f>
        <v>11</v>
      </c>
      <c r="H292" s="2" t="str">
        <f>IF(C292="","",(IF(ISODD(MID(C292,13,1)),"ذكر","انثى")))</f>
        <v>ذكر</v>
      </c>
      <c r="J292" s="8"/>
    </row>
    <row r="293" spans="1:10" ht="18.75" thickBot="1" x14ac:dyDescent="0.3">
      <c r="A293" s="3">
        <f>IF(B293="","",SUBTOTAL(3,$B$5:B293))</f>
        <v>5</v>
      </c>
      <c r="B293" s="3" t="s">
        <v>17</v>
      </c>
      <c r="C293" s="4">
        <v>30710252800354</v>
      </c>
      <c r="D293" s="5">
        <f>IF(C293="","",(DATE(IF(LEFT(C293,1)*1=3,20,19)&amp;MID(C293,2,2),MID(C293,4,2),MID(C293,6,2))))</f>
        <v>39380</v>
      </c>
      <c r="E293" s="1">
        <f>IF(D293="","",(DATEDIF(D293,$I$3,"md")))</f>
        <v>6</v>
      </c>
      <c r="F293" s="1">
        <f>IF(D293="","",(DATEDIF(D293,$I$3,"ym")))</f>
        <v>11</v>
      </c>
      <c r="G293" s="1">
        <f>IF(D293="","",(DATEDIF(D293,$I$3,"y")))</f>
        <v>11</v>
      </c>
      <c r="H293" s="2" t="str">
        <f>IF(C293="","",(IF(ISODD(MID(C293,13,1)),"ذكر","انثى")))</f>
        <v>ذكر</v>
      </c>
      <c r="J293" s="8"/>
    </row>
    <row r="294" spans="1:10" ht="18.75" thickBot="1" x14ac:dyDescent="0.3">
      <c r="A294" s="3">
        <f>IF(B294="","",SUBTOTAL(3,$B$5:B294))</f>
        <v>6</v>
      </c>
      <c r="B294" s="3" t="s">
        <v>18</v>
      </c>
      <c r="C294" s="4">
        <v>30711072800409</v>
      </c>
      <c r="D294" s="5">
        <f>IF(C294="","",(DATE(IF(LEFT(C294,1)*1=3,20,19)&amp;MID(C294,2,2),MID(C294,4,2),MID(C294,6,2))))</f>
        <v>39393</v>
      </c>
      <c r="E294" s="1">
        <f>IF(D294="","",(DATEDIF(D294,$I$3,"md")))</f>
        <v>24</v>
      </c>
      <c r="F294" s="1">
        <f>IF(D294="","",(DATEDIF(D294,$I$3,"ym")))</f>
        <v>10</v>
      </c>
      <c r="G294" s="1">
        <f>IF(D294="","",(DATEDIF(D294,$I$3,"y")))</f>
        <v>11</v>
      </c>
      <c r="H294" s="2" t="str">
        <f>IF(C294="","",(IF(ISODD(MID(C294,13,1)),"ذكر","انثى")))</f>
        <v>انثى</v>
      </c>
      <c r="J294" s="8"/>
    </row>
    <row r="295" spans="1:10" ht="18.75" thickBot="1" x14ac:dyDescent="0.3">
      <c r="A295" s="3">
        <f>IF(B295="","",SUBTOTAL(3,$B$5:B295))</f>
        <v>7</v>
      </c>
      <c r="B295" s="3" t="s">
        <v>19</v>
      </c>
      <c r="C295" s="4">
        <v>30711072800425</v>
      </c>
      <c r="D295" s="5">
        <f>IF(C295="","",(DATE(IF(LEFT(C295,1)*1=3,20,19)&amp;MID(C295,2,2),MID(C295,4,2),MID(C295,6,2))))</f>
        <v>39393</v>
      </c>
      <c r="E295" s="1">
        <f>IF(D295="","",(DATEDIF(D295,$I$3,"md")))</f>
        <v>24</v>
      </c>
      <c r="F295" s="1">
        <f>IF(D295="","",(DATEDIF(D295,$I$3,"ym")))</f>
        <v>10</v>
      </c>
      <c r="G295" s="1">
        <f>IF(D295="","",(DATEDIF(D295,$I$3,"y")))</f>
        <v>11</v>
      </c>
      <c r="H295" s="2" t="str">
        <f>IF(C295="","",(IF(ISODD(MID(C295,13,1)),"ذكر","انثى")))</f>
        <v>انثى</v>
      </c>
      <c r="J295" s="8"/>
    </row>
    <row r="296" spans="1:10" ht="18.75" thickBot="1" x14ac:dyDescent="0.3">
      <c r="A296" s="3">
        <f>IF(B296="","",SUBTOTAL(3,$B$5:B296))</f>
        <v>8</v>
      </c>
      <c r="B296" s="3" t="s">
        <v>20</v>
      </c>
      <c r="C296" s="4">
        <v>30711072800441</v>
      </c>
      <c r="D296" s="5">
        <f>IF(C296="","",(DATE(IF(LEFT(C296,1)*1=3,20,19)&amp;MID(C296,2,2),MID(C296,4,2),MID(C296,6,2))))</f>
        <v>39393</v>
      </c>
      <c r="E296" s="1">
        <f>IF(D296="","",(DATEDIF(D296,$I$3,"md")))</f>
        <v>24</v>
      </c>
      <c r="F296" s="1">
        <f>IF(D296="","",(DATEDIF(D296,$I$3,"ym")))</f>
        <v>10</v>
      </c>
      <c r="G296" s="1">
        <f>IF(D296="","",(DATEDIF(D296,$I$3,"y")))</f>
        <v>11</v>
      </c>
      <c r="H296" s="2" t="str">
        <f>IF(C296="","",(IF(ISODD(MID(C296,13,1)),"ذكر","انثى")))</f>
        <v>انثى</v>
      </c>
      <c r="J296" s="8"/>
    </row>
    <row r="297" spans="1:10" ht="18.75" thickBot="1" x14ac:dyDescent="0.3">
      <c r="A297" s="3">
        <f>IF(B297="","",SUBTOTAL(3,$B$5:B297))</f>
        <v>9</v>
      </c>
      <c r="B297" s="3" t="s">
        <v>16</v>
      </c>
      <c r="C297" s="4">
        <v>30711072800379</v>
      </c>
      <c r="D297" s="5">
        <f>IF(C297="","",(DATE(IF(LEFT(C297,1)*1=3,20,19)&amp;MID(C297,2,2),MID(C297,4,2),MID(C297,6,2))))</f>
        <v>39393</v>
      </c>
      <c r="E297" s="1">
        <f>IF(D297="","",(DATEDIF(D297,$I$3,"md")))</f>
        <v>24</v>
      </c>
      <c r="F297" s="1">
        <f>IF(D297="","",(DATEDIF(D297,$I$3,"ym")))</f>
        <v>10</v>
      </c>
      <c r="G297" s="1">
        <f>IF(D297="","",(DATEDIF(D297,$I$3,"y")))</f>
        <v>11</v>
      </c>
      <c r="H297" s="2" t="str">
        <f>IF(C297="","",(IF(ISODD(MID(C297,13,1)),"ذكر","انثى")))</f>
        <v>ذكر</v>
      </c>
      <c r="J297" s="8"/>
    </row>
    <row r="298" spans="1:10" ht="18.75" thickBot="1" x14ac:dyDescent="0.3">
      <c r="A298" s="3">
        <f>IF(B298="","",SUBTOTAL(3,$B$5:B298))</f>
        <v>10</v>
      </c>
      <c r="B298" s="3" t="s">
        <v>14</v>
      </c>
      <c r="C298" s="4">
        <v>30711072800395</v>
      </c>
      <c r="D298" s="5">
        <f>IF(C298="","",(DATE(IF(LEFT(C298,1)*1=3,20,19)&amp;MID(C298,2,2),MID(C298,4,2),MID(C298,6,2))))</f>
        <v>39393</v>
      </c>
      <c r="E298" s="1">
        <f>IF(D298="","",(DATEDIF(D298,$I$3,"md")))</f>
        <v>24</v>
      </c>
      <c r="F298" s="1">
        <f>IF(D298="","",(DATEDIF(D298,$I$3,"ym")))</f>
        <v>10</v>
      </c>
      <c r="G298" s="1">
        <f>IF(D298="","",(DATEDIF(D298,$I$3,"y")))</f>
        <v>11</v>
      </c>
      <c r="H298" s="2" t="str">
        <f>IF(C298="","",(IF(ISODD(MID(C298,13,1)),"ذكر","انثى")))</f>
        <v>ذكر</v>
      </c>
      <c r="J298" s="8"/>
    </row>
    <row r="299" spans="1:10" ht="18.75" thickBot="1" x14ac:dyDescent="0.3">
      <c r="A299" s="3">
        <f>IF(B299="","",SUBTOTAL(3,$B$5:B299))</f>
        <v>11</v>
      </c>
      <c r="B299" s="3" t="s">
        <v>22</v>
      </c>
      <c r="C299" s="4">
        <v>30711112800504</v>
      </c>
      <c r="D299" s="5">
        <f>IF(C299="","",(DATE(IF(LEFT(C299,1)*1=3,20,19)&amp;MID(C299,2,2),MID(C299,4,2),MID(C299,6,2))))</f>
        <v>39397</v>
      </c>
      <c r="E299" s="1">
        <f>IF(D299="","",(DATEDIF(D299,$I$3,"md")))</f>
        <v>20</v>
      </c>
      <c r="F299" s="1">
        <f>IF(D299="","",(DATEDIF(D299,$I$3,"ym")))</f>
        <v>10</v>
      </c>
      <c r="G299" s="1">
        <f>IF(D299="","",(DATEDIF(D299,$I$3,"y")))</f>
        <v>11</v>
      </c>
      <c r="H299" s="2" t="str">
        <f>IF(C299="","",(IF(ISODD(MID(C299,13,1)),"ذكر","انثى")))</f>
        <v>انثى</v>
      </c>
      <c r="J299" s="8"/>
    </row>
    <row r="300" spans="1:10" ht="18.75" thickBot="1" x14ac:dyDescent="0.3">
      <c r="A300" s="3">
        <f>IF(B300="","",SUBTOTAL(3,$B$5:B300))</f>
        <v>12</v>
      </c>
      <c r="B300" s="3" t="s">
        <v>21</v>
      </c>
      <c r="C300" s="4">
        <v>30711112800458</v>
      </c>
      <c r="D300" s="5">
        <f>IF(C300="","",(DATE(IF(LEFT(C300,1)*1=3,20,19)&amp;MID(C300,2,2),MID(C300,4,2),MID(C300,6,2))))</f>
        <v>39397</v>
      </c>
      <c r="E300" s="1">
        <f>IF(D300="","",(DATEDIF(D300,$I$3,"md")))</f>
        <v>20</v>
      </c>
      <c r="F300" s="1">
        <f>IF(D300="","",(DATEDIF(D300,$I$3,"ym")))</f>
        <v>10</v>
      </c>
      <c r="G300" s="1">
        <f>IF(D300="","",(DATEDIF(D300,$I$3,"y")))</f>
        <v>11</v>
      </c>
      <c r="H300" s="2" t="str">
        <f>IF(C300="","",(IF(ISODD(MID(C300,13,1)),"ذكر","انثى")))</f>
        <v>ذكر</v>
      </c>
      <c r="J300" s="8"/>
    </row>
    <row r="301" spans="1:10" ht="18.75" thickBot="1" x14ac:dyDescent="0.3">
      <c r="A301" s="3">
        <f>IF(B301="","",SUBTOTAL(3,$B$5:B301))</f>
        <v>13</v>
      </c>
      <c r="B301" s="3" t="s">
        <v>23</v>
      </c>
      <c r="C301" s="4">
        <v>30711122800251</v>
      </c>
      <c r="D301" s="5">
        <f>IF(C301="","",(DATE(IF(LEFT(C301,1)*1=3,20,19)&amp;MID(C301,2,2),MID(C301,4,2),MID(C301,6,2))))</f>
        <v>39398</v>
      </c>
      <c r="E301" s="1">
        <f>IF(D301="","",(DATEDIF(D301,$I$3,"md")))</f>
        <v>19</v>
      </c>
      <c r="F301" s="1">
        <f>IF(D301="","",(DATEDIF(D301,$I$3,"ym")))</f>
        <v>10</v>
      </c>
      <c r="G301" s="1">
        <f>IF(D301="","",(DATEDIF(D301,$I$3,"y")))</f>
        <v>11</v>
      </c>
      <c r="H301" s="2" t="str">
        <f>IF(C301="","",(IF(ISODD(MID(C301,13,1)),"ذكر","انثى")))</f>
        <v>ذكر</v>
      </c>
      <c r="J301" s="8"/>
    </row>
    <row r="302" spans="1:10" ht="18.75" thickBot="1" x14ac:dyDescent="0.3">
      <c r="A302" s="3">
        <f>IF(B302="","",SUBTOTAL(3,$B$5:B302))</f>
        <v>14</v>
      </c>
      <c r="B302" s="3" t="s">
        <v>24</v>
      </c>
      <c r="C302" s="4">
        <v>30711122800294</v>
      </c>
      <c r="D302" s="5">
        <f>IF(C302="","",(DATE(IF(LEFT(C302,1)*1=3,20,19)&amp;MID(C302,2,2),MID(C302,4,2),MID(C302,6,2))))</f>
        <v>39398</v>
      </c>
      <c r="E302" s="1">
        <f>IF(D302="","",(DATEDIF(D302,$I$3,"md")))</f>
        <v>19</v>
      </c>
      <c r="F302" s="1">
        <f>IF(D302="","",(DATEDIF(D302,$I$3,"ym")))</f>
        <v>10</v>
      </c>
      <c r="G302" s="1">
        <f>IF(D302="","",(DATEDIF(D302,$I$3,"y")))</f>
        <v>11</v>
      </c>
      <c r="H302" s="2" t="str">
        <f>IF(C302="","",(IF(ISODD(MID(C302,13,1)),"ذكر","انثى")))</f>
        <v>ذكر</v>
      </c>
      <c r="J302" s="8"/>
    </row>
    <row r="303" spans="1:10" ht="18.75" thickBot="1" x14ac:dyDescent="0.3">
      <c r="A303" s="3">
        <f>IF(B303="","",SUBTOTAL(3,$B$5:B303))</f>
        <v>15</v>
      </c>
      <c r="B303" s="3" t="s">
        <v>25</v>
      </c>
      <c r="C303" s="4">
        <v>30711132800225</v>
      </c>
      <c r="D303" s="5">
        <f>IF(C303="","",(DATE(IF(LEFT(C303,1)*1=3,20,19)&amp;MID(C303,2,2),MID(C303,4,2),MID(C303,6,2))))</f>
        <v>39399</v>
      </c>
      <c r="E303" s="1">
        <f>IF(D303="","",(DATEDIF(D303,$I$3,"md")))</f>
        <v>18</v>
      </c>
      <c r="F303" s="1">
        <f>IF(D303="","",(DATEDIF(D303,$I$3,"ym")))</f>
        <v>10</v>
      </c>
      <c r="G303" s="1">
        <f>IF(D303="","",(DATEDIF(D303,$I$3,"y")))</f>
        <v>11</v>
      </c>
      <c r="H303" s="2" t="str">
        <f>IF(C303="","",(IF(ISODD(MID(C303,13,1)),"ذكر","انثى")))</f>
        <v>انثى</v>
      </c>
      <c r="J303" s="8"/>
    </row>
    <row r="304" spans="1:10" ht="18.75" thickBot="1" x14ac:dyDescent="0.3">
      <c r="A304" s="3">
        <f>IF(B304="","",SUBTOTAL(3,$B$5:B304))</f>
        <v>16</v>
      </c>
      <c r="B304" s="3" t="s">
        <v>26</v>
      </c>
      <c r="C304" s="4">
        <v>30711132800233</v>
      </c>
      <c r="D304" s="5">
        <f>IF(C304="","",(DATE(IF(LEFT(C304,1)*1=3,20,19)&amp;MID(C304,2,2),MID(C304,4,2),MID(C304,6,2))))</f>
        <v>39399</v>
      </c>
      <c r="E304" s="1">
        <f>IF(D304="","",(DATEDIF(D304,$I$3,"md")))</f>
        <v>18</v>
      </c>
      <c r="F304" s="1">
        <f>IF(D304="","",(DATEDIF(D304,$I$3,"ym")))</f>
        <v>10</v>
      </c>
      <c r="G304" s="1">
        <f>IF(D304="","",(DATEDIF(D304,$I$3,"y")))</f>
        <v>11</v>
      </c>
      <c r="H304" s="2" t="str">
        <f>IF(C304="","",(IF(ISODD(MID(C304,13,1)),"ذكر","انثى")))</f>
        <v>ذكر</v>
      </c>
      <c r="J304" s="8"/>
    </row>
  </sheetData>
  <protectedRanges>
    <protectedRange sqref="E5:H304" name="تحرير_2_1"/>
  </protectedRanges>
  <autoFilter ref="A4:H304">
    <filterColumn colId="3">
      <customFilters>
        <customFilter operator="notEqual" val=" "/>
      </customFilters>
    </filterColumn>
    <sortState ref="A289:H304">
      <sortCondition ref="D4:D30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ورقة1!Criteria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2019-06-16T15:14:16Z</dcterms:modified>
</cp:coreProperties>
</file>