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D9" i="1" l="1"/>
  <c r="D12" i="1"/>
  <c r="D6" i="1"/>
  <c r="O12" i="1" l="1"/>
  <c r="O9" i="1"/>
  <c r="O13" i="1"/>
  <c r="O10" i="1"/>
  <c r="O6" i="1"/>
  <c r="L12" i="1"/>
  <c r="L9" i="1"/>
  <c r="L13" i="1"/>
  <c r="L10" i="1"/>
  <c r="L6" i="1"/>
  <c r="I12" i="1"/>
  <c r="I9" i="1"/>
  <c r="I13" i="1"/>
  <c r="I10" i="1"/>
  <c r="I6" i="1"/>
  <c r="F13" i="1"/>
  <c r="F12" i="1"/>
  <c r="F10" i="1"/>
  <c r="F7" i="1"/>
  <c r="F9" i="1"/>
  <c r="D2" i="1"/>
  <c r="F6" i="1"/>
  <c r="I7" i="1"/>
  <c r="L7" i="1" s="1"/>
  <c r="O7" i="1" s="1"/>
</calcChain>
</file>

<file path=xl/sharedStrings.xml><?xml version="1.0" encoding="utf-8"?>
<sst xmlns="http://schemas.openxmlformats.org/spreadsheetml/2006/main" count="43" uniqueCount="19">
  <si>
    <t>مبلغ الايجار بالسنة</t>
  </si>
  <si>
    <t>الدفعة الأولى</t>
  </si>
  <si>
    <t>الدفعة الثانية</t>
  </si>
  <si>
    <t>الدفعة الثالثة</t>
  </si>
  <si>
    <t>الدفعة الرابعة</t>
  </si>
  <si>
    <t>السنة الأولى</t>
  </si>
  <si>
    <t>من</t>
  </si>
  <si>
    <t>السنة الثانية</t>
  </si>
  <si>
    <t>السنة الثالثة</t>
  </si>
  <si>
    <t>P</t>
  </si>
  <si>
    <t>O</t>
  </si>
  <si>
    <t xml:space="preserve">مدة العقد </t>
  </si>
  <si>
    <t xml:space="preserve">بدء العقد </t>
  </si>
  <si>
    <t>الى</t>
  </si>
  <si>
    <t>مبلغ فتره الايجار</t>
  </si>
  <si>
    <t xml:space="preserve">طريقه يحسب التاريخ تلقائي من بدايه عقد الايجارالى نهايه فتره الايجار يكون حساب الى اخر فتره وهكذا </t>
  </si>
  <si>
    <t>*</t>
  </si>
  <si>
    <t xml:space="preserve">طريقه حساب او تقسيم المبلغ لفتره تاريخ الايجار </t>
  </si>
  <si>
    <t>مبلغ الإيجار
 فى كل فترة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</si>
</sst>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&quot;ر.س.‏&quot;_-;\-* #,##0\ &quot;ر.س.‏&quot;_-;_-* &quot;-&quot;\ &quot;ر.س.‏&quot;_-;_-@_-"/>
    <numFmt numFmtId="165" formatCode="[$-1010000]yyyy/mm/dd;@"/>
    <numFmt numFmtId="166" formatCode="&quot;سنوات&quot;\ General"/>
  </numFmts>
  <fonts count="8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26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0" fillId="0" borderId="0" xfId="0"/>
    <xf numFmtId="165" fontId="2" fillId="2" borderId="9" xfId="0" applyNumberFormat="1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2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0" borderId="0" xfId="0" applyFont="1" applyFill="1"/>
    <xf numFmtId="166" fontId="2" fillId="2" borderId="11" xfId="0" applyNumberFormat="1" applyFont="1" applyFill="1" applyBorder="1"/>
    <xf numFmtId="0" fontId="7" fillId="0" borderId="0" xfId="0" applyFont="1"/>
    <xf numFmtId="0" fontId="4" fillId="4" borderId="25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65" fontId="6" fillId="3" borderId="0" xfId="0" applyNumberFormat="1" applyFont="1" applyFill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165" fontId="6" fillId="3" borderId="17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4"/>
  <sheetViews>
    <sheetView rightToLeft="1" tabSelected="1" workbookViewId="0">
      <selection activeCell="D2" sqref="D2"/>
    </sheetView>
  </sheetViews>
  <sheetFormatPr defaultRowHeight="15" x14ac:dyDescent="0.25"/>
  <cols>
    <col min="2" max="2" width="12.28515625" bestFit="1" customWidth="1"/>
    <col min="3" max="3" width="23.42578125" customWidth="1"/>
    <col min="4" max="4" width="11.5703125" bestFit="1" customWidth="1"/>
  </cols>
  <sheetData>
    <row r="1" spans="2:16" s="1" customFormat="1" ht="15.75" thickBot="1" x14ac:dyDescent="0.3"/>
    <row r="2" spans="2:16" s="1" customFormat="1" ht="23.25" x14ac:dyDescent="0.35">
      <c r="B2" s="5" t="s">
        <v>11</v>
      </c>
      <c r="C2" s="11">
        <v>10</v>
      </c>
      <c r="D2" s="12">
        <f>($C$2/12)*12</f>
        <v>10</v>
      </c>
      <c r="E2" s="6" t="s">
        <v>16</v>
      </c>
      <c r="F2" s="10" t="s">
        <v>15</v>
      </c>
    </row>
    <row r="3" spans="2:16" s="1" customFormat="1" ht="23.25" x14ac:dyDescent="0.35">
      <c r="B3" s="4" t="s">
        <v>12</v>
      </c>
      <c r="C3" s="3">
        <v>43539</v>
      </c>
      <c r="E3" s="6" t="s">
        <v>16</v>
      </c>
      <c r="F3" s="10" t="s">
        <v>17</v>
      </c>
    </row>
    <row r="4" spans="2:16" ht="15.75" thickBot="1" x14ac:dyDescent="0.3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58.5" thickBot="1" x14ac:dyDescent="0.45">
      <c r="B5" s="21" t="s">
        <v>0</v>
      </c>
      <c r="C5" s="22"/>
      <c r="D5" s="13" t="s">
        <v>18</v>
      </c>
      <c r="E5" s="27" t="s">
        <v>1</v>
      </c>
      <c r="F5" s="28"/>
      <c r="G5" s="29"/>
      <c r="H5" s="27" t="s">
        <v>2</v>
      </c>
      <c r="I5" s="28"/>
      <c r="J5" s="29"/>
      <c r="K5" s="27" t="s">
        <v>3</v>
      </c>
      <c r="L5" s="28"/>
      <c r="M5" s="29"/>
      <c r="N5" s="27" t="s">
        <v>4</v>
      </c>
      <c r="O5" s="28"/>
      <c r="P5" s="29"/>
    </row>
    <row r="6" spans="2:16" ht="15.75" thickBot="1" x14ac:dyDescent="0.3">
      <c r="B6" s="23" t="s">
        <v>5</v>
      </c>
      <c r="C6" s="24">
        <v>350000</v>
      </c>
      <c r="D6" s="20">
        <f>($C6*10)/12</f>
        <v>291666.66666666669</v>
      </c>
      <c r="E6" s="8" t="s">
        <v>6</v>
      </c>
      <c r="F6" s="32">
        <f>$C$3</f>
        <v>43539</v>
      </c>
      <c r="G6" s="33"/>
      <c r="H6" s="8" t="s">
        <v>6</v>
      </c>
      <c r="I6" s="32">
        <f>F13</f>
        <v>44454</v>
      </c>
      <c r="J6" s="33"/>
      <c r="K6" s="8" t="s">
        <v>6</v>
      </c>
      <c r="L6" s="32">
        <f>I13</f>
        <v>45366</v>
      </c>
      <c r="M6" s="33"/>
      <c r="N6" s="8" t="s">
        <v>6</v>
      </c>
      <c r="O6" s="32">
        <f>L13</f>
        <v>46280</v>
      </c>
      <c r="P6" s="33"/>
    </row>
    <row r="7" spans="2:16" ht="15.75" thickBot="1" x14ac:dyDescent="0.3">
      <c r="B7" s="15"/>
      <c r="C7" s="25"/>
      <c r="D7" s="20"/>
      <c r="E7" s="9" t="s">
        <v>13</v>
      </c>
      <c r="F7" s="30">
        <f>EDATE(F6,$D$2)</f>
        <v>43845</v>
      </c>
      <c r="G7" s="31"/>
      <c r="H7" s="9" t="s">
        <v>13</v>
      </c>
      <c r="I7" s="30">
        <f>EDATE(I6,$D$2)</f>
        <v>44757</v>
      </c>
      <c r="J7" s="31"/>
      <c r="K7" s="9" t="s">
        <v>13</v>
      </c>
      <c r="L7" s="30">
        <f>EDATE(L6,$D$2)</f>
        <v>45672</v>
      </c>
      <c r="M7" s="31"/>
      <c r="N7" s="9" t="s">
        <v>13</v>
      </c>
      <c r="O7" s="30">
        <f>EDATE(O6,$D$2)</f>
        <v>46583</v>
      </c>
      <c r="P7" s="31"/>
    </row>
    <row r="8" spans="2:16" ht="33" thickBot="1" x14ac:dyDescent="0.3">
      <c r="B8" s="16"/>
      <c r="C8" s="26"/>
      <c r="D8" s="20"/>
      <c r="E8" s="34" t="s">
        <v>14</v>
      </c>
      <c r="F8" s="35"/>
      <c r="G8" s="7"/>
      <c r="H8" s="34" t="s">
        <v>14</v>
      </c>
      <c r="I8" s="35"/>
      <c r="J8" s="7" t="s">
        <v>9</v>
      </c>
      <c r="K8" s="34"/>
      <c r="L8" s="35"/>
      <c r="M8" s="7" t="s">
        <v>10</v>
      </c>
      <c r="N8" s="34"/>
      <c r="O8" s="35"/>
      <c r="P8" s="7"/>
    </row>
    <row r="9" spans="2:16" ht="15" customHeight="1" thickBot="1" x14ac:dyDescent="0.3">
      <c r="B9" s="14" t="s">
        <v>7</v>
      </c>
      <c r="C9" s="17">
        <v>350000</v>
      </c>
      <c r="D9" s="20">
        <f t="shared" ref="D9:D14" si="0">($C9*10)/12</f>
        <v>291666.66666666669</v>
      </c>
      <c r="E9" s="8" t="s">
        <v>6</v>
      </c>
      <c r="F9" s="32">
        <f>F7</f>
        <v>43845</v>
      </c>
      <c r="G9" s="33"/>
      <c r="H9" s="8" t="s">
        <v>6</v>
      </c>
      <c r="I9" s="32">
        <f>I7</f>
        <v>44757</v>
      </c>
      <c r="J9" s="33"/>
      <c r="K9" s="8" t="s">
        <v>6</v>
      </c>
      <c r="L9" s="32">
        <f>L7</f>
        <v>45672</v>
      </c>
      <c r="M9" s="33"/>
      <c r="N9" s="8" t="s">
        <v>6</v>
      </c>
      <c r="O9" s="32">
        <f>O7</f>
        <v>46583</v>
      </c>
      <c r="P9" s="33"/>
    </row>
    <row r="10" spans="2:16" ht="15.75" customHeight="1" thickBot="1" x14ac:dyDescent="0.3">
      <c r="B10" s="15"/>
      <c r="C10" s="18"/>
      <c r="D10" s="20"/>
      <c r="E10" s="9" t="s">
        <v>13</v>
      </c>
      <c r="F10" s="30">
        <f>EDATE(F9,$D$2)</f>
        <v>44150</v>
      </c>
      <c r="G10" s="31"/>
      <c r="H10" s="9" t="s">
        <v>13</v>
      </c>
      <c r="I10" s="30">
        <f>EDATE(I9,$D$2)</f>
        <v>45061</v>
      </c>
      <c r="J10" s="31"/>
      <c r="K10" s="9" t="s">
        <v>13</v>
      </c>
      <c r="L10" s="30">
        <f>EDATE(L9,$D$2)</f>
        <v>45976</v>
      </c>
      <c r="M10" s="31"/>
      <c r="N10" s="9" t="s">
        <v>13</v>
      </c>
      <c r="O10" s="30">
        <f>EDATE(O9,$D$2)</f>
        <v>46888</v>
      </c>
      <c r="P10" s="31"/>
    </row>
    <row r="11" spans="2:16" ht="33" thickBot="1" x14ac:dyDescent="0.3">
      <c r="B11" s="16"/>
      <c r="C11" s="19"/>
      <c r="D11" s="20"/>
      <c r="E11" s="34"/>
      <c r="F11" s="35"/>
      <c r="G11" s="7"/>
      <c r="H11" s="34"/>
      <c r="I11" s="35"/>
      <c r="J11" s="7"/>
      <c r="K11" s="34"/>
      <c r="L11" s="35"/>
      <c r="M11" s="7"/>
      <c r="N11" s="34"/>
      <c r="O11" s="35"/>
      <c r="P11" s="7"/>
    </row>
    <row r="12" spans="2:16" ht="15" customHeight="1" thickBot="1" x14ac:dyDescent="0.3">
      <c r="B12" s="14" t="s">
        <v>8</v>
      </c>
      <c r="C12" s="17">
        <v>350000</v>
      </c>
      <c r="D12" s="20">
        <f t="shared" ref="D12:D14" si="1">($C12*10)/12</f>
        <v>291666.66666666669</v>
      </c>
      <c r="E12" s="8" t="s">
        <v>6</v>
      </c>
      <c r="F12" s="32">
        <f>F10</f>
        <v>44150</v>
      </c>
      <c r="G12" s="33"/>
      <c r="H12" s="8" t="s">
        <v>6</v>
      </c>
      <c r="I12" s="32">
        <f>I10</f>
        <v>45061</v>
      </c>
      <c r="J12" s="33"/>
      <c r="K12" s="8" t="s">
        <v>6</v>
      </c>
      <c r="L12" s="32">
        <f>L10</f>
        <v>45976</v>
      </c>
      <c r="M12" s="33"/>
      <c r="N12" s="8" t="s">
        <v>6</v>
      </c>
      <c r="O12" s="32">
        <f>O10</f>
        <v>46888</v>
      </c>
      <c r="P12" s="33"/>
    </row>
    <row r="13" spans="2:16" ht="15.75" customHeight="1" thickBot="1" x14ac:dyDescent="0.3">
      <c r="B13" s="15"/>
      <c r="C13" s="18"/>
      <c r="D13" s="20"/>
      <c r="E13" s="9" t="s">
        <v>13</v>
      </c>
      <c r="F13" s="30">
        <f>EDATE(F12,$D$2)</f>
        <v>44454</v>
      </c>
      <c r="G13" s="31"/>
      <c r="H13" s="9" t="s">
        <v>13</v>
      </c>
      <c r="I13" s="30">
        <f>EDATE(I12,$D$2)</f>
        <v>45366</v>
      </c>
      <c r="J13" s="31"/>
      <c r="K13" s="9" t="s">
        <v>13</v>
      </c>
      <c r="L13" s="30">
        <f>EDATE(L12,$D$2)</f>
        <v>46280</v>
      </c>
      <c r="M13" s="31"/>
      <c r="N13" s="9" t="s">
        <v>13</v>
      </c>
      <c r="O13" s="30">
        <f>EDATE(O12,$D$2)</f>
        <v>47192</v>
      </c>
      <c r="P13" s="31"/>
    </row>
    <row r="14" spans="2:16" ht="33" thickBot="1" x14ac:dyDescent="0.3">
      <c r="B14" s="16"/>
      <c r="C14" s="19"/>
      <c r="D14" s="20"/>
      <c r="E14" s="34"/>
      <c r="F14" s="35"/>
      <c r="G14" s="7"/>
      <c r="H14" s="34"/>
      <c r="I14" s="35"/>
      <c r="J14" s="7"/>
      <c r="K14" s="34"/>
      <c r="L14" s="35"/>
      <c r="M14" s="7"/>
      <c r="N14" s="34"/>
      <c r="O14" s="35"/>
      <c r="P14" s="7"/>
    </row>
  </sheetData>
  <mergeCells count="50">
    <mergeCell ref="N11:O11"/>
    <mergeCell ref="F12:G12"/>
    <mergeCell ref="I12:J12"/>
    <mergeCell ref="L12:M12"/>
    <mergeCell ref="O12:P12"/>
    <mergeCell ref="E11:F11"/>
    <mergeCell ref="H11:I11"/>
    <mergeCell ref="O13:P13"/>
    <mergeCell ref="E14:F14"/>
    <mergeCell ref="H14:I14"/>
    <mergeCell ref="K14:L14"/>
    <mergeCell ref="N14:O14"/>
    <mergeCell ref="F13:G13"/>
    <mergeCell ref="I13:J13"/>
    <mergeCell ref="F10:G10"/>
    <mergeCell ref="I10:J10"/>
    <mergeCell ref="L10:M10"/>
    <mergeCell ref="L13:M13"/>
    <mergeCell ref="K11:L11"/>
    <mergeCell ref="O10:P10"/>
    <mergeCell ref="F6:G6"/>
    <mergeCell ref="I6:J6"/>
    <mergeCell ref="L6:M6"/>
    <mergeCell ref="O6:P6"/>
    <mergeCell ref="F7:G7"/>
    <mergeCell ref="I7:J7"/>
    <mergeCell ref="F9:G9"/>
    <mergeCell ref="I9:J9"/>
    <mergeCell ref="L9:M9"/>
    <mergeCell ref="O9:P9"/>
    <mergeCell ref="L7:M7"/>
    <mergeCell ref="O7:P7"/>
    <mergeCell ref="E8:F8"/>
    <mergeCell ref="H8:I8"/>
    <mergeCell ref="K8:L8"/>
    <mergeCell ref="K5:M5"/>
    <mergeCell ref="N5:P5"/>
    <mergeCell ref="E5:G5"/>
    <mergeCell ref="H5:J5"/>
    <mergeCell ref="D6:D8"/>
    <mergeCell ref="N8:O8"/>
    <mergeCell ref="B12:B14"/>
    <mergeCell ref="C12:C14"/>
    <mergeCell ref="D12:D14"/>
    <mergeCell ref="B5:C5"/>
    <mergeCell ref="D9:D11"/>
    <mergeCell ref="B6:B8"/>
    <mergeCell ref="C6:C8"/>
    <mergeCell ref="C9:C11"/>
    <mergeCell ref="B9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Ali Ali</cp:lastModifiedBy>
  <dcterms:created xsi:type="dcterms:W3CDTF">2019-06-20T22:40:56Z</dcterms:created>
  <dcterms:modified xsi:type="dcterms:W3CDTF">2019-06-22T11:45:22Z</dcterms:modified>
</cp:coreProperties>
</file>