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680"/>
  </bookViews>
  <sheets>
    <sheet name="ورقة1" sheetId="1" r:id="rId1"/>
    <sheet name="Sheet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3" i="1"/>
  <c r="C48" i="1" l="1"/>
  <c r="B48" i="1"/>
  <c r="A48" i="1" s="1"/>
  <c r="A8" i="1" s="1"/>
</calcChain>
</file>

<file path=xl/sharedStrings.xml><?xml version="1.0" encoding="utf-8"?>
<sst xmlns="http://schemas.openxmlformats.org/spreadsheetml/2006/main" count="22" uniqueCount="12">
  <si>
    <t>اليرة البنانية</t>
  </si>
  <si>
    <t>بيانات</t>
  </si>
  <si>
    <t>دخول</t>
  </si>
  <si>
    <t>خروج</t>
  </si>
  <si>
    <t>رقم المستند</t>
  </si>
  <si>
    <t>المضمون</t>
  </si>
  <si>
    <t>علي</t>
  </si>
  <si>
    <t>إبراهيم</t>
  </si>
  <si>
    <t>محمد</t>
  </si>
  <si>
    <t>موسى</t>
  </si>
  <si>
    <t>صندوق</t>
  </si>
  <si>
    <t>البيانات المعطاة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</si>
</sst>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809]dd\ mmmm\ yyyy;@"/>
    <numFmt numFmtId="165" formatCode="[$-409]d\-mmm\-yy;@"/>
    <numFmt numFmtId="166" formatCode="#,##0_-"/>
    <numFmt numFmtId="167" formatCode="#,##0.00_-"/>
  </numFmts>
  <fonts count="9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4" tint="-0.499984740745262"/>
      <name val="Calibri"/>
      <family val="2"/>
      <scheme val="minor"/>
    </font>
    <font>
      <b/>
      <sz val="12"/>
      <color theme="1"/>
      <name val="Copperplate Gothic Bold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b/>
      <sz val="12"/>
      <color rgb="FF660066"/>
      <name val="Calibri"/>
      <family val="2"/>
      <scheme val="minor"/>
    </font>
    <font>
      <b/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14" xfId="0" applyNumberFormat="1" applyBorder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7" fontId="5" fillId="0" borderId="20" xfId="0" applyNumberFormat="1" applyFont="1" applyBorder="1" applyAlignment="1">
      <alignment horizontal="center" vertical="center"/>
    </xf>
    <xf numFmtId="167" fontId="5" fillId="0" borderId="21" xfId="0" applyNumberFormat="1" applyFont="1" applyBorder="1" applyAlignment="1">
      <alignment horizontal="center" vertical="center"/>
    </xf>
    <xf numFmtId="167" fontId="5" fillId="0" borderId="22" xfId="0" applyNumberFormat="1" applyFont="1" applyBorder="1" applyAlignment="1">
      <alignment horizontal="center" vertical="center"/>
    </xf>
    <xf numFmtId="0" fontId="0" fillId="0" borderId="23" xfId="0" applyBorder="1"/>
    <xf numFmtId="166" fontId="1" fillId="0" borderId="7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5" fontId="0" fillId="0" borderId="0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rightToLeft="1" tabSelected="1" workbookViewId="0">
      <selection activeCell="A8" sqref="A8:A18"/>
    </sheetView>
  </sheetViews>
  <sheetFormatPr defaultRowHeight="15"/>
  <cols>
    <col min="1" max="1" width="9.5703125" bestFit="1" customWidth="1"/>
    <col min="2" max="3" width="13.42578125" bestFit="1" customWidth="1"/>
  </cols>
  <sheetData>
    <row r="1" spans="1:21" ht="5.25" customHeight="1"/>
    <row r="2" spans="1:21" ht="18.75">
      <c r="T2" s="26" t="s">
        <v>11</v>
      </c>
      <c r="U2" s="26"/>
    </row>
    <row r="3" spans="1:21" ht="15.75">
      <c r="A3" s="20"/>
      <c r="B3" s="20"/>
      <c r="I3" s="28" t="s">
        <v>6</v>
      </c>
      <c r="J3" s="27">
        <f>IF(I3="","",SUMIF($E$8:$E$47,I3,$B$8:$B$47)-COUNTIF($E$8:$E$47,$I3)*VLOOKUP($I3,$T$3:$U$300,2,0))</f>
        <v>3000</v>
      </c>
      <c r="T3" s="17" t="s">
        <v>6</v>
      </c>
      <c r="U3" s="17">
        <v>500</v>
      </c>
    </row>
    <row r="4" spans="1:21" ht="15.75">
      <c r="A4" s="20"/>
      <c r="B4" s="20"/>
      <c r="D4" s="21"/>
      <c r="E4" s="21"/>
      <c r="I4" s="28" t="s">
        <v>7</v>
      </c>
      <c r="J4" s="27">
        <f t="shared" ref="J4:J12" si="0">IF(I4="","",SUMIF($E$8:$E$47,I4,$B$8:$B$47)-COUNTIF($E$8:$E$47,$I4)*VLOOKUP($I4,$T$3:$U$300,2,0))</f>
        <v>1000</v>
      </c>
      <c r="T4" s="17" t="s">
        <v>7</v>
      </c>
      <c r="U4" s="17">
        <v>1000</v>
      </c>
    </row>
    <row r="5" spans="1:21" ht="15.75" customHeight="1" thickBot="1">
      <c r="A5" s="22"/>
      <c r="B5" s="22"/>
      <c r="I5" s="28" t="s">
        <v>8</v>
      </c>
      <c r="J5" s="27">
        <f t="shared" si="0"/>
        <v>5250</v>
      </c>
      <c r="T5" s="17" t="s">
        <v>8</v>
      </c>
      <c r="U5" s="17">
        <v>750</v>
      </c>
    </row>
    <row r="6" spans="1:21" ht="15.75" customHeight="1">
      <c r="A6" s="23" t="s">
        <v>0</v>
      </c>
      <c r="B6" s="24"/>
      <c r="C6" s="25"/>
      <c r="D6" s="23" t="s">
        <v>1</v>
      </c>
      <c r="E6" s="24"/>
      <c r="I6" s="28" t="s">
        <v>9</v>
      </c>
      <c r="J6" s="27">
        <f t="shared" si="0"/>
        <v>5000</v>
      </c>
      <c r="T6" s="17" t="s">
        <v>9</v>
      </c>
      <c r="U6" s="17">
        <v>250</v>
      </c>
    </row>
    <row r="7" spans="1:21" ht="16.5" thickBot="1">
      <c r="A7" s="1" t="s">
        <v>10</v>
      </c>
      <c r="B7" s="2" t="s">
        <v>2</v>
      </c>
      <c r="C7" s="3" t="s">
        <v>3</v>
      </c>
      <c r="D7" s="1" t="s">
        <v>4</v>
      </c>
      <c r="E7" s="2" t="s">
        <v>5</v>
      </c>
      <c r="I7" s="28"/>
      <c r="J7" s="27" t="str">
        <f t="shared" si="0"/>
        <v/>
      </c>
      <c r="T7" s="17"/>
      <c r="U7" s="17"/>
    </row>
    <row r="8" spans="1:21" ht="14.25" customHeight="1">
      <c r="A8" s="18">
        <f>SUM(A48)</f>
        <v>17500</v>
      </c>
      <c r="B8" s="6">
        <v>1000</v>
      </c>
      <c r="C8" s="7">
        <v>0</v>
      </c>
      <c r="D8" s="4"/>
      <c r="E8" s="29" t="s">
        <v>6</v>
      </c>
      <c r="I8" s="28"/>
      <c r="J8" s="27" t="str">
        <f t="shared" si="0"/>
        <v/>
      </c>
      <c r="T8" s="17"/>
      <c r="U8" s="17"/>
    </row>
    <row r="9" spans="1:21" ht="15.75">
      <c r="A9" s="19"/>
      <c r="B9" s="8">
        <v>2000</v>
      </c>
      <c r="C9" s="9"/>
      <c r="D9" s="4"/>
      <c r="E9" s="29" t="s">
        <v>7</v>
      </c>
      <c r="I9" s="28"/>
      <c r="J9" s="27" t="str">
        <f t="shared" si="0"/>
        <v/>
      </c>
      <c r="T9" s="17"/>
      <c r="U9" s="17"/>
    </row>
    <row r="10" spans="1:21" ht="15.75">
      <c r="A10" s="19"/>
      <c r="B10" s="8">
        <v>6000</v>
      </c>
      <c r="C10" s="9"/>
      <c r="D10" s="4"/>
      <c r="E10" s="29" t="s">
        <v>8</v>
      </c>
      <c r="I10" s="28"/>
      <c r="J10" s="27" t="str">
        <f t="shared" si="0"/>
        <v/>
      </c>
      <c r="T10" s="17"/>
      <c r="U10" s="17"/>
    </row>
    <row r="11" spans="1:21" ht="15.75">
      <c r="A11" s="19"/>
      <c r="B11" s="8">
        <v>4000</v>
      </c>
      <c r="C11" s="9"/>
      <c r="D11" s="4"/>
      <c r="E11" s="29" t="s">
        <v>9</v>
      </c>
      <c r="I11" s="28"/>
      <c r="J11" s="27" t="str">
        <f t="shared" si="0"/>
        <v/>
      </c>
      <c r="T11" s="17"/>
      <c r="U11" s="17"/>
    </row>
    <row r="12" spans="1:21" ht="15.75">
      <c r="A12" s="19"/>
      <c r="B12" s="8">
        <v>3000</v>
      </c>
      <c r="C12" s="9"/>
      <c r="D12" s="4"/>
      <c r="E12" s="29" t="s">
        <v>6</v>
      </c>
      <c r="I12" s="28"/>
      <c r="J12" s="27" t="str">
        <f t="shared" si="0"/>
        <v/>
      </c>
    </row>
    <row r="13" spans="1:21">
      <c r="A13" s="19"/>
      <c r="B13" s="8">
        <v>1500</v>
      </c>
      <c r="C13" s="9"/>
      <c r="D13" s="4"/>
      <c r="E13" s="29" t="s">
        <v>9</v>
      </c>
    </row>
    <row r="14" spans="1:21">
      <c r="A14" s="19"/>
      <c r="B14" s="8"/>
      <c r="C14" s="9"/>
      <c r="D14" s="4"/>
      <c r="E14" s="29"/>
    </row>
    <row r="15" spans="1:21">
      <c r="A15" s="19"/>
      <c r="B15" s="8"/>
      <c r="C15" s="9"/>
      <c r="D15" s="4"/>
      <c r="E15" s="29"/>
    </row>
    <row r="16" spans="1:21">
      <c r="A16" s="19"/>
      <c r="B16" s="8"/>
      <c r="C16" s="9"/>
      <c r="D16" s="4"/>
      <c r="E16" s="29"/>
    </row>
    <row r="17" spans="1:5">
      <c r="A17" s="19"/>
      <c r="B17" s="8"/>
      <c r="C17" s="9"/>
      <c r="D17" s="4"/>
      <c r="E17" s="29"/>
    </row>
    <row r="18" spans="1:5">
      <c r="A18" s="19"/>
      <c r="B18" s="8"/>
      <c r="C18" s="9"/>
      <c r="D18" s="4"/>
      <c r="E18" s="29"/>
    </row>
    <row r="19" spans="1:5">
      <c r="A19" s="10"/>
      <c r="B19" s="8"/>
      <c r="C19" s="9"/>
      <c r="D19" s="4"/>
      <c r="E19" s="29"/>
    </row>
    <row r="20" spans="1:5">
      <c r="A20" s="10"/>
      <c r="B20" s="8"/>
      <c r="C20" s="9"/>
      <c r="D20" s="4"/>
      <c r="E20" s="29"/>
    </row>
    <row r="21" spans="1:5">
      <c r="A21" s="10"/>
      <c r="B21" s="8"/>
      <c r="C21" s="9"/>
      <c r="D21" s="4"/>
      <c r="E21" s="29"/>
    </row>
    <row r="22" spans="1:5">
      <c r="A22" s="10"/>
      <c r="B22" s="8"/>
      <c r="C22" s="9"/>
      <c r="D22" s="4"/>
      <c r="E22" s="29"/>
    </row>
    <row r="23" spans="1:5">
      <c r="A23" s="10"/>
      <c r="B23" s="8"/>
      <c r="C23" s="9"/>
      <c r="D23" s="4"/>
      <c r="E23" s="29"/>
    </row>
    <row r="24" spans="1:5">
      <c r="A24" s="10"/>
      <c r="B24" s="8"/>
      <c r="C24" s="9"/>
      <c r="D24" s="4"/>
      <c r="E24" s="29"/>
    </row>
    <row r="25" spans="1:5">
      <c r="A25" s="10"/>
      <c r="B25" s="8"/>
      <c r="C25" s="9"/>
      <c r="D25" s="4"/>
      <c r="E25" s="29"/>
    </row>
    <row r="26" spans="1:5">
      <c r="A26" s="10"/>
      <c r="B26" s="8"/>
      <c r="C26" s="9"/>
      <c r="D26" s="4"/>
      <c r="E26" s="29"/>
    </row>
    <row r="27" spans="1:5">
      <c r="A27" s="10"/>
      <c r="B27" s="8"/>
      <c r="C27" s="9"/>
      <c r="D27" s="4"/>
      <c r="E27" s="29"/>
    </row>
    <row r="28" spans="1:5">
      <c r="A28" s="10"/>
      <c r="B28" s="8"/>
      <c r="C28" s="9"/>
      <c r="D28" s="4"/>
      <c r="E28" s="29"/>
    </row>
    <row r="29" spans="1:5">
      <c r="A29" s="10"/>
      <c r="B29" s="8"/>
      <c r="C29" s="9"/>
      <c r="D29" s="4"/>
      <c r="E29" s="29"/>
    </row>
    <row r="30" spans="1:5">
      <c r="A30" s="10"/>
      <c r="B30" s="8"/>
      <c r="C30" s="9"/>
      <c r="D30" s="4"/>
      <c r="E30" s="29"/>
    </row>
    <row r="31" spans="1:5">
      <c r="A31" s="10"/>
      <c r="B31" s="8"/>
      <c r="C31" s="9"/>
      <c r="D31" s="4"/>
      <c r="E31" s="29"/>
    </row>
    <row r="32" spans="1:5">
      <c r="A32" s="10"/>
      <c r="B32" s="8"/>
      <c r="C32" s="9"/>
      <c r="D32" s="4"/>
      <c r="E32" s="29"/>
    </row>
    <row r="33" spans="1:5">
      <c r="A33" s="10"/>
      <c r="B33" s="8"/>
      <c r="C33" s="9"/>
      <c r="D33" s="4"/>
      <c r="E33" s="29"/>
    </row>
    <row r="34" spans="1:5">
      <c r="A34" s="10"/>
      <c r="B34" s="8">
        <v>0</v>
      </c>
      <c r="C34" s="9"/>
      <c r="D34" s="4"/>
      <c r="E34" s="29"/>
    </row>
    <row r="35" spans="1:5">
      <c r="A35" s="10"/>
      <c r="B35" s="8"/>
      <c r="C35" s="9"/>
      <c r="D35" s="4"/>
      <c r="E35" s="29"/>
    </row>
    <row r="36" spans="1:5">
      <c r="A36" s="10"/>
      <c r="B36" s="8"/>
      <c r="C36" s="9"/>
      <c r="D36" s="4"/>
      <c r="E36" s="29"/>
    </row>
    <row r="37" spans="1:5">
      <c r="A37" s="10"/>
      <c r="B37" s="8"/>
      <c r="C37" s="9"/>
      <c r="D37" s="4"/>
      <c r="E37" s="29"/>
    </row>
    <row r="38" spans="1:5">
      <c r="A38" s="10"/>
      <c r="B38" s="8"/>
      <c r="C38" s="9"/>
      <c r="D38" s="4"/>
      <c r="E38" s="29"/>
    </row>
    <row r="39" spans="1:5">
      <c r="A39" s="10"/>
      <c r="B39" s="8"/>
      <c r="C39" s="9"/>
      <c r="D39" s="4"/>
      <c r="E39" s="29"/>
    </row>
    <row r="40" spans="1:5">
      <c r="A40" s="10"/>
      <c r="B40" s="8"/>
      <c r="C40" s="9"/>
      <c r="D40" s="4"/>
      <c r="E40" s="29"/>
    </row>
    <row r="41" spans="1:5">
      <c r="A41" s="10"/>
      <c r="B41" s="8"/>
      <c r="C41" s="9"/>
      <c r="D41" s="4"/>
      <c r="E41" s="29"/>
    </row>
    <row r="42" spans="1:5">
      <c r="A42" s="10"/>
      <c r="B42" s="8"/>
      <c r="C42" s="9"/>
      <c r="D42" s="4"/>
      <c r="E42" s="29"/>
    </row>
    <row r="43" spans="1:5">
      <c r="A43" s="10"/>
      <c r="B43" s="8"/>
      <c r="C43" s="9"/>
      <c r="D43" s="4"/>
      <c r="E43" s="29"/>
    </row>
    <row r="44" spans="1:5">
      <c r="A44" s="10"/>
      <c r="B44" s="8">
        <v>0</v>
      </c>
      <c r="C44" s="9"/>
      <c r="D44" s="4"/>
      <c r="E44" s="29"/>
    </row>
    <row r="45" spans="1:5">
      <c r="A45" s="10"/>
      <c r="B45" s="8">
        <v>0</v>
      </c>
      <c r="C45" s="9"/>
      <c r="D45" s="4"/>
      <c r="E45" s="29"/>
    </row>
    <row r="46" spans="1:5">
      <c r="A46" s="10"/>
      <c r="B46" s="8">
        <v>0</v>
      </c>
      <c r="C46" s="9"/>
      <c r="D46" s="4"/>
      <c r="E46" s="29"/>
    </row>
    <row r="47" spans="1:5" ht="15.75" thickBot="1">
      <c r="A47" s="11"/>
      <c r="B47" s="12"/>
      <c r="C47" s="13"/>
      <c r="D47" s="5"/>
      <c r="E47" s="30"/>
    </row>
    <row r="48" spans="1:5" ht="39" customHeight="1" thickTop="1" thickBot="1">
      <c r="A48" s="14">
        <f>SUM(B48-C48)</f>
        <v>17500</v>
      </c>
      <c r="B48" s="15">
        <f>SUM(B8:B47)</f>
        <v>17500</v>
      </c>
      <c r="C48" s="16">
        <f>SUM(C8:C47)</f>
        <v>0</v>
      </c>
      <c r="D48" s="14"/>
      <c r="E48" s="16"/>
    </row>
    <row r="49" ht="15.75" thickTop="1"/>
  </sheetData>
  <mergeCells count="8">
    <mergeCell ref="T2:U2"/>
    <mergeCell ref="A8:A18"/>
    <mergeCell ref="A3:B3"/>
    <mergeCell ref="A4:B4"/>
    <mergeCell ref="D4:E4"/>
    <mergeCell ref="A5:B5"/>
    <mergeCell ref="A6:C6"/>
    <mergeCell ref="D6:E6"/>
  </mergeCells>
  <dataValidations count="1">
    <dataValidation type="list" allowBlank="1" showInputMessage="1" showErrorMessage="1" sqref="E8:E47">
      <formula1>OFFSET($I$3,,,COUNTA($I:$I))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9" sqref="C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alsssiaff</dc:creator>
  <cp:lastModifiedBy>Ali Mohamed</cp:lastModifiedBy>
  <dcterms:created xsi:type="dcterms:W3CDTF">2019-06-27T12:38:58Z</dcterms:created>
  <dcterms:modified xsi:type="dcterms:W3CDTF">2019-06-29T02:19:22Z</dcterms:modified>
</cp:coreProperties>
</file>