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4355" windowHeight="6915"/>
  </bookViews>
  <sheets>
    <sheet name="استعلام " sheetId="1" r:id="rId1"/>
    <sheet name="البصمة" sheetId="2" r:id="rId2"/>
  </sheets>
  <externalReferences>
    <externalReference r:id="rId3"/>
  </externalReferences>
  <definedNames>
    <definedName name="_xlnm._FilterDatabase" localSheetId="1" hidden="1">البصمة!$A$1:$F$1</definedName>
  </definedNames>
  <calcPr calcId="145621"/>
</workbook>
</file>

<file path=xl/calcChain.xml><?xml version="1.0" encoding="utf-8"?>
<calcChain xmlns="http://schemas.openxmlformats.org/spreadsheetml/2006/main">
  <c r="D5" i="1" l="1"/>
  <c r="B4" i="1" l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106" i="1"/>
  <c r="C106" i="1"/>
  <c r="C3" i="1"/>
  <c r="B3" i="1"/>
  <c r="A4" i="1" a="1"/>
  <c r="A4" i="1" s="1"/>
  <c r="A3" i="1" a="1"/>
  <c r="A3" i="1" s="1"/>
  <c r="F180" i="2"/>
  <c r="E180" i="2"/>
  <c r="F179" i="2"/>
  <c r="E179" i="2"/>
  <c r="F178" i="2"/>
  <c r="E178" i="2"/>
  <c r="F177" i="2"/>
  <c r="E177" i="2"/>
  <c r="F176" i="2"/>
  <c r="E176" i="2"/>
  <c r="F175" i="2"/>
  <c r="E175" i="2"/>
  <c r="F174" i="2"/>
  <c r="E174" i="2"/>
  <c r="F173" i="2"/>
  <c r="E173" i="2"/>
  <c r="F172" i="2"/>
  <c r="E172" i="2"/>
  <c r="F171" i="2"/>
  <c r="E171" i="2"/>
  <c r="F170" i="2"/>
  <c r="E170" i="2"/>
  <c r="F169" i="2"/>
  <c r="E169" i="2"/>
  <c r="F168" i="2"/>
  <c r="E168" i="2"/>
  <c r="F167" i="2"/>
  <c r="E167" i="2"/>
  <c r="F166" i="2"/>
  <c r="E166" i="2"/>
  <c r="F165" i="2"/>
  <c r="E165" i="2"/>
  <c r="F164" i="2"/>
  <c r="E164" i="2"/>
  <c r="F163" i="2"/>
  <c r="E163" i="2"/>
  <c r="F162" i="2"/>
  <c r="E162" i="2"/>
  <c r="F161" i="2"/>
  <c r="E161" i="2"/>
  <c r="F160" i="2"/>
  <c r="E160" i="2"/>
  <c r="F159" i="2"/>
  <c r="E159" i="2"/>
  <c r="F158" i="2"/>
  <c r="E158" i="2"/>
  <c r="F157" i="2"/>
  <c r="E157" i="2"/>
  <c r="F156" i="2"/>
  <c r="E156" i="2"/>
  <c r="F155" i="2"/>
  <c r="E155" i="2"/>
  <c r="F154" i="2"/>
  <c r="E154" i="2"/>
  <c r="F153" i="2"/>
  <c r="E153" i="2"/>
  <c r="F152" i="2"/>
  <c r="E152" i="2"/>
  <c r="F151" i="2"/>
  <c r="E151" i="2"/>
  <c r="F150" i="2"/>
  <c r="E150" i="2"/>
  <c r="F149" i="2"/>
  <c r="E149" i="2"/>
  <c r="F148" i="2"/>
  <c r="E148" i="2"/>
  <c r="F147" i="2"/>
  <c r="E147" i="2"/>
  <c r="F146" i="2"/>
  <c r="E146" i="2"/>
  <c r="F145" i="2"/>
  <c r="E145" i="2"/>
  <c r="F144" i="2"/>
  <c r="E144" i="2"/>
  <c r="F143" i="2"/>
  <c r="E143" i="2"/>
  <c r="F142" i="2"/>
  <c r="E142" i="2"/>
  <c r="F141" i="2"/>
  <c r="E141" i="2"/>
  <c r="F140" i="2"/>
  <c r="E140" i="2"/>
  <c r="F139" i="2"/>
  <c r="E139" i="2"/>
  <c r="F138" i="2"/>
  <c r="E138" i="2"/>
  <c r="F137" i="2"/>
  <c r="E137" i="2"/>
  <c r="F136" i="2"/>
  <c r="E136" i="2"/>
  <c r="F135" i="2"/>
  <c r="E135" i="2"/>
  <c r="F134" i="2"/>
  <c r="E134" i="2"/>
  <c r="F133" i="2"/>
  <c r="E133" i="2"/>
  <c r="F132" i="2"/>
  <c r="E132" i="2"/>
  <c r="F131" i="2"/>
  <c r="E131" i="2"/>
  <c r="F130" i="2"/>
  <c r="E130" i="2"/>
  <c r="F129" i="2"/>
  <c r="E129" i="2"/>
  <c r="F128" i="2"/>
  <c r="E128" i="2"/>
  <c r="F127" i="2"/>
  <c r="E127" i="2"/>
  <c r="F126" i="2"/>
  <c r="E126" i="2"/>
  <c r="F125" i="2"/>
  <c r="E125" i="2"/>
  <c r="F124" i="2"/>
  <c r="E124" i="2"/>
  <c r="F123" i="2"/>
  <c r="E123" i="2"/>
  <c r="F122" i="2"/>
  <c r="E122" i="2"/>
  <c r="F121" i="2"/>
  <c r="E121" i="2"/>
  <c r="F120" i="2"/>
  <c r="E120" i="2"/>
  <c r="F119" i="2"/>
  <c r="E119" i="2"/>
  <c r="F118" i="2"/>
  <c r="E118" i="2"/>
  <c r="F117" i="2"/>
  <c r="E117" i="2"/>
  <c r="F116" i="2"/>
  <c r="E116" i="2"/>
  <c r="F115" i="2"/>
  <c r="E115" i="2"/>
  <c r="F114" i="2"/>
  <c r="E114" i="2"/>
  <c r="F113" i="2"/>
  <c r="E113" i="2"/>
  <c r="F112" i="2"/>
  <c r="E112" i="2"/>
  <c r="F111" i="2"/>
  <c r="E111" i="2"/>
  <c r="F110" i="2"/>
  <c r="E110" i="2"/>
  <c r="F109" i="2"/>
  <c r="E109" i="2"/>
  <c r="F108" i="2"/>
  <c r="E108" i="2"/>
  <c r="F107" i="2"/>
  <c r="E107" i="2"/>
  <c r="F106" i="2"/>
  <c r="E106" i="2"/>
  <c r="F105" i="2"/>
  <c r="E105" i="2"/>
  <c r="F104" i="2"/>
  <c r="E104" i="2"/>
  <c r="F103" i="2"/>
  <c r="E103" i="2"/>
  <c r="F102" i="2"/>
  <c r="E102" i="2"/>
  <c r="F101" i="2"/>
  <c r="E101" i="2"/>
  <c r="F100" i="2"/>
  <c r="E100" i="2"/>
  <c r="F99" i="2"/>
  <c r="E99" i="2"/>
  <c r="F98" i="2"/>
  <c r="E98" i="2"/>
  <c r="F97" i="2"/>
  <c r="E97" i="2"/>
  <c r="F96" i="2"/>
  <c r="E96" i="2"/>
  <c r="F95" i="2"/>
  <c r="E95" i="2"/>
  <c r="F94" i="2"/>
  <c r="E94" i="2"/>
  <c r="F93" i="2"/>
  <c r="E93" i="2"/>
  <c r="F92" i="2"/>
  <c r="E92" i="2"/>
  <c r="F91" i="2"/>
  <c r="E91" i="2"/>
  <c r="F90" i="2"/>
  <c r="E90" i="2"/>
  <c r="F89" i="2"/>
  <c r="E89" i="2"/>
  <c r="F88" i="2"/>
  <c r="E88" i="2"/>
  <c r="F87" i="2"/>
  <c r="E87" i="2"/>
  <c r="F86" i="2"/>
  <c r="E86" i="2"/>
  <c r="F85" i="2"/>
  <c r="E85" i="2"/>
  <c r="F84" i="2"/>
  <c r="E84" i="2"/>
  <c r="F83" i="2"/>
  <c r="E83" i="2"/>
  <c r="F82" i="2"/>
  <c r="E82" i="2"/>
  <c r="F81" i="2"/>
  <c r="E81" i="2"/>
  <c r="F80" i="2"/>
  <c r="E80" i="2"/>
  <c r="F79" i="2"/>
  <c r="E79" i="2"/>
  <c r="F78" i="2"/>
  <c r="E78" i="2"/>
  <c r="F77" i="2"/>
  <c r="E77" i="2"/>
  <c r="F76" i="2"/>
  <c r="E76" i="2"/>
  <c r="F75" i="2"/>
  <c r="E75" i="2"/>
  <c r="F74" i="2"/>
  <c r="E74" i="2"/>
  <c r="F73" i="2"/>
  <c r="E73" i="2"/>
  <c r="F72" i="2"/>
  <c r="E72" i="2"/>
  <c r="F71" i="2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  <c r="F5" i="2"/>
  <c r="E5" i="2"/>
  <c r="F4" i="2"/>
  <c r="Y4" i="2" s="1"/>
  <c r="E4" i="2"/>
  <c r="F3" i="2"/>
  <c r="E3" i="2"/>
  <c r="F2" i="2"/>
  <c r="E2" i="2"/>
  <c r="Y3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Z3" i="2" a="1"/>
  <c r="Z3" i="2" s="1"/>
  <c r="Z2" i="2" a="1"/>
  <c r="Z2" i="2" s="1"/>
  <c r="Y2" i="2"/>
  <c r="A105" i="1" a="1"/>
  <c r="A105" i="1" s="1"/>
  <c r="B105" i="1" s="1"/>
  <c r="A104" i="1" a="1"/>
  <c r="A104" i="1" s="1"/>
  <c r="B104" i="1" s="1"/>
  <c r="A103" i="1" a="1"/>
  <c r="A103" i="1" s="1"/>
  <c r="B103" i="1" s="1"/>
  <c r="A102" i="1" a="1"/>
  <c r="A102" i="1" s="1"/>
  <c r="B102" i="1" s="1"/>
  <c r="A101" i="1" a="1"/>
  <c r="A101" i="1" s="1"/>
  <c r="B101" i="1" s="1"/>
  <c r="A100" i="1" a="1"/>
  <c r="A100" i="1" s="1"/>
  <c r="B100" i="1" s="1"/>
  <c r="A99" i="1" a="1"/>
  <c r="A99" i="1" s="1"/>
  <c r="B99" i="1" s="1"/>
  <c r="A98" i="1" a="1"/>
  <c r="A98" i="1" s="1"/>
  <c r="B98" i="1" s="1"/>
  <c r="A97" i="1" a="1"/>
  <c r="A97" i="1" s="1"/>
  <c r="B97" i="1" s="1"/>
  <c r="A96" i="1" a="1"/>
  <c r="A96" i="1" s="1"/>
  <c r="B96" i="1" s="1"/>
  <c r="A95" i="1" a="1"/>
  <c r="A95" i="1" s="1"/>
  <c r="B95" i="1" s="1"/>
  <c r="A94" i="1" a="1"/>
  <c r="A94" i="1" s="1"/>
  <c r="B94" i="1" s="1"/>
  <c r="A93" i="1" a="1"/>
  <c r="A93" i="1" s="1"/>
  <c r="B93" i="1" s="1"/>
  <c r="A92" i="1" a="1"/>
  <c r="A92" i="1" s="1"/>
  <c r="B92" i="1" s="1"/>
  <c r="A91" i="1" a="1"/>
  <c r="A91" i="1" s="1"/>
  <c r="B91" i="1" s="1"/>
  <c r="A90" i="1" a="1"/>
  <c r="A90" i="1" s="1"/>
  <c r="B90" i="1" s="1"/>
  <c r="A89" i="1" a="1"/>
  <c r="A89" i="1" s="1"/>
  <c r="B89" i="1" s="1"/>
  <c r="A88" i="1" a="1"/>
  <c r="A88" i="1" s="1"/>
  <c r="B88" i="1" s="1"/>
  <c r="A87" i="1" a="1"/>
  <c r="A87" i="1" s="1"/>
  <c r="B87" i="1" s="1"/>
  <c r="A86" i="1" a="1"/>
  <c r="A86" i="1" s="1"/>
  <c r="B86" i="1" s="1"/>
  <c r="A85" i="1" a="1"/>
  <c r="A85" i="1" s="1"/>
  <c r="B85" i="1" s="1"/>
  <c r="A84" i="1" a="1"/>
  <c r="A84" i="1" s="1"/>
  <c r="B84" i="1" s="1"/>
  <c r="A83" i="1" a="1"/>
  <c r="A83" i="1" s="1"/>
  <c r="B83" i="1" s="1"/>
  <c r="A82" i="1" a="1"/>
  <c r="A82" i="1" s="1"/>
  <c r="B82" i="1" s="1"/>
  <c r="A81" i="1" a="1"/>
  <c r="A81" i="1" s="1"/>
  <c r="B81" i="1" s="1"/>
  <c r="A80" i="1" a="1"/>
  <c r="A80" i="1" s="1"/>
  <c r="B80" i="1" s="1"/>
  <c r="A79" i="1" a="1"/>
  <c r="A79" i="1" s="1"/>
  <c r="B79" i="1" s="1"/>
  <c r="A78" i="1" a="1"/>
  <c r="A78" i="1" s="1"/>
  <c r="B78" i="1" s="1"/>
  <c r="A77" i="1" a="1"/>
  <c r="A77" i="1" s="1"/>
  <c r="B77" i="1" s="1"/>
  <c r="A76" i="1" a="1"/>
  <c r="A76" i="1" s="1"/>
  <c r="B76" i="1" s="1"/>
  <c r="A75" i="1" a="1"/>
  <c r="A75" i="1" s="1"/>
  <c r="B75" i="1" s="1"/>
  <c r="A74" i="1" a="1"/>
  <c r="A74" i="1" s="1"/>
  <c r="B74" i="1" s="1"/>
  <c r="A73" i="1" a="1"/>
  <c r="A73" i="1" s="1"/>
  <c r="B73" i="1" s="1"/>
  <c r="A72" i="1" a="1"/>
  <c r="A72" i="1" s="1"/>
  <c r="B72" i="1" s="1"/>
  <c r="A71" i="1" a="1"/>
  <c r="A71" i="1" s="1"/>
  <c r="B71" i="1" s="1"/>
  <c r="A70" i="1" a="1"/>
  <c r="A70" i="1" s="1"/>
  <c r="B70" i="1" s="1"/>
  <c r="A69" i="1" a="1"/>
  <c r="A69" i="1" s="1"/>
  <c r="B69" i="1" s="1"/>
  <c r="A68" i="1" a="1"/>
  <c r="A68" i="1" s="1"/>
  <c r="B68" i="1" s="1"/>
  <c r="A67" i="1" a="1"/>
  <c r="A67" i="1" s="1"/>
  <c r="B67" i="1" s="1"/>
  <c r="A66" i="1" a="1"/>
  <c r="A66" i="1" s="1"/>
  <c r="B66" i="1" s="1"/>
  <c r="A65" i="1" a="1"/>
  <c r="A65" i="1" s="1"/>
  <c r="B65" i="1" s="1"/>
  <c r="A64" i="1" a="1"/>
  <c r="A64" i="1" s="1"/>
  <c r="B64" i="1" s="1"/>
  <c r="A63" i="1" a="1"/>
  <c r="A63" i="1" s="1"/>
  <c r="B63" i="1" s="1"/>
  <c r="A62" i="1" a="1"/>
  <c r="A62" i="1" s="1"/>
  <c r="B62" i="1" s="1"/>
  <c r="A61" i="1" a="1"/>
  <c r="A61" i="1" s="1"/>
  <c r="B61" i="1" s="1"/>
  <c r="A60" i="1" a="1"/>
  <c r="A60" i="1" s="1"/>
  <c r="B60" i="1" s="1"/>
  <c r="A59" i="1" a="1"/>
  <c r="A59" i="1" s="1"/>
  <c r="B59" i="1" s="1"/>
  <c r="A58" i="1" a="1"/>
  <c r="A58" i="1" s="1"/>
  <c r="B58" i="1" s="1"/>
  <c r="A57" i="1" a="1"/>
  <c r="A57" i="1" s="1"/>
  <c r="B57" i="1" s="1"/>
  <c r="A56" i="1" a="1"/>
  <c r="A56" i="1" s="1"/>
  <c r="B56" i="1" s="1"/>
  <c r="A55" i="1" a="1"/>
  <c r="A55" i="1" s="1"/>
  <c r="B55" i="1" s="1"/>
  <c r="A54" i="1" a="1"/>
  <c r="A54" i="1" s="1"/>
  <c r="B54" i="1" s="1"/>
  <c r="A53" i="1" a="1"/>
  <c r="A53" i="1" s="1"/>
  <c r="B53" i="1" s="1"/>
  <c r="A52" i="1" a="1"/>
  <c r="A52" i="1" s="1"/>
  <c r="B52" i="1" s="1"/>
  <c r="A51" i="1" a="1"/>
  <c r="A51" i="1" s="1"/>
  <c r="B51" i="1" s="1"/>
  <c r="A50" i="1" a="1"/>
  <c r="A50" i="1" s="1"/>
  <c r="B50" i="1" s="1"/>
  <c r="A49" i="1" a="1"/>
  <c r="A49" i="1" s="1"/>
  <c r="B49" i="1" s="1"/>
  <c r="A48" i="1" a="1"/>
  <c r="A48" i="1" s="1"/>
  <c r="B48" i="1" s="1"/>
  <c r="A47" i="1" a="1"/>
  <c r="A47" i="1" s="1"/>
  <c r="B47" i="1" s="1"/>
  <c r="A46" i="1" a="1"/>
  <c r="A46" i="1" s="1"/>
  <c r="B46" i="1" s="1"/>
  <c r="A45" i="1" a="1"/>
  <c r="A45" i="1" s="1"/>
  <c r="B45" i="1" s="1"/>
  <c r="A44" i="1" a="1"/>
  <c r="A44" i="1" s="1"/>
  <c r="B44" i="1" s="1"/>
  <c r="A43" i="1" a="1"/>
  <c r="A43" i="1" s="1"/>
  <c r="B43" i="1" s="1"/>
  <c r="A42" i="1" a="1"/>
  <c r="A42" i="1" s="1"/>
  <c r="B42" i="1" s="1"/>
  <c r="A41" i="1" a="1"/>
  <c r="A41" i="1" s="1"/>
  <c r="B41" i="1" s="1"/>
  <c r="A40" i="1" a="1"/>
  <c r="A40" i="1" s="1"/>
  <c r="B40" i="1" s="1"/>
  <c r="A39" i="1" a="1"/>
  <c r="A39" i="1" s="1"/>
  <c r="B39" i="1" s="1"/>
  <c r="A38" i="1" a="1"/>
  <c r="A38" i="1" s="1"/>
  <c r="B38" i="1" s="1"/>
  <c r="A37" i="1" a="1"/>
  <c r="A37" i="1" s="1"/>
  <c r="B37" i="1" s="1"/>
  <c r="A36" i="1" a="1"/>
  <c r="A36" i="1" s="1"/>
  <c r="B36" i="1" s="1"/>
  <c r="A35" i="1" a="1"/>
  <c r="A35" i="1" s="1"/>
  <c r="B35" i="1" s="1"/>
  <c r="A34" i="1" a="1"/>
  <c r="A34" i="1" s="1"/>
  <c r="B34" i="1" s="1"/>
  <c r="A33" i="1" a="1"/>
  <c r="A33" i="1" s="1"/>
  <c r="B33" i="1" s="1"/>
  <c r="A32" i="1" a="1"/>
  <c r="A32" i="1" s="1"/>
  <c r="B32" i="1" s="1"/>
  <c r="A31" i="1" a="1"/>
  <c r="A31" i="1" s="1"/>
  <c r="B31" i="1" s="1"/>
  <c r="A30" i="1" a="1"/>
  <c r="A30" i="1" s="1"/>
  <c r="B30" i="1" s="1"/>
  <c r="A29" i="1" a="1"/>
  <c r="A29" i="1" s="1"/>
  <c r="B29" i="1" s="1"/>
  <c r="A28" i="1" a="1"/>
  <c r="A28" i="1" s="1"/>
  <c r="B28" i="1" s="1"/>
  <c r="A27" i="1" a="1"/>
  <c r="A27" i="1" s="1"/>
  <c r="B27" i="1" s="1"/>
  <c r="C105" i="1" l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D45" i="1" s="1"/>
  <c r="C44" i="1"/>
  <c r="C43" i="1"/>
  <c r="C42" i="1"/>
  <c r="C41" i="1"/>
  <c r="D41" i="1" s="1"/>
  <c r="C40" i="1"/>
  <c r="C39" i="1"/>
  <c r="C38" i="1"/>
  <c r="C37" i="1"/>
  <c r="D37" i="1" s="1"/>
  <c r="C36" i="1"/>
  <c r="C35" i="1"/>
  <c r="C34" i="1"/>
  <c r="C33" i="1"/>
  <c r="D33" i="1" s="1"/>
  <c r="C32" i="1"/>
  <c r="C31" i="1"/>
  <c r="C30" i="1"/>
  <c r="C29" i="1"/>
  <c r="D29" i="1" s="1"/>
  <c r="C28" i="1"/>
  <c r="C27" i="1"/>
  <c r="D27" i="1" s="1"/>
  <c r="A5" i="1" a="1"/>
  <c r="A5" i="1" s="1"/>
  <c r="A7" i="1" s="1" a="1"/>
  <c r="A7" i="1" s="1"/>
  <c r="A6" i="1" a="1"/>
  <c r="A6" i="1" s="1"/>
  <c r="D31" i="1"/>
  <c r="D35" i="1"/>
  <c r="D39" i="1"/>
  <c r="D43" i="1"/>
  <c r="D47" i="1"/>
  <c r="D49" i="1"/>
  <c r="D51" i="1"/>
  <c r="D53" i="1"/>
  <c r="D55" i="1"/>
  <c r="D57" i="1"/>
  <c r="D59" i="1"/>
  <c r="D61" i="1"/>
  <c r="D63" i="1"/>
  <c r="D65" i="1"/>
  <c r="D67" i="1"/>
  <c r="D69" i="1"/>
  <c r="D71" i="1"/>
  <c r="D64" i="1"/>
  <c r="D66" i="1"/>
  <c r="D68" i="1"/>
  <c r="D70" i="1"/>
  <c r="Z4" i="2" a="1"/>
  <c r="Z4" i="2" s="1"/>
  <c r="D72" i="1"/>
  <c r="D74" i="1"/>
  <c r="D76" i="1"/>
  <c r="D78" i="1"/>
  <c r="D80" i="1"/>
  <c r="D82" i="1"/>
  <c r="D84" i="1"/>
  <c r="D86" i="1"/>
  <c r="D88" i="1"/>
  <c r="D90" i="1"/>
  <c r="D92" i="1"/>
  <c r="D94" i="1"/>
  <c r="D96" i="1"/>
  <c r="D98" i="1"/>
  <c r="D73" i="1"/>
  <c r="D75" i="1"/>
  <c r="D77" i="1"/>
  <c r="D79" i="1"/>
  <c r="D81" i="1"/>
  <c r="D83" i="1"/>
  <c r="D85" i="1"/>
  <c r="D87" i="1"/>
  <c r="D89" i="1"/>
  <c r="D91" i="1"/>
  <c r="D93" i="1"/>
  <c r="D95" i="1"/>
  <c r="D97" i="1"/>
  <c r="D99" i="1"/>
  <c r="A8" i="1" l="1" a="1"/>
  <c r="A8" i="1" s="1"/>
  <c r="A9" i="1" s="1" a="1"/>
  <c r="A9" i="1" s="1"/>
  <c r="D28" i="1"/>
  <c r="D3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Z5" i="2" a="1"/>
  <c r="Z5" i="2" s="1"/>
  <c r="D4" i="1"/>
  <c r="A10" i="1" l="1" a="1"/>
  <c r="A10" i="1" s="1"/>
  <c r="A11" i="1" s="1" a="1"/>
  <c r="A11" i="1" s="1"/>
  <c r="Z6" i="2" a="1"/>
  <c r="Z6" i="2" s="1"/>
  <c r="A12" i="1" l="1" a="1"/>
  <c r="A12" i="1" s="1"/>
  <c r="Z7" i="2" a="1"/>
  <c r="Z7" i="2" s="1"/>
  <c r="D7" i="1"/>
  <c r="D6" i="1"/>
  <c r="A13" i="1" l="1" a="1"/>
  <c r="A13" i="1" s="1"/>
  <c r="Z8" i="2" a="1"/>
  <c r="Z8" i="2" s="1"/>
  <c r="D9" i="1"/>
  <c r="D10" i="1" l="1"/>
  <c r="A14" i="1" a="1"/>
  <c r="A14" i="1" s="1"/>
  <c r="Z9" i="2" a="1"/>
  <c r="Z9" i="2" s="1"/>
  <c r="Z10" i="2" a="1"/>
  <c r="Z10" i="2" s="1"/>
  <c r="Z11" i="2" a="1"/>
  <c r="Z11" i="2" s="1"/>
  <c r="D8" i="1"/>
  <c r="D11" i="1" l="1"/>
  <c r="A15" i="1" a="1"/>
  <c r="A15" i="1" s="1"/>
  <c r="Z12" i="2" a="1"/>
  <c r="Z12" i="2" s="1"/>
  <c r="D13" i="1"/>
  <c r="D12" i="1"/>
  <c r="A16" i="1" l="1" a="1"/>
  <c r="A16" i="1" s="1"/>
  <c r="A17" i="1" s="1" a="1"/>
  <c r="A17" i="1" s="1"/>
  <c r="A18" i="1" s="1" a="1"/>
  <c r="A18" i="1" s="1"/>
  <c r="A19" i="1" s="1" a="1"/>
  <c r="A19" i="1" s="1"/>
  <c r="A20" i="1" s="1" a="1"/>
  <c r="A20" i="1" s="1"/>
  <c r="A21" i="1" s="1" a="1"/>
  <c r="A21" i="1" s="1"/>
  <c r="A22" i="1" s="1" a="1"/>
  <c r="A22" i="1" s="1"/>
  <c r="A23" i="1" s="1" a="1"/>
  <c r="A23" i="1" s="1"/>
  <c r="A24" i="1" s="1" a="1"/>
  <c r="A24" i="1" s="1"/>
  <c r="Z13" i="2" a="1"/>
  <c r="Z13" i="2" s="1"/>
  <c r="Z14" i="2" a="1"/>
  <c r="Z14" i="2" s="1"/>
  <c r="Z15" i="2" s="1" a="1"/>
  <c r="Z15" i="2" s="1"/>
  <c r="Z16" i="2" s="1" a="1"/>
  <c r="Z16" i="2" s="1"/>
  <c r="Z17" i="2" s="1" a="1"/>
  <c r="Z17" i="2" s="1"/>
  <c r="Z18" i="2" s="1" a="1"/>
  <c r="Z18" i="2" s="1"/>
  <c r="Z19" i="2" s="1" a="1"/>
  <c r="Z19" i="2" s="1"/>
  <c r="Z20" i="2" s="1" a="1"/>
  <c r="Z20" i="2" s="1"/>
  <c r="Z21" i="2" s="1" a="1"/>
  <c r="Z21" i="2" s="1"/>
  <c r="Z22" i="2" s="1" a="1"/>
  <c r="Z22" i="2" s="1"/>
  <c r="Z23" i="2" s="1" a="1"/>
  <c r="Z23" i="2" s="1"/>
  <c r="Z24" i="2" s="1" a="1"/>
  <c r="Z24" i="2" s="1"/>
  <c r="Z25" i="2" s="1" a="1"/>
  <c r="Z25" i="2" s="1"/>
  <c r="Z26" i="2" s="1" a="1"/>
  <c r="Z26" i="2" s="1"/>
  <c r="Z27" i="2" s="1" a="1"/>
  <c r="Z27" i="2" s="1"/>
  <c r="Z28" i="2" s="1" a="1"/>
  <c r="Z28" i="2" s="1"/>
  <c r="Z29" i="2" s="1" a="1"/>
  <c r="Z29" i="2" s="1"/>
  <c r="Z30" i="2" s="1" a="1"/>
  <c r="Z30" i="2" s="1"/>
  <c r="Z31" i="2" s="1" a="1"/>
  <c r="Z31" i="2" s="1"/>
  <c r="Z32" i="2" s="1" a="1"/>
  <c r="Z32" i="2" s="1"/>
  <c r="Z33" i="2" s="1" a="1"/>
  <c r="Z33" i="2" s="1"/>
  <c r="Z34" i="2" s="1" a="1"/>
  <c r="Z34" i="2" s="1"/>
  <c r="Z35" i="2" s="1" a="1"/>
  <c r="Z35" i="2" s="1"/>
  <c r="Z36" i="2" s="1" a="1"/>
  <c r="Z36" i="2" s="1"/>
  <c r="Z37" i="2" s="1" a="1"/>
  <c r="Z37" i="2" s="1"/>
  <c r="Z38" i="2" s="1" a="1"/>
  <c r="Z38" i="2" s="1"/>
  <c r="Z39" i="2" s="1" a="1"/>
  <c r="Z39" i="2" s="1"/>
  <c r="Z40" i="2" s="1" a="1"/>
  <c r="Z40" i="2" s="1"/>
  <c r="Z41" i="2" s="1" a="1"/>
  <c r="Z41" i="2" s="1"/>
  <c r="D24" i="1" l="1"/>
  <c r="A25" i="1" a="1"/>
  <c r="A25" i="1" s="1"/>
  <c r="A26" i="1" s="1" a="1"/>
  <c r="A26" i="1" s="1"/>
  <c r="D14" i="1"/>
  <c r="D15" i="1" l="1"/>
  <c r="D16" i="1"/>
  <c r="D17" i="1" l="1"/>
  <c r="D19" i="1" l="1"/>
  <c r="D18" i="1"/>
  <c r="D20" i="1" l="1"/>
  <c r="D21" i="1" l="1"/>
  <c r="D22" i="1" l="1"/>
  <c r="D23" i="1" l="1"/>
  <c r="D25" i="1"/>
  <c r="D26" i="1" l="1"/>
  <c r="E1" i="1" s="1"/>
</calcChain>
</file>

<file path=xl/sharedStrings.xml><?xml version="1.0" encoding="utf-8"?>
<sst xmlns="http://schemas.openxmlformats.org/spreadsheetml/2006/main" count="432" uniqueCount="124">
  <si>
    <t xml:space="preserve">اسم الموظف </t>
  </si>
  <si>
    <t xml:space="preserve">كود الموظف </t>
  </si>
  <si>
    <t xml:space="preserve">الوقت </t>
  </si>
  <si>
    <t>الدخول والخروج</t>
  </si>
  <si>
    <t>محمد عبد الخضر</t>
  </si>
  <si>
    <t>8</t>
  </si>
  <si>
    <t>06/22/2019 07:50</t>
  </si>
  <si>
    <t>C/In</t>
  </si>
  <si>
    <t>06/22/2019 21:14</t>
  </si>
  <si>
    <t>C/Out</t>
  </si>
  <si>
    <t>06/23/2019 07:22</t>
  </si>
  <si>
    <t>06/24/2019 07:20</t>
  </si>
  <si>
    <t>06/24/2019 20:26</t>
  </si>
  <si>
    <t>06/25/2019 07:38</t>
  </si>
  <si>
    <t>06/25/2019 17:28</t>
  </si>
  <si>
    <t>06/26/2019 07:32</t>
  </si>
  <si>
    <t>06/26/2019 18:10</t>
  </si>
  <si>
    <t>06/27/2019 07:51</t>
  </si>
  <si>
    <t>عباس سعيد محمد</t>
  </si>
  <si>
    <t>12</t>
  </si>
  <si>
    <t>06/22/2019 07:49</t>
  </si>
  <si>
    <t>06/22/2019 16:59</t>
  </si>
  <si>
    <t>06/24/2019 07:50</t>
  </si>
  <si>
    <t>06/24/2019 17:09</t>
  </si>
  <si>
    <t>06/25/2019 07:52</t>
  </si>
  <si>
    <t>06/25/2019 17:03</t>
  </si>
  <si>
    <t>06/27/2019 07:46</t>
  </si>
  <si>
    <t>منار يوسف حميد</t>
  </si>
  <si>
    <t>14</t>
  </si>
  <si>
    <t>06/24/2019 07:52</t>
  </si>
  <si>
    <t>06/24/2019 20:27</t>
  </si>
  <si>
    <t>06/26/2019 07:53</t>
  </si>
  <si>
    <t>06/27/2019 07:48</t>
  </si>
  <si>
    <t>مروان منصور</t>
  </si>
  <si>
    <t>15</t>
  </si>
  <si>
    <t>06/22/2019 08:39</t>
  </si>
  <si>
    <t>06/26/2019 08:08</t>
  </si>
  <si>
    <t>06/26/2019 17:01</t>
  </si>
  <si>
    <t>عريف الاسلام</t>
  </si>
  <si>
    <t>18</t>
  </si>
  <si>
    <t>06/22/2019 08:00</t>
  </si>
  <si>
    <t>06/22/2019 17:13</t>
  </si>
  <si>
    <t>06/24/2019 07:54</t>
  </si>
  <si>
    <t>06/24/2019 20:38</t>
  </si>
  <si>
    <t>06/25/2019 07:51</t>
  </si>
  <si>
    <t>06/25/2019 17:02</t>
  </si>
  <si>
    <t>06/26/2019 07:58</t>
  </si>
  <si>
    <t>06/26/2019 16:58</t>
  </si>
  <si>
    <t>06/27/2019 07:54</t>
  </si>
  <si>
    <t>علي عبد الخضر</t>
  </si>
  <si>
    <t>19</t>
  </si>
  <si>
    <t>06/24/2019 08:00</t>
  </si>
  <si>
    <t>06/24/2019 16:58</t>
  </si>
  <si>
    <t>06/25/2019 07:57</t>
  </si>
  <si>
    <t>06/25/2019 16:57</t>
  </si>
  <si>
    <t>06/26/2019 07:54</t>
  </si>
  <si>
    <t>06/27/2019 08:05</t>
  </si>
  <si>
    <t>نعمة كاظم سعد</t>
  </si>
  <si>
    <t>20</t>
  </si>
  <si>
    <t>06/22/2019 16:56</t>
  </si>
  <si>
    <t>06/23/2019 07:25</t>
  </si>
  <si>
    <t>06/23/2019 16:58</t>
  </si>
  <si>
    <t>06/24/2019 17:20</t>
  </si>
  <si>
    <t>06/25/2019 07:06</t>
  </si>
  <si>
    <t>06/25/2019 16:56</t>
  </si>
  <si>
    <t>06/26/2019 07:33</t>
  </si>
  <si>
    <t>06/26/2019 16:56</t>
  </si>
  <si>
    <t>06/27/2019 06:58</t>
  </si>
  <si>
    <t>محمد صالح جياد</t>
  </si>
  <si>
    <t>21</t>
  </si>
  <si>
    <t>06/22/2019 07:55</t>
  </si>
  <si>
    <t>06/22/2019 19:41</t>
  </si>
  <si>
    <t>06/23/2019 07:58</t>
  </si>
  <si>
    <t>06/23/2019 19:58</t>
  </si>
  <si>
    <t>06/24/2019 07:59</t>
  </si>
  <si>
    <t>06/24/2019 19:02</t>
  </si>
  <si>
    <t>06/25/2019 08:06</t>
  </si>
  <si>
    <t>06/25/2019 20:25</t>
  </si>
  <si>
    <t>06/26/2019 07:56</t>
  </si>
  <si>
    <t>06/26/2019 19:53</t>
  </si>
  <si>
    <t>06/27/2019 07:55</t>
  </si>
  <si>
    <t>الومكير محمد بنكلادش</t>
  </si>
  <si>
    <t>24</t>
  </si>
  <si>
    <t>06/22/2019 07:58</t>
  </si>
  <si>
    <t>06/22/2019 17:04</t>
  </si>
  <si>
    <t>06/24/2019 07:53</t>
  </si>
  <si>
    <t>06/24/2019 17:01</t>
  </si>
  <si>
    <t>06/25/2019 07:53</t>
  </si>
  <si>
    <t>06/25/2019 17:06</t>
  </si>
  <si>
    <t>06/26/2019 07:51</t>
  </si>
  <si>
    <t>06/27/2019 07:53</t>
  </si>
  <si>
    <t>الومين</t>
  </si>
  <si>
    <t>26</t>
  </si>
  <si>
    <t>06/22/2019 08:01</t>
  </si>
  <si>
    <t>06/22/2019 17:06</t>
  </si>
  <si>
    <t>06/24/2019 07:57</t>
  </si>
  <si>
    <t>06/24/2019 17:00</t>
  </si>
  <si>
    <t>06/25/2019 07:58</t>
  </si>
  <si>
    <t>06/25/2019 19:30</t>
  </si>
  <si>
    <t>06/26/2019 08:00</t>
  </si>
  <si>
    <t>06/26/2019 19:25</t>
  </si>
  <si>
    <t>06/27/2019 07:59</t>
  </si>
  <si>
    <t>حسين عبد الله بنكلادش</t>
  </si>
  <si>
    <t>29</t>
  </si>
  <si>
    <t>06/22/2019 07:59</t>
  </si>
  <si>
    <t>06/22/2019 17:53</t>
  </si>
  <si>
    <t>06/24/2019 08:05</t>
  </si>
  <si>
    <t>06/25/2019 08:00</t>
  </si>
  <si>
    <t>06/25/2019 18:45</t>
  </si>
  <si>
    <t>06/26/2019 18:44</t>
  </si>
  <si>
    <t>06/27/2019 08:01</t>
  </si>
  <si>
    <t>توسلم</t>
  </si>
  <si>
    <t>30</t>
  </si>
  <si>
    <t>06/22/2019 17:21</t>
  </si>
  <si>
    <t>06/24/2019 08:01</t>
  </si>
  <si>
    <t>06/24/2019 17:35</t>
  </si>
  <si>
    <t>06/25/2019 07:47</t>
  </si>
  <si>
    <t>06/25/2019 17:16</t>
  </si>
  <si>
    <t>06/26/2019 07:45</t>
  </si>
  <si>
    <t>06/26/2019 17:09</t>
  </si>
  <si>
    <t>06/27/2019 08:00</t>
  </si>
  <si>
    <t>التاريخ</t>
  </si>
  <si>
    <t xml:space="preserve">صافي ساعات العمل للفترة </t>
  </si>
  <si>
    <t>الملاحظات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</si>
</sst>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164" formatCode="dd/mm/yy\ h:mm;@"/>
    <numFmt numFmtId="165" formatCode="[h]:mm"/>
    <numFmt numFmtId="166" formatCode="dd/mm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4"/>
      <color indexed="8"/>
      <name val="Arial"/>
      <family val="2"/>
    </font>
    <font>
      <b/>
      <sz val="21"/>
      <color rgb="FF0000FF"/>
      <name val="Arial"/>
      <family val="2"/>
      <charset val="204"/>
    </font>
    <font>
      <b/>
      <sz val="16"/>
      <color rgb="FFC00000"/>
      <name val="Arial"/>
      <family val="2"/>
      <charset val="204"/>
    </font>
    <font>
      <b/>
      <sz val="13"/>
      <color indexed="8"/>
      <name val="arial"/>
      <family val="2"/>
      <charset val="204"/>
    </font>
    <font>
      <sz val="14"/>
      <color theme="0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  <charset val="204"/>
    </font>
    <font>
      <b/>
      <sz val="10"/>
      <color rgb="FF660033"/>
      <name val="Arial"/>
      <family val="2"/>
      <charset val="204"/>
    </font>
    <font>
      <b/>
      <sz val="10"/>
      <color rgb="FF0000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42" fontId="3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42" fontId="2" fillId="0" borderId="1" xfId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42" fontId="0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6" fillId="0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2" fontId="7" fillId="4" borderId="1" xfId="1" applyFont="1" applyFill="1" applyBorder="1" applyAlignment="1">
      <alignment horizontal="center" vertical="center"/>
    </xf>
    <xf numFmtId="42" fontId="7" fillId="4" borderId="5" xfId="1" applyFont="1" applyFill="1" applyBorder="1" applyAlignment="1">
      <alignment horizontal="center" vertical="center"/>
    </xf>
    <xf numFmtId="166" fontId="4" fillId="0" borderId="1" xfId="1" quotePrefix="1" applyNumberFormat="1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42" fontId="4" fillId="0" borderId="1" xfId="1" applyFont="1" applyFill="1" applyBorder="1" applyAlignment="1">
      <alignment horizontal="center"/>
    </xf>
    <xf numFmtId="166" fontId="8" fillId="0" borderId="1" xfId="1" applyNumberFormat="1" applyFont="1" applyFill="1" applyBorder="1" applyAlignment="1">
      <alignment horizontal="center"/>
    </xf>
    <xf numFmtId="165" fontId="8" fillId="0" borderId="1" xfId="1" applyNumberFormat="1" applyFont="1" applyFill="1" applyBorder="1" applyAlignment="1">
      <alignment horizontal="center"/>
    </xf>
    <xf numFmtId="42" fontId="8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166" fontId="10" fillId="5" borderId="6" xfId="0" applyNumberFormat="1" applyFont="1" applyFill="1" applyBorder="1" applyAlignment="1">
      <alignment horizontal="center"/>
    </xf>
    <xf numFmtId="166" fontId="11" fillId="0" borderId="1" xfId="1" applyNumberFormat="1" applyFont="1" applyFill="1" applyBorder="1" applyAlignment="1">
      <alignment horizontal="center"/>
    </xf>
    <xf numFmtId="166" fontId="12" fillId="0" borderId="1" xfId="1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592;&#1575;&#1605;%20&#1575;&#1604;&#1576;&#1589;&#1605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علام "/>
      <sheetName val="البصمة "/>
    </sheetNames>
    <sheetDataSet>
      <sheetData sheetId="0"/>
      <sheetData sheetId="1">
        <row r="1">
          <cell r="A1" t="str">
            <v xml:space="preserve">اسم الموظف </v>
          </cell>
          <cell r="F1" t="str">
            <v>التاريخ</v>
          </cell>
        </row>
        <row r="2">
          <cell r="A2" t="str">
            <v>محمد عبد الخضر</v>
          </cell>
          <cell r="F2" t="str">
            <v>06/22/2019</v>
          </cell>
        </row>
        <row r="3">
          <cell r="A3" t="str">
            <v>محمد عبد الخضر</v>
          </cell>
          <cell r="F3" t="str">
            <v>06/22/2019</v>
          </cell>
        </row>
        <row r="4">
          <cell r="A4" t="str">
            <v>محمد عبد الخضر</v>
          </cell>
          <cell r="F4" t="str">
            <v>06/23/2019</v>
          </cell>
        </row>
        <row r="5">
          <cell r="A5" t="str">
            <v>محمد عبد الخضر</v>
          </cell>
          <cell r="F5" t="str">
            <v>06/24/2019</v>
          </cell>
        </row>
        <row r="6">
          <cell r="A6" t="str">
            <v>محمد عبد الخضر</v>
          </cell>
          <cell r="F6" t="str">
            <v>06/24/2019</v>
          </cell>
        </row>
        <row r="7">
          <cell r="A7" t="str">
            <v>محمد عبد الخضر</v>
          </cell>
          <cell r="F7" t="str">
            <v>06/25/2019</v>
          </cell>
        </row>
        <row r="8">
          <cell r="A8" t="str">
            <v>محمد عبد الخضر</v>
          </cell>
          <cell r="F8" t="str">
            <v>06/25/2019</v>
          </cell>
        </row>
        <row r="9">
          <cell r="A9" t="str">
            <v>محمد عبد الخضر</v>
          </cell>
          <cell r="F9" t="str">
            <v>06/26/2019</v>
          </cell>
        </row>
        <row r="10">
          <cell r="A10" t="str">
            <v>محمد عبد الخضر</v>
          </cell>
          <cell r="F10" t="str">
            <v>06/26/2019</v>
          </cell>
        </row>
        <row r="11">
          <cell r="A11" t="str">
            <v>محمد عبد الخضر</v>
          </cell>
          <cell r="F11" t="str">
            <v>06/27/2019</v>
          </cell>
        </row>
        <row r="12">
          <cell r="A12" t="str">
            <v>عباس سعيد محمد</v>
          </cell>
          <cell r="F12" t="str">
            <v>06/22/2019</v>
          </cell>
        </row>
        <row r="13">
          <cell r="A13" t="str">
            <v>عباس سعيد محمد</v>
          </cell>
          <cell r="F13" t="str">
            <v>06/22/2019</v>
          </cell>
        </row>
        <row r="14">
          <cell r="A14" t="str">
            <v>عباس سعيد محمد</v>
          </cell>
          <cell r="F14" t="str">
            <v>06/24/2019</v>
          </cell>
        </row>
        <row r="15">
          <cell r="A15" t="str">
            <v>عباس سعيد محمد</v>
          </cell>
          <cell r="F15" t="str">
            <v>06/24/2019</v>
          </cell>
        </row>
        <row r="16">
          <cell r="A16" t="str">
            <v>عباس سعيد محمد</v>
          </cell>
          <cell r="F16" t="str">
            <v>06/25/2019</v>
          </cell>
        </row>
        <row r="17">
          <cell r="A17" t="str">
            <v>عباس سعيد محمد</v>
          </cell>
          <cell r="F17" t="str">
            <v>06/25/2019</v>
          </cell>
        </row>
        <row r="18">
          <cell r="A18" t="str">
            <v>عباس سعيد محمد</v>
          </cell>
          <cell r="F18" t="str">
            <v>06/27/2019</v>
          </cell>
        </row>
        <row r="19">
          <cell r="A19" t="str">
            <v>منار يوسف حميد</v>
          </cell>
          <cell r="F19" t="str">
            <v>06/22/2019</v>
          </cell>
        </row>
        <row r="20">
          <cell r="A20" t="str">
            <v>منار يوسف حميد</v>
          </cell>
          <cell r="F20" t="str">
            <v>06/24/2019</v>
          </cell>
        </row>
        <row r="21">
          <cell r="A21" t="str">
            <v>منار يوسف حميد</v>
          </cell>
          <cell r="F21" t="str">
            <v>06/24/2019</v>
          </cell>
        </row>
        <row r="22">
          <cell r="A22" t="str">
            <v>منار يوسف حميد</v>
          </cell>
          <cell r="F22" t="str">
            <v>06/26/2019</v>
          </cell>
        </row>
        <row r="23">
          <cell r="A23" t="str">
            <v>منار يوسف حميد</v>
          </cell>
          <cell r="F23" t="str">
            <v>06/27/2019</v>
          </cell>
        </row>
        <row r="24">
          <cell r="A24" t="str">
            <v>مروان منصور</v>
          </cell>
          <cell r="F24" t="str">
            <v>06/22/2019</v>
          </cell>
        </row>
        <row r="25">
          <cell r="A25" t="str">
            <v>مروان منصور</v>
          </cell>
          <cell r="F25" t="str">
            <v>06/26/2019</v>
          </cell>
        </row>
        <row r="26">
          <cell r="A26" t="str">
            <v>مروان منصور</v>
          </cell>
          <cell r="F26" t="str">
            <v>06/26/2019</v>
          </cell>
        </row>
        <row r="27">
          <cell r="A27" t="str">
            <v>عريف الاسلام</v>
          </cell>
          <cell r="F27" t="str">
            <v>06/22/2019</v>
          </cell>
        </row>
        <row r="28">
          <cell r="A28" t="str">
            <v>عريف الاسلام</v>
          </cell>
          <cell r="F28" t="str">
            <v>06/22/2019</v>
          </cell>
        </row>
        <row r="29">
          <cell r="A29" t="str">
            <v>عريف الاسلام</v>
          </cell>
          <cell r="F29" t="str">
            <v>06/22/2019</v>
          </cell>
        </row>
        <row r="30">
          <cell r="A30" t="str">
            <v>عريف الاسلام</v>
          </cell>
          <cell r="F30" t="str">
            <v>06/22/2019</v>
          </cell>
        </row>
        <row r="31">
          <cell r="A31" t="str">
            <v>عريف الاسلام</v>
          </cell>
          <cell r="F31" t="str">
            <v>06/24/2019</v>
          </cell>
        </row>
        <row r="32">
          <cell r="A32" t="str">
            <v>عريف الاسلام</v>
          </cell>
          <cell r="F32" t="str">
            <v>06/24/2019</v>
          </cell>
        </row>
        <row r="33">
          <cell r="A33" t="str">
            <v>عريف الاسلام</v>
          </cell>
          <cell r="F33" t="str">
            <v>06/24/2019</v>
          </cell>
        </row>
        <row r="34">
          <cell r="A34" t="str">
            <v>عريف الاسلام</v>
          </cell>
          <cell r="F34" t="str">
            <v>06/25/2019</v>
          </cell>
        </row>
        <row r="35">
          <cell r="A35" t="str">
            <v>عريف الاسلام</v>
          </cell>
          <cell r="F35" t="str">
            <v>06/25/2019</v>
          </cell>
        </row>
        <row r="36">
          <cell r="A36" t="str">
            <v>عريف الاسلام</v>
          </cell>
          <cell r="F36" t="str">
            <v>06/25/2019</v>
          </cell>
        </row>
        <row r="37">
          <cell r="A37" t="str">
            <v>عريف الاسلام</v>
          </cell>
          <cell r="F37" t="str">
            <v>06/26/2019</v>
          </cell>
        </row>
        <row r="38">
          <cell r="A38" t="str">
            <v>عريف الاسلام</v>
          </cell>
          <cell r="F38" t="str">
            <v>06/26/2019</v>
          </cell>
        </row>
        <row r="39">
          <cell r="A39" t="str">
            <v>عريف الاسلام</v>
          </cell>
          <cell r="F39" t="str">
            <v>06/26/2019</v>
          </cell>
        </row>
        <row r="40">
          <cell r="A40" t="str">
            <v>عريف الاسلام</v>
          </cell>
          <cell r="F40" t="str">
            <v>06/26/2019</v>
          </cell>
        </row>
        <row r="41">
          <cell r="A41" t="str">
            <v>عريف الاسلام</v>
          </cell>
          <cell r="F41" t="str">
            <v>06/27/2019</v>
          </cell>
        </row>
        <row r="42">
          <cell r="A42" t="str">
            <v>علي عبد الخضر</v>
          </cell>
          <cell r="F42" t="str">
            <v>06/24/2019</v>
          </cell>
        </row>
        <row r="43">
          <cell r="A43" t="str">
            <v>علي عبد الخضر</v>
          </cell>
          <cell r="F43" t="str">
            <v>06/24/2019</v>
          </cell>
        </row>
        <row r="44">
          <cell r="A44" t="str">
            <v>علي عبد الخضر</v>
          </cell>
          <cell r="F44" t="str">
            <v>06/25/2019</v>
          </cell>
        </row>
        <row r="45">
          <cell r="A45" t="str">
            <v>علي عبد الخضر</v>
          </cell>
          <cell r="F45" t="str">
            <v>06/25/2019</v>
          </cell>
        </row>
        <row r="46">
          <cell r="A46" t="str">
            <v>علي عبد الخضر</v>
          </cell>
          <cell r="F46" t="str">
            <v>06/26/2019</v>
          </cell>
        </row>
        <row r="47">
          <cell r="A47" t="str">
            <v>علي عبد الخضر</v>
          </cell>
          <cell r="F47" t="str">
            <v>06/27/2019</v>
          </cell>
        </row>
        <row r="48">
          <cell r="A48" t="str">
            <v>نعمة كاظم سعد</v>
          </cell>
          <cell r="F48" t="str">
            <v>06/22/2019</v>
          </cell>
        </row>
        <row r="49">
          <cell r="A49" t="str">
            <v>نعمة كاظم سعد</v>
          </cell>
          <cell r="F49" t="str">
            <v>06/22/2019</v>
          </cell>
        </row>
        <row r="50">
          <cell r="A50" t="str">
            <v>نعمة كاظم سعد</v>
          </cell>
          <cell r="F50" t="str">
            <v>06/23/2019</v>
          </cell>
        </row>
        <row r="51">
          <cell r="A51" t="str">
            <v>نعمة كاظم سعد</v>
          </cell>
          <cell r="F51" t="str">
            <v>06/23/2019</v>
          </cell>
        </row>
        <row r="52">
          <cell r="A52" t="str">
            <v>نعمة كاظم سعد</v>
          </cell>
          <cell r="F52" t="str">
            <v>06/24/2019</v>
          </cell>
        </row>
        <row r="53">
          <cell r="A53" t="str">
            <v>نعمة كاظم سعد</v>
          </cell>
          <cell r="F53" t="str">
            <v>06/24/2019</v>
          </cell>
        </row>
        <row r="54">
          <cell r="A54" t="str">
            <v>نعمة كاظم سعد</v>
          </cell>
          <cell r="F54" t="str">
            <v>06/25/2019</v>
          </cell>
        </row>
        <row r="55">
          <cell r="A55" t="str">
            <v>نعمة كاظم سعد</v>
          </cell>
          <cell r="F55" t="str">
            <v>06/25/2019</v>
          </cell>
        </row>
        <row r="56">
          <cell r="A56" t="str">
            <v>نعمة كاظم سعد</v>
          </cell>
          <cell r="F56" t="str">
            <v>06/25/2019</v>
          </cell>
        </row>
        <row r="57">
          <cell r="A57" t="str">
            <v>نعمة كاظم سعد</v>
          </cell>
          <cell r="F57" t="str">
            <v>06/26/2019</v>
          </cell>
        </row>
        <row r="58">
          <cell r="A58" t="str">
            <v>نعمة كاظم سعد</v>
          </cell>
          <cell r="F58" t="str">
            <v>06/26/2019</v>
          </cell>
        </row>
        <row r="59">
          <cell r="A59" t="str">
            <v>نعمة كاظم سعد</v>
          </cell>
          <cell r="F59" t="str">
            <v>06/26/2019</v>
          </cell>
        </row>
        <row r="60">
          <cell r="A60" t="str">
            <v>نعمة كاظم سعد</v>
          </cell>
          <cell r="F60" t="str">
            <v>06/27/2019</v>
          </cell>
        </row>
        <row r="61">
          <cell r="A61" t="str">
            <v>محمد صالح جياد</v>
          </cell>
          <cell r="F61" t="str">
            <v>06/22/2019</v>
          </cell>
        </row>
        <row r="62">
          <cell r="A62" t="str">
            <v>محمد صالح جياد</v>
          </cell>
          <cell r="F62" t="str">
            <v>06/22/2019</v>
          </cell>
        </row>
        <row r="63">
          <cell r="A63" t="str">
            <v>محمد صالح جياد</v>
          </cell>
          <cell r="F63" t="str">
            <v>06/23/2019</v>
          </cell>
        </row>
        <row r="64">
          <cell r="A64" t="str">
            <v>محمد صالح جياد</v>
          </cell>
          <cell r="F64" t="str">
            <v>06/23/2019</v>
          </cell>
        </row>
        <row r="65">
          <cell r="A65" t="str">
            <v>محمد صالح جياد</v>
          </cell>
          <cell r="F65" t="str">
            <v>06/24/2019</v>
          </cell>
        </row>
        <row r="66">
          <cell r="A66" t="str">
            <v>محمد صالح جياد</v>
          </cell>
          <cell r="F66" t="str">
            <v>06/24/2019</v>
          </cell>
        </row>
        <row r="67">
          <cell r="A67" t="str">
            <v>محمد صالح جياد</v>
          </cell>
          <cell r="F67" t="str">
            <v>06/25/2019</v>
          </cell>
        </row>
        <row r="68">
          <cell r="A68" t="str">
            <v>محمد صالح جياد</v>
          </cell>
          <cell r="F68" t="str">
            <v>06/25/2019</v>
          </cell>
        </row>
        <row r="69">
          <cell r="A69" t="str">
            <v>محمد صالح جياد</v>
          </cell>
          <cell r="F69" t="str">
            <v>06/26/2019</v>
          </cell>
        </row>
        <row r="70">
          <cell r="A70" t="str">
            <v>محمد صالح جياد</v>
          </cell>
          <cell r="F70" t="str">
            <v>06/26/2019</v>
          </cell>
        </row>
        <row r="71">
          <cell r="A71" t="str">
            <v>محمد صالح جياد</v>
          </cell>
          <cell r="F71" t="str">
            <v>06/27/2019</v>
          </cell>
        </row>
        <row r="72">
          <cell r="A72" t="str">
            <v>الومكير محمد بنكلادش</v>
          </cell>
          <cell r="F72" t="str">
            <v>06/22/2019</v>
          </cell>
        </row>
        <row r="73">
          <cell r="A73" t="str">
            <v>الومكير محمد بنكلادش</v>
          </cell>
          <cell r="F73" t="str">
            <v>06/22/2019</v>
          </cell>
        </row>
        <row r="74">
          <cell r="A74" t="str">
            <v>الومكير محمد بنكلادش</v>
          </cell>
          <cell r="F74" t="str">
            <v>06/24/2019</v>
          </cell>
        </row>
        <row r="75">
          <cell r="A75" t="str">
            <v>الومكير محمد بنكلادش</v>
          </cell>
          <cell r="F75" t="str">
            <v>06/24/2019</v>
          </cell>
        </row>
        <row r="76">
          <cell r="A76" t="str">
            <v>الومكير محمد بنكلادش</v>
          </cell>
          <cell r="F76" t="str">
            <v>06/25/2019</v>
          </cell>
        </row>
        <row r="77">
          <cell r="A77" t="str">
            <v>الومكير محمد بنكلادش</v>
          </cell>
          <cell r="F77" t="str">
            <v>06/25/2019</v>
          </cell>
        </row>
        <row r="78">
          <cell r="A78" t="str">
            <v>الومكير محمد بنكلادش</v>
          </cell>
          <cell r="F78" t="str">
            <v>06/26/2019</v>
          </cell>
        </row>
        <row r="79">
          <cell r="A79" t="str">
            <v>الومكير محمد بنكلادش</v>
          </cell>
          <cell r="F79" t="str">
            <v>06/27/2019</v>
          </cell>
        </row>
        <row r="80">
          <cell r="A80" t="str">
            <v>الومين</v>
          </cell>
          <cell r="F80" t="str">
            <v>06/22/2019</v>
          </cell>
        </row>
        <row r="81">
          <cell r="A81" t="str">
            <v>الومين</v>
          </cell>
          <cell r="F81" t="str">
            <v>06/22/2019</v>
          </cell>
        </row>
        <row r="82">
          <cell r="A82" t="str">
            <v>الومين</v>
          </cell>
          <cell r="F82" t="str">
            <v>06/24/2019</v>
          </cell>
        </row>
        <row r="83">
          <cell r="A83" t="str">
            <v>الومين</v>
          </cell>
          <cell r="F83" t="str">
            <v>06/24/2019</v>
          </cell>
        </row>
        <row r="84">
          <cell r="A84" t="str">
            <v>الومين</v>
          </cell>
          <cell r="F84" t="str">
            <v>06/25/2019</v>
          </cell>
        </row>
        <row r="85">
          <cell r="A85" t="str">
            <v>الومين</v>
          </cell>
          <cell r="F85" t="str">
            <v>06/25/2019</v>
          </cell>
        </row>
        <row r="86">
          <cell r="A86" t="str">
            <v>الومين</v>
          </cell>
          <cell r="F86" t="str">
            <v>06/26/2019</v>
          </cell>
        </row>
        <row r="87">
          <cell r="A87" t="str">
            <v>الومين</v>
          </cell>
          <cell r="F87" t="str">
            <v>06/26/2019</v>
          </cell>
        </row>
        <row r="88">
          <cell r="A88" t="str">
            <v>الومين</v>
          </cell>
          <cell r="F88" t="str">
            <v>06/26/2019</v>
          </cell>
        </row>
        <row r="89">
          <cell r="A89" t="str">
            <v>الومين</v>
          </cell>
          <cell r="F89" t="str">
            <v>06/27/2019</v>
          </cell>
        </row>
        <row r="90">
          <cell r="A90" t="str">
            <v>حسين عبد الله بنكلادش</v>
          </cell>
          <cell r="F90" t="str">
            <v>06/22/2019</v>
          </cell>
        </row>
        <row r="91">
          <cell r="A91" t="str">
            <v>حسين عبد الله بنكلادش</v>
          </cell>
          <cell r="F91" t="str">
            <v>06/22/2019</v>
          </cell>
        </row>
        <row r="92">
          <cell r="A92" t="str">
            <v>حسين عبد الله بنكلادش</v>
          </cell>
          <cell r="F92" t="str">
            <v>06/24/2019</v>
          </cell>
        </row>
        <row r="93">
          <cell r="A93" t="str">
            <v>حسين عبد الله بنكلادش</v>
          </cell>
          <cell r="F93" t="str">
            <v>06/25/2019</v>
          </cell>
        </row>
        <row r="94">
          <cell r="A94" t="str">
            <v>حسين عبد الله بنكلادش</v>
          </cell>
          <cell r="F94" t="str">
            <v>06/25/2019</v>
          </cell>
        </row>
        <row r="95">
          <cell r="A95" t="str">
            <v>حسين عبد الله بنكلادش</v>
          </cell>
          <cell r="F95" t="str">
            <v>06/26/2019</v>
          </cell>
        </row>
        <row r="96">
          <cell r="A96" t="str">
            <v>حسين عبد الله بنكلادش</v>
          </cell>
          <cell r="F96" t="str">
            <v>06/26/2019</v>
          </cell>
        </row>
        <row r="97">
          <cell r="A97" t="str">
            <v>حسين عبد الله بنكلادش</v>
          </cell>
          <cell r="F97" t="str">
            <v>06/27/2019</v>
          </cell>
        </row>
        <row r="98">
          <cell r="A98" t="str">
            <v>توسلم</v>
          </cell>
          <cell r="F98" t="str">
            <v>06/22/2019</v>
          </cell>
        </row>
        <row r="99">
          <cell r="A99" t="str">
            <v>توسلم</v>
          </cell>
          <cell r="F99" t="str">
            <v>06/22/2019</v>
          </cell>
        </row>
        <row r="100">
          <cell r="A100" t="str">
            <v>توسلم</v>
          </cell>
          <cell r="F100" t="str">
            <v>06/24/2019</v>
          </cell>
        </row>
        <row r="101">
          <cell r="A101" t="str">
            <v>توسلم</v>
          </cell>
          <cell r="F101" t="str">
            <v>06/24/2019</v>
          </cell>
        </row>
        <row r="102">
          <cell r="A102" t="str">
            <v>توسلم</v>
          </cell>
          <cell r="F102" t="str">
            <v>06/25/2019</v>
          </cell>
        </row>
        <row r="103">
          <cell r="A103" t="str">
            <v>توسلم</v>
          </cell>
          <cell r="F103" t="str">
            <v>06/25/2019</v>
          </cell>
        </row>
        <row r="104">
          <cell r="A104" t="str">
            <v>توسلم</v>
          </cell>
          <cell r="F104" t="str">
            <v>06/26/2019</v>
          </cell>
        </row>
        <row r="105">
          <cell r="A105" t="str">
            <v>توسلم</v>
          </cell>
          <cell r="F105" t="str">
            <v>06/26/2019</v>
          </cell>
        </row>
        <row r="106">
          <cell r="A106" t="str">
            <v>توسلم</v>
          </cell>
          <cell r="F106" t="str">
            <v>06/27/2019</v>
          </cell>
        </row>
        <row r="107">
          <cell r="F107" t="str">
            <v/>
          </cell>
        </row>
        <row r="108">
          <cell r="F108" t="str">
            <v/>
          </cell>
        </row>
        <row r="109">
          <cell r="F109" t="str">
            <v/>
          </cell>
        </row>
        <row r="110">
          <cell r="F110" t="str">
            <v/>
          </cell>
        </row>
        <row r="111">
          <cell r="F111" t="str">
            <v/>
          </cell>
        </row>
        <row r="112">
          <cell r="F112" t="str">
            <v/>
          </cell>
        </row>
        <row r="113">
          <cell r="F113" t="str">
            <v/>
          </cell>
        </row>
        <row r="114">
          <cell r="F114" t="str">
            <v/>
          </cell>
        </row>
        <row r="115">
          <cell r="F115" t="str">
            <v/>
          </cell>
        </row>
        <row r="116">
          <cell r="F116" t="str">
            <v/>
          </cell>
        </row>
        <row r="117">
          <cell r="F117" t="str">
            <v/>
          </cell>
        </row>
        <row r="118">
          <cell r="F118" t="str">
            <v/>
          </cell>
        </row>
        <row r="119">
          <cell r="F119" t="str">
            <v/>
          </cell>
        </row>
        <row r="120">
          <cell r="F120" t="str">
            <v/>
          </cell>
        </row>
        <row r="121">
          <cell r="F121" t="str">
            <v/>
          </cell>
        </row>
        <row r="122">
          <cell r="F122" t="str">
            <v/>
          </cell>
        </row>
        <row r="123">
          <cell r="F123" t="str">
            <v/>
          </cell>
        </row>
        <row r="124">
          <cell r="F124" t="str">
            <v/>
          </cell>
        </row>
        <row r="125">
          <cell r="F125" t="str">
            <v/>
          </cell>
        </row>
        <row r="126">
          <cell r="F126" t="str">
            <v/>
          </cell>
        </row>
        <row r="127">
          <cell r="F127" t="str">
            <v/>
          </cell>
        </row>
        <row r="128">
          <cell r="F128" t="str">
            <v/>
          </cell>
        </row>
        <row r="129">
          <cell r="F129" t="str">
            <v/>
          </cell>
        </row>
        <row r="130">
          <cell r="F130" t="str">
            <v/>
          </cell>
        </row>
        <row r="131">
          <cell r="F131" t="str">
            <v/>
          </cell>
        </row>
        <row r="132">
          <cell r="F132" t="str">
            <v/>
          </cell>
        </row>
        <row r="133">
          <cell r="F133" t="str">
            <v/>
          </cell>
        </row>
        <row r="134">
          <cell r="F134" t="str">
            <v/>
          </cell>
        </row>
        <row r="135">
          <cell r="F135" t="str">
            <v/>
          </cell>
        </row>
        <row r="136">
          <cell r="F136" t="str">
            <v/>
          </cell>
        </row>
        <row r="137">
          <cell r="F137" t="str">
            <v/>
          </cell>
        </row>
        <row r="138">
          <cell r="F138" t="str">
            <v/>
          </cell>
        </row>
        <row r="139">
          <cell r="F139" t="str">
            <v/>
          </cell>
        </row>
        <row r="140">
          <cell r="F140" t="str">
            <v/>
          </cell>
        </row>
        <row r="141">
          <cell r="F141" t="str">
            <v/>
          </cell>
        </row>
        <row r="142">
          <cell r="F142" t="str">
            <v/>
          </cell>
        </row>
        <row r="143">
          <cell r="F143" t="str">
            <v/>
          </cell>
        </row>
        <row r="144">
          <cell r="F144" t="str">
            <v/>
          </cell>
        </row>
        <row r="145">
          <cell r="F145" t="str">
            <v/>
          </cell>
        </row>
        <row r="146">
          <cell r="F146" t="str">
            <v/>
          </cell>
        </row>
        <row r="147">
          <cell r="F147" t="str">
            <v/>
          </cell>
        </row>
        <row r="148">
          <cell r="F148" t="str">
            <v/>
          </cell>
        </row>
        <row r="149">
          <cell r="F149" t="str">
            <v/>
          </cell>
        </row>
        <row r="150">
          <cell r="F150" t="str">
            <v/>
          </cell>
        </row>
        <row r="151">
          <cell r="F151" t="str">
            <v/>
          </cell>
        </row>
        <row r="152">
          <cell r="F152" t="str">
            <v/>
          </cell>
        </row>
        <row r="153">
          <cell r="F153" t="str">
            <v/>
          </cell>
        </row>
        <row r="154">
          <cell r="F154" t="str">
            <v/>
          </cell>
        </row>
        <row r="155">
          <cell r="F155" t="str">
            <v/>
          </cell>
        </row>
        <row r="156">
          <cell r="F156" t="str">
            <v/>
          </cell>
        </row>
        <row r="157">
          <cell r="F157" t="str">
            <v/>
          </cell>
        </row>
        <row r="158">
          <cell r="F158" t="str">
            <v/>
          </cell>
        </row>
        <row r="159">
          <cell r="F159" t="str">
            <v/>
          </cell>
        </row>
        <row r="160">
          <cell r="F160" t="str">
            <v/>
          </cell>
        </row>
        <row r="161">
          <cell r="F161" t="str">
            <v/>
          </cell>
        </row>
        <row r="162">
          <cell r="F162" t="str">
            <v/>
          </cell>
        </row>
        <row r="163">
          <cell r="F163" t="str">
            <v/>
          </cell>
        </row>
        <row r="164">
          <cell r="F164" t="str">
            <v/>
          </cell>
        </row>
        <row r="165">
          <cell r="F165" t="str">
            <v/>
          </cell>
        </row>
        <row r="166">
          <cell r="F166" t="str">
            <v/>
          </cell>
        </row>
        <row r="167">
          <cell r="F167" t="str">
            <v/>
          </cell>
        </row>
        <row r="168">
          <cell r="F168" t="str">
            <v/>
          </cell>
        </row>
        <row r="169">
          <cell r="F169" t="str">
            <v/>
          </cell>
        </row>
        <row r="170">
          <cell r="F170" t="str">
            <v/>
          </cell>
        </row>
        <row r="171">
          <cell r="F171" t="str">
            <v/>
          </cell>
        </row>
        <row r="172">
          <cell r="F172" t="str">
            <v/>
          </cell>
        </row>
        <row r="173">
          <cell r="F173" t="str">
            <v/>
          </cell>
        </row>
        <row r="174">
          <cell r="F174" t="str">
            <v/>
          </cell>
        </row>
        <row r="175">
          <cell r="F175" t="str">
            <v/>
          </cell>
        </row>
        <row r="176">
          <cell r="F176" t="str">
            <v/>
          </cell>
        </row>
        <row r="177">
          <cell r="F177" t="str">
            <v/>
          </cell>
        </row>
        <row r="178">
          <cell r="F178" t="str">
            <v/>
          </cell>
        </row>
        <row r="179">
          <cell r="F179" t="str">
            <v/>
          </cell>
        </row>
        <row r="180">
          <cell r="F180" t="str">
            <v/>
          </cell>
        </row>
        <row r="181">
          <cell r="F181" t="str">
            <v/>
          </cell>
        </row>
        <row r="182">
          <cell r="F182" t="str">
            <v/>
          </cell>
        </row>
        <row r="183">
          <cell r="F183" t="str">
            <v/>
          </cell>
        </row>
        <row r="184">
          <cell r="F184" t="str">
            <v/>
          </cell>
        </row>
        <row r="185">
          <cell r="F185" t="str">
            <v/>
          </cell>
        </row>
        <row r="186">
          <cell r="F186" t="str">
            <v/>
          </cell>
        </row>
        <row r="187">
          <cell r="F187" t="str">
            <v/>
          </cell>
        </row>
        <row r="188">
          <cell r="F188" t="str">
            <v/>
          </cell>
        </row>
        <row r="189">
          <cell r="F189" t="str">
            <v/>
          </cell>
        </row>
        <row r="190">
          <cell r="F190" t="str">
            <v/>
          </cell>
        </row>
        <row r="191">
          <cell r="F191" t="str">
            <v/>
          </cell>
        </row>
        <row r="192">
          <cell r="F192" t="str">
            <v/>
          </cell>
        </row>
        <row r="193">
          <cell r="F193" t="str">
            <v/>
          </cell>
        </row>
        <row r="194">
          <cell r="F194" t="str">
            <v/>
          </cell>
        </row>
        <row r="195">
          <cell r="F195" t="str">
            <v/>
          </cell>
        </row>
        <row r="196">
          <cell r="F196" t="str">
            <v/>
          </cell>
        </row>
        <row r="197">
          <cell r="F197" t="str">
            <v/>
          </cell>
        </row>
        <row r="198">
          <cell r="F198" t="str">
            <v/>
          </cell>
        </row>
        <row r="199">
          <cell r="F199" t="str">
            <v/>
          </cell>
        </row>
        <row r="200">
          <cell r="F200" t="str">
            <v/>
          </cell>
        </row>
        <row r="201">
          <cell r="F201" t="str">
            <v/>
          </cell>
        </row>
        <row r="202">
          <cell r="F202" t="str">
            <v/>
          </cell>
        </row>
        <row r="203">
          <cell r="F203" t="str">
            <v/>
          </cell>
        </row>
        <row r="204">
          <cell r="F204" t="str">
            <v/>
          </cell>
        </row>
        <row r="205">
          <cell r="F205" t="str">
            <v/>
          </cell>
        </row>
        <row r="206">
          <cell r="F206" t="str">
            <v/>
          </cell>
        </row>
        <row r="207">
          <cell r="F207" t="str">
            <v/>
          </cell>
        </row>
        <row r="208">
          <cell r="F208" t="str">
            <v/>
          </cell>
        </row>
        <row r="209">
          <cell r="F209" t="str">
            <v/>
          </cell>
        </row>
        <row r="210">
          <cell r="F210" t="str">
            <v/>
          </cell>
        </row>
        <row r="211">
          <cell r="F211" t="str">
            <v/>
          </cell>
        </row>
        <row r="212">
          <cell r="F212" t="str">
            <v/>
          </cell>
        </row>
        <row r="213">
          <cell r="F213" t="str">
            <v/>
          </cell>
        </row>
        <row r="214">
          <cell r="F214" t="str">
            <v/>
          </cell>
        </row>
        <row r="215">
          <cell r="F215" t="str">
            <v/>
          </cell>
        </row>
        <row r="216">
          <cell r="F216" t="str">
            <v/>
          </cell>
        </row>
        <row r="217">
          <cell r="F217" t="str">
            <v/>
          </cell>
        </row>
        <row r="218">
          <cell r="F218" t="str">
            <v/>
          </cell>
        </row>
        <row r="219">
          <cell r="F219" t="str">
            <v/>
          </cell>
        </row>
        <row r="220">
          <cell r="F220" t="str">
            <v/>
          </cell>
        </row>
        <row r="221">
          <cell r="F221" t="str">
            <v/>
          </cell>
        </row>
        <row r="222">
          <cell r="F222" t="str">
            <v/>
          </cell>
        </row>
        <row r="223">
          <cell r="F223" t="str">
            <v/>
          </cell>
        </row>
        <row r="224">
          <cell r="F224" t="str">
            <v/>
          </cell>
        </row>
        <row r="225">
          <cell r="F225" t="str">
            <v/>
          </cell>
        </row>
        <row r="226">
          <cell r="F226" t="str">
            <v/>
          </cell>
        </row>
        <row r="227">
          <cell r="F227" t="str">
            <v/>
          </cell>
        </row>
        <row r="228">
          <cell r="F228" t="str">
            <v/>
          </cell>
        </row>
        <row r="229">
          <cell r="F229" t="str">
            <v/>
          </cell>
        </row>
        <row r="230">
          <cell r="F230" t="str">
            <v/>
          </cell>
        </row>
        <row r="231">
          <cell r="F231" t="str">
            <v/>
          </cell>
        </row>
        <row r="232">
          <cell r="F232" t="str">
            <v/>
          </cell>
        </row>
        <row r="233">
          <cell r="F233" t="str">
            <v/>
          </cell>
        </row>
        <row r="234">
          <cell r="F234" t="str">
            <v/>
          </cell>
        </row>
        <row r="235">
          <cell r="F235" t="str">
            <v/>
          </cell>
        </row>
        <row r="236">
          <cell r="F236" t="str">
            <v/>
          </cell>
        </row>
        <row r="237">
          <cell r="F237" t="str">
            <v/>
          </cell>
        </row>
        <row r="238">
          <cell r="F238" t="str">
            <v/>
          </cell>
        </row>
        <row r="239">
          <cell r="F239" t="str">
            <v/>
          </cell>
        </row>
        <row r="240">
          <cell r="F240" t="str">
            <v/>
          </cell>
        </row>
        <row r="241">
          <cell r="F241" t="str">
            <v/>
          </cell>
        </row>
        <row r="242">
          <cell r="F242" t="str">
            <v/>
          </cell>
        </row>
        <row r="243">
          <cell r="F243" t="str">
            <v/>
          </cell>
        </row>
        <row r="244">
          <cell r="F244" t="str">
            <v/>
          </cell>
        </row>
        <row r="245">
          <cell r="F245" t="str">
            <v/>
          </cell>
        </row>
        <row r="246">
          <cell r="F246" t="str">
            <v/>
          </cell>
        </row>
        <row r="247">
          <cell r="F247" t="str">
            <v/>
          </cell>
        </row>
        <row r="248">
          <cell r="F248" t="str">
            <v/>
          </cell>
        </row>
        <row r="249">
          <cell r="F249" t="str">
            <v/>
          </cell>
        </row>
        <row r="250">
          <cell r="F250" t="str">
            <v/>
          </cell>
        </row>
        <row r="251">
          <cell r="F251" t="str">
            <v/>
          </cell>
        </row>
        <row r="252">
          <cell r="F252" t="str">
            <v/>
          </cell>
        </row>
        <row r="253">
          <cell r="F253" t="str">
            <v/>
          </cell>
        </row>
        <row r="254">
          <cell r="F254" t="str">
            <v/>
          </cell>
        </row>
        <row r="255">
          <cell r="F255" t="str">
            <v/>
          </cell>
        </row>
        <row r="256">
          <cell r="F256" t="str">
            <v/>
          </cell>
        </row>
        <row r="257">
          <cell r="F257" t="str">
            <v/>
          </cell>
        </row>
        <row r="258">
          <cell r="F258" t="str">
            <v/>
          </cell>
        </row>
        <row r="259">
          <cell r="F259" t="str">
            <v/>
          </cell>
        </row>
        <row r="260">
          <cell r="F260" t="str">
            <v/>
          </cell>
        </row>
        <row r="261">
          <cell r="F261" t="str">
            <v/>
          </cell>
        </row>
        <row r="262">
          <cell r="F262" t="str">
            <v/>
          </cell>
        </row>
        <row r="263">
          <cell r="F263" t="str">
            <v/>
          </cell>
        </row>
        <row r="264">
          <cell r="F264" t="str">
            <v/>
          </cell>
        </row>
        <row r="265">
          <cell r="F265" t="str">
            <v/>
          </cell>
        </row>
        <row r="266">
          <cell r="F266" t="str">
            <v/>
          </cell>
        </row>
        <row r="267">
          <cell r="F267" t="str">
            <v/>
          </cell>
        </row>
        <row r="268">
          <cell r="F268" t="str">
            <v/>
          </cell>
        </row>
        <row r="269">
          <cell r="F269" t="str">
            <v/>
          </cell>
        </row>
        <row r="270">
          <cell r="F270" t="str">
            <v/>
          </cell>
        </row>
        <row r="271">
          <cell r="F271" t="str">
            <v/>
          </cell>
        </row>
        <row r="272">
          <cell r="F272" t="str">
            <v/>
          </cell>
        </row>
        <row r="273">
          <cell r="F273" t="str">
            <v/>
          </cell>
        </row>
        <row r="274">
          <cell r="F274" t="str">
            <v/>
          </cell>
        </row>
        <row r="275">
          <cell r="F275" t="str">
            <v/>
          </cell>
        </row>
        <row r="276">
          <cell r="F276" t="str">
            <v/>
          </cell>
        </row>
        <row r="277">
          <cell r="F277" t="str">
            <v/>
          </cell>
        </row>
        <row r="278">
          <cell r="F278" t="str">
            <v/>
          </cell>
        </row>
        <row r="279">
          <cell r="F279" t="str">
            <v/>
          </cell>
        </row>
        <row r="280">
          <cell r="F280" t="str">
            <v/>
          </cell>
        </row>
        <row r="281">
          <cell r="F281" t="str">
            <v/>
          </cell>
        </row>
        <row r="282">
          <cell r="F282" t="str">
            <v/>
          </cell>
        </row>
        <row r="283">
          <cell r="F283" t="str">
            <v/>
          </cell>
        </row>
        <row r="284">
          <cell r="F284" t="str">
            <v/>
          </cell>
        </row>
        <row r="285">
          <cell r="F285" t="str">
            <v/>
          </cell>
        </row>
        <row r="286">
          <cell r="F286" t="str">
            <v/>
          </cell>
        </row>
        <row r="287">
          <cell r="F287" t="str">
            <v/>
          </cell>
        </row>
        <row r="288">
          <cell r="F288" t="str">
            <v/>
          </cell>
        </row>
        <row r="289">
          <cell r="F289" t="str">
            <v/>
          </cell>
        </row>
        <row r="290">
          <cell r="F290" t="str">
            <v/>
          </cell>
        </row>
        <row r="291">
          <cell r="F291" t="str">
            <v/>
          </cell>
        </row>
        <row r="292">
          <cell r="F292" t="str">
            <v/>
          </cell>
        </row>
        <row r="293">
          <cell r="F293" t="str">
            <v/>
          </cell>
        </row>
        <row r="294">
          <cell r="F294" t="str">
            <v/>
          </cell>
        </row>
        <row r="295">
          <cell r="F295" t="str">
            <v/>
          </cell>
        </row>
        <row r="296">
          <cell r="F296" t="str">
            <v/>
          </cell>
        </row>
        <row r="297">
          <cell r="F297" t="str">
            <v/>
          </cell>
        </row>
        <row r="298">
          <cell r="F298" t="str">
            <v/>
          </cell>
        </row>
        <row r="299">
          <cell r="F299" t="str">
            <v/>
          </cell>
        </row>
        <row r="300">
          <cell r="F300" t="str">
            <v/>
          </cell>
        </row>
        <row r="301">
          <cell r="F301" t="str">
            <v/>
          </cell>
        </row>
        <row r="302">
          <cell r="F302" t="str">
            <v/>
          </cell>
        </row>
        <row r="303">
          <cell r="F303" t="str">
            <v/>
          </cell>
        </row>
        <row r="304">
          <cell r="F304" t="str">
            <v/>
          </cell>
        </row>
        <row r="305">
          <cell r="F305" t="str">
            <v/>
          </cell>
        </row>
        <row r="306">
          <cell r="F306" t="str">
            <v/>
          </cell>
        </row>
        <row r="307">
          <cell r="F307" t="str">
            <v/>
          </cell>
        </row>
        <row r="308">
          <cell r="F308" t="str">
            <v/>
          </cell>
        </row>
        <row r="309">
          <cell r="F309" t="str">
            <v/>
          </cell>
        </row>
        <row r="310">
          <cell r="F310" t="str">
            <v/>
          </cell>
        </row>
        <row r="311">
          <cell r="F311" t="str">
            <v/>
          </cell>
        </row>
        <row r="312">
          <cell r="F312" t="str">
            <v/>
          </cell>
        </row>
        <row r="313">
          <cell r="F313" t="str">
            <v/>
          </cell>
        </row>
        <row r="314">
          <cell r="F314" t="str">
            <v/>
          </cell>
        </row>
        <row r="315">
          <cell r="F315" t="str">
            <v/>
          </cell>
        </row>
        <row r="316">
          <cell r="F316" t="str">
            <v/>
          </cell>
        </row>
        <row r="317">
          <cell r="F317" t="str">
            <v/>
          </cell>
        </row>
        <row r="318">
          <cell r="F318" t="str">
            <v/>
          </cell>
        </row>
        <row r="319">
          <cell r="F319" t="str">
            <v/>
          </cell>
        </row>
        <row r="320">
          <cell r="F320" t="str">
            <v/>
          </cell>
        </row>
        <row r="321">
          <cell r="F321" t="str">
            <v/>
          </cell>
        </row>
        <row r="322">
          <cell r="F322" t="str">
            <v/>
          </cell>
        </row>
        <row r="323">
          <cell r="F323" t="str">
            <v/>
          </cell>
        </row>
        <row r="324">
          <cell r="F324" t="str">
            <v/>
          </cell>
        </row>
        <row r="325">
          <cell r="F325" t="str">
            <v/>
          </cell>
        </row>
        <row r="326">
          <cell r="F326" t="str">
            <v/>
          </cell>
        </row>
        <row r="327">
          <cell r="F327" t="str">
            <v/>
          </cell>
        </row>
        <row r="328">
          <cell r="F328" t="str">
            <v/>
          </cell>
        </row>
        <row r="329">
          <cell r="F329" t="str">
            <v/>
          </cell>
        </row>
        <row r="330">
          <cell r="F330" t="str">
            <v/>
          </cell>
        </row>
        <row r="331">
          <cell r="F331" t="str">
            <v/>
          </cell>
        </row>
        <row r="332">
          <cell r="F332" t="str">
            <v/>
          </cell>
        </row>
        <row r="333">
          <cell r="F333" t="str">
            <v/>
          </cell>
        </row>
        <row r="334">
          <cell r="F334" t="str">
            <v/>
          </cell>
        </row>
        <row r="335">
          <cell r="F335" t="str">
            <v/>
          </cell>
        </row>
        <row r="336">
          <cell r="F336" t="str">
            <v/>
          </cell>
        </row>
        <row r="337">
          <cell r="F337" t="str">
            <v/>
          </cell>
        </row>
        <row r="338">
          <cell r="F338" t="str">
            <v/>
          </cell>
        </row>
        <row r="339">
          <cell r="F339" t="str">
            <v/>
          </cell>
        </row>
        <row r="340">
          <cell r="F340" t="str">
            <v/>
          </cell>
        </row>
        <row r="341">
          <cell r="F341" t="str">
            <v/>
          </cell>
        </row>
        <row r="342">
          <cell r="F342" t="str">
            <v/>
          </cell>
        </row>
        <row r="343">
          <cell r="F343" t="str">
            <v/>
          </cell>
        </row>
        <row r="344">
          <cell r="F344" t="str">
            <v/>
          </cell>
        </row>
        <row r="345">
          <cell r="F345" t="str">
            <v/>
          </cell>
        </row>
        <row r="346">
          <cell r="F346" t="str">
            <v/>
          </cell>
        </row>
        <row r="347">
          <cell r="F347" t="str">
            <v/>
          </cell>
        </row>
        <row r="348">
          <cell r="F348" t="str">
            <v/>
          </cell>
        </row>
        <row r="349">
          <cell r="F349" t="str">
            <v/>
          </cell>
        </row>
        <row r="350">
          <cell r="F350" t="str">
            <v/>
          </cell>
        </row>
        <row r="351">
          <cell r="F351" t="str">
            <v/>
          </cell>
        </row>
        <row r="352">
          <cell r="F352" t="str">
            <v/>
          </cell>
        </row>
        <row r="353">
          <cell r="F353" t="str">
            <v/>
          </cell>
        </row>
        <row r="354">
          <cell r="F354" t="str">
            <v/>
          </cell>
        </row>
        <row r="355">
          <cell r="F355" t="str">
            <v/>
          </cell>
        </row>
        <row r="356">
          <cell r="F356" t="str">
            <v/>
          </cell>
        </row>
        <row r="357">
          <cell r="F357" t="str">
            <v/>
          </cell>
        </row>
        <row r="358">
          <cell r="F358" t="str">
            <v/>
          </cell>
        </row>
        <row r="359">
          <cell r="F359" t="str">
            <v/>
          </cell>
        </row>
        <row r="360">
          <cell r="F360" t="str">
            <v/>
          </cell>
        </row>
        <row r="361">
          <cell r="F361" t="str">
            <v/>
          </cell>
        </row>
        <row r="362">
          <cell r="F362" t="str">
            <v/>
          </cell>
        </row>
        <row r="363">
          <cell r="F363" t="str">
            <v/>
          </cell>
        </row>
        <row r="364">
          <cell r="F364" t="str">
            <v/>
          </cell>
        </row>
        <row r="365">
          <cell r="F365" t="str">
            <v/>
          </cell>
        </row>
        <row r="366">
          <cell r="F366" t="str">
            <v/>
          </cell>
        </row>
        <row r="367">
          <cell r="F367" t="str">
            <v/>
          </cell>
        </row>
        <row r="368">
          <cell r="F368" t="str">
            <v/>
          </cell>
        </row>
        <row r="369">
          <cell r="F369" t="str">
            <v/>
          </cell>
        </row>
        <row r="370">
          <cell r="F370" t="str">
            <v/>
          </cell>
        </row>
        <row r="371">
          <cell r="F371" t="str">
            <v/>
          </cell>
        </row>
        <row r="372">
          <cell r="F372" t="str">
            <v/>
          </cell>
        </row>
        <row r="373">
          <cell r="F373" t="str">
            <v/>
          </cell>
        </row>
        <row r="374">
          <cell r="F374" t="str">
            <v/>
          </cell>
        </row>
        <row r="375">
          <cell r="F375" t="str">
            <v/>
          </cell>
        </row>
        <row r="376">
          <cell r="F376" t="str">
            <v/>
          </cell>
        </row>
        <row r="377">
          <cell r="F377" t="str">
            <v/>
          </cell>
        </row>
        <row r="378">
          <cell r="F378" t="str">
            <v/>
          </cell>
        </row>
        <row r="379">
          <cell r="F379" t="str">
            <v/>
          </cell>
        </row>
        <row r="380">
          <cell r="F380" t="str">
            <v/>
          </cell>
        </row>
        <row r="381">
          <cell r="F381" t="str">
            <v/>
          </cell>
        </row>
        <row r="382">
          <cell r="F382" t="str">
            <v/>
          </cell>
        </row>
        <row r="383">
          <cell r="F383" t="str">
            <v/>
          </cell>
        </row>
        <row r="384">
          <cell r="F384" t="str">
            <v/>
          </cell>
        </row>
        <row r="385">
          <cell r="F385" t="str">
            <v/>
          </cell>
        </row>
        <row r="386">
          <cell r="F386" t="str">
            <v/>
          </cell>
        </row>
        <row r="387">
          <cell r="F387" t="str">
            <v/>
          </cell>
        </row>
        <row r="388">
          <cell r="F388" t="str">
            <v/>
          </cell>
        </row>
        <row r="389">
          <cell r="F389" t="str">
            <v/>
          </cell>
        </row>
        <row r="390">
          <cell r="F390" t="str">
            <v/>
          </cell>
        </row>
        <row r="391">
          <cell r="F391" t="str">
            <v/>
          </cell>
        </row>
        <row r="392">
          <cell r="F392" t="str">
            <v/>
          </cell>
        </row>
        <row r="393">
          <cell r="F393" t="str">
            <v/>
          </cell>
        </row>
        <row r="394">
          <cell r="F394" t="str">
            <v/>
          </cell>
        </row>
        <row r="395">
          <cell r="F395" t="str">
            <v/>
          </cell>
        </row>
        <row r="396">
          <cell r="F396" t="str">
            <v/>
          </cell>
        </row>
        <row r="397">
          <cell r="F397" t="str">
            <v/>
          </cell>
        </row>
        <row r="398">
          <cell r="F398" t="str">
            <v/>
          </cell>
        </row>
        <row r="399">
          <cell r="F399" t="str">
            <v/>
          </cell>
        </row>
        <row r="400">
          <cell r="F400" t="str">
            <v/>
          </cell>
        </row>
        <row r="401">
          <cell r="F401" t="str">
            <v/>
          </cell>
        </row>
        <row r="402">
          <cell r="F402" t="str">
            <v/>
          </cell>
        </row>
        <row r="403">
          <cell r="F403" t="str">
            <v/>
          </cell>
        </row>
        <row r="404">
          <cell r="F404" t="str">
            <v/>
          </cell>
        </row>
        <row r="405">
          <cell r="F405" t="str">
            <v/>
          </cell>
        </row>
        <row r="406">
          <cell r="F406" t="str">
            <v/>
          </cell>
        </row>
        <row r="407">
          <cell r="F407" t="str">
            <v/>
          </cell>
        </row>
        <row r="408">
          <cell r="F408" t="str">
            <v/>
          </cell>
        </row>
        <row r="409">
          <cell r="F409" t="str">
            <v/>
          </cell>
        </row>
        <row r="410">
          <cell r="F410" t="str">
            <v/>
          </cell>
        </row>
        <row r="411">
          <cell r="F411" t="str">
            <v/>
          </cell>
        </row>
        <row r="412">
          <cell r="F412" t="str">
            <v/>
          </cell>
        </row>
        <row r="413">
          <cell r="F413" t="str">
            <v/>
          </cell>
        </row>
        <row r="414">
          <cell r="F414" t="str">
            <v/>
          </cell>
        </row>
        <row r="415">
          <cell r="F415" t="str">
            <v/>
          </cell>
        </row>
        <row r="416">
          <cell r="F416" t="str">
            <v/>
          </cell>
        </row>
        <row r="417">
          <cell r="F417" t="str">
            <v/>
          </cell>
        </row>
        <row r="418">
          <cell r="F418" t="str">
            <v/>
          </cell>
        </row>
        <row r="419">
          <cell r="F419" t="str">
            <v/>
          </cell>
        </row>
        <row r="420">
          <cell r="F420" t="str">
            <v/>
          </cell>
        </row>
        <row r="421">
          <cell r="F421" t="str">
            <v/>
          </cell>
        </row>
        <row r="422">
          <cell r="F422" t="str">
            <v/>
          </cell>
        </row>
        <row r="423">
          <cell r="F423" t="str">
            <v/>
          </cell>
        </row>
        <row r="424">
          <cell r="F424" t="str">
            <v/>
          </cell>
        </row>
        <row r="425">
          <cell r="F425" t="str">
            <v/>
          </cell>
        </row>
        <row r="426">
          <cell r="F426" t="str">
            <v/>
          </cell>
        </row>
        <row r="427">
          <cell r="F427" t="str">
            <v/>
          </cell>
        </row>
        <row r="428">
          <cell r="F428" t="str">
            <v/>
          </cell>
        </row>
        <row r="429">
          <cell r="F429" t="str">
            <v/>
          </cell>
        </row>
        <row r="430">
          <cell r="F430" t="str">
            <v/>
          </cell>
        </row>
        <row r="431">
          <cell r="F431" t="str">
            <v/>
          </cell>
        </row>
        <row r="432">
          <cell r="F432" t="str">
            <v/>
          </cell>
        </row>
        <row r="433">
          <cell r="F433" t="str">
            <v/>
          </cell>
        </row>
        <row r="434">
          <cell r="F434" t="str">
            <v/>
          </cell>
        </row>
        <row r="435">
          <cell r="F435" t="str">
            <v/>
          </cell>
        </row>
        <row r="436">
          <cell r="F436" t="str">
            <v/>
          </cell>
        </row>
        <row r="437">
          <cell r="F437" t="str">
            <v/>
          </cell>
        </row>
        <row r="438">
          <cell r="F438" t="str">
            <v/>
          </cell>
        </row>
        <row r="439">
          <cell r="F439" t="str">
            <v/>
          </cell>
        </row>
        <row r="440">
          <cell r="F440" t="str">
            <v/>
          </cell>
        </row>
        <row r="441">
          <cell r="F441" t="str">
            <v/>
          </cell>
        </row>
        <row r="442">
          <cell r="F442" t="str">
            <v/>
          </cell>
        </row>
        <row r="443">
          <cell r="F443" t="str">
            <v/>
          </cell>
        </row>
        <row r="444">
          <cell r="F444" t="str">
            <v/>
          </cell>
        </row>
        <row r="445">
          <cell r="F445" t="str">
            <v/>
          </cell>
        </row>
        <row r="446">
          <cell r="F446" t="str">
            <v/>
          </cell>
        </row>
        <row r="447">
          <cell r="F447" t="str">
            <v/>
          </cell>
        </row>
        <row r="448">
          <cell r="F448" t="str">
            <v/>
          </cell>
        </row>
        <row r="449">
          <cell r="F449" t="str">
            <v/>
          </cell>
        </row>
        <row r="450">
          <cell r="F450" t="str">
            <v/>
          </cell>
        </row>
        <row r="451">
          <cell r="F451" t="str">
            <v/>
          </cell>
        </row>
        <row r="452">
          <cell r="F452" t="str">
            <v/>
          </cell>
        </row>
        <row r="453">
          <cell r="F453" t="str">
            <v/>
          </cell>
        </row>
        <row r="454">
          <cell r="F454" t="str">
            <v/>
          </cell>
        </row>
        <row r="455">
          <cell r="F455" t="str">
            <v/>
          </cell>
        </row>
        <row r="456">
          <cell r="F456" t="str">
            <v/>
          </cell>
        </row>
        <row r="457">
          <cell r="F457" t="str">
            <v/>
          </cell>
        </row>
        <row r="458">
          <cell r="F458" t="str">
            <v/>
          </cell>
        </row>
        <row r="459">
          <cell r="F459" t="str">
            <v/>
          </cell>
        </row>
        <row r="460">
          <cell r="F460" t="str">
            <v/>
          </cell>
        </row>
        <row r="461">
          <cell r="F461" t="str">
            <v/>
          </cell>
        </row>
        <row r="462">
          <cell r="F462" t="str">
            <v/>
          </cell>
        </row>
        <row r="463">
          <cell r="F463" t="str">
            <v/>
          </cell>
        </row>
        <row r="464">
          <cell r="F464" t="str">
            <v/>
          </cell>
        </row>
        <row r="465">
          <cell r="F465" t="str">
            <v/>
          </cell>
        </row>
        <row r="466">
          <cell r="F466" t="str">
            <v/>
          </cell>
        </row>
        <row r="467">
          <cell r="F467" t="str">
            <v/>
          </cell>
        </row>
        <row r="468">
          <cell r="F468" t="str">
            <v/>
          </cell>
        </row>
        <row r="469">
          <cell r="F469" t="str">
            <v/>
          </cell>
        </row>
        <row r="470">
          <cell r="F470" t="str">
            <v/>
          </cell>
        </row>
        <row r="471">
          <cell r="F471" t="str">
            <v/>
          </cell>
        </row>
        <row r="472">
          <cell r="F472" t="str">
            <v/>
          </cell>
        </row>
        <row r="473">
          <cell r="F473" t="str">
            <v/>
          </cell>
        </row>
        <row r="474">
          <cell r="F47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rightToLeft="1" tabSelected="1" workbookViewId="0">
      <selection activeCell="C1" sqref="C1:D1"/>
    </sheetView>
  </sheetViews>
  <sheetFormatPr defaultRowHeight="15" x14ac:dyDescent="0.25"/>
  <cols>
    <col min="1" max="1" width="16.7109375" customWidth="1"/>
    <col min="3" max="3" width="11.7109375" customWidth="1"/>
    <col min="4" max="4" width="21.28515625" customWidth="1"/>
    <col min="5" max="5" width="12.42578125" customWidth="1"/>
  </cols>
  <sheetData>
    <row r="1" spans="1:5" ht="27" x14ac:dyDescent="0.25">
      <c r="A1" s="11"/>
      <c r="B1" s="12"/>
      <c r="C1" s="30" t="s">
        <v>68</v>
      </c>
      <c r="D1" s="31"/>
      <c r="E1" s="13">
        <f>IFERROR(SUBTOTAL(9,$D$3:$D$105),"")</f>
        <v>2.4618055555555558</v>
      </c>
    </row>
    <row r="2" spans="1:5" ht="18" x14ac:dyDescent="0.25">
      <c r="A2" s="14" t="s">
        <v>121</v>
      </c>
      <c r="B2" s="15" t="s">
        <v>7</v>
      </c>
      <c r="C2" s="16" t="s">
        <v>9</v>
      </c>
      <c r="D2" s="26" t="s">
        <v>122</v>
      </c>
      <c r="E2" s="14" t="s">
        <v>123</v>
      </c>
    </row>
    <row r="3" spans="1:5" ht="18" x14ac:dyDescent="0.25">
      <c r="A3" s="17" t="str">
        <f t="array" ref="A3">IF(INDEX(البصمة!$F:$F,MATCH(0,COUNTIF($A$2:$A2,البصمة!$F:$F),0))=0,"",INDEX(البصمة!$F:$F,MATCH(0,COUNTIF($A$2:$A2,البصمة!$F:$F),0)))</f>
        <v>06/22/2019</v>
      </c>
      <c r="B3" s="18" t="str">
        <f>IFERROR(INDEX(البصمة!$E:$E,MATCH($C$1&amp;$A3&amp;B$2,البصمة!$Y:$Y,0)),"")</f>
        <v>07:55</v>
      </c>
      <c r="C3" s="18" t="str">
        <f>IFERROR(INDEX(البصمة!$E:$E,MATCH($C$1&amp;$A3&amp;C$2,البصمة!$Y:$Y,0)),"")</f>
        <v>19:41</v>
      </c>
      <c r="D3" s="19">
        <f>IFERROR(C3-B3,"")</f>
        <v>0.49027777777777776</v>
      </c>
      <c r="E3" s="20"/>
    </row>
    <row r="4" spans="1:5" ht="18" x14ac:dyDescent="0.25">
      <c r="A4" s="17" t="str">
        <f t="array" ref="A4">IF(INDEX(البصمة!$F:$F,MATCH(0,COUNTIF($A$2:$A3,البصمة!$F:$F),0))=0,"",INDEX(البصمة!$F:$F,MATCH(0,COUNTIF($A$2:$A3,البصمة!$F:$F),0)))</f>
        <v>06/23/2019</v>
      </c>
      <c r="B4" s="18" t="str">
        <f>IFERROR(INDEX(البصمة!$E:$E,MATCH($C$1&amp;$A4&amp;B$2,البصمة!$Y:$Y,0)),"")</f>
        <v>07:58</v>
      </c>
      <c r="C4" s="18" t="str">
        <f>IFERROR(INDEX(البصمة!$E:$E,MATCH($C$1&amp;$A4&amp;C$2,البصمة!$Y:$Y,0)),"")</f>
        <v>19:58</v>
      </c>
      <c r="D4" s="19">
        <f t="shared" ref="D4:D67" si="0">IFERROR(C4-B4,"")</f>
        <v>0.49999999999999994</v>
      </c>
      <c r="E4" s="20"/>
    </row>
    <row r="5" spans="1:5" ht="18" x14ac:dyDescent="0.25">
      <c r="A5" s="17" t="str">
        <f t="array" ref="A5">IF(INDEX(البصمة!$F:$F,MATCH(0,COUNTIF($A$2:$A4,البصمة!$F:$F),0))=0,"",INDEX(البصمة!$F:$F,MATCH(0,COUNTIF($A$2:$A4,البصمة!$F:$F),0)))</f>
        <v>06/24/2019</v>
      </c>
      <c r="B5" s="18" t="str">
        <f>IFERROR(INDEX(البصمة!$E:$E,MATCH($C$1&amp;$A5&amp;B$2,البصمة!$Y:$Y,0)),"")</f>
        <v>07:59</v>
      </c>
      <c r="C5" s="18" t="str">
        <f>IFERROR(INDEX(البصمة!$E:$E,MATCH($C$1&amp;$A5&amp;C$2,البصمة!$Y:$Y,0)),"")</f>
        <v>19:02</v>
      </c>
      <c r="D5" s="19">
        <f>IFERROR(C5-B5,"")</f>
        <v>0.46041666666666675</v>
      </c>
      <c r="E5" s="20"/>
    </row>
    <row r="6" spans="1:5" ht="18" x14ac:dyDescent="0.25">
      <c r="A6" s="17" t="str">
        <f t="array" ref="A6">IF(INDEX(البصمة!$F:$F,MATCH(0,COUNTIF($A$2:$A5,البصمة!$F:$F),0))=0,"",INDEX(البصمة!$F:$F,MATCH(0,COUNTIF($A$2:$A5,البصمة!$F:$F),0)))</f>
        <v>06/25/2019</v>
      </c>
      <c r="B6" s="18" t="str">
        <f>IFERROR(INDEX(البصمة!$E:$E,MATCH($C$1&amp;$A6&amp;B$2,البصمة!$Y:$Y,0)),"")</f>
        <v>08:06</v>
      </c>
      <c r="C6" s="18" t="str">
        <f>IFERROR(INDEX(البصمة!$E:$E,MATCH($C$1&amp;$A6&amp;C$2,البصمة!$Y:$Y,0)),"")</f>
        <v>20:25</v>
      </c>
      <c r="D6" s="19">
        <f t="shared" si="0"/>
        <v>0.51319444444444451</v>
      </c>
      <c r="E6" s="20"/>
    </row>
    <row r="7" spans="1:5" ht="18" x14ac:dyDescent="0.25">
      <c r="A7" s="17" t="str">
        <f t="array" ref="A7">IF(INDEX(البصمة!$F:$F,MATCH(0,COUNTIF($A$2:$A6,البصمة!$F:$F),0))=0,"",INDEX(البصمة!$F:$F,MATCH(0,COUNTIF($A$2:$A6,البصمة!$F:$F),0)))</f>
        <v>06/26/2019</v>
      </c>
      <c r="B7" s="18" t="str">
        <f>IFERROR(INDEX(البصمة!$E:$E,MATCH($C$1&amp;$A7&amp;B$2,البصمة!$Y:$Y,0)),"")</f>
        <v>07:56</v>
      </c>
      <c r="C7" s="18" t="str">
        <f>IFERROR(INDEX(البصمة!$E:$E,MATCH($C$1&amp;$A7&amp;C$2,البصمة!$Y:$Y,0)),"")</f>
        <v>19:53</v>
      </c>
      <c r="D7" s="19">
        <f t="shared" si="0"/>
        <v>0.49791666666666662</v>
      </c>
      <c r="E7" s="20"/>
    </row>
    <row r="8" spans="1:5" ht="18" x14ac:dyDescent="0.25">
      <c r="A8" s="17" t="str">
        <f t="array" ref="A8">IF(INDEX(البصمة!$F:$F,MATCH(0,COUNTIF($A$2:$A7,البصمة!$F:$F),0))=0,"",INDEX(البصمة!$F:$F,MATCH(0,COUNTIF($A$2:$A7,البصمة!$F:$F),0)))</f>
        <v>06/27/2019</v>
      </c>
      <c r="B8" s="18" t="str">
        <f>IFERROR(INDEX(البصمة!$E:$E,MATCH($C$1&amp;$A8&amp;B$2,البصمة!$Y:$Y,0)),"")</f>
        <v>07:55</v>
      </c>
      <c r="C8" s="18" t="str">
        <f>IFERROR(INDEX(البصمة!$E:$E,MATCH($C$1&amp;$A8&amp;C$2,البصمة!$Y:$Y,0)),"")</f>
        <v/>
      </c>
      <c r="D8" s="19" t="str">
        <f t="shared" si="0"/>
        <v/>
      </c>
      <c r="E8" s="20"/>
    </row>
    <row r="9" spans="1:5" ht="18" x14ac:dyDescent="0.25">
      <c r="A9" s="17" t="str">
        <f t="array" ref="A9">IF(INDEX(البصمة!$F:$F,MATCH(0,COUNTIF($A$2:$A8,البصمة!$F:$F),0))=0,"",INDEX(البصمة!$F:$F,MATCH(0,COUNTIF($A$2:$A8,البصمة!$F:$F),0)))</f>
        <v/>
      </c>
      <c r="B9" s="18" t="str">
        <f>IFERROR(INDEX(البصمة!$E:$E,MATCH($C$1&amp;$A9&amp;B$2,البصمة!$Y:$Y,0)),"")</f>
        <v/>
      </c>
      <c r="C9" s="18" t="str">
        <f>IFERROR(INDEX(البصمة!$E:$E,MATCH($C$1&amp;$A9&amp;C$2,البصمة!$Y:$Y,0)),"")</f>
        <v/>
      </c>
      <c r="D9" s="19" t="str">
        <f t="shared" si="0"/>
        <v/>
      </c>
      <c r="E9" s="20"/>
    </row>
    <row r="10" spans="1:5" ht="18" x14ac:dyDescent="0.25">
      <c r="A10" s="17" t="str">
        <f t="array" ref="A10">IF(INDEX(البصمة!$F:$F,MATCH(0,COUNTIF($A$2:$A9,البصمة!$F:$F),0))=0,"",INDEX(البصمة!$F:$F,MATCH(0,COUNTIF($A$2:$A9,البصمة!$F:$F),0)))</f>
        <v/>
      </c>
      <c r="B10" s="18" t="str">
        <f>IFERROR(INDEX(البصمة!$E:$E,MATCH($C$1&amp;$A10&amp;B$2,البصمة!$Y:$Y,0)),"")</f>
        <v/>
      </c>
      <c r="C10" s="18" t="str">
        <f>IFERROR(INDEX(البصمة!$E:$E,MATCH($C$1&amp;$A10&amp;C$2,البصمة!$Y:$Y,0)),"")</f>
        <v/>
      </c>
      <c r="D10" s="19" t="str">
        <f t="shared" si="0"/>
        <v/>
      </c>
      <c r="E10" s="20"/>
    </row>
    <row r="11" spans="1:5" ht="18" x14ac:dyDescent="0.25">
      <c r="A11" s="17" t="str">
        <f t="array" ref="A11">IF(INDEX(البصمة!$F:$F,MATCH(0,COUNTIF($A$2:$A10,البصمة!$F:$F),0))=0,"",INDEX(البصمة!$F:$F,MATCH(0,COUNTIF($A$2:$A10,البصمة!$F:$F),0)))</f>
        <v/>
      </c>
      <c r="B11" s="18" t="str">
        <f>IFERROR(INDEX(البصمة!$E:$E,MATCH($C$1&amp;$A11&amp;B$2,البصمة!$Y:$Y,0)),"")</f>
        <v/>
      </c>
      <c r="C11" s="18" t="str">
        <f>IFERROR(INDEX(البصمة!$E:$E,MATCH($C$1&amp;$A11&amp;C$2,البصمة!$Y:$Y,0)),"")</f>
        <v/>
      </c>
      <c r="D11" s="19" t="str">
        <f t="shared" si="0"/>
        <v/>
      </c>
      <c r="E11" s="20"/>
    </row>
    <row r="12" spans="1:5" ht="18" x14ac:dyDescent="0.25">
      <c r="A12" s="17" t="str">
        <f t="array" ref="A12">IF(INDEX(البصمة!$F:$F,MATCH(0,COUNTIF($A$2:$A11,البصمة!$F:$F),0))=0,"",INDEX(البصمة!$F:$F,MATCH(0,COUNTIF($A$2:$A11,البصمة!$F:$F),0)))</f>
        <v/>
      </c>
      <c r="B12" s="18" t="str">
        <f>IFERROR(INDEX(البصمة!$E:$E,MATCH($C$1&amp;$A12&amp;B$2,البصمة!$Y:$Y,0)),"")</f>
        <v/>
      </c>
      <c r="C12" s="18" t="str">
        <f>IFERROR(INDEX(البصمة!$E:$E,MATCH($C$1&amp;$A12&amp;C$2,البصمة!$Y:$Y,0)),"")</f>
        <v/>
      </c>
      <c r="D12" s="19" t="str">
        <f t="shared" si="0"/>
        <v/>
      </c>
      <c r="E12" s="20"/>
    </row>
    <row r="13" spans="1:5" ht="18" x14ac:dyDescent="0.25">
      <c r="A13" s="17" t="str">
        <f t="array" ref="A13">IF(INDEX(البصمة!$F:$F,MATCH(0,COUNTIF($A$2:$A12,البصمة!$F:$F),0))=0,"",INDEX(البصمة!$F:$F,MATCH(0,COUNTIF($A$2:$A12,البصمة!$F:$F),0)))</f>
        <v/>
      </c>
      <c r="B13" s="18" t="str">
        <f>IFERROR(INDEX(البصمة!$E:$E,MATCH($C$1&amp;$A13&amp;B$2,البصمة!$Y:$Y,0)),"")</f>
        <v/>
      </c>
      <c r="C13" s="18" t="str">
        <f>IFERROR(INDEX(البصمة!$E:$E,MATCH($C$1&amp;$A13&amp;C$2,البصمة!$Y:$Y,0)),"")</f>
        <v/>
      </c>
      <c r="D13" s="19" t="str">
        <f t="shared" si="0"/>
        <v/>
      </c>
      <c r="E13" s="20"/>
    </row>
    <row r="14" spans="1:5" ht="18" x14ac:dyDescent="0.25">
      <c r="A14" s="17" t="str">
        <f t="array" ref="A14">IF(INDEX(البصمة!$F:$F,MATCH(0,COUNTIF($A$2:$A13,البصمة!$F:$F),0))=0,"",INDEX(البصمة!$F:$F,MATCH(0,COUNTIF($A$2:$A13,البصمة!$F:$F),0)))</f>
        <v/>
      </c>
      <c r="B14" s="18" t="str">
        <f>IFERROR(INDEX(البصمة!$E:$E,MATCH($C$1&amp;$A14&amp;B$2,البصمة!$Y:$Y,0)),"")</f>
        <v/>
      </c>
      <c r="C14" s="18" t="str">
        <f>IFERROR(INDEX(البصمة!$E:$E,MATCH($C$1&amp;$A14&amp;C$2,البصمة!$Y:$Y,0)),"")</f>
        <v/>
      </c>
      <c r="D14" s="19" t="str">
        <f t="shared" si="0"/>
        <v/>
      </c>
      <c r="E14" s="20"/>
    </row>
    <row r="15" spans="1:5" ht="18" x14ac:dyDescent="0.25">
      <c r="A15" s="17" t="str">
        <f t="array" ref="A15">IF(INDEX(البصمة!$F:$F,MATCH(0,COUNTIF($A$2:$A14,البصمة!$F:$F),0))=0,"",INDEX(البصمة!$F:$F,MATCH(0,COUNTIF($A$2:$A14,البصمة!$F:$F),0)))</f>
        <v/>
      </c>
      <c r="B15" s="18" t="str">
        <f>IFERROR(INDEX(البصمة!$E:$E,MATCH($C$1&amp;$A15&amp;B$2,البصمة!$Y:$Y,0)),"")</f>
        <v/>
      </c>
      <c r="C15" s="18" t="str">
        <f>IFERROR(INDEX(البصمة!$E:$E,MATCH($C$1&amp;$A15&amp;C$2,البصمة!$Y:$Y,0)),"")</f>
        <v/>
      </c>
      <c r="D15" s="19" t="str">
        <f t="shared" si="0"/>
        <v/>
      </c>
      <c r="E15" s="20"/>
    </row>
    <row r="16" spans="1:5" ht="18" x14ac:dyDescent="0.25">
      <c r="A16" s="17" t="str">
        <f t="array" ref="A16">IF(INDEX(البصمة!$F:$F,MATCH(0,COUNTIF($A$2:$A15,البصمة!$F:$F),0))=0,"",INDEX(البصمة!$F:$F,MATCH(0,COUNTIF($A$2:$A15,البصمة!$F:$F),0)))</f>
        <v/>
      </c>
      <c r="B16" s="18" t="str">
        <f>IFERROR(INDEX(البصمة!$E:$E,MATCH($C$1&amp;$A16&amp;B$2,البصمة!$Y:$Y,0)),"")</f>
        <v/>
      </c>
      <c r="C16" s="18" t="str">
        <f>IFERROR(INDEX(البصمة!$E:$E,MATCH($C$1&amp;$A16&amp;C$2,البصمة!$Y:$Y,0)),"")</f>
        <v/>
      </c>
      <c r="D16" s="19" t="str">
        <f t="shared" si="0"/>
        <v/>
      </c>
      <c r="E16" s="20"/>
    </row>
    <row r="17" spans="1:5" ht="18" x14ac:dyDescent="0.25">
      <c r="A17" s="17" t="str">
        <f t="array" ref="A17">IF(INDEX(البصمة!$F:$F,MATCH(0,COUNTIF($A$2:$A16,البصمة!$F:$F),0))=0,"",INDEX(البصمة!$F:$F,MATCH(0,COUNTIF($A$2:$A16,البصمة!$F:$F),0)))</f>
        <v/>
      </c>
      <c r="B17" s="18" t="str">
        <f>IFERROR(INDEX(البصمة!$E:$E,MATCH($C$1&amp;$A17&amp;B$2,البصمة!$Y:$Y,0)),"")</f>
        <v/>
      </c>
      <c r="C17" s="18" t="str">
        <f>IFERROR(INDEX(البصمة!$E:$E,MATCH($C$1&amp;$A17&amp;C$2,البصمة!$Y:$Y,0)),"")</f>
        <v/>
      </c>
      <c r="D17" s="19" t="str">
        <f t="shared" si="0"/>
        <v/>
      </c>
      <c r="E17" s="20"/>
    </row>
    <row r="18" spans="1:5" ht="18" x14ac:dyDescent="0.25">
      <c r="A18" s="17" t="str">
        <f t="array" ref="A18">IF(INDEX(البصمة!$F:$F,MATCH(0,COUNTIF($A$2:$A17,البصمة!$F:$F),0))=0,"",INDEX(البصمة!$F:$F,MATCH(0,COUNTIF($A$2:$A17,البصمة!$F:$F),0)))</f>
        <v/>
      </c>
      <c r="B18" s="18" t="str">
        <f>IFERROR(INDEX(البصمة!$E:$E,MATCH($C$1&amp;$A18&amp;B$2,البصمة!$Y:$Y,0)),"")</f>
        <v/>
      </c>
      <c r="C18" s="18" t="str">
        <f>IFERROR(INDEX(البصمة!$E:$E,MATCH($C$1&amp;$A18&amp;C$2,البصمة!$Y:$Y,0)),"")</f>
        <v/>
      </c>
      <c r="D18" s="19" t="str">
        <f t="shared" si="0"/>
        <v/>
      </c>
      <c r="E18" s="20"/>
    </row>
    <row r="19" spans="1:5" ht="18" x14ac:dyDescent="0.25">
      <c r="A19" s="17" t="str">
        <f t="array" ref="A19">IF(INDEX(البصمة!$F:$F,MATCH(0,COUNTIF($A$2:$A18,البصمة!$F:$F),0))=0,"",INDEX(البصمة!$F:$F,MATCH(0,COUNTIF($A$2:$A18,البصمة!$F:$F),0)))</f>
        <v/>
      </c>
      <c r="B19" s="18" t="str">
        <f>IFERROR(INDEX(البصمة!$E:$E,MATCH($C$1&amp;$A19&amp;B$2,البصمة!$Y:$Y,0)),"")</f>
        <v/>
      </c>
      <c r="C19" s="18" t="str">
        <f>IFERROR(INDEX(البصمة!$E:$E,MATCH($C$1&amp;$A19&amp;C$2,البصمة!$Y:$Y,0)),"")</f>
        <v/>
      </c>
      <c r="D19" s="19" t="str">
        <f t="shared" si="0"/>
        <v/>
      </c>
      <c r="E19" s="20"/>
    </row>
    <row r="20" spans="1:5" ht="18" x14ac:dyDescent="0.25">
      <c r="A20" s="17" t="str">
        <f t="array" ref="A20">IF(INDEX(البصمة!$F:$F,MATCH(0,COUNTIF($A$2:$A19,البصمة!$F:$F),0))=0,"",INDEX(البصمة!$F:$F,MATCH(0,COUNTIF($A$2:$A19,البصمة!$F:$F),0)))</f>
        <v/>
      </c>
      <c r="B20" s="18" t="str">
        <f>IFERROR(INDEX(البصمة!$E:$E,MATCH($C$1&amp;$A20&amp;B$2,البصمة!$Y:$Y,0)),"")</f>
        <v/>
      </c>
      <c r="C20" s="18" t="str">
        <f>IFERROR(INDEX(البصمة!$E:$E,MATCH($C$1&amp;$A20&amp;C$2,البصمة!$Y:$Y,0)),"")</f>
        <v/>
      </c>
      <c r="D20" s="19" t="str">
        <f t="shared" si="0"/>
        <v/>
      </c>
      <c r="E20" s="20"/>
    </row>
    <row r="21" spans="1:5" ht="18" x14ac:dyDescent="0.25">
      <c r="A21" s="17" t="str">
        <f t="array" ref="A21">IF(INDEX(البصمة!$F:$F,MATCH(0,COUNTIF($A$2:$A20,البصمة!$F:$F),0))=0,"",INDEX(البصمة!$F:$F,MATCH(0,COUNTIF($A$2:$A20,البصمة!$F:$F),0)))</f>
        <v/>
      </c>
      <c r="B21" s="18" t="str">
        <f>IFERROR(INDEX(البصمة!$E:$E,MATCH($C$1&amp;$A21&amp;B$2,البصمة!$Y:$Y,0)),"")</f>
        <v/>
      </c>
      <c r="C21" s="18" t="str">
        <f>IFERROR(INDEX(البصمة!$E:$E,MATCH($C$1&amp;$A21&amp;C$2,البصمة!$Y:$Y,0)),"")</f>
        <v/>
      </c>
      <c r="D21" s="22" t="str">
        <f t="shared" si="0"/>
        <v/>
      </c>
      <c r="E21" s="23"/>
    </row>
    <row r="22" spans="1:5" ht="18" x14ac:dyDescent="0.25">
      <c r="A22" s="17" t="str">
        <f t="array" ref="A22">IF(INDEX(البصمة!$F:$F,MATCH(0,COUNTIF($A$2:$A21,البصمة!$F:$F),0))=0,"",INDEX(البصمة!$F:$F,MATCH(0,COUNTIF($A$2:$A21,البصمة!$F:$F),0)))</f>
        <v/>
      </c>
      <c r="B22" s="18" t="str">
        <f>IFERROR(INDEX(البصمة!$E:$E,MATCH($C$1&amp;$A22&amp;B$2,البصمة!$Y:$Y,0)),"")</f>
        <v/>
      </c>
      <c r="C22" s="18" t="str">
        <f>IFERROR(INDEX(البصمة!$E:$E,MATCH($C$1&amp;$A22&amp;C$2,البصمة!$Y:$Y,0)),"")</f>
        <v/>
      </c>
      <c r="D22" s="22" t="str">
        <f t="shared" si="0"/>
        <v/>
      </c>
      <c r="E22" s="23"/>
    </row>
    <row r="23" spans="1:5" ht="18" x14ac:dyDescent="0.25">
      <c r="A23" s="17" t="str">
        <f t="array" ref="A23">IF(INDEX(البصمة!$F:$F,MATCH(0,COUNTIF($A$2:$A22,البصمة!$F:$F),0))=0,"",INDEX(البصمة!$F:$F,MATCH(0,COUNTIF($A$2:$A22,البصمة!$F:$F),0)))</f>
        <v/>
      </c>
      <c r="B23" s="18" t="str">
        <f>IFERROR(INDEX(البصمة!$E:$E,MATCH($C$1&amp;$A23&amp;B$2,البصمة!$Y:$Y,0)),"")</f>
        <v/>
      </c>
      <c r="C23" s="18" t="str">
        <f>IFERROR(INDEX(البصمة!$E:$E,MATCH($C$1&amp;$A23&amp;C$2,البصمة!$Y:$Y,0)),"")</f>
        <v/>
      </c>
      <c r="D23" s="22" t="str">
        <f t="shared" si="0"/>
        <v/>
      </c>
      <c r="E23" s="23"/>
    </row>
    <row r="24" spans="1:5" ht="18" x14ac:dyDescent="0.25">
      <c r="A24" s="17" t="str">
        <f t="array" ref="A24">IF(INDEX(البصمة!$F:$F,MATCH(0,COUNTIF($A$2:$A23,البصمة!$F:$F),0))=0,"",INDEX(البصمة!$F:$F,MATCH(0,COUNTIF($A$2:$A23,البصمة!$F:$F),0)))</f>
        <v/>
      </c>
      <c r="B24" s="18" t="str">
        <f>IFERROR(INDEX(البصمة!$E:$E,MATCH($C$1&amp;$A24&amp;B$2,البصمة!$Y:$Y,0)),"")</f>
        <v/>
      </c>
      <c r="C24" s="18" t="str">
        <f>IFERROR(INDEX(البصمة!$E:$E,MATCH($C$1&amp;$A24&amp;C$2,البصمة!$Y:$Y,0)),"")</f>
        <v/>
      </c>
      <c r="D24" s="22" t="str">
        <f t="shared" si="0"/>
        <v/>
      </c>
      <c r="E24" s="23"/>
    </row>
    <row r="25" spans="1:5" ht="18" x14ac:dyDescent="0.25">
      <c r="A25" s="17" t="str">
        <f t="array" ref="A25">IF(INDEX(البصمة!$F:$F,MATCH(0,COUNTIF($A$2:$A24,البصمة!$F:$F),0))=0,"",INDEX(البصمة!$F:$F,MATCH(0,COUNTIF($A$2:$A24,البصمة!$F:$F),0)))</f>
        <v/>
      </c>
      <c r="B25" s="18" t="str">
        <f>IFERROR(INDEX(البصمة!$E:$E,MATCH($C$1&amp;$A25&amp;B$2,البصمة!$Y:$Y,0)),"")</f>
        <v/>
      </c>
      <c r="C25" s="18" t="str">
        <f>IFERROR(INDEX(البصمة!$E:$E,MATCH($C$1&amp;$A25&amp;C$2,البصمة!$Y:$Y,0)),"")</f>
        <v/>
      </c>
      <c r="D25" s="22" t="str">
        <f t="shared" si="0"/>
        <v/>
      </c>
      <c r="E25" s="23"/>
    </row>
    <row r="26" spans="1:5" ht="18" x14ac:dyDescent="0.25">
      <c r="A26" s="17" t="str">
        <f t="array" ref="A26">IF(INDEX(البصمة!$F:$F,MATCH(0,COUNTIF($A$2:$A25,البصمة!$F:$F),0))=0,"",INDEX(البصمة!$F:$F,MATCH(0,COUNTIF($A$2:$A25,البصمة!$F:$F),0)))</f>
        <v/>
      </c>
      <c r="B26" s="18" t="str">
        <f>IFERROR(INDEX(البصمة!$E:$E,MATCH($C$1&amp;$A26&amp;B$2,البصمة!$Y:$Y,0)),"")</f>
        <v/>
      </c>
      <c r="C26" s="18" t="str">
        <f>IFERROR(INDEX(البصمة!$E:$E,MATCH($C$1&amp;$A26&amp;C$2,البصمة!$Y:$Y,0)),"")</f>
        <v/>
      </c>
      <c r="D26" s="22" t="str">
        <f t="shared" si="0"/>
        <v/>
      </c>
      <c r="E26" s="23"/>
    </row>
    <row r="27" spans="1:5" ht="18" x14ac:dyDescent="0.25">
      <c r="A27" s="21" t="str">
        <f t="array" ref="A27">IFERROR(INDEX('[1]البصمة '!$F:$F,SMALL(IF('[1]البصمة '!$A:$A=$C$1,ROW(A$2:A$105)-ROW(A$2)+1),ROWS($A$3:A27))),"")</f>
        <v/>
      </c>
      <c r="B27" s="18" t="str">
        <f>IFERROR(INDEX(البصمة!$E:$E,MATCH($C$1&amp;$A27&amp;B$2,البصمة!$Y:$Y,0)),"")</f>
        <v/>
      </c>
      <c r="C27" s="18" t="str">
        <f>IFERROR(INDEX(البصمة!$E:$E,MATCH($C$1&amp;$A27&amp;C$2,البصمة!$Y:$Y,0)),"")</f>
        <v/>
      </c>
      <c r="D27" s="22" t="str">
        <f t="shared" si="0"/>
        <v/>
      </c>
      <c r="E27" s="23"/>
    </row>
    <row r="28" spans="1:5" ht="18" x14ac:dyDescent="0.25">
      <c r="A28" s="21" t="str">
        <f t="array" ref="A28">IFERROR(INDEX('[1]البصمة '!$F:$F,SMALL(IF('[1]البصمة '!$A:$A=$C$1,ROW(A$2:A$105)-ROW(A$2)+1),ROWS($A$3:A28))),"")</f>
        <v/>
      </c>
      <c r="B28" s="18" t="str">
        <f>IFERROR(INDEX(البصمة!$E:$E,MATCH($C$1&amp;$A28&amp;B$2,البصمة!$Y:$Y,0)),"")</f>
        <v/>
      </c>
      <c r="C28" s="18" t="str">
        <f>IFERROR(INDEX(البصمة!$E:$E,MATCH($C$1&amp;$A28&amp;C$2,البصمة!$Y:$Y,0)),"")</f>
        <v/>
      </c>
      <c r="D28" s="22" t="str">
        <f t="shared" si="0"/>
        <v/>
      </c>
      <c r="E28" s="23"/>
    </row>
    <row r="29" spans="1:5" ht="18" x14ac:dyDescent="0.25">
      <c r="A29" s="21" t="str">
        <f t="array" ref="A29">IFERROR(INDEX('[1]البصمة '!$F:$F,SMALL(IF('[1]البصمة '!$A:$A=$C$1,ROW(A$2:A$105)-ROW(A$2)+1),ROWS($A$3:A29))),"")</f>
        <v/>
      </c>
      <c r="B29" s="18" t="str">
        <f>IFERROR(INDEX(البصمة!$E:$E,MATCH($C$1&amp;$A29&amp;B$2,البصمة!$Y:$Y,0)),"")</f>
        <v/>
      </c>
      <c r="C29" s="18" t="str">
        <f>IFERROR(INDEX(البصمة!$E:$E,MATCH($C$1&amp;$A29&amp;C$2,البصمة!$Y:$Y,0)),"")</f>
        <v/>
      </c>
      <c r="D29" s="22" t="str">
        <f t="shared" si="0"/>
        <v/>
      </c>
      <c r="E29" s="23"/>
    </row>
    <row r="30" spans="1:5" ht="18" x14ac:dyDescent="0.25">
      <c r="A30" s="21" t="str">
        <f t="array" ref="A30">IFERROR(INDEX('[1]البصمة '!$F:$F,SMALL(IF('[1]البصمة '!$A:$A=$C$1,ROW(A$2:A$105)-ROW(A$2)+1),ROWS($A$3:A30))),"")</f>
        <v/>
      </c>
      <c r="B30" s="18" t="str">
        <f>IFERROR(INDEX(البصمة!$E:$E,MATCH($C$1&amp;$A30&amp;B$2,البصمة!$Y:$Y,0)),"")</f>
        <v/>
      </c>
      <c r="C30" s="18" t="str">
        <f>IFERROR(INDEX(البصمة!$E:$E,MATCH($C$1&amp;$A30&amp;C$2,البصمة!$Y:$Y,0)),"")</f>
        <v/>
      </c>
      <c r="D30" s="22" t="str">
        <f t="shared" si="0"/>
        <v/>
      </c>
      <c r="E30" s="23"/>
    </row>
    <row r="31" spans="1:5" ht="18" x14ac:dyDescent="0.25">
      <c r="A31" s="21" t="str">
        <f t="array" ref="A31">IFERROR(INDEX('[1]البصمة '!$F:$F,SMALL(IF('[1]البصمة '!$A:$A=$C$1,ROW(A$2:A$105)-ROW(A$2)+1),ROWS($A$3:A31))),"")</f>
        <v/>
      </c>
      <c r="B31" s="18" t="str">
        <f>IFERROR(INDEX(البصمة!$E:$E,MATCH($C$1&amp;$A31&amp;B$2,البصمة!$Y:$Y,0)),"")</f>
        <v/>
      </c>
      <c r="C31" s="18" t="str">
        <f>IFERROR(INDEX(البصمة!$E:$E,MATCH($C$1&amp;$A31&amp;C$2,البصمة!$Y:$Y,0)),"")</f>
        <v/>
      </c>
      <c r="D31" s="22" t="str">
        <f t="shared" si="0"/>
        <v/>
      </c>
      <c r="E31" s="23"/>
    </row>
    <row r="32" spans="1:5" ht="18" x14ac:dyDescent="0.25">
      <c r="A32" s="21" t="str">
        <f t="array" ref="A32">IFERROR(INDEX('[1]البصمة '!$F:$F,SMALL(IF('[1]البصمة '!$A:$A=$C$1,ROW(A$2:A$105)-ROW(A$2)+1),ROWS($A$3:A32))),"")</f>
        <v/>
      </c>
      <c r="B32" s="18" t="str">
        <f>IFERROR(INDEX(البصمة!$E:$E,MATCH($C$1&amp;$A32&amp;B$2,البصمة!$Y:$Y,0)),"")</f>
        <v/>
      </c>
      <c r="C32" s="18" t="str">
        <f>IFERROR(INDEX(البصمة!$E:$E,MATCH($C$1&amp;$A32&amp;C$2,البصمة!$Y:$Y,0)),"")</f>
        <v/>
      </c>
      <c r="D32" s="22" t="str">
        <f t="shared" si="0"/>
        <v/>
      </c>
      <c r="E32" s="23"/>
    </row>
    <row r="33" spans="1:5" ht="18" x14ac:dyDescent="0.25">
      <c r="A33" s="21" t="str">
        <f t="array" ref="A33">IFERROR(INDEX('[1]البصمة '!$F:$F,SMALL(IF('[1]البصمة '!$A:$A=$C$1,ROW(A$2:A$105)-ROW(A$2)+1),ROWS($A$3:A33))),"")</f>
        <v/>
      </c>
      <c r="B33" s="18" t="str">
        <f>IFERROR(INDEX(البصمة!$E:$E,MATCH($C$1&amp;$A33&amp;B$2,البصمة!$Y:$Y,0)),"")</f>
        <v/>
      </c>
      <c r="C33" s="18" t="str">
        <f>IFERROR(INDEX(البصمة!$E:$E,MATCH($C$1&amp;$A33&amp;C$2,البصمة!$Y:$Y,0)),"")</f>
        <v/>
      </c>
      <c r="D33" s="22" t="str">
        <f t="shared" si="0"/>
        <v/>
      </c>
      <c r="E33" s="23"/>
    </row>
    <row r="34" spans="1:5" ht="18" x14ac:dyDescent="0.25">
      <c r="A34" s="21" t="str">
        <f t="array" ref="A34">IFERROR(INDEX('[1]البصمة '!$F:$F,SMALL(IF('[1]البصمة '!$A:$A=$C$1,ROW(A$2:A$105)-ROW(A$2)+1),ROWS($A$3:A34))),"")</f>
        <v/>
      </c>
      <c r="B34" s="18" t="str">
        <f>IFERROR(INDEX(البصمة!$E:$E,MATCH($C$1&amp;$A34&amp;B$2,البصمة!$Y:$Y,0)),"")</f>
        <v/>
      </c>
      <c r="C34" s="18" t="str">
        <f>IFERROR(INDEX(البصمة!$E:$E,MATCH($C$1&amp;$A34&amp;C$2,البصمة!$Y:$Y,0)),"")</f>
        <v/>
      </c>
      <c r="D34" s="22" t="str">
        <f t="shared" si="0"/>
        <v/>
      </c>
      <c r="E34" s="23"/>
    </row>
    <row r="35" spans="1:5" ht="18" x14ac:dyDescent="0.25">
      <c r="A35" s="21" t="str">
        <f t="array" ref="A35">IFERROR(INDEX('[1]البصمة '!$F:$F,SMALL(IF('[1]البصمة '!$A:$A=$C$1,ROW(A$2:A$105)-ROW(A$2)+1),ROWS($A$3:A35))),"")</f>
        <v/>
      </c>
      <c r="B35" s="18" t="str">
        <f>IFERROR(INDEX(البصمة!$E:$E,MATCH($C$1&amp;$A35&amp;B$2,البصمة!$Y:$Y,0)),"")</f>
        <v/>
      </c>
      <c r="C35" s="18" t="str">
        <f>IFERROR(INDEX(البصمة!$E:$E,MATCH($C$1&amp;$A35&amp;C$2,البصمة!$Y:$Y,0)),"")</f>
        <v/>
      </c>
      <c r="D35" s="22" t="str">
        <f t="shared" si="0"/>
        <v/>
      </c>
      <c r="E35" s="23"/>
    </row>
    <row r="36" spans="1:5" ht="18" x14ac:dyDescent="0.25">
      <c r="A36" s="21" t="str">
        <f t="array" ref="A36">IFERROR(INDEX('[1]البصمة '!$F:$F,SMALL(IF('[1]البصمة '!$A:$A=$C$1,ROW(A$2:A$105)-ROW(A$2)+1),ROWS($A$3:A36))),"")</f>
        <v/>
      </c>
      <c r="B36" s="18" t="str">
        <f>IFERROR(INDEX(البصمة!$E:$E,MATCH($C$1&amp;$A36&amp;B$2,البصمة!$Y:$Y,0)),"")</f>
        <v/>
      </c>
      <c r="C36" s="18" t="str">
        <f>IFERROR(INDEX(البصمة!$E:$E,MATCH($C$1&amp;$A36&amp;C$2,البصمة!$Y:$Y,0)),"")</f>
        <v/>
      </c>
      <c r="D36" s="22" t="str">
        <f t="shared" si="0"/>
        <v/>
      </c>
      <c r="E36" s="23"/>
    </row>
    <row r="37" spans="1:5" ht="18" x14ac:dyDescent="0.25">
      <c r="A37" s="21" t="str">
        <f t="array" ref="A37">IFERROR(INDEX('[1]البصمة '!$F:$F,SMALL(IF('[1]البصمة '!$A:$A=$C$1,ROW(A$2:A$105)-ROW(A$2)+1),ROWS($A$3:A37))),"")</f>
        <v/>
      </c>
      <c r="B37" s="18" t="str">
        <f>IFERROR(INDEX(البصمة!$E:$E,MATCH($C$1&amp;$A37&amp;B$2,البصمة!$Y:$Y,0)),"")</f>
        <v/>
      </c>
      <c r="C37" s="18" t="str">
        <f>IFERROR(INDEX(البصمة!$E:$E,MATCH($C$1&amp;$A37&amp;C$2,البصمة!$Y:$Y,0)),"")</f>
        <v/>
      </c>
      <c r="D37" s="22" t="str">
        <f t="shared" si="0"/>
        <v/>
      </c>
      <c r="E37" s="23"/>
    </row>
    <row r="38" spans="1:5" ht="18" x14ac:dyDescent="0.25">
      <c r="A38" s="21" t="str">
        <f t="array" ref="A38">IFERROR(INDEX('[1]البصمة '!$F:$F,SMALL(IF('[1]البصمة '!$A:$A=$C$1,ROW(A$2:A$105)-ROW(A$2)+1),ROWS($A$3:A38))),"")</f>
        <v/>
      </c>
      <c r="B38" s="18" t="str">
        <f>IFERROR(INDEX(البصمة!$E:$E,MATCH($C$1&amp;$A38&amp;B$2,البصمة!$Y:$Y,0)),"")</f>
        <v/>
      </c>
      <c r="C38" s="18" t="str">
        <f>IFERROR(INDEX(البصمة!$E:$E,MATCH($C$1&amp;$A38&amp;C$2,البصمة!$Y:$Y,0)),"")</f>
        <v/>
      </c>
      <c r="D38" s="22" t="str">
        <f t="shared" si="0"/>
        <v/>
      </c>
      <c r="E38" s="23"/>
    </row>
    <row r="39" spans="1:5" ht="18" x14ac:dyDescent="0.25">
      <c r="A39" s="21" t="str">
        <f t="array" ref="A39">IFERROR(INDEX('[1]البصمة '!$F:$F,SMALL(IF('[1]البصمة '!$A:$A=$C$1,ROW(A$2:A$105)-ROW(A$2)+1),ROWS($A$3:A39))),"")</f>
        <v/>
      </c>
      <c r="B39" s="18" t="str">
        <f>IFERROR(INDEX(البصمة!$E:$E,MATCH($C$1&amp;$A39&amp;B$2,البصمة!$Y:$Y,0)),"")</f>
        <v/>
      </c>
      <c r="C39" s="18" t="str">
        <f>IFERROR(INDEX(البصمة!$E:$E,MATCH($C$1&amp;$A39&amp;C$2,البصمة!$Y:$Y,0)),"")</f>
        <v/>
      </c>
      <c r="D39" s="22" t="str">
        <f t="shared" si="0"/>
        <v/>
      </c>
      <c r="E39" s="23"/>
    </row>
    <row r="40" spans="1:5" ht="18" x14ac:dyDescent="0.25">
      <c r="A40" s="21" t="str">
        <f t="array" ref="A40">IFERROR(INDEX('[1]البصمة '!$F:$F,SMALL(IF('[1]البصمة '!$A:$A=$C$1,ROW(A$2:A$105)-ROW(A$2)+1),ROWS($A$3:A40))),"")</f>
        <v/>
      </c>
      <c r="B40" s="18" t="str">
        <f>IFERROR(INDEX(البصمة!$E:$E,MATCH($C$1&amp;$A40&amp;B$2,البصمة!$Y:$Y,0)),"")</f>
        <v/>
      </c>
      <c r="C40" s="18" t="str">
        <f>IFERROR(INDEX(البصمة!$E:$E,MATCH($C$1&amp;$A40&amp;C$2,البصمة!$Y:$Y,0)),"")</f>
        <v/>
      </c>
      <c r="D40" s="22" t="str">
        <f t="shared" si="0"/>
        <v/>
      </c>
      <c r="E40" s="23"/>
    </row>
    <row r="41" spans="1:5" ht="18" x14ac:dyDescent="0.25">
      <c r="A41" s="21" t="str">
        <f t="array" ref="A41">IFERROR(INDEX('[1]البصمة '!$F:$F,SMALL(IF('[1]البصمة '!$A:$A=$C$1,ROW(A$2:A$105)-ROW(A$2)+1),ROWS($A$3:A41))),"")</f>
        <v/>
      </c>
      <c r="B41" s="18" t="str">
        <f>IFERROR(INDEX(البصمة!$E:$E,MATCH($C$1&amp;$A41&amp;B$2,البصمة!$Y:$Y,0)),"")</f>
        <v/>
      </c>
      <c r="C41" s="18" t="str">
        <f>IFERROR(INDEX(البصمة!$E:$E,MATCH($C$1&amp;$A41&amp;C$2,البصمة!$Y:$Y,0)),"")</f>
        <v/>
      </c>
      <c r="D41" s="22" t="str">
        <f t="shared" si="0"/>
        <v/>
      </c>
      <c r="E41" s="23"/>
    </row>
    <row r="42" spans="1:5" ht="18" x14ac:dyDescent="0.25">
      <c r="A42" s="21" t="str">
        <f t="array" ref="A42">IFERROR(INDEX('[1]البصمة '!$F:$F,SMALL(IF('[1]البصمة '!$A:$A=$C$1,ROW(A$2:A$105)-ROW(A$2)+1),ROWS($A$3:A42))),"")</f>
        <v/>
      </c>
      <c r="B42" s="18" t="str">
        <f>IFERROR(INDEX(البصمة!$E:$E,MATCH($C$1&amp;$A42&amp;B$2,البصمة!$Y:$Y,0)),"")</f>
        <v/>
      </c>
      <c r="C42" s="18" t="str">
        <f>IFERROR(INDEX(البصمة!$E:$E,MATCH($C$1&amp;$A42&amp;C$2,البصمة!$Y:$Y,0)),"")</f>
        <v/>
      </c>
      <c r="D42" s="22" t="str">
        <f t="shared" si="0"/>
        <v/>
      </c>
      <c r="E42" s="23"/>
    </row>
    <row r="43" spans="1:5" ht="18" x14ac:dyDescent="0.25">
      <c r="A43" s="21" t="str">
        <f t="array" ref="A43">IFERROR(INDEX('[1]البصمة '!$F:$F,SMALL(IF('[1]البصمة '!$A:$A=$C$1,ROW(A$2:A$105)-ROW(A$2)+1),ROWS($A$3:A43))),"")</f>
        <v/>
      </c>
      <c r="B43" s="18" t="str">
        <f>IFERROR(INDEX(البصمة!$E:$E,MATCH($C$1&amp;$A43&amp;B$2,البصمة!$Y:$Y,0)),"")</f>
        <v/>
      </c>
      <c r="C43" s="18" t="str">
        <f>IFERROR(INDEX(البصمة!$E:$E,MATCH($C$1&amp;$A43&amp;C$2,البصمة!$Y:$Y,0)),"")</f>
        <v/>
      </c>
      <c r="D43" s="22" t="str">
        <f t="shared" si="0"/>
        <v/>
      </c>
      <c r="E43" s="23"/>
    </row>
    <row r="44" spans="1:5" ht="18" x14ac:dyDescent="0.25">
      <c r="A44" s="21" t="str">
        <f t="array" ref="A44">IFERROR(INDEX('[1]البصمة '!$F:$F,SMALL(IF('[1]البصمة '!$A:$A=$C$1,ROW(A$2:A$105)-ROW(A$2)+1),ROWS($A$3:A44))),"")</f>
        <v/>
      </c>
      <c r="B44" s="18" t="str">
        <f>IFERROR(INDEX(البصمة!$E:$E,MATCH($C$1&amp;$A44&amp;B$2,البصمة!$Y:$Y,0)),"")</f>
        <v/>
      </c>
      <c r="C44" s="18" t="str">
        <f>IFERROR(INDEX(البصمة!$E:$E,MATCH($C$1&amp;$A44&amp;C$2,البصمة!$Y:$Y,0)),"")</f>
        <v/>
      </c>
      <c r="D44" s="22" t="str">
        <f t="shared" si="0"/>
        <v/>
      </c>
      <c r="E44" s="23"/>
    </row>
    <row r="45" spans="1:5" ht="18" x14ac:dyDescent="0.25">
      <c r="A45" s="21" t="str">
        <f t="array" ref="A45">IFERROR(INDEX('[1]البصمة '!$F:$F,SMALL(IF('[1]البصمة '!$A:$A=$C$1,ROW(A$2:A$105)-ROW(A$2)+1),ROWS($A$3:A45))),"")</f>
        <v/>
      </c>
      <c r="B45" s="18" t="str">
        <f>IFERROR(INDEX(البصمة!$E:$E,MATCH($C$1&amp;$A45&amp;B$2,البصمة!$Y:$Y,0)),"")</f>
        <v/>
      </c>
      <c r="C45" s="18" t="str">
        <f>IFERROR(INDEX(البصمة!$E:$E,MATCH($C$1&amp;$A45&amp;C$2,البصمة!$Y:$Y,0)),"")</f>
        <v/>
      </c>
      <c r="D45" s="22" t="str">
        <f t="shared" si="0"/>
        <v/>
      </c>
      <c r="E45" s="23"/>
    </row>
    <row r="46" spans="1:5" ht="18" x14ac:dyDescent="0.25">
      <c r="A46" s="21" t="str">
        <f t="array" ref="A46">IFERROR(INDEX('[1]البصمة '!$F:$F,SMALL(IF('[1]البصمة '!$A:$A=$C$1,ROW(A$2:A$105)-ROW(A$2)+1),ROWS($A$3:A46))),"")</f>
        <v/>
      </c>
      <c r="B46" s="18" t="str">
        <f>IFERROR(INDEX(البصمة!$E:$E,MATCH($C$1&amp;$A46&amp;B$2,البصمة!$Y:$Y,0)),"")</f>
        <v/>
      </c>
      <c r="C46" s="18" t="str">
        <f>IFERROR(INDEX(البصمة!$E:$E,MATCH($C$1&amp;$A46&amp;C$2,البصمة!$Y:$Y,0)),"")</f>
        <v/>
      </c>
      <c r="D46" s="22" t="str">
        <f t="shared" si="0"/>
        <v/>
      </c>
      <c r="E46" s="23"/>
    </row>
    <row r="47" spans="1:5" ht="18" x14ac:dyDescent="0.25">
      <c r="A47" s="21" t="str">
        <f t="array" ref="A47">IFERROR(INDEX('[1]البصمة '!$F:$F,SMALL(IF('[1]البصمة '!$A:$A=$C$1,ROW(A$2:A$105)-ROW(A$2)+1),ROWS($A$3:A47))),"")</f>
        <v/>
      </c>
      <c r="B47" s="18" t="str">
        <f>IFERROR(INDEX(البصمة!$E:$E,MATCH($C$1&amp;$A47&amp;B$2,البصمة!$Y:$Y,0)),"")</f>
        <v/>
      </c>
      <c r="C47" s="18" t="str">
        <f>IFERROR(INDEX(البصمة!$E:$E,MATCH($C$1&amp;$A47&amp;C$2,البصمة!$Y:$Y,0)),"")</f>
        <v/>
      </c>
      <c r="D47" s="22" t="str">
        <f t="shared" si="0"/>
        <v/>
      </c>
      <c r="E47" s="23"/>
    </row>
    <row r="48" spans="1:5" ht="18" x14ac:dyDescent="0.25">
      <c r="A48" s="21" t="str">
        <f t="array" ref="A48">IFERROR(INDEX('[1]البصمة '!$F:$F,SMALL(IF('[1]البصمة '!$A:$A=$C$1,ROW(A$2:A$105)-ROW(A$2)+1),ROWS($A$3:A48))),"")</f>
        <v/>
      </c>
      <c r="B48" s="18" t="str">
        <f>IFERROR(INDEX(البصمة!$E:$E,MATCH($C$1&amp;$A48&amp;B$2,البصمة!$Y:$Y,0)),"")</f>
        <v/>
      </c>
      <c r="C48" s="18" t="str">
        <f>IFERROR(INDEX(البصمة!$E:$E,MATCH($C$1&amp;$A48&amp;C$2,البصمة!$Y:$Y,0)),"")</f>
        <v/>
      </c>
      <c r="D48" s="22" t="str">
        <f t="shared" si="0"/>
        <v/>
      </c>
      <c r="E48" s="23"/>
    </row>
    <row r="49" spans="1:5" ht="18" x14ac:dyDescent="0.25">
      <c r="A49" s="21" t="str">
        <f t="array" ref="A49">IFERROR(INDEX('[1]البصمة '!$F:$F,SMALL(IF('[1]البصمة '!$A:$A=$C$1,ROW(A$2:A$105)-ROW(A$2)+1),ROWS($A$3:A49))),"")</f>
        <v/>
      </c>
      <c r="B49" s="18" t="str">
        <f>IFERROR(INDEX(البصمة!$E:$E,MATCH($C$1&amp;$A49&amp;B$2,البصمة!$Y:$Y,0)),"")</f>
        <v/>
      </c>
      <c r="C49" s="18" t="str">
        <f>IFERROR(INDEX(البصمة!$E:$E,MATCH($C$1&amp;$A49&amp;C$2,البصمة!$Y:$Y,0)),"")</f>
        <v/>
      </c>
      <c r="D49" s="22" t="str">
        <f t="shared" si="0"/>
        <v/>
      </c>
      <c r="E49" s="23"/>
    </row>
    <row r="50" spans="1:5" ht="18" x14ac:dyDescent="0.25">
      <c r="A50" s="21" t="str">
        <f t="array" ref="A50">IFERROR(INDEX('[1]البصمة '!$F:$F,SMALL(IF('[1]البصمة '!$A:$A=$C$1,ROW(A$2:A$105)-ROW(A$2)+1),ROWS($A$3:A50))),"")</f>
        <v/>
      </c>
      <c r="B50" s="18" t="str">
        <f>IFERROR(INDEX(البصمة!$E:$E,MATCH($C$1&amp;$A50&amp;B$2,البصمة!$Y:$Y,0)),"")</f>
        <v/>
      </c>
      <c r="C50" s="18" t="str">
        <f>IFERROR(INDEX(البصمة!$E:$E,MATCH($C$1&amp;$A50&amp;C$2,البصمة!$Y:$Y,0)),"")</f>
        <v/>
      </c>
      <c r="D50" s="22" t="str">
        <f t="shared" si="0"/>
        <v/>
      </c>
      <c r="E50" s="23"/>
    </row>
    <row r="51" spans="1:5" ht="18" x14ac:dyDescent="0.25">
      <c r="A51" s="21" t="str">
        <f t="array" ref="A51">IFERROR(INDEX('[1]البصمة '!$F:$F,SMALL(IF('[1]البصمة '!$A:$A=$C$1,ROW(A$2:A$105)-ROW(A$2)+1),ROWS($A$3:A51))),"")</f>
        <v/>
      </c>
      <c r="B51" s="18" t="str">
        <f>IFERROR(INDEX(البصمة!$E:$E,MATCH($C$1&amp;$A51&amp;B$2,البصمة!$Y:$Y,0)),"")</f>
        <v/>
      </c>
      <c r="C51" s="18" t="str">
        <f>IFERROR(INDEX(البصمة!$E:$E,MATCH($C$1&amp;$A51&amp;C$2,البصمة!$Y:$Y,0)),"")</f>
        <v/>
      </c>
      <c r="D51" s="22" t="str">
        <f t="shared" si="0"/>
        <v/>
      </c>
      <c r="E51" s="23"/>
    </row>
    <row r="52" spans="1:5" ht="18" x14ac:dyDescent="0.25">
      <c r="A52" s="21" t="str">
        <f t="array" ref="A52">IFERROR(INDEX('[1]البصمة '!$F:$F,SMALL(IF('[1]البصمة '!$A:$A=$C$1,ROW(A$2:A$105)-ROW(A$2)+1),ROWS($A$3:A52))),"")</f>
        <v/>
      </c>
      <c r="B52" s="18" t="str">
        <f>IFERROR(INDEX(البصمة!$E:$E,MATCH($C$1&amp;$A52&amp;B$2,البصمة!$Y:$Y,0)),"")</f>
        <v/>
      </c>
      <c r="C52" s="18" t="str">
        <f>IFERROR(INDEX(البصمة!$E:$E,MATCH($C$1&amp;$A52&amp;C$2,البصمة!$Y:$Y,0)),"")</f>
        <v/>
      </c>
      <c r="D52" s="22" t="str">
        <f t="shared" si="0"/>
        <v/>
      </c>
      <c r="E52" s="23"/>
    </row>
    <row r="53" spans="1:5" ht="18" x14ac:dyDescent="0.25">
      <c r="A53" s="21" t="str">
        <f t="array" ref="A53">IFERROR(INDEX('[1]البصمة '!$F:$F,SMALL(IF('[1]البصمة '!$A:$A=$C$1,ROW(A$2:A$105)-ROW(A$2)+1),ROWS($A$3:A53))),"")</f>
        <v/>
      </c>
      <c r="B53" s="18" t="str">
        <f>IFERROR(INDEX(البصمة!$E:$E,MATCH($C$1&amp;$A53&amp;B$2,البصمة!$Y:$Y,0)),"")</f>
        <v/>
      </c>
      <c r="C53" s="18" t="str">
        <f>IFERROR(INDEX(البصمة!$E:$E,MATCH($C$1&amp;$A53&amp;C$2,البصمة!$Y:$Y,0)),"")</f>
        <v/>
      </c>
      <c r="D53" s="22" t="str">
        <f t="shared" si="0"/>
        <v/>
      </c>
      <c r="E53" s="23"/>
    </row>
    <row r="54" spans="1:5" ht="18" x14ac:dyDescent="0.25">
      <c r="A54" s="21" t="str">
        <f t="array" ref="A54">IFERROR(INDEX('[1]البصمة '!$F:$F,SMALL(IF('[1]البصمة '!$A:$A=$C$1,ROW(A$2:A$105)-ROW(A$2)+1),ROWS($A$3:A54))),"")</f>
        <v/>
      </c>
      <c r="B54" s="18" t="str">
        <f>IFERROR(INDEX(البصمة!$E:$E,MATCH($C$1&amp;$A54&amp;B$2,البصمة!$Y:$Y,0)),"")</f>
        <v/>
      </c>
      <c r="C54" s="18" t="str">
        <f>IFERROR(INDEX(البصمة!$E:$E,MATCH($C$1&amp;$A54&amp;C$2,البصمة!$Y:$Y,0)),"")</f>
        <v/>
      </c>
      <c r="D54" s="22" t="str">
        <f t="shared" si="0"/>
        <v/>
      </c>
      <c r="E54" s="23"/>
    </row>
    <row r="55" spans="1:5" ht="18" x14ac:dyDescent="0.25">
      <c r="A55" s="21" t="str">
        <f t="array" ref="A55">IFERROR(INDEX('[1]البصمة '!$F:$F,SMALL(IF('[1]البصمة '!$A:$A=$C$1,ROW(A$2:A$105)-ROW(A$2)+1),ROWS($A$3:A55))),"")</f>
        <v/>
      </c>
      <c r="B55" s="18" t="str">
        <f>IFERROR(INDEX(البصمة!$E:$E,MATCH($C$1&amp;$A55&amp;B$2,البصمة!$Y:$Y,0)),"")</f>
        <v/>
      </c>
      <c r="C55" s="18" t="str">
        <f>IFERROR(INDEX(البصمة!$E:$E,MATCH($C$1&amp;$A55&amp;C$2,البصمة!$Y:$Y,0)),"")</f>
        <v/>
      </c>
      <c r="D55" s="22" t="str">
        <f t="shared" si="0"/>
        <v/>
      </c>
      <c r="E55" s="23"/>
    </row>
    <row r="56" spans="1:5" ht="18" x14ac:dyDescent="0.25">
      <c r="A56" s="21" t="str">
        <f t="array" ref="A56">IFERROR(INDEX('[1]البصمة '!$F:$F,SMALL(IF('[1]البصمة '!$A:$A=$C$1,ROW(A$2:A$105)-ROW(A$2)+1),ROWS($A$3:A56))),"")</f>
        <v/>
      </c>
      <c r="B56" s="18" t="str">
        <f>IFERROR(INDEX(البصمة!$E:$E,MATCH($C$1&amp;$A56&amp;B$2,البصمة!$Y:$Y,0)),"")</f>
        <v/>
      </c>
      <c r="C56" s="18" t="str">
        <f>IFERROR(INDEX(البصمة!$E:$E,MATCH($C$1&amp;$A56&amp;C$2,البصمة!$Y:$Y,0)),"")</f>
        <v/>
      </c>
      <c r="D56" s="22" t="str">
        <f t="shared" si="0"/>
        <v/>
      </c>
      <c r="E56" s="23"/>
    </row>
    <row r="57" spans="1:5" ht="18" x14ac:dyDescent="0.25">
      <c r="A57" s="21" t="str">
        <f t="array" ref="A57">IFERROR(INDEX('[1]البصمة '!$F:$F,SMALL(IF('[1]البصمة '!$A:$A=$C$1,ROW(A$2:A$105)-ROW(A$2)+1),ROWS($A$3:A57))),"")</f>
        <v/>
      </c>
      <c r="B57" s="18" t="str">
        <f>IFERROR(INDEX(البصمة!$E:$E,MATCH($C$1&amp;$A57&amp;B$2,البصمة!$Y:$Y,0)),"")</f>
        <v/>
      </c>
      <c r="C57" s="18" t="str">
        <f>IFERROR(INDEX(البصمة!$E:$E,MATCH($C$1&amp;$A57&amp;C$2,البصمة!$Y:$Y,0)),"")</f>
        <v/>
      </c>
      <c r="D57" s="22" t="str">
        <f t="shared" si="0"/>
        <v/>
      </c>
      <c r="E57" s="23"/>
    </row>
    <row r="58" spans="1:5" ht="18" x14ac:dyDescent="0.25">
      <c r="A58" s="21" t="str">
        <f t="array" ref="A58">IFERROR(INDEX('[1]البصمة '!$F:$F,SMALL(IF('[1]البصمة '!$A:$A=$C$1,ROW(A$2:A$105)-ROW(A$2)+1),ROWS($A$3:A58))),"")</f>
        <v/>
      </c>
      <c r="B58" s="18" t="str">
        <f>IFERROR(INDEX(البصمة!$E:$E,MATCH($C$1&amp;$A58&amp;B$2,البصمة!$Y:$Y,0)),"")</f>
        <v/>
      </c>
      <c r="C58" s="18" t="str">
        <f>IFERROR(INDEX(البصمة!$E:$E,MATCH($C$1&amp;$A58&amp;C$2,البصمة!$Y:$Y,0)),"")</f>
        <v/>
      </c>
      <c r="D58" s="22" t="str">
        <f t="shared" si="0"/>
        <v/>
      </c>
      <c r="E58" s="23"/>
    </row>
    <row r="59" spans="1:5" ht="18" x14ac:dyDescent="0.25">
      <c r="A59" s="21" t="str">
        <f t="array" ref="A59">IFERROR(INDEX('[1]البصمة '!$F:$F,SMALL(IF('[1]البصمة '!$A:$A=$C$1,ROW(A$2:A$105)-ROW(A$2)+1),ROWS($A$3:A59))),"")</f>
        <v/>
      </c>
      <c r="B59" s="18" t="str">
        <f>IFERROR(INDEX(البصمة!$E:$E,MATCH($C$1&amp;$A59&amp;B$2,البصمة!$Y:$Y,0)),"")</f>
        <v/>
      </c>
      <c r="C59" s="18" t="str">
        <f>IFERROR(INDEX(البصمة!$E:$E,MATCH($C$1&amp;$A59&amp;C$2,البصمة!$Y:$Y,0)),"")</f>
        <v/>
      </c>
      <c r="D59" s="22" t="str">
        <f t="shared" si="0"/>
        <v/>
      </c>
      <c r="E59" s="23"/>
    </row>
    <row r="60" spans="1:5" ht="18" x14ac:dyDescent="0.25">
      <c r="A60" s="21" t="str">
        <f t="array" ref="A60">IFERROR(INDEX('[1]البصمة '!$F:$F,SMALL(IF('[1]البصمة '!$A:$A=$C$1,ROW(A$2:A$105)-ROW(A$2)+1),ROWS($A$3:A60))),"")</f>
        <v/>
      </c>
      <c r="B60" s="18" t="str">
        <f>IFERROR(INDEX(البصمة!$E:$E,MATCH($C$1&amp;$A60&amp;B$2,البصمة!$Y:$Y,0)),"")</f>
        <v/>
      </c>
      <c r="C60" s="18" t="str">
        <f>IFERROR(INDEX(البصمة!$E:$E,MATCH($C$1&amp;$A60&amp;C$2,البصمة!$Y:$Y,0)),"")</f>
        <v/>
      </c>
      <c r="D60" s="22" t="str">
        <f t="shared" si="0"/>
        <v/>
      </c>
      <c r="E60" s="23"/>
    </row>
    <row r="61" spans="1:5" ht="18" x14ac:dyDescent="0.25">
      <c r="A61" s="21" t="str">
        <f t="array" ref="A61">IFERROR(INDEX('[1]البصمة '!$F:$F,SMALL(IF('[1]البصمة '!$A:$A=$C$1,ROW(A$2:A$105)-ROW(A$2)+1),ROWS($A$3:A61))),"")</f>
        <v/>
      </c>
      <c r="B61" s="18" t="str">
        <f>IFERROR(INDEX(البصمة!$E:$E,MATCH($C$1&amp;$A61&amp;B$2,البصمة!$Y:$Y,0)),"")</f>
        <v/>
      </c>
      <c r="C61" s="18" t="str">
        <f>IFERROR(INDEX(البصمة!$E:$E,MATCH($C$1&amp;$A61&amp;C$2,البصمة!$Y:$Y,0)),"")</f>
        <v/>
      </c>
      <c r="D61" s="22" t="str">
        <f t="shared" si="0"/>
        <v/>
      </c>
      <c r="E61" s="23"/>
    </row>
    <row r="62" spans="1:5" ht="18" x14ac:dyDescent="0.25">
      <c r="A62" s="21" t="str">
        <f t="array" ref="A62">IFERROR(INDEX('[1]البصمة '!$F:$F,SMALL(IF('[1]البصمة '!$A:$A=$C$1,ROW(A$2:A$105)-ROW(A$2)+1),ROWS($A$3:A62))),"")</f>
        <v/>
      </c>
      <c r="B62" s="18" t="str">
        <f>IFERROR(INDEX(البصمة!$E:$E,MATCH($C$1&amp;$A62&amp;B$2,البصمة!$Y:$Y,0)),"")</f>
        <v/>
      </c>
      <c r="C62" s="18" t="str">
        <f>IFERROR(INDEX(البصمة!$E:$E,MATCH($C$1&amp;$A62&amp;C$2,البصمة!$Y:$Y,0)),"")</f>
        <v/>
      </c>
      <c r="D62" s="22" t="str">
        <f t="shared" si="0"/>
        <v/>
      </c>
      <c r="E62" s="23"/>
    </row>
    <row r="63" spans="1:5" ht="18" x14ac:dyDescent="0.25">
      <c r="A63" s="21" t="str">
        <f t="array" ref="A63">IFERROR(INDEX('[1]البصمة '!$F:$F,SMALL(IF('[1]البصمة '!$A:$A=$C$1,ROW(A$2:A$105)-ROW(A$2)+1),ROWS($A$3:A63))),"")</f>
        <v/>
      </c>
      <c r="B63" s="18" t="str">
        <f>IFERROR(INDEX(البصمة!$E:$E,MATCH($C$1&amp;$A63&amp;B$2,البصمة!$Y:$Y,0)),"")</f>
        <v/>
      </c>
      <c r="C63" s="18" t="str">
        <f>IFERROR(INDEX(البصمة!$E:$E,MATCH($C$1&amp;$A63&amp;C$2,البصمة!$Y:$Y,0)),"")</f>
        <v/>
      </c>
      <c r="D63" s="22" t="str">
        <f t="shared" si="0"/>
        <v/>
      </c>
      <c r="E63" s="23"/>
    </row>
    <row r="64" spans="1:5" ht="18" x14ac:dyDescent="0.25">
      <c r="A64" s="21" t="str">
        <f t="array" ref="A64">IFERROR(INDEX('[1]البصمة '!$F:$F,SMALL(IF('[1]البصمة '!$A:$A=$C$1,ROW(A$2:A$105)-ROW(A$2)+1),ROWS($A$3:A64))),"")</f>
        <v/>
      </c>
      <c r="B64" s="18" t="str">
        <f>IFERROR(INDEX(البصمة!$E:$E,MATCH($C$1&amp;$A64&amp;B$2,البصمة!$Y:$Y,0)),"")</f>
        <v/>
      </c>
      <c r="C64" s="18" t="str">
        <f>IFERROR(INDEX(البصمة!$E:$E,MATCH($C$1&amp;$A64&amp;C$2,البصمة!$Y:$Y,0)),"")</f>
        <v/>
      </c>
      <c r="D64" s="22" t="str">
        <f t="shared" si="0"/>
        <v/>
      </c>
      <c r="E64" s="23"/>
    </row>
    <row r="65" spans="1:5" ht="18" x14ac:dyDescent="0.25">
      <c r="A65" s="21" t="str">
        <f t="array" ref="A65">IFERROR(INDEX('[1]البصمة '!$F:$F,SMALL(IF('[1]البصمة '!$A:$A=$C$1,ROW(A$2:A$105)-ROW(A$2)+1),ROWS($A$3:A65))),"")</f>
        <v/>
      </c>
      <c r="B65" s="18" t="str">
        <f>IFERROR(INDEX(البصمة!$E:$E,MATCH($C$1&amp;$A65&amp;B$2,البصمة!$Y:$Y,0)),"")</f>
        <v/>
      </c>
      <c r="C65" s="18" t="str">
        <f>IFERROR(INDEX(البصمة!$E:$E,MATCH($C$1&amp;$A65&amp;C$2,البصمة!$Y:$Y,0)),"")</f>
        <v/>
      </c>
      <c r="D65" s="22" t="str">
        <f t="shared" si="0"/>
        <v/>
      </c>
      <c r="E65" s="23"/>
    </row>
    <row r="66" spans="1:5" ht="18" x14ac:dyDescent="0.25">
      <c r="A66" s="21" t="str">
        <f t="array" ref="A66">IFERROR(INDEX('[1]البصمة '!$F:$F,SMALL(IF('[1]البصمة '!$A:$A=$C$1,ROW(A$2:A$105)-ROW(A$2)+1),ROWS($A$3:A66))),"")</f>
        <v/>
      </c>
      <c r="B66" s="18" t="str">
        <f>IFERROR(INDEX(البصمة!$E:$E,MATCH($C$1&amp;$A66&amp;B$2,البصمة!$Y:$Y,0)),"")</f>
        <v/>
      </c>
      <c r="C66" s="18" t="str">
        <f>IFERROR(INDEX(البصمة!$E:$E,MATCH($C$1&amp;$A66&amp;C$2,البصمة!$Y:$Y,0)),"")</f>
        <v/>
      </c>
      <c r="D66" s="22" t="str">
        <f t="shared" si="0"/>
        <v/>
      </c>
      <c r="E66" s="23"/>
    </row>
    <row r="67" spans="1:5" ht="18" x14ac:dyDescent="0.25">
      <c r="A67" s="21" t="str">
        <f t="array" ref="A67">IFERROR(INDEX('[1]البصمة '!$F:$F,SMALL(IF('[1]البصمة '!$A:$A=$C$1,ROW(A$2:A$105)-ROW(A$2)+1),ROWS($A$3:A67))),"")</f>
        <v/>
      </c>
      <c r="B67" s="18" t="str">
        <f>IFERROR(INDEX(البصمة!$E:$E,MATCH($C$1&amp;$A67&amp;B$2,البصمة!$Y:$Y,0)),"")</f>
        <v/>
      </c>
      <c r="C67" s="18" t="str">
        <f>IFERROR(INDEX(البصمة!$E:$E,MATCH($C$1&amp;$A67&amp;C$2,البصمة!$Y:$Y,0)),"")</f>
        <v/>
      </c>
      <c r="D67" s="22" t="str">
        <f t="shared" si="0"/>
        <v/>
      </c>
      <c r="E67" s="23"/>
    </row>
    <row r="68" spans="1:5" ht="18" x14ac:dyDescent="0.25">
      <c r="A68" s="21" t="str">
        <f t="array" ref="A68">IFERROR(INDEX('[1]البصمة '!$F:$F,SMALL(IF('[1]البصمة '!$A:$A=$C$1,ROW(A$2:A$105)-ROW(A$2)+1),ROWS($A$3:A68))),"")</f>
        <v/>
      </c>
      <c r="B68" s="18" t="str">
        <f>IFERROR(INDEX(البصمة!$E:$E,MATCH($C$1&amp;$A68&amp;B$2,البصمة!$Y:$Y,0)),"")</f>
        <v/>
      </c>
      <c r="C68" s="18" t="str">
        <f>IFERROR(INDEX(البصمة!$E:$E,MATCH($C$1&amp;$A68&amp;C$2,البصمة!$Y:$Y,0)),"")</f>
        <v/>
      </c>
      <c r="D68" s="22" t="str">
        <f t="shared" ref="D68:D99" si="1">IFERROR(C68-B68,"")</f>
        <v/>
      </c>
      <c r="E68" s="23"/>
    </row>
    <row r="69" spans="1:5" ht="18" x14ac:dyDescent="0.25">
      <c r="A69" s="21" t="str">
        <f t="array" ref="A69">IFERROR(INDEX('[1]البصمة '!$F:$F,SMALL(IF('[1]البصمة '!$A:$A=$C$1,ROW(A$2:A$105)-ROW(A$2)+1),ROWS($A$3:A69))),"")</f>
        <v/>
      </c>
      <c r="B69" s="18" t="str">
        <f>IFERROR(INDEX(البصمة!$E:$E,MATCH($C$1&amp;$A69&amp;B$2,البصمة!$Y:$Y,0)),"")</f>
        <v/>
      </c>
      <c r="C69" s="18" t="str">
        <f>IFERROR(INDEX(البصمة!$E:$E,MATCH($C$1&amp;$A69&amp;C$2,البصمة!$Y:$Y,0)),"")</f>
        <v/>
      </c>
      <c r="D69" s="22" t="str">
        <f t="shared" si="1"/>
        <v/>
      </c>
      <c r="E69" s="23"/>
    </row>
    <row r="70" spans="1:5" ht="18" x14ac:dyDescent="0.25">
      <c r="A70" s="21" t="str">
        <f t="array" ref="A70">IFERROR(INDEX('[1]البصمة '!$F:$F,SMALL(IF('[1]البصمة '!$A:$A=$C$1,ROW(A$2:A$105)-ROW(A$2)+1),ROWS($A$3:A70))),"")</f>
        <v/>
      </c>
      <c r="B70" s="18" t="str">
        <f>IFERROR(INDEX(البصمة!$E:$E,MATCH($C$1&amp;$A70&amp;B$2,البصمة!$Y:$Y,0)),"")</f>
        <v/>
      </c>
      <c r="C70" s="18" t="str">
        <f>IFERROR(INDEX(البصمة!$E:$E,MATCH($C$1&amp;$A70&amp;C$2,البصمة!$Y:$Y,0)),"")</f>
        <v/>
      </c>
      <c r="D70" s="22" t="str">
        <f t="shared" si="1"/>
        <v/>
      </c>
      <c r="E70" s="23"/>
    </row>
    <row r="71" spans="1:5" ht="18" x14ac:dyDescent="0.25">
      <c r="A71" s="21" t="str">
        <f t="array" ref="A71">IFERROR(INDEX('[1]البصمة '!$F:$F,SMALL(IF('[1]البصمة '!$A:$A=$C$1,ROW(A$2:A$105)-ROW(A$2)+1),ROWS($A$3:A71))),"")</f>
        <v/>
      </c>
      <c r="B71" s="18" t="str">
        <f>IFERROR(INDEX(البصمة!$E:$E,MATCH($C$1&amp;$A71&amp;B$2,البصمة!$Y:$Y,0)),"")</f>
        <v/>
      </c>
      <c r="C71" s="18" t="str">
        <f>IFERROR(INDEX(البصمة!$E:$E,MATCH($C$1&amp;$A71&amp;C$2,البصمة!$Y:$Y,0)),"")</f>
        <v/>
      </c>
      <c r="D71" s="22" t="str">
        <f t="shared" si="1"/>
        <v/>
      </c>
      <c r="E71" s="23"/>
    </row>
    <row r="72" spans="1:5" ht="18" x14ac:dyDescent="0.25">
      <c r="A72" s="21" t="str">
        <f t="array" ref="A72">IFERROR(INDEX('[1]البصمة '!$F:$F,SMALL(IF('[1]البصمة '!$A:$A=$C$1,ROW(A$2:A$105)-ROW(A$2)+1),ROWS($A$3:A72))),"")</f>
        <v/>
      </c>
      <c r="B72" s="18" t="str">
        <f>IFERROR(INDEX(البصمة!$E:$E,MATCH($C$1&amp;$A72&amp;B$2,البصمة!$Y:$Y,0)),"")</f>
        <v/>
      </c>
      <c r="C72" s="18" t="str">
        <f>IFERROR(INDEX(البصمة!$E:$E,MATCH($C$1&amp;$A72&amp;C$2,البصمة!$Y:$Y,0)),"")</f>
        <v/>
      </c>
      <c r="D72" s="22" t="str">
        <f t="shared" si="1"/>
        <v/>
      </c>
      <c r="E72" s="23"/>
    </row>
    <row r="73" spans="1:5" ht="18" x14ac:dyDescent="0.25">
      <c r="A73" s="21" t="str">
        <f t="array" ref="A73">IFERROR(INDEX('[1]البصمة '!$F:$F,SMALL(IF('[1]البصمة '!$A:$A=$C$1,ROW(A$2:A$105)-ROW(A$2)+1),ROWS($A$3:A73))),"")</f>
        <v/>
      </c>
      <c r="B73" s="18" t="str">
        <f>IFERROR(INDEX(البصمة!$E:$E,MATCH($C$1&amp;$A73&amp;B$2,البصمة!$Y:$Y,0)),"")</f>
        <v/>
      </c>
      <c r="C73" s="18" t="str">
        <f>IFERROR(INDEX(البصمة!$E:$E,MATCH($C$1&amp;$A73&amp;C$2,البصمة!$Y:$Y,0)),"")</f>
        <v/>
      </c>
      <c r="D73" s="22" t="str">
        <f t="shared" si="1"/>
        <v/>
      </c>
      <c r="E73" s="23"/>
    </row>
    <row r="74" spans="1:5" ht="18" x14ac:dyDescent="0.25">
      <c r="A74" s="21" t="str">
        <f t="array" ref="A74">IFERROR(INDEX('[1]البصمة '!$F:$F,SMALL(IF('[1]البصمة '!$A:$A=$C$1,ROW(A$2:A$105)-ROW(A$2)+1),ROWS($A$3:A74))),"")</f>
        <v/>
      </c>
      <c r="B74" s="18" t="str">
        <f>IFERROR(INDEX(البصمة!$E:$E,MATCH($C$1&amp;$A74&amp;B$2,البصمة!$Y:$Y,0)),"")</f>
        <v/>
      </c>
      <c r="C74" s="18" t="str">
        <f>IFERROR(INDEX(البصمة!$E:$E,MATCH($C$1&amp;$A74&amp;C$2,البصمة!$Y:$Y,0)),"")</f>
        <v/>
      </c>
      <c r="D74" s="22" t="str">
        <f t="shared" si="1"/>
        <v/>
      </c>
      <c r="E74" s="23"/>
    </row>
    <row r="75" spans="1:5" ht="18" x14ac:dyDescent="0.25">
      <c r="A75" s="21" t="str">
        <f t="array" ref="A75">IFERROR(INDEX('[1]البصمة '!$F:$F,SMALL(IF('[1]البصمة '!$A:$A=$C$1,ROW(A$2:A$105)-ROW(A$2)+1),ROWS($A$3:A75))),"")</f>
        <v/>
      </c>
      <c r="B75" s="18" t="str">
        <f>IFERROR(INDEX(البصمة!$E:$E,MATCH($C$1&amp;$A75&amp;B$2,البصمة!$Y:$Y,0)),"")</f>
        <v/>
      </c>
      <c r="C75" s="18" t="str">
        <f>IFERROR(INDEX(البصمة!$E:$E,MATCH($C$1&amp;$A75&amp;C$2,البصمة!$Y:$Y,0)),"")</f>
        <v/>
      </c>
      <c r="D75" s="22" t="str">
        <f t="shared" si="1"/>
        <v/>
      </c>
      <c r="E75" s="23"/>
    </row>
    <row r="76" spans="1:5" ht="18" x14ac:dyDescent="0.25">
      <c r="A76" s="21" t="str">
        <f t="array" ref="A76">IFERROR(INDEX('[1]البصمة '!$F:$F,SMALL(IF('[1]البصمة '!$A:$A=$C$1,ROW(A$2:A$105)-ROW(A$2)+1),ROWS($A$3:A76))),"")</f>
        <v/>
      </c>
      <c r="B76" s="18" t="str">
        <f>IFERROR(INDEX(البصمة!$E:$E,MATCH($C$1&amp;$A76&amp;B$2,البصمة!$Y:$Y,0)),"")</f>
        <v/>
      </c>
      <c r="C76" s="18" t="str">
        <f>IFERROR(INDEX(البصمة!$E:$E,MATCH($C$1&amp;$A76&amp;C$2,البصمة!$Y:$Y,0)),"")</f>
        <v/>
      </c>
      <c r="D76" s="22" t="str">
        <f t="shared" si="1"/>
        <v/>
      </c>
      <c r="E76" s="23"/>
    </row>
    <row r="77" spans="1:5" ht="18" x14ac:dyDescent="0.25">
      <c r="A77" s="21" t="str">
        <f t="array" ref="A77">IFERROR(INDEX('[1]البصمة '!$F:$F,SMALL(IF('[1]البصمة '!$A:$A=$C$1,ROW(A$2:A$105)-ROW(A$2)+1),ROWS($A$3:A77))),"")</f>
        <v/>
      </c>
      <c r="B77" s="18" t="str">
        <f>IFERROR(INDEX(البصمة!$E:$E,MATCH($C$1&amp;$A77&amp;B$2,البصمة!$Y:$Y,0)),"")</f>
        <v/>
      </c>
      <c r="C77" s="18" t="str">
        <f>IFERROR(INDEX(البصمة!$E:$E,MATCH($C$1&amp;$A77&amp;C$2,البصمة!$Y:$Y,0)),"")</f>
        <v/>
      </c>
      <c r="D77" s="22" t="str">
        <f t="shared" si="1"/>
        <v/>
      </c>
      <c r="E77" s="23"/>
    </row>
    <row r="78" spans="1:5" ht="18" x14ac:dyDescent="0.25">
      <c r="A78" s="21" t="str">
        <f t="array" ref="A78">IFERROR(INDEX('[1]البصمة '!$F:$F,SMALL(IF('[1]البصمة '!$A:$A=$C$1,ROW(A$2:A$105)-ROW(A$2)+1),ROWS($A$3:A78))),"")</f>
        <v/>
      </c>
      <c r="B78" s="18" t="str">
        <f>IFERROR(INDEX(البصمة!$E:$E,MATCH($C$1&amp;$A78&amp;B$2,البصمة!$Y:$Y,0)),"")</f>
        <v/>
      </c>
      <c r="C78" s="18" t="str">
        <f>IFERROR(INDEX(البصمة!$E:$E,MATCH($C$1&amp;$A78&amp;C$2,البصمة!$Y:$Y,0)),"")</f>
        <v/>
      </c>
      <c r="D78" s="22" t="str">
        <f t="shared" si="1"/>
        <v/>
      </c>
      <c r="E78" s="23"/>
    </row>
    <row r="79" spans="1:5" ht="18" x14ac:dyDescent="0.25">
      <c r="A79" s="21" t="str">
        <f t="array" ref="A79">IFERROR(INDEX('[1]البصمة '!$F:$F,SMALL(IF('[1]البصمة '!$A:$A=$C$1,ROW(A$2:A$105)-ROW(A$2)+1),ROWS($A$3:A79))),"")</f>
        <v/>
      </c>
      <c r="B79" s="18" t="str">
        <f>IFERROR(INDEX(البصمة!$E:$E,MATCH($C$1&amp;$A79&amp;B$2,البصمة!$Y:$Y,0)),"")</f>
        <v/>
      </c>
      <c r="C79" s="18" t="str">
        <f>IFERROR(INDEX(البصمة!$E:$E,MATCH($C$1&amp;$A79&amp;C$2,البصمة!$Y:$Y,0)),"")</f>
        <v/>
      </c>
      <c r="D79" s="22" t="str">
        <f t="shared" si="1"/>
        <v/>
      </c>
      <c r="E79" s="23"/>
    </row>
    <row r="80" spans="1:5" ht="18" x14ac:dyDescent="0.25">
      <c r="A80" s="21" t="str">
        <f t="array" ref="A80">IFERROR(INDEX('[1]البصمة '!$F:$F,SMALL(IF('[1]البصمة '!$A:$A=$C$1,ROW(A$2:A$105)-ROW(A$2)+1),ROWS($A$3:A80))),"")</f>
        <v/>
      </c>
      <c r="B80" s="18" t="str">
        <f>IFERROR(INDEX(البصمة!$E:$E,MATCH($C$1&amp;$A80&amp;B$2,البصمة!$Y:$Y,0)),"")</f>
        <v/>
      </c>
      <c r="C80" s="18" t="str">
        <f>IFERROR(INDEX(البصمة!$E:$E,MATCH($C$1&amp;$A80&amp;C$2,البصمة!$Y:$Y,0)),"")</f>
        <v/>
      </c>
      <c r="D80" s="22" t="str">
        <f t="shared" si="1"/>
        <v/>
      </c>
      <c r="E80" s="23"/>
    </row>
    <row r="81" spans="1:5" ht="18" x14ac:dyDescent="0.25">
      <c r="A81" s="21" t="str">
        <f t="array" ref="A81">IFERROR(INDEX('[1]البصمة '!$F:$F,SMALL(IF('[1]البصمة '!$A:$A=$C$1,ROW(A$2:A$105)-ROW(A$2)+1),ROWS($A$3:A81))),"")</f>
        <v/>
      </c>
      <c r="B81" s="18" t="str">
        <f>IFERROR(INDEX(البصمة!$E:$E,MATCH($C$1&amp;$A81&amp;B$2,البصمة!$Y:$Y,0)),"")</f>
        <v/>
      </c>
      <c r="C81" s="18" t="str">
        <f>IFERROR(INDEX(البصمة!$E:$E,MATCH($C$1&amp;$A81&amp;C$2,البصمة!$Y:$Y,0)),"")</f>
        <v/>
      </c>
      <c r="D81" s="22" t="str">
        <f t="shared" si="1"/>
        <v/>
      </c>
      <c r="E81" s="23"/>
    </row>
    <row r="82" spans="1:5" ht="18" x14ac:dyDescent="0.25">
      <c r="A82" s="21" t="str">
        <f t="array" ref="A82">IFERROR(INDEX('[1]البصمة '!$F:$F,SMALL(IF('[1]البصمة '!$A:$A=$C$1,ROW(A$2:A$105)-ROW(A$2)+1),ROWS($A$3:A82))),"")</f>
        <v/>
      </c>
      <c r="B82" s="18" t="str">
        <f>IFERROR(INDEX(البصمة!$E:$E,MATCH($C$1&amp;$A82&amp;B$2,البصمة!$Y:$Y,0)),"")</f>
        <v/>
      </c>
      <c r="C82" s="18" t="str">
        <f>IFERROR(INDEX(البصمة!$E:$E,MATCH($C$1&amp;$A82&amp;C$2,البصمة!$Y:$Y,0)),"")</f>
        <v/>
      </c>
      <c r="D82" s="22" t="str">
        <f t="shared" si="1"/>
        <v/>
      </c>
      <c r="E82" s="23"/>
    </row>
    <row r="83" spans="1:5" ht="18" x14ac:dyDescent="0.25">
      <c r="A83" s="21" t="str">
        <f t="array" ref="A83">IFERROR(INDEX('[1]البصمة '!$F:$F,SMALL(IF('[1]البصمة '!$A:$A=$C$1,ROW(A$2:A$105)-ROW(A$2)+1),ROWS($A$3:A83))),"")</f>
        <v/>
      </c>
      <c r="B83" s="18" t="str">
        <f>IFERROR(INDEX(البصمة!$E:$E,MATCH($C$1&amp;$A83&amp;B$2,البصمة!$Y:$Y,0)),"")</f>
        <v/>
      </c>
      <c r="C83" s="18" t="str">
        <f>IFERROR(INDEX(البصمة!$E:$E,MATCH($C$1&amp;$A83&amp;C$2,البصمة!$Y:$Y,0)),"")</f>
        <v/>
      </c>
      <c r="D83" s="22" t="str">
        <f t="shared" si="1"/>
        <v/>
      </c>
      <c r="E83" s="23"/>
    </row>
    <row r="84" spans="1:5" ht="18" x14ac:dyDescent="0.25">
      <c r="A84" s="18" t="str">
        <f t="array" ref="A84">IFERROR(INDEX('[1]البصمة '!$F:$F,SMALL(IF('[1]البصمة '!$A:$A=$C$1,ROW(A$2:A$105)-ROW(A$2)+1),ROWS($A$3:A84))),"")</f>
        <v/>
      </c>
      <c r="B84" s="18" t="str">
        <f>IFERROR(INDEX(البصمة!$E:$E,MATCH($C$1&amp;$A84&amp;B$2,البصمة!$Y:$Y,0)),"")</f>
        <v/>
      </c>
      <c r="C84" s="18" t="str">
        <f>IFERROR(INDEX(البصمة!$E:$E,MATCH($C$1&amp;$A84&amp;C$2,البصمة!$Y:$Y,0)),"")</f>
        <v/>
      </c>
      <c r="D84" s="19" t="str">
        <f t="shared" si="1"/>
        <v/>
      </c>
      <c r="E84" s="20"/>
    </row>
    <row r="85" spans="1:5" ht="18" x14ac:dyDescent="0.25">
      <c r="A85" s="18" t="str">
        <f t="array" ref="A85">IFERROR(INDEX('[1]البصمة '!$F:$F,SMALL(IF('[1]البصمة '!$A:$A=$C$1,ROW(A$2:A$105)-ROW(A$2)+1),ROWS($A$3:A85))),"")</f>
        <v/>
      </c>
      <c r="B85" s="18" t="str">
        <f>IFERROR(INDEX(البصمة!$E:$E,MATCH($C$1&amp;$A85&amp;B$2,البصمة!$Y:$Y,0)),"")</f>
        <v/>
      </c>
      <c r="C85" s="18" t="str">
        <f>IFERROR(INDEX(البصمة!$E:$E,MATCH($C$1&amp;$A85&amp;C$2,البصمة!$Y:$Y,0)),"")</f>
        <v/>
      </c>
      <c r="D85" s="19" t="str">
        <f t="shared" si="1"/>
        <v/>
      </c>
      <c r="E85" s="20"/>
    </row>
    <row r="86" spans="1:5" ht="18" x14ac:dyDescent="0.25">
      <c r="A86" s="18" t="str">
        <f t="array" ref="A86">IFERROR(INDEX('[1]البصمة '!$F:$F,SMALL(IF('[1]البصمة '!$A:$A=$C$1,ROW(A$2:A$105)-ROW(A$2)+1),ROWS($A$3:A86))),"")</f>
        <v/>
      </c>
      <c r="B86" s="18" t="str">
        <f>IFERROR(INDEX(البصمة!$E:$E,MATCH($C$1&amp;$A86&amp;B$2,البصمة!$Y:$Y,0)),"")</f>
        <v/>
      </c>
      <c r="C86" s="18" t="str">
        <f>IFERROR(INDEX(البصمة!$E:$E,MATCH($C$1&amp;$A86&amp;C$2,البصمة!$Y:$Y,0)),"")</f>
        <v/>
      </c>
      <c r="D86" s="19" t="str">
        <f t="shared" si="1"/>
        <v/>
      </c>
      <c r="E86" s="20"/>
    </row>
    <row r="87" spans="1:5" ht="18" x14ac:dyDescent="0.25">
      <c r="A87" s="18" t="str">
        <f t="array" ref="A87">IFERROR(INDEX('[1]البصمة '!$F:$F,SMALL(IF('[1]البصمة '!$A:$A=$C$1,ROW(A$2:A$105)-ROW(A$2)+1),ROWS($A$3:A87))),"")</f>
        <v/>
      </c>
      <c r="B87" s="18" t="str">
        <f>IFERROR(INDEX(البصمة!$E:$E,MATCH($C$1&amp;$A87&amp;B$2,البصمة!$Y:$Y,0)),"")</f>
        <v/>
      </c>
      <c r="C87" s="18" t="str">
        <f>IFERROR(INDEX(البصمة!$E:$E,MATCH($C$1&amp;$A87&amp;C$2,البصمة!$Y:$Y,0)),"")</f>
        <v/>
      </c>
      <c r="D87" s="19" t="str">
        <f t="shared" si="1"/>
        <v/>
      </c>
      <c r="E87" s="20"/>
    </row>
    <row r="88" spans="1:5" ht="18" x14ac:dyDescent="0.25">
      <c r="A88" s="18" t="str">
        <f t="array" ref="A88">IFERROR(INDEX('[1]البصمة '!$F:$F,SMALL(IF('[1]البصمة '!$A:$A=$C$1,ROW(A$2:A$105)-ROW(A$2)+1),ROWS($A$3:A88))),"")</f>
        <v/>
      </c>
      <c r="B88" s="18" t="str">
        <f>IFERROR(INDEX(البصمة!$E:$E,MATCH($C$1&amp;$A88&amp;B$2,البصمة!$Y:$Y,0)),"")</f>
        <v/>
      </c>
      <c r="C88" s="18" t="str">
        <f>IFERROR(INDEX(البصمة!$E:$E,MATCH($C$1&amp;$A88&amp;C$2,البصمة!$Y:$Y,0)),"")</f>
        <v/>
      </c>
      <c r="D88" s="19" t="str">
        <f t="shared" si="1"/>
        <v/>
      </c>
      <c r="E88" s="20"/>
    </row>
    <row r="89" spans="1:5" ht="18" x14ac:dyDescent="0.25">
      <c r="A89" s="18" t="str">
        <f t="array" ref="A89">IFERROR(INDEX('[1]البصمة '!$F:$F,SMALL(IF('[1]البصمة '!$A:$A=$C$1,ROW(A$2:A$105)-ROW(A$2)+1),ROWS($A$3:A89))),"")</f>
        <v/>
      </c>
      <c r="B89" s="18" t="str">
        <f>IFERROR(INDEX(البصمة!$E:$E,MATCH($C$1&amp;$A89&amp;B$2,البصمة!$Y:$Y,0)),"")</f>
        <v/>
      </c>
      <c r="C89" s="18" t="str">
        <f>IFERROR(INDEX(البصمة!$E:$E,MATCH($C$1&amp;$A89&amp;C$2,البصمة!$Y:$Y,0)),"")</f>
        <v/>
      </c>
      <c r="D89" s="19" t="str">
        <f t="shared" si="1"/>
        <v/>
      </c>
      <c r="E89" s="20"/>
    </row>
    <row r="90" spans="1:5" ht="18" x14ac:dyDescent="0.25">
      <c r="A90" s="18" t="str">
        <f t="array" ref="A90">IFERROR(INDEX('[1]البصمة '!$F:$F,SMALL(IF('[1]البصمة '!$A:$A=$C$1,ROW(A$2:A$105)-ROW(A$2)+1),ROWS($A$3:A90))),"")</f>
        <v/>
      </c>
      <c r="B90" s="18" t="str">
        <f>IFERROR(INDEX(البصمة!$E:$E,MATCH($C$1&amp;$A90&amp;B$2,البصمة!$Y:$Y,0)),"")</f>
        <v/>
      </c>
      <c r="C90" s="18" t="str">
        <f>IFERROR(INDEX(البصمة!$E:$E,MATCH($C$1&amp;$A90&amp;C$2,البصمة!$Y:$Y,0)),"")</f>
        <v/>
      </c>
      <c r="D90" s="19" t="str">
        <f t="shared" si="1"/>
        <v/>
      </c>
      <c r="E90" s="20"/>
    </row>
    <row r="91" spans="1:5" ht="18" x14ac:dyDescent="0.25">
      <c r="A91" s="18" t="str">
        <f t="array" ref="A91">IFERROR(INDEX('[1]البصمة '!$F:$F,SMALL(IF('[1]البصمة '!$A:$A=$C$1,ROW(A$2:A$105)-ROW(A$2)+1),ROWS($A$3:A91))),"")</f>
        <v/>
      </c>
      <c r="B91" s="18" t="str">
        <f>IFERROR(INDEX(البصمة!$E:$E,MATCH($C$1&amp;$A91&amp;B$2,البصمة!$Y:$Y,0)),"")</f>
        <v/>
      </c>
      <c r="C91" s="18" t="str">
        <f>IFERROR(INDEX(البصمة!$E:$E,MATCH($C$1&amp;$A91&amp;C$2,البصمة!$Y:$Y,0)),"")</f>
        <v/>
      </c>
      <c r="D91" s="19" t="str">
        <f t="shared" si="1"/>
        <v/>
      </c>
      <c r="E91" s="20"/>
    </row>
    <row r="92" spans="1:5" ht="18" x14ac:dyDescent="0.25">
      <c r="A92" s="18" t="str">
        <f t="array" ref="A92">IFERROR(INDEX('[1]البصمة '!$F:$F,SMALL(IF('[1]البصمة '!$A:$A=$C$1,ROW(A$2:A$105)-ROW(A$2)+1),ROWS($A$3:A92))),"")</f>
        <v/>
      </c>
      <c r="B92" s="18" t="str">
        <f>IFERROR(INDEX(البصمة!$E:$E,MATCH($C$1&amp;$A92&amp;B$2,البصمة!$Y:$Y,0)),"")</f>
        <v/>
      </c>
      <c r="C92" s="18" t="str">
        <f>IFERROR(INDEX(البصمة!$E:$E,MATCH($C$1&amp;$A92&amp;C$2,البصمة!$Y:$Y,0)),"")</f>
        <v/>
      </c>
      <c r="D92" s="19" t="str">
        <f t="shared" si="1"/>
        <v/>
      </c>
      <c r="E92" s="20"/>
    </row>
    <row r="93" spans="1:5" ht="18" x14ac:dyDescent="0.25">
      <c r="A93" s="18" t="str">
        <f t="array" ref="A93">IFERROR(INDEX('[1]البصمة '!$F:$F,SMALL(IF('[1]البصمة '!$A:$A=$C$1,ROW(A$2:A$105)-ROW(A$2)+1),ROWS($A$3:A93))),"")</f>
        <v/>
      </c>
      <c r="B93" s="18" t="str">
        <f>IFERROR(INDEX(البصمة!$E:$E,MATCH($C$1&amp;$A93&amp;B$2,البصمة!$Y:$Y,0)),"")</f>
        <v/>
      </c>
      <c r="C93" s="18" t="str">
        <f>IFERROR(INDEX(البصمة!$E:$E,MATCH($C$1&amp;$A93&amp;C$2,البصمة!$Y:$Y,0)),"")</f>
        <v/>
      </c>
      <c r="D93" s="19" t="str">
        <f t="shared" si="1"/>
        <v/>
      </c>
      <c r="E93" s="20"/>
    </row>
    <row r="94" spans="1:5" ht="18" x14ac:dyDescent="0.25">
      <c r="A94" s="18" t="str">
        <f t="array" ref="A94">IFERROR(INDEX('[1]البصمة '!$F:$F,SMALL(IF('[1]البصمة '!$A:$A=$C$1,ROW(A$2:A$105)-ROW(A$2)+1),ROWS($A$3:A94))),"")</f>
        <v/>
      </c>
      <c r="B94" s="18" t="str">
        <f>IFERROR(INDEX(البصمة!$E:$E,MATCH($C$1&amp;$A94&amp;B$2,البصمة!$Y:$Y,0)),"")</f>
        <v/>
      </c>
      <c r="C94" s="18" t="str">
        <f>IFERROR(INDEX(البصمة!$E:$E,MATCH($C$1&amp;$A94&amp;C$2,البصمة!$Y:$Y,0)),"")</f>
        <v/>
      </c>
      <c r="D94" s="19" t="str">
        <f t="shared" si="1"/>
        <v/>
      </c>
      <c r="E94" s="20"/>
    </row>
    <row r="95" spans="1:5" ht="18" x14ac:dyDescent="0.25">
      <c r="A95" s="18" t="str">
        <f t="array" ref="A95">IFERROR(INDEX('[1]البصمة '!$F:$F,SMALL(IF('[1]البصمة '!$A:$A=$C$1,ROW(A$2:A$105)-ROW(A$2)+1),ROWS($A$3:A95))),"")</f>
        <v/>
      </c>
      <c r="B95" s="18" t="str">
        <f>IFERROR(INDEX(البصمة!$E:$E,MATCH($C$1&amp;$A95&amp;B$2,البصمة!$Y:$Y,0)),"")</f>
        <v/>
      </c>
      <c r="C95" s="18" t="str">
        <f>IFERROR(INDEX(البصمة!$E:$E,MATCH($C$1&amp;$A95&amp;C$2,البصمة!$Y:$Y,0)),"")</f>
        <v/>
      </c>
      <c r="D95" s="19" t="str">
        <f t="shared" si="1"/>
        <v/>
      </c>
      <c r="E95" s="20"/>
    </row>
    <row r="96" spans="1:5" ht="18" x14ac:dyDescent="0.25">
      <c r="A96" s="18" t="str">
        <f t="array" ref="A96">IFERROR(INDEX('[1]البصمة '!$F:$F,SMALL(IF('[1]البصمة '!$A:$A=$C$1,ROW(A$2:A$105)-ROW(A$2)+1),ROWS($A$3:A96))),"")</f>
        <v/>
      </c>
      <c r="B96" s="18" t="str">
        <f>IFERROR(INDEX(البصمة!$E:$E,MATCH($C$1&amp;$A96&amp;B$2,البصمة!$Y:$Y,0)),"")</f>
        <v/>
      </c>
      <c r="C96" s="18" t="str">
        <f>IFERROR(INDEX(البصمة!$E:$E,MATCH($C$1&amp;$A96&amp;C$2,البصمة!$Y:$Y,0)),"")</f>
        <v/>
      </c>
      <c r="D96" s="19" t="str">
        <f t="shared" si="1"/>
        <v/>
      </c>
      <c r="E96" s="20"/>
    </row>
    <row r="97" spans="1:5" ht="18" x14ac:dyDescent="0.25">
      <c r="A97" s="18" t="str">
        <f t="array" ref="A97">IFERROR(INDEX('[1]البصمة '!$F:$F,SMALL(IF('[1]البصمة '!$A:$A=$C$1,ROW(A$2:A$105)-ROW(A$2)+1),ROWS($A$3:A97))),"")</f>
        <v/>
      </c>
      <c r="B97" s="18" t="str">
        <f>IFERROR(INDEX(البصمة!$E:$E,MATCH($C$1&amp;$A97&amp;B$2,البصمة!$Y:$Y,0)),"")</f>
        <v/>
      </c>
      <c r="C97" s="18" t="str">
        <f>IFERROR(INDEX(البصمة!$E:$E,MATCH($C$1&amp;$A97&amp;C$2,البصمة!$Y:$Y,0)),"")</f>
        <v/>
      </c>
      <c r="D97" s="19" t="str">
        <f t="shared" si="1"/>
        <v/>
      </c>
      <c r="E97" s="20"/>
    </row>
    <row r="98" spans="1:5" ht="18" x14ac:dyDescent="0.25">
      <c r="A98" s="18" t="str">
        <f t="array" ref="A98">IFERROR(INDEX('[1]البصمة '!$F:$F,SMALL(IF('[1]البصمة '!$A:$A=$C$1,ROW(A$2:A$105)-ROW(A$2)+1),ROWS($A$3:A98))),"")</f>
        <v/>
      </c>
      <c r="B98" s="18" t="str">
        <f>IFERROR(INDEX(البصمة!$E:$E,MATCH($C$1&amp;$A98&amp;B$2,البصمة!$Y:$Y,0)),"")</f>
        <v/>
      </c>
      <c r="C98" s="18" t="str">
        <f>IFERROR(INDEX(البصمة!$E:$E,MATCH($C$1&amp;$A98&amp;C$2,البصمة!$Y:$Y,0)),"")</f>
        <v/>
      </c>
      <c r="D98" s="19" t="str">
        <f t="shared" si="1"/>
        <v/>
      </c>
      <c r="E98" s="20"/>
    </row>
    <row r="99" spans="1:5" ht="18" x14ac:dyDescent="0.25">
      <c r="A99" s="18" t="str">
        <f t="array" ref="A99">IFERROR(INDEX('[1]البصمة '!$F:$F,SMALL(IF('[1]البصمة '!$A:$A=$C$1,ROW(A$2:A$105)-ROW(A$2)+1),ROWS($A$3:A99))),"")</f>
        <v/>
      </c>
      <c r="B99" s="18" t="str">
        <f>IFERROR(INDEX(البصمة!$E:$E,MATCH($C$1&amp;$A99&amp;B$2,البصمة!$Y:$Y,0)),"")</f>
        <v/>
      </c>
      <c r="C99" s="18" t="str">
        <f>IFERROR(INDEX(البصمة!$E:$E,MATCH($C$1&amp;$A99&amp;C$2,البصمة!$Y:$Y,0)),"")</f>
        <v/>
      </c>
      <c r="D99" s="19" t="str">
        <f t="shared" si="1"/>
        <v/>
      </c>
      <c r="E99" s="20"/>
    </row>
    <row r="100" spans="1:5" ht="18" x14ac:dyDescent="0.25">
      <c r="A100" s="18" t="str">
        <f t="array" ref="A100">IFERROR(INDEX('[1]البصمة '!$F:$F,SMALL(IF('[1]البصمة '!$A:$A=$C$1,ROW(A$2:A$105)-ROW(A$2)+1),ROWS($A$3:A100))),"")</f>
        <v/>
      </c>
      <c r="B100" s="18" t="str">
        <f>IFERROR(INDEX(البصمة!$E:$E,MATCH($C$1&amp;$A100&amp;B$2,البصمة!$Y:$Y,0)),"")</f>
        <v/>
      </c>
      <c r="C100" s="18" t="str">
        <f>IFERROR(INDEX(البصمة!$E:$E,MATCH($C$1&amp;$A100&amp;C$2,البصمة!$Y:$Y,0)),"")</f>
        <v/>
      </c>
      <c r="D100" s="19"/>
      <c r="E100" s="20"/>
    </row>
    <row r="101" spans="1:5" ht="18" x14ac:dyDescent="0.25">
      <c r="A101" s="18" t="str">
        <f t="array" ref="A101">IFERROR(INDEX('[1]البصمة '!$F:$F,SMALL(IF('[1]البصمة '!$A:$A=$C$1,ROW(A$2:A$105)-ROW(A$2)+1),ROWS($A$3:A101))),"")</f>
        <v/>
      </c>
      <c r="B101" s="18" t="str">
        <f>IFERROR(INDEX(البصمة!$E:$E,MATCH($C$1&amp;$A101&amp;B$2,البصمة!$Y:$Y,0)),"")</f>
        <v/>
      </c>
      <c r="C101" s="18" t="str">
        <f>IFERROR(INDEX(البصمة!$E:$E,MATCH($C$1&amp;$A101&amp;C$2,البصمة!$Y:$Y,0)),"")</f>
        <v/>
      </c>
      <c r="D101" s="19"/>
      <c r="E101" s="20"/>
    </row>
    <row r="102" spans="1:5" ht="18" x14ac:dyDescent="0.25">
      <c r="A102" s="18" t="str">
        <f t="array" ref="A102">IFERROR(INDEX('[1]البصمة '!$F:$F,SMALL(IF('[1]البصمة '!$A:$A=$C$1,ROW(A$2:A$105)-ROW(A$2)+1),ROWS($A$3:A102))),"")</f>
        <v/>
      </c>
      <c r="B102" s="18" t="str">
        <f>IFERROR(INDEX(البصمة!$E:$E,MATCH($C$1&amp;$A102&amp;B$2,البصمة!$Y:$Y,0)),"")</f>
        <v/>
      </c>
      <c r="C102" s="18" t="str">
        <f>IFERROR(INDEX(البصمة!$E:$E,MATCH($C$1&amp;$A102&amp;C$2,البصمة!$Y:$Y,0)),"")</f>
        <v/>
      </c>
      <c r="D102" s="19"/>
      <c r="E102" s="20"/>
    </row>
    <row r="103" spans="1:5" ht="18" x14ac:dyDescent="0.25">
      <c r="A103" s="18" t="str">
        <f t="array" ref="A103">IFERROR(INDEX('[1]البصمة '!$F:$F,SMALL(IF('[1]البصمة '!$A:$A=$C$1,ROW(A$2:A$105)-ROW(A$2)+1),ROWS($A$3:A103))),"")</f>
        <v/>
      </c>
      <c r="B103" s="18" t="str">
        <f>IFERROR(INDEX(البصمة!$E:$E,MATCH($C$1&amp;$A103&amp;B$2,البصمة!$Y:$Y,0)),"")</f>
        <v/>
      </c>
      <c r="C103" s="18" t="str">
        <f>IFERROR(INDEX(البصمة!$E:$E,MATCH($C$1&amp;$A103&amp;C$2,البصمة!$Y:$Y,0)),"")</f>
        <v/>
      </c>
      <c r="D103" s="19"/>
      <c r="E103" s="20"/>
    </row>
    <row r="104" spans="1:5" ht="18" x14ac:dyDescent="0.25">
      <c r="A104" s="18" t="str">
        <f t="array" ref="A104">IFERROR(INDEX('[1]البصمة '!$F:$F,SMALL(IF('[1]البصمة '!$A:$A=$C$1,ROW(A$2:A$105)-ROW(A$2)+1),ROWS($A$3:A104))),"")</f>
        <v/>
      </c>
      <c r="B104" s="18" t="str">
        <f>IFERROR(INDEX(البصمة!$E:$E,MATCH($C$1&amp;$A104&amp;B$2,البصمة!$Y:$Y,0)),"")</f>
        <v/>
      </c>
      <c r="C104" s="18" t="str">
        <f>IFERROR(INDEX(البصمة!$E:$E,MATCH($C$1&amp;$A104&amp;C$2,البصمة!$Y:$Y,0)),"")</f>
        <v/>
      </c>
      <c r="D104" s="19"/>
      <c r="E104" s="20"/>
    </row>
    <row r="105" spans="1:5" ht="18" x14ac:dyDescent="0.25">
      <c r="A105" s="18" t="str">
        <f t="array" ref="A105">IFERROR(INDEX('[1]البصمة '!$F:$F,SMALL(IF('[1]البصمة '!$A:$A=$C$1,ROW(A$2:A$105)-ROW(A$2)+1),ROWS($A$3:A105))),"")</f>
        <v/>
      </c>
      <c r="B105" s="18" t="str">
        <f>IFERROR(INDEX(البصمة!$E:$E,MATCH($C$1&amp;$A105&amp;B$2,البصمة!$Y:$Y,0)),"")</f>
        <v/>
      </c>
      <c r="C105" s="18" t="str">
        <f>IFERROR(INDEX(البصمة!$E:$E,MATCH($C$1&amp;$A105&amp;C$2,البصمة!$Y:$Y,0)),"")</f>
        <v/>
      </c>
      <c r="D105" s="19"/>
      <c r="E105" s="20"/>
    </row>
    <row r="106" spans="1:5" ht="18" x14ac:dyDescent="0.25">
      <c r="A106" s="24"/>
      <c r="B106" s="18" t="str">
        <f>IFERROR(INDEX(البصمة!$E:$E,MATCH($C$1&amp;$A106&amp;B$2,البصمة!$Y:$Y,0)),"")</f>
        <v/>
      </c>
      <c r="C106" s="18" t="str">
        <f>IFERROR(INDEX(البصمة!$E:$E,MATCH($C$1&amp;$A106&amp;C$2,البصمة!$Y:$Y,0)),"")</f>
        <v/>
      </c>
      <c r="D106" s="25"/>
      <c r="E106" s="24"/>
    </row>
  </sheetData>
  <mergeCells count="1">
    <mergeCell ref="C1:D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OFFSET(البصمة!$Z$2,,,COUNTIF(البصمة!$Z:$Z,"?*"),1)</xm:f>
          </x14:formula1>
          <xm:sqref>C1:D1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0"/>
  <sheetViews>
    <sheetView rightToLeft="1" workbookViewId="0">
      <selection activeCell="F7" sqref="F7"/>
    </sheetView>
  </sheetViews>
  <sheetFormatPr defaultRowHeight="15" x14ac:dyDescent="0.25"/>
  <cols>
    <col min="1" max="2" width="12" customWidth="1"/>
    <col min="3" max="3" width="18.140625" customWidth="1"/>
    <col min="4" max="4" width="13.28515625" customWidth="1"/>
    <col min="5" max="5" width="11.28515625" customWidth="1"/>
    <col min="6" max="6" width="14.140625" customWidth="1"/>
    <col min="7" max="24" width="9.140625" customWidth="1"/>
    <col min="25" max="25" width="22.140625" hidden="1" customWidth="1"/>
    <col min="26" max="26" width="15" hidden="1" customWidth="1"/>
  </cols>
  <sheetData>
    <row r="1" spans="1:26" ht="18" x14ac:dyDescent="0.25">
      <c r="A1" s="1" t="s">
        <v>0</v>
      </c>
      <c r="B1" s="1" t="s">
        <v>1</v>
      </c>
      <c r="C1" s="2" t="s">
        <v>2</v>
      </c>
      <c r="D1" s="1" t="s">
        <v>3</v>
      </c>
      <c r="E1" s="14" t="s">
        <v>123</v>
      </c>
      <c r="F1" s="27" t="s">
        <v>121</v>
      </c>
    </row>
    <row r="2" spans="1:26" x14ac:dyDescent="0.25">
      <c r="A2" s="3" t="s">
        <v>4</v>
      </c>
      <c r="B2" s="3" t="s">
        <v>5</v>
      </c>
      <c r="C2" s="4" t="s">
        <v>6</v>
      </c>
      <c r="D2" s="5" t="s">
        <v>7</v>
      </c>
      <c r="E2" s="28" t="str">
        <f>IF($C2="","",RIGHT($C2,5))</f>
        <v>07:50</v>
      </c>
      <c r="F2" s="29" t="str">
        <f>IF($C2="","",LEFT($C2,10))</f>
        <v>06/22/2019</v>
      </c>
      <c r="Y2" t="str">
        <f>A2&amp;F2&amp;D2</f>
        <v>محمد عبد الخضر06/22/2019C/In</v>
      </c>
      <c r="Z2" t="str">
        <f t="array" ref="Z2">IFERROR(INDEX($A$2:$A$474,MATCH(0,COUNTIF($Z$1:$Z1,$A$2:$A$474),0)),"")</f>
        <v>محمد عبد الخضر</v>
      </c>
    </row>
    <row r="3" spans="1:26" x14ac:dyDescent="0.25">
      <c r="A3" s="3" t="s">
        <v>4</v>
      </c>
      <c r="B3" s="3" t="s">
        <v>5</v>
      </c>
      <c r="C3" s="6" t="s">
        <v>8</v>
      </c>
      <c r="D3" s="3" t="s">
        <v>9</v>
      </c>
      <c r="E3" s="28" t="str">
        <f t="shared" ref="E3:E66" si="0">IF(C3="","",RIGHT(C3,5))</f>
        <v>21:14</v>
      </c>
      <c r="F3" s="29" t="str">
        <f t="shared" ref="F3:F66" si="1">IF($C3="","",LEFT($C3,10))</f>
        <v>06/22/2019</v>
      </c>
      <c r="Y3" t="str">
        <f t="shared" ref="Y3:Y66" si="2">A3&amp;F3&amp;D3</f>
        <v>محمد عبد الخضر06/22/2019C/Out</v>
      </c>
      <c r="Z3" t="str">
        <f t="array" ref="Z3">IFERROR(INDEX($A$2:$A$474,MATCH(0,COUNTIF($Z$1:$Z2,$A$2:$A$474),0)),"")</f>
        <v>عباس سعيد محمد</v>
      </c>
    </row>
    <row r="4" spans="1:26" x14ac:dyDescent="0.25">
      <c r="A4" s="3" t="s">
        <v>4</v>
      </c>
      <c r="B4" s="3" t="s">
        <v>5</v>
      </c>
      <c r="C4" s="6" t="s">
        <v>10</v>
      </c>
      <c r="D4" s="3" t="s">
        <v>7</v>
      </c>
      <c r="E4" s="28" t="str">
        <f t="shared" si="0"/>
        <v>07:22</v>
      </c>
      <c r="F4" s="29" t="str">
        <f t="shared" si="1"/>
        <v>06/23/2019</v>
      </c>
      <c r="Y4" t="str">
        <f t="shared" si="2"/>
        <v>محمد عبد الخضر06/23/2019C/In</v>
      </c>
      <c r="Z4" t="str">
        <f t="array" ref="Z4">IFERROR(INDEX($A$2:$A$474,MATCH(0,COUNTIF($Z$1:$Z3,$A$2:$A$474),0)),"")</f>
        <v>منار يوسف حميد</v>
      </c>
    </row>
    <row r="5" spans="1:26" x14ac:dyDescent="0.25">
      <c r="A5" s="3" t="s">
        <v>4</v>
      </c>
      <c r="B5" s="3" t="s">
        <v>5</v>
      </c>
      <c r="C5" s="6" t="s">
        <v>11</v>
      </c>
      <c r="D5" s="3" t="s">
        <v>7</v>
      </c>
      <c r="E5" s="28" t="str">
        <f t="shared" si="0"/>
        <v>07:20</v>
      </c>
      <c r="F5" s="29" t="str">
        <f t="shared" si="1"/>
        <v>06/24/2019</v>
      </c>
      <c r="Y5" t="str">
        <f t="shared" si="2"/>
        <v>محمد عبد الخضر06/24/2019C/In</v>
      </c>
      <c r="Z5" t="str">
        <f t="array" ref="Z5">IFERROR(INDEX($A$2:$A$474,MATCH(0,COUNTIF($Z$1:$Z4,$A$2:$A$474),0)),"")</f>
        <v>مروان منصور</v>
      </c>
    </row>
    <row r="6" spans="1:26" x14ac:dyDescent="0.25">
      <c r="A6" s="3" t="s">
        <v>4</v>
      </c>
      <c r="B6" s="3" t="s">
        <v>5</v>
      </c>
      <c r="C6" s="6" t="s">
        <v>12</v>
      </c>
      <c r="D6" s="3" t="s">
        <v>9</v>
      </c>
      <c r="E6" s="28" t="str">
        <f t="shared" si="0"/>
        <v>20:26</v>
      </c>
      <c r="F6" s="29" t="str">
        <f t="shared" si="1"/>
        <v>06/24/2019</v>
      </c>
      <c r="Y6" t="str">
        <f t="shared" si="2"/>
        <v>محمد عبد الخضر06/24/2019C/Out</v>
      </c>
      <c r="Z6" t="str">
        <f t="array" ref="Z6">IFERROR(INDEX($A$2:$A$474,MATCH(0,COUNTIF($Z$1:$Z5,$A$2:$A$474),0)),"")</f>
        <v>عريف الاسلام</v>
      </c>
    </row>
    <row r="7" spans="1:26" x14ac:dyDescent="0.25">
      <c r="A7" s="3" t="s">
        <v>4</v>
      </c>
      <c r="B7" s="3" t="s">
        <v>5</v>
      </c>
      <c r="C7" s="6" t="s">
        <v>13</v>
      </c>
      <c r="D7" s="3" t="s">
        <v>7</v>
      </c>
      <c r="E7" s="28" t="str">
        <f t="shared" si="0"/>
        <v>07:38</v>
      </c>
      <c r="F7" s="29" t="str">
        <f>IF($C7="","",LEFT($C7,10))</f>
        <v>06/25/2019</v>
      </c>
      <c r="Y7" t="str">
        <f t="shared" si="2"/>
        <v>محمد عبد الخضر06/25/2019C/In</v>
      </c>
      <c r="Z7" t="str">
        <f t="array" ref="Z7">IFERROR(INDEX($A$2:$A$474,MATCH(0,COUNTIF($Z$1:$Z6,$A$2:$A$474),0)),"")</f>
        <v>علي عبد الخضر</v>
      </c>
    </row>
    <row r="8" spans="1:26" x14ac:dyDescent="0.25">
      <c r="A8" s="3" t="s">
        <v>4</v>
      </c>
      <c r="B8" s="3" t="s">
        <v>5</v>
      </c>
      <c r="C8" s="6" t="s">
        <v>14</v>
      </c>
      <c r="D8" s="3" t="s">
        <v>9</v>
      </c>
      <c r="E8" s="28" t="str">
        <f t="shared" si="0"/>
        <v>17:28</v>
      </c>
      <c r="F8" s="29" t="str">
        <f t="shared" si="1"/>
        <v>06/25/2019</v>
      </c>
      <c r="Y8" t="str">
        <f t="shared" si="2"/>
        <v>محمد عبد الخضر06/25/2019C/Out</v>
      </c>
      <c r="Z8" t="str">
        <f t="array" ref="Z8">IFERROR(INDEX($A$2:$A$474,MATCH(0,COUNTIF($Z$1:$Z7,$A$2:$A$474),0)),"")</f>
        <v>نعمة كاظم سعد</v>
      </c>
    </row>
    <row r="9" spans="1:26" x14ac:dyDescent="0.25">
      <c r="A9" s="3" t="s">
        <v>4</v>
      </c>
      <c r="B9" s="3" t="s">
        <v>5</v>
      </c>
      <c r="C9" s="6" t="s">
        <v>15</v>
      </c>
      <c r="D9" s="3" t="s">
        <v>7</v>
      </c>
      <c r="E9" s="28" t="str">
        <f t="shared" si="0"/>
        <v>07:32</v>
      </c>
      <c r="F9" s="29" t="str">
        <f t="shared" si="1"/>
        <v>06/26/2019</v>
      </c>
      <c r="Y9" t="str">
        <f t="shared" si="2"/>
        <v>محمد عبد الخضر06/26/2019C/In</v>
      </c>
      <c r="Z9" t="str">
        <f t="array" ref="Z9">IFERROR(INDEX($A$2:$A$474,MATCH(0,COUNTIF($Z$1:$Z8,$A$2:$A$474),0)),"")</f>
        <v>محمد صالح جياد</v>
      </c>
    </row>
    <row r="10" spans="1:26" x14ac:dyDescent="0.25">
      <c r="A10" s="3" t="s">
        <v>4</v>
      </c>
      <c r="B10" s="3" t="s">
        <v>5</v>
      </c>
      <c r="C10" s="6" t="s">
        <v>16</v>
      </c>
      <c r="D10" s="3" t="s">
        <v>9</v>
      </c>
      <c r="E10" s="28" t="str">
        <f t="shared" si="0"/>
        <v>18:10</v>
      </c>
      <c r="F10" s="29" t="str">
        <f t="shared" si="1"/>
        <v>06/26/2019</v>
      </c>
      <c r="Y10" t="str">
        <f t="shared" si="2"/>
        <v>محمد عبد الخضر06/26/2019C/Out</v>
      </c>
      <c r="Z10" t="str">
        <f t="array" ref="Z10">IFERROR(INDEX($A$2:$A$474,MATCH(0,COUNTIF($Z$1:$Z9,$A$2:$A$474),0)),"")</f>
        <v>الومكير محمد بنكلادش</v>
      </c>
    </row>
    <row r="11" spans="1:26" x14ac:dyDescent="0.25">
      <c r="A11" s="3" t="s">
        <v>4</v>
      </c>
      <c r="B11" s="3" t="s">
        <v>5</v>
      </c>
      <c r="C11" s="6" t="s">
        <v>17</v>
      </c>
      <c r="D11" s="3" t="s">
        <v>7</v>
      </c>
      <c r="E11" s="28" t="str">
        <f t="shared" si="0"/>
        <v>07:51</v>
      </c>
      <c r="F11" s="29" t="str">
        <f t="shared" si="1"/>
        <v>06/27/2019</v>
      </c>
      <c r="Y11" t="str">
        <f t="shared" si="2"/>
        <v>محمد عبد الخضر06/27/2019C/In</v>
      </c>
      <c r="Z11" t="str">
        <f t="array" ref="Z11">IFERROR(INDEX($A$2:$A$474,MATCH(0,COUNTIF($Z$1:$Z10,$A$2:$A$474),0)),"")</f>
        <v>الومين</v>
      </c>
    </row>
    <row r="12" spans="1:26" x14ac:dyDescent="0.25">
      <c r="A12" s="3" t="s">
        <v>18</v>
      </c>
      <c r="B12" s="3" t="s">
        <v>19</v>
      </c>
      <c r="C12" s="6" t="s">
        <v>20</v>
      </c>
      <c r="D12" s="3" t="s">
        <v>7</v>
      </c>
      <c r="E12" s="28" t="str">
        <f t="shared" si="0"/>
        <v>07:49</v>
      </c>
      <c r="F12" s="29" t="str">
        <f t="shared" si="1"/>
        <v>06/22/2019</v>
      </c>
      <c r="Y12" t="str">
        <f t="shared" si="2"/>
        <v>عباس سعيد محمد06/22/2019C/In</v>
      </c>
      <c r="Z12" t="str">
        <f t="array" ref="Z12">IFERROR(INDEX($A$2:$A$474,MATCH(0,COUNTIF($Z$1:$Z11,$A$2:$A$474),0)),"")</f>
        <v>حسين عبد الله بنكلادش</v>
      </c>
    </row>
    <row r="13" spans="1:26" x14ac:dyDescent="0.25">
      <c r="A13" s="3" t="s">
        <v>18</v>
      </c>
      <c r="B13" s="3" t="s">
        <v>19</v>
      </c>
      <c r="C13" s="6" t="s">
        <v>21</v>
      </c>
      <c r="D13" s="3" t="s">
        <v>9</v>
      </c>
      <c r="E13" s="28" t="str">
        <f t="shared" si="0"/>
        <v>16:59</v>
      </c>
      <c r="F13" s="29" t="str">
        <f t="shared" si="1"/>
        <v>06/22/2019</v>
      </c>
      <c r="Y13" t="str">
        <f t="shared" si="2"/>
        <v>عباس سعيد محمد06/22/2019C/Out</v>
      </c>
      <c r="Z13" t="str">
        <f t="array" ref="Z13">IFERROR(INDEX($A$2:$A$474,MATCH(0,COUNTIF($Z$1:$Z12,$A$2:$A$474),0)),"")</f>
        <v>توسلم</v>
      </c>
    </row>
    <row r="14" spans="1:26" x14ac:dyDescent="0.25">
      <c r="A14" s="3" t="s">
        <v>18</v>
      </c>
      <c r="B14" s="3" t="s">
        <v>19</v>
      </c>
      <c r="C14" s="6" t="s">
        <v>22</v>
      </c>
      <c r="D14" s="3" t="s">
        <v>7</v>
      </c>
      <c r="E14" s="28" t="str">
        <f t="shared" si="0"/>
        <v>07:50</v>
      </c>
      <c r="F14" s="29" t="str">
        <f t="shared" si="1"/>
        <v>06/24/2019</v>
      </c>
      <c r="Y14" t="str">
        <f t="shared" si="2"/>
        <v>عباس سعيد محمد06/24/2019C/In</v>
      </c>
      <c r="Z14">
        <f t="array" ref="Z14">IFERROR(INDEX($A$2:$A$474,MATCH(0,COUNTIF($Z$1:$Z13,$A$2:$A$474),0)),"")</f>
        <v>0</v>
      </c>
    </row>
    <row r="15" spans="1:26" x14ac:dyDescent="0.25">
      <c r="A15" s="3" t="s">
        <v>18</v>
      </c>
      <c r="B15" s="3" t="s">
        <v>19</v>
      </c>
      <c r="C15" s="6" t="s">
        <v>23</v>
      </c>
      <c r="D15" s="3" t="s">
        <v>9</v>
      </c>
      <c r="E15" s="28" t="str">
        <f t="shared" si="0"/>
        <v>17:09</v>
      </c>
      <c r="F15" s="29" t="str">
        <f t="shared" si="1"/>
        <v>06/24/2019</v>
      </c>
      <c r="Y15" t="str">
        <f t="shared" si="2"/>
        <v>عباس سعيد محمد06/24/2019C/Out</v>
      </c>
      <c r="Z15" t="str">
        <f t="array" ref="Z15">IFERROR(INDEX($A$2:$A$474,MATCH(0,COUNTIF($Z$1:$Z14,$A$2:$A$474),0)),"")</f>
        <v/>
      </c>
    </row>
    <row r="16" spans="1:26" x14ac:dyDescent="0.25">
      <c r="A16" s="3" t="s">
        <v>18</v>
      </c>
      <c r="B16" s="3" t="s">
        <v>19</v>
      </c>
      <c r="C16" s="6" t="s">
        <v>24</v>
      </c>
      <c r="D16" s="3" t="s">
        <v>7</v>
      </c>
      <c r="E16" s="28" t="str">
        <f t="shared" si="0"/>
        <v>07:52</v>
      </c>
      <c r="F16" s="29" t="str">
        <f t="shared" si="1"/>
        <v>06/25/2019</v>
      </c>
      <c r="Y16" t="str">
        <f t="shared" si="2"/>
        <v>عباس سعيد محمد06/25/2019C/In</v>
      </c>
      <c r="Z16" t="str">
        <f t="array" ref="Z16">IFERROR(INDEX($A$2:$A$474,MATCH(0,COUNTIF($Z$1:$Z15,$A$2:$A$474),0)),"")</f>
        <v/>
      </c>
    </row>
    <row r="17" spans="1:26" x14ac:dyDescent="0.25">
      <c r="A17" s="3" t="s">
        <v>18</v>
      </c>
      <c r="B17" s="3" t="s">
        <v>19</v>
      </c>
      <c r="C17" s="6" t="s">
        <v>25</v>
      </c>
      <c r="D17" s="3" t="s">
        <v>9</v>
      </c>
      <c r="E17" s="28" t="str">
        <f t="shared" si="0"/>
        <v>17:03</v>
      </c>
      <c r="F17" s="29" t="str">
        <f t="shared" si="1"/>
        <v>06/25/2019</v>
      </c>
      <c r="Y17" t="str">
        <f t="shared" si="2"/>
        <v>عباس سعيد محمد06/25/2019C/Out</v>
      </c>
      <c r="Z17" t="str">
        <f t="array" ref="Z17">IFERROR(INDEX($A$2:$A$474,MATCH(0,COUNTIF($Z$1:$Z16,$A$2:$A$474),0)),"")</f>
        <v/>
      </c>
    </row>
    <row r="18" spans="1:26" x14ac:dyDescent="0.25">
      <c r="A18" s="3" t="s">
        <v>18</v>
      </c>
      <c r="B18" s="3" t="s">
        <v>19</v>
      </c>
      <c r="C18" s="6" t="s">
        <v>26</v>
      </c>
      <c r="D18" s="3" t="s">
        <v>7</v>
      </c>
      <c r="E18" s="28" t="str">
        <f t="shared" si="0"/>
        <v>07:46</v>
      </c>
      <c r="F18" s="29" t="str">
        <f t="shared" si="1"/>
        <v>06/27/2019</v>
      </c>
      <c r="Y18" t="str">
        <f t="shared" si="2"/>
        <v>عباس سعيد محمد06/27/2019C/In</v>
      </c>
      <c r="Z18" t="str">
        <f t="array" ref="Z18">IFERROR(INDEX($A$2:$A$474,MATCH(0,COUNTIF($Z$1:$Z17,$A$2:$A$474),0)),"")</f>
        <v/>
      </c>
    </row>
    <row r="19" spans="1:26" x14ac:dyDescent="0.25">
      <c r="A19" s="3" t="s">
        <v>27</v>
      </c>
      <c r="B19" s="3" t="s">
        <v>28</v>
      </c>
      <c r="C19" s="6" t="s">
        <v>8</v>
      </c>
      <c r="D19" s="3" t="s">
        <v>9</v>
      </c>
      <c r="E19" s="28" t="str">
        <f t="shared" si="0"/>
        <v>21:14</v>
      </c>
      <c r="F19" s="29" t="str">
        <f t="shared" si="1"/>
        <v>06/22/2019</v>
      </c>
      <c r="Y19" t="str">
        <f t="shared" si="2"/>
        <v>منار يوسف حميد06/22/2019C/Out</v>
      </c>
      <c r="Z19" t="str">
        <f t="array" ref="Z19">IFERROR(INDEX($A$2:$A$474,MATCH(0,COUNTIF($Z$1:$Z18,$A$2:$A$474),0)),"")</f>
        <v/>
      </c>
    </row>
    <row r="20" spans="1:26" x14ac:dyDescent="0.25">
      <c r="A20" s="3" t="s">
        <v>27</v>
      </c>
      <c r="B20" s="3" t="s">
        <v>28</v>
      </c>
      <c r="C20" s="6" t="s">
        <v>29</v>
      </c>
      <c r="D20" s="3" t="s">
        <v>7</v>
      </c>
      <c r="E20" s="28" t="str">
        <f t="shared" si="0"/>
        <v>07:52</v>
      </c>
      <c r="F20" s="29" t="str">
        <f t="shared" si="1"/>
        <v>06/24/2019</v>
      </c>
      <c r="Y20" t="str">
        <f t="shared" si="2"/>
        <v>منار يوسف حميد06/24/2019C/In</v>
      </c>
      <c r="Z20" t="str">
        <f t="array" ref="Z20">IFERROR(INDEX($A$2:$A$474,MATCH(0,COUNTIF($Z$1:$Z19,$A$2:$A$474),0)),"")</f>
        <v/>
      </c>
    </row>
    <row r="21" spans="1:26" x14ac:dyDescent="0.25">
      <c r="A21" s="7" t="s">
        <v>27</v>
      </c>
      <c r="B21" s="3" t="s">
        <v>28</v>
      </c>
      <c r="C21" s="6" t="s">
        <v>30</v>
      </c>
      <c r="D21" s="3" t="s">
        <v>9</v>
      </c>
      <c r="E21" s="28" t="str">
        <f t="shared" si="0"/>
        <v>20:27</v>
      </c>
      <c r="F21" s="29" t="str">
        <f t="shared" si="1"/>
        <v>06/24/2019</v>
      </c>
      <c r="Y21" t="str">
        <f t="shared" si="2"/>
        <v>منار يوسف حميد06/24/2019C/Out</v>
      </c>
      <c r="Z21" t="str">
        <f t="array" ref="Z21">IFERROR(INDEX($A$2:$A$474,MATCH(0,COUNTIF($Z$1:$Z20,$A$2:$A$474),0)),"")</f>
        <v/>
      </c>
    </row>
    <row r="22" spans="1:26" x14ac:dyDescent="0.25">
      <c r="A22" s="3" t="s">
        <v>27</v>
      </c>
      <c r="B22" s="3" t="s">
        <v>28</v>
      </c>
      <c r="C22" s="6" t="s">
        <v>31</v>
      </c>
      <c r="D22" s="3" t="s">
        <v>7</v>
      </c>
      <c r="E22" s="28" t="str">
        <f t="shared" si="0"/>
        <v>07:53</v>
      </c>
      <c r="F22" s="29" t="str">
        <f t="shared" si="1"/>
        <v>06/26/2019</v>
      </c>
      <c r="Y22" t="str">
        <f t="shared" si="2"/>
        <v>منار يوسف حميد06/26/2019C/In</v>
      </c>
      <c r="Z22" t="str">
        <f t="array" ref="Z22">IFERROR(INDEX($A$2:$A$474,MATCH(0,COUNTIF($Z$1:$Z21,$A$2:$A$474),0)),"")</f>
        <v/>
      </c>
    </row>
    <row r="23" spans="1:26" x14ac:dyDescent="0.25">
      <c r="A23" s="3" t="s">
        <v>27</v>
      </c>
      <c r="B23" s="3" t="s">
        <v>28</v>
      </c>
      <c r="C23" s="6" t="s">
        <v>32</v>
      </c>
      <c r="D23" s="3" t="s">
        <v>7</v>
      </c>
      <c r="E23" s="28" t="str">
        <f t="shared" si="0"/>
        <v>07:48</v>
      </c>
      <c r="F23" s="29" t="str">
        <f t="shared" si="1"/>
        <v>06/27/2019</v>
      </c>
      <c r="Y23" t="str">
        <f t="shared" si="2"/>
        <v>منار يوسف حميد06/27/2019C/In</v>
      </c>
      <c r="Z23" t="str">
        <f t="array" ref="Z23">IFERROR(INDEX($A$2:$A$474,MATCH(0,COUNTIF($Z$1:$Z22,$A$2:$A$474),0)),"")</f>
        <v/>
      </c>
    </row>
    <row r="24" spans="1:26" x14ac:dyDescent="0.25">
      <c r="A24" s="3" t="s">
        <v>33</v>
      </c>
      <c r="B24" s="3" t="s">
        <v>34</v>
      </c>
      <c r="C24" s="6" t="s">
        <v>35</v>
      </c>
      <c r="D24" s="3" t="s">
        <v>7</v>
      </c>
      <c r="E24" s="28" t="str">
        <f t="shared" si="0"/>
        <v>08:39</v>
      </c>
      <c r="F24" s="29" t="str">
        <f t="shared" si="1"/>
        <v>06/22/2019</v>
      </c>
      <c r="Y24" t="str">
        <f t="shared" si="2"/>
        <v>مروان منصور06/22/2019C/In</v>
      </c>
      <c r="Z24" t="str">
        <f t="array" ref="Z24">IFERROR(INDEX($A$2:$A$474,MATCH(0,COUNTIF($Z$1:$Z23,$A$2:$A$474),0)),"")</f>
        <v/>
      </c>
    </row>
    <row r="25" spans="1:26" x14ac:dyDescent="0.25">
      <c r="A25" s="3" t="s">
        <v>33</v>
      </c>
      <c r="B25" s="3" t="s">
        <v>34</v>
      </c>
      <c r="C25" s="6" t="s">
        <v>36</v>
      </c>
      <c r="D25" s="3" t="s">
        <v>7</v>
      </c>
      <c r="E25" s="28" t="str">
        <f t="shared" si="0"/>
        <v>08:08</v>
      </c>
      <c r="F25" s="29" t="str">
        <f t="shared" si="1"/>
        <v>06/26/2019</v>
      </c>
      <c r="Y25" t="str">
        <f t="shared" si="2"/>
        <v>مروان منصور06/26/2019C/In</v>
      </c>
      <c r="Z25" t="str">
        <f t="array" ref="Z25">IFERROR(INDEX($A$2:$A$474,MATCH(0,COUNTIF($Z$1:$Z24,$A$2:$A$474),0)),"")</f>
        <v/>
      </c>
    </row>
    <row r="26" spans="1:26" x14ac:dyDescent="0.25">
      <c r="A26" s="3" t="s">
        <v>33</v>
      </c>
      <c r="B26" s="3" t="s">
        <v>34</v>
      </c>
      <c r="C26" s="6" t="s">
        <v>37</v>
      </c>
      <c r="D26" s="3" t="s">
        <v>9</v>
      </c>
      <c r="E26" s="28" t="str">
        <f t="shared" si="0"/>
        <v>17:01</v>
      </c>
      <c r="F26" s="29" t="str">
        <f t="shared" si="1"/>
        <v>06/26/2019</v>
      </c>
      <c r="Y26" t="str">
        <f t="shared" si="2"/>
        <v>مروان منصور06/26/2019C/Out</v>
      </c>
      <c r="Z26" t="str">
        <f t="array" ref="Z26">IFERROR(INDEX($A$2:$A$474,MATCH(0,COUNTIF($Z$1:$Z25,$A$2:$A$474),0)),"")</f>
        <v/>
      </c>
    </row>
    <row r="27" spans="1:26" x14ac:dyDescent="0.25">
      <c r="A27" s="3" t="s">
        <v>38</v>
      </c>
      <c r="B27" s="3" t="s">
        <v>39</v>
      </c>
      <c r="C27" s="6" t="s">
        <v>40</v>
      </c>
      <c r="D27" s="3" t="s">
        <v>7</v>
      </c>
      <c r="E27" s="28" t="str">
        <f t="shared" si="0"/>
        <v>08:00</v>
      </c>
      <c r="F27" s="29" t="str">
        <f t="shared" si="1"/>
        <v>06/22/2019</v>
      </c>
      <c r="Y27" t="str">
        <f t="shared" si="2"/>
        <v>عريف الاسلام06/22/2019C/In</v>
      </c>
      <c r="Z27" t="str">
        <f t="array" ref="Z27">IFERROR(INDEX($A$2:$A$474,MATCH(0,COUNTIF($Z$1:$Z26,$A$2:$A$474),0)),"")</f>
        <v/>
      </c>
    </row>
    <row r="28" spans="1:26" x14ac:dyDescent="0.25">
      <c r="A28" s="3" t="s">
        <v>38</v>
      </c>
      <c r="B28" s="3" t="s">
        <v>39</v>
      </c>
      <c r="C28" s="6" t="s">
        <v>40</v>
      </c>
      <c r="D28" s="3" t="s">
        <v>7</v>
      </c>
      <c r="E28" s="28" t="str">
        <f t="shared" si="0"/>
        <v>08:00</v>
      </c>
      <c r="F28" s="29" t="str">
        <f t="shared" si="1"/>
        <v>06/22/2019</v>
      </c>
      <c r="Y28" t="str">
        <f t="shared" si="2"/>
        <v>عريف الاسلام06/22/2019C/In</v>
      </c>
      <c r="Z28" t="str">
        <f t="array" ref="Z28">IFERROR(INDEX($A$2:$A$474,MATCH(0,COUNTIF($Z$1:$Z27,$A$2:$A$474),0)),"")</f>
        <v/>
      </c>
    </row>
    <row r="29" spans="1:26" x14ac:dyDescent="0.25">
      <c r="A29" s="3" t="s">
        <v>38</v>
      </c>
      <c r="B29" s="3" t="s">
        <v>39</v>
      </c>
      <c r="C29" s="6" t="s">
        <v>41</v>
      </c>
      <c r="D29" s="3" t="s">
        <v>9</v>
      </c>
      <c r="E29" s="28" t="str">
        <f t="shared" si="0"/>
        <v>17:13</v>
      </c>
      <c r="F29" s="29" t="str">
        <f t="shared" si="1"/>
        <v>06/22/2019</v>
      </c>
      <c r="Y29" t="str">
        <f t="shared" si="2"/>
        <v>عريف الاسلام06/22/2019C/Out</v>
      </c>
      <c r="Z29" t="str">
        <f t="array" ref="Z29">IFERROR(INDEX($A$2:$A$474,MATCH(0,COUNTIF($Z$1:$Z28,$A$2:$A$474),0)),"")</f>
        <v/>
      </c>
    </row>
    <row r="30" spans="1:26" x14ac:dyDescent="0.25">
      <c r="A30" s="3" t="s">
        <v>38</v>
      </c>
      <c r="B30" s="3" t="s">
        <v>39</v>
      </c>
      <c r="C30" s="6" t="s">
        <v>41</v>
      </c>
      <c r="D30" s="3" t="s">
        <v>9</v>
      </c>
      <c r="E30" s="28" t="str">
        <f t="shared" si="0"/>
        <v>17:13</v>
      </c>
      <c r="F30" s="29" t="str">
        <f t="shared" si="1"/>
        <v>06/22/2019</v>
      </c>
      <c r="Y30" t="str">
        <f t="shared" si="2"/>
        <v>عريف الاسلام06/22/2019C/Out</v>
      </c>
      <c r="Z30" t="str">
        <f t="array" ref="Z30">IFERROR(INDEX($A$2:$A$474,MATCH(0,COUNTIF($Z$1:$Z29,$A$2:$A$474),0)),"")</f>
        <v/>
      </c>
    </row>
    <row r="31" spans="1:26" x14ac:dyDescent="0.25">
      <c r="A31" s="3" t="s">
        <v>38</v>
      </c>
      <c r="B31" s="3" t="s">
        <v>39</v>
      </c>
      <c r="C31" s="6" t="s">
        <v>42</v>
      </c>
      <c r="D31" s="3" t="s">
        <v>7</v>
      </c>
      <c r="E31" s="28" t="str">
        <f t="shared" si="0"/>
        <v>07:54</v>
      </c>
      <c r="F31" s="29" t="str">
        <f t="shared" si="1"/>
        <v>06/24/2019</v>
      </c>
      <c r="Y31" t="str">
        <f t="shared" si="2"/>
        <v>عريف الاسلام06/24/2019C/In</v>
      </c>
      <c r="Z31" t="str">
        <f t="array" ref="Z31">IFERROR(INDEX($A$2:$A$474,MATCH(0,COUNTIF($Z$1:$Z30,$A$2:$A$474),0)),"")</f>
        <v/>
      </c>
    </row>
    <row r="32" spans="1:26" x14ac:dyDescent="0.25">
      <c r="A32" s="3" t="s">
        <v>38</v>
      </c>
      <c r="B32" s="3" t="s">
        <v>39</v>
      </c>
      <c r="C32" s="6" t="s">
        <v>42</v>
      </c>
      <c r="D32" s="3" t="s">
        <v>7</v>
      </c>
      <c r="E32" s="28" t="str">
        <f t="shared" si="0"/>
        <v>07:54</v>
      </c>
      <c r="F32" s="29" t="str">
        <f t="shared" si="1"/>
        <v>06/24/2019</v>
      </c>
      <c r="Y32" t="str">
        <f t="shared" si="2"/>
        <v>عريف الاسلام06/24/2019C/In</v>
      </c>
      <c r="Z32" t="str">
        <f t="array" ref="Z32">IFERROR(INDEX($A$2:$A$474,MATCH(0,COUNTIF($Z$1:$Z31,$A$2:$A$474),0)),"")</f>
        <v/>
      </c>
    </row>
    <row r="33" spans="1:26" x14ac:dyDescent="0.25">
      <c r="A33" s="3" t="s">
        <v>38</v>
      </c>
      <c r="B33" s="3" t="s">
        <v>39</v>
      </c>
      <c r="C33" s="6" t="s">
        <v>43</v>
      </c>
      <c r="D33" s="3" t="s">
        <v>9</v>
      </c>
      <c r="E33" s="28" t="str">
        <f t="shared" si="0"/>
        <v>20:38</v>
      </c>
      <c r="F33" s="29" t="str">
        <f t="shared" si="1"/>
        <v>06/24/2019</v>
      </c>
      <c r="Y33" t="str">
        <f t="shared" si="2"/>
        <v>عريف الاسلام06/24/2019C/Out</v>
      </c>
      <c r="Z33" t="str">
        <f t="array" ref="Z33">IFERROR(INDEX($A$2:$A$474,MATCH(0,COUNTIF($Z$1:$Z32,$A$2:$A$474),0)),"")</f>
        <v/>
      </c>
    </row>
    <row r="34" spans="1:26" x14ac:dyDescent="0.25">
      <c r="A34" s="3" t="s">
        <v>38</v>
      </c>
      <c r="B34" s="3" t="s">
        <v>39</v>
      </c>
      <c r="C34" s="6" t="s">
        <v>44</v>
      </c>
      <c r="D34" s="3" t="s">
        <v>7</v>
      </c>
      <c r="E34" s="28" t="str">
        <f t="shared" si="0"/>
        <v>07:51</v>
      </c>
      <c r="F34" s="29" t="str">
        <f t="shared" si="1"/>
        <v>06/25/2019</v>
      </c>
      <c r="Y34" t="str">
        <f t="shared" si="2"/>
        <v>عريف الاسلام06/25/2019C/In</v>
      </c>
      <c r="Z34" t="str">
        <f t="array" ref="Z34">IFERROR(INDEX($A$2:$A$474,MATCH(0,COUNTIF($Z$1:$Z33,$A$2:$A$474),0)),"")</f>
        <v/>
      </c>
    </row>
    <row r="35" spans="1:26" x14ac:dyDescent="0.25">
      <c r="A35" s="3" t="s">
        <v>38</v>
      </c>
      <c r="B35" s="3" t="s">
        <v>39</v>
      </c>
      <c r="C35" s="6" t="s">
        <v>44</v>
      </c>
      <c r="D35" s="3" t="s">
        <v>7</v>
      </c>
      <c r="E35" s="28" t="str">
        <f t="shared" si="0"/>
        <v>07:51</v>
      </c>
      <c r="F35" s="29" t="str">
        <f t="shared" si="1"/>
        <v>06/25/2019</v>
      </c>
      <c r="Y35" t="str">
        <f t="shared" si="2"/>
        <v>عريف الاسلام06/25/2019C/In</v>
      </c>
      <c r="Z35" t="str">
        <f t="array" ref="Z35">IFERROR(INDEX($A$2:$A$474,MATCH(0,COUNTIF($Z$1:$Z34,$A$2:$A$474),0)),"")</f>
        <v/>
      </c>
    </row>
    <row r="36" spans="1:26" x14ac:dyDescent="0.25">
      <c r="A36" s="3" t="s">
        <v>38</v>
      </c>
      <c r="B36" s="3" t="s">
        <v>39</v>
      </c>
      <c r="C36" s="6" t="s">
        <v>45</v>
      </c>
      <c r="D36" s="3" t="s">
        <v>9</v>
      </c>
      <c r="E36" s="28" t="str">
        <f t="shared" si="0"/>
        <v>17:02</v>
      </c>
      <c r="F36" s="29" t="str">
        <f t="shared" si="1"/>
        <v>06/25/2019</v>
      </c>
      <c r="Y36" t="str">
        <f t="shared" si="2"/>
        <v>عريف الاسلام06/25/2019C/Out</v>
      </c>
      <c r="Z36" t="str">
        <f t="array" ref="Z36">IFERROR(INDEX($A$2:$A$474,MATCH(0,COUNTIF($Z$1:$Z35,$A$2:$A$474),0)),"")</f>
        <v/>
      </c>
    </row>
    <row r="37" spans="1:26" x14ac:dyDescent="0.25">
      <c r="A37" s="3" t="s">
        <v>38</v>
      </c>
      <c r="B37" s="3" t="s">
        <v>39</v>
      </c>
      <c r="C37" s="6" t="s">
        <v>46</v>
      </c>
      <c r="D37" s="3" t="s">
        <v>7</v>
      </c>
      <c r="E37" s="28" t="str">
        <f t="shared" si="0"/>
        <v>07:58</v>
      </c>
      <c r="F37" s="29" t="str">
        <f t="shared" si="1"/>
        <v>06/26/2019</v>
      </c>
      <c r="Y37" t="str">
        <f t="shared" si="2"/>
        <v>عريف الاسلام06/26/2019C/In</v>
      </c>
      <c r="Z37" t="str">
        <f t="array" ref="Z37">IFERROR(INDEX($A$2:$A$474,MATCH(0,COUNTIF($Z$1:$Z36,$A$2:$A$474),0)),"")</f>
        <v/>
      </c>
    </row>
    <row r="38" spans="1:26" x14ac:dyDescent="0.25">
      <c r="A38" s="3" t="s">
        <v>38</v>
      </c>
      <c r="B38" s="3" t="s">
        <v>39</v>
      </c>
      <c r="C38" s="6" t="s">
        <v>46</v>
      </c>
      <c r="D38" s="3" t="s">
        <v>7</v>
      </c>
      <c r="E38" s="28" t="str">
        <f t="shared" si="0"/>
        <v>07:58</v>
      </c>
      <c r="F38" s="29" t="str">
        <f t="shared" si="1"/>
        <v>06/26/2019</v>
      </c>
      <c r="Y38" t="str">
        <f t="shared" si="2"/>
        <v>عريف الاسلام06/26/2019C/In</v>
      </c>
      <c r="Z38" t="str">
        <f t="array" ref="Z38">IFERROR(INDEX($A$2:$A$474,MATCH(0,COUNTIF($Z$1:$Z37,$A$2:$A$474),0)),"")</f>
        <v/>
      </c>
    </row>
    <row r="39" spans="1:26" x14ac:dyDescent="0.25">
      <c r="A39" s="3" t="s">
        <v>38</v>
      </c>
      <c r="B39" s="3" t="s">
        <v>39</v>
      </c>
      <c r="C39" s="6" t="s">
        <v>47</v>
      </c>
      <c r="D39" s="3" t="s">
        <v>9</v>
      </c>
      <c r="E39" s="28" t="str">
        <f t="shared" si="0"/>
        <v>16:58</v>
      </c>
      <c r="F39" s="29" t="str">
        <f t="shared" si="1"/>
        <v>06/26/2019</v>
      </c>
      <c r="Y39" t="str">
        <f t="shared" si="2"/>
        <v>عريف الاسلام06/26/2019C/Out</v>
      </c>
      <c r="Z39" t="str">
        <f t="array" ref="Z39">IFERROR(INDEX($A$2:$A$474,MATCH(0,COUNTIF($Z$1:$Z38,$A$2:$A$474),0)),"")</f>
        <v/>
      </c>
    </row>
    <row r="40" spans="1:26" x14ac:dyDescent="0.25">
      <c r="A40" s="3" t="s">
        <v>38</v>
      </c>
      <c r="B40" s="3" t="s">
        <v>39</v>
      </c>
      <c r="C40" s="6" t="s">
        <v>47</v>
      </c>
      <c r="D40" s="3" t="s">
        <v>9</v>
      </c>
      <c r="E40" s="28" t="str">
        <f t="shared" si="0"/>
        <v>16:58</v>
      </c>
      <c r="F40" s="29" t="str">
        <f t="shared" si="1"/>
        <v>06/26/2019</v>
      </c>
      <c r="Y40" t="str">
        <f t="shared" si="2"/>
        <v>عريف الاسلام06/26/2019C/Out</v>
      </c>
      <c r="Z40" t="str">
        <f t="array" ref="Z40">IFERROR(INDEX($A$2:$A$474,MATCH(0,COUNTIF($Z$1:$Z39,$A$2:$A$474),0)),"")</f>
        <v/>
      </c>
    </row>
    <row r="41" spans="1:26" x14ac:dyDescent="0.25">
      <c r="A41" s="3" t="s">
        <v>38</v>
      </c>
      <c r="B41" s="3" t="s">
        <v>39</v>
      </c>
      <c r="C41" s="6" t="s">
        <v>48</v>
      </c>
      <c r="D41" s="3" t="s">
        <v>7</v>
      </c>
      <c r="E41" s="28" t="str">
        <f t="shared" si="0"/>
        <v>07:54</v>
      </c>
      <c r="F41" s="29" t="str">
        <f t="shared" si="1"/>
        <v>06/27/2019</v>
      </c>
      <c r="Y41" t="str">
        <f t="shared" si="2"/>
        <v>عريف الاسلام06/27/2019C/In</v>
      </c>
      <c r="Z41" t="str">
        <f t="array" ref="Z41">IFERROR(INDEX($A$2:$A$474,MATCH(0,COUNTIF($Z$1:$Z40,$A$2:$A$474),0)),"")</f>
        <v/>
      </c>
    </row>
    <row r="42" spans="1:26" x14ac:dyDescent="0.25">
      <c r="A42" s="3" t="s">
        <v>49</v>
      </c>
      <c r="B42" s="3" t="s">
        <v>50</v>
      </c>
      <c r="C42" s="6" t="s">
        <v>51</v>
      </c>
      <c r="D42" s="3" t="s">
        <v>7</v>
      </c>
      <c r="E42" s="28" t="str">
        <f t="shared" si="0"/>
        <v>08:00</v>
      </c>
      <c r="F42" s="29" t="str">
        <f t="shared" si="1"/>
        <v>06/24/2019</v>
      </c>
      <c r="Y42" t="str">
        <f t="shared" si="2"/>
        <v>علي عبد الخضر06/24/2019C/In</v>
      </c>
    </row>
    <row r="43" spans="1:26" x14ac:dyDescent="0.25">
      <c r="A43" s="3" t="s">
        <v>49</v>
      </c>
      <c r="B43" s="3" t="s">
        <v>50</v>
      </c>
      <c r="C43" s="6" t="s">
        <v>52</v>
      </c>
      <c r="D43" s="3" t="s">
        <v>9</v>
      </c>
      <c r="E43" s="28" t="str">
        <f t="shared" si="0"/>
        <v>16:58</v>
      </c>
      <c r="F43" s="29" t="str">
        <f t="shared" si="1"/>
        <v>06/24/2019</v>
      </c>
      <c r="Y43" t="str">
        <f t="shared" si="2"/>
        <v>علي عبد الخضر06/24/2019C/Out</v>
      </c>
    </row>
    <row r="44" spans="1:26" x14ac:dyDescent="0.25">
      <c r="A44" s="3" t="s">
        <v>49</v>
      </c>
      <c r="B44" s="3" t="s">
        <v>50</v>
      </c>
      <c r="C44" s="6" t="s">
        <v>53</v>
      </c>
      <c r="D44" s="3" t="s">
        <v>7</v>
      </c>
      <c r="E44" s="28" t="str">
        <f t="shared" si="0"/>
        <v>07:57</v>
      </c>
      <c r="F44" s="29" t="str">
        <f t="shared" si="1"/>
        <v>06/25/2019</v>
      </c>
      <c r="Y44" t="str">
        <f t="shared" si="2"/>
        <v>علي عبد الخضر06/25/2019C/In</v>
      </c>
    </row>
    <row r="45" spans="1:26" x14ac:dyDescent="0.25">
      <c r="A45" s="3" t="s">
        <v>49</v>
      </c>
      <c r="B45" s="3" t="s">
        <v>50</v>
      </c>
      <c r="C45" s="6" t="s">
        <v>54</v>
      </c>
      <c r="D45" s="3" t="s">
        <v>9</v>
      </c>
      <c r="E45" s="28" t="str">
        <f t="shared" si="0"/>
        <v>16:57</v>
      </c>
      <c r="F45" s="29" t="str">
        <f t="shared" si="1"/>
        <v>06/25/2019</v>
      </c>
      <c r="Y45" t="str">
        <f t="shared" si="2"/>
        <v>علي عبد الخضر06/25/2019C/Out</v>
      </c>
    </row>
    <row r="46" spans="1:26" x14ac:dyDescent="0.25">
      <c r="A46" s="3" t="s">
        <v>49</v>
      </c>
      <c r="B46" s="3" t="s">
        <v>50</v>
      </c>
      <c r="C46" s="6" t="s">
        <v>55</v>
      </c>
      <c r="D46" s="3" t="s">
        <v>7</v>
      </c>
      <c r="E46" s="28" t="str">
        <f t="shared" si="0"/>
        <v>07:54</v>
      </c>
      <c r="F46" s="29" t="str">
        <f t="shared" si="1"/>
        <v>06/26/2019</v>
      </c>
      <c r="Y46" t="str">
        <f t="shared" si="2"/>
        <v>علي عبد الخضر06/26/2019C/In</v>
      </c>
    </row>
    <row r="47" spans="1:26" x14ac:dyDescent="0.25">
      <c r="A47" s="3" t="s">
        <v>49</v>
      </c>
      <c r="B47" s="3" t="s">
        <v>50</v>
      </c>
      <c r="C47" s="6" t="s">
        <v>56</v>
      </c>
      <c r="D47" s="3" t="s">
        <v>7</v>
      </c>
      <c r="E47" s="28" t="str">
        <f t="shared" si="0"/>
        <v>08:05</v>
      </c>
      <c r="F47" s="29" t="str">
        <f t="shared" si="1"/>
        <v>06/27/2019</v>
      </c>
      <c r="Y47" t="str">
        <f t="shared" si="2"/>
        <v>علي عبد الخضر06/27/2019C/In</v>
      </c>
    </row>
    <row r="48" spans="1:26" x14ac:dyDescent="0.25">
      <c r="A48" s="3" t="s">
        <v>57</v>
      </c>
      <c r="B48" s="3" t="s">
        <v>58</v>
      </c>
      <c r="C48" s="6" t="s">
        <v>59</v>
      </c>
      <c r="D48" s="3" t="s">
        <v>7</v>
      </c>
      <c r="E48" s="28" t="str">
        <f t="shared" si="0"/>
        <v>16:56</v>
      </c>
      <c r="F48" s="29" t="str">
        <f t="shared" si="1"/>
        <v>06/22/2019</v>
      </c>
      <c r="Y48" t="str">
        <f t="shared" si="2"/>
        <v>نعمة كاظم سعد06/22/2019C/In</v>
      </c>
    </row>
    <row r="49" spans="1:25" x14ac:dyDescent="0.25">
      <c r="A49" s="3" t="s">
        <v>57</v>
      </c>
      <c r="B49" s="3" t="s">
        <v>58</v>
      </c>
      <c r="C49" s="6" t="s">
        <v>21</v>
      </c>
      <c r="D49" s="3" t="s">
        <v>9</v>
      </c>
      <c r="E49" s="28" t="str">
        <f t="shared" si="0"/>
        <v>16:59</v>
      </c>
      <c r="F49" s="29" t="str">
        <f t="shared" si="1"/>
        <v>06/22/2019</v>
      </c>
      <c r="Y49" t="str">
        <f t="shared" si="2"/>
        <v>نعمة كاظم سعد06/22/2019C/Out</v>
      </c>
    </row>
    <row r="50" spans="1:25" x14ac:dyDescent="0.25">
      <c r="A50" s="3" t="s">
        <v>57</v>
      </c>
      <c r="B50" s="3" t="s">
        <v>58</v>
      </c>
      <c r="C50" s="6" t="s">
        <v>60</v>
      </c>
      <c r="D50" s="3" t="s">
        <v>7</v>
      </c>
      <c r="E50" s="28" t="str">
        <f t="shared" si="0"/>
        <v>07:25</v>
      </c>
      <c r="F50" s="29" t="str">
        <f t="shared" si="1"/>
        <v>06/23/2019</v>
      </c>
      <c r="Y50" t="str">
        <f t="shared" si="2"/>
        <v>نعمة كاظم سعد06/23/2019C/In</v>
      </c>
    </row>
    <row r="51" spans="1:25" x14ac:dyDescent="0.25">
      <c r="A51" s="3" t="s">
        <v>57</v>
      </c>
      <c r="B51" s="3" t="s">
        <v>58</v>
      </c>
      <c r="C51" s="6" t="s">
        <v>61</v>
      </c>
      <c r="D51" s="3" t="s">
        <v>9</v>
      </c>
      <c r="E51" s="28" t="str">
        <f t="shared" si="0"/>
        <v>16:58</v>
      </c>
      <c r="F51" s="29" t="str">
        <f t="shared" si="1"/>
        <v>06/23/2019</v>
      </c>
      <c r="Y51" t="str">
        <f t="shared" si="2"/>
        <v>نعمة كاظم سعد06/23/2019C/Out</v>
      </c>
    </row>
    <row r="52" spans="1:25" x14ac:dyDescent="0.25">
      <c r="A52" s="3" t="s">
        <v>57</v>
      </c>
      <c r="B52" s="3" t="s">
        <v>58</v>
      </c>
      <c r="C52" s="6" t="s">
        <v>11</v>
      </c>
      <c r="D52" s="3" t="s">
        <v>7</v>
      </c>
      <c r="E52" s="28" t="str">
        <f t="shared" si="0"/>
        <v>07:20</v>
      </c>
      <c r="F52" s="29" t="str">
        <f t="shared" si="1"/>
        <v>06/24/2019</v>
      </c>
      <c r="Y52" t="str">
        <f t="shared" si="2"/>
        <v>نعمة كاظم سعد06/24/2019C/In</v>
      </c>
    </row>
    <row r="53" spans="1:25" x14ac:dyDescent="0.25">
      <c r="A53" s="3" t="s">
        <v>57</v>
      </c>
      <c r="B53" s="3" t="s">
        <v>58</v>
      </c>
      <c r="C53" s="6" t="s">
        <v>62</v>
      </c>
      <c r="D53" s="3" t="s">
        <v>9</v>
      </c>
      <c r="E53" s="28" t="str">
        <f t="shared" si="0"/>
        <v>17:20</v>
      </c>
      <c r="F53" s="29" t="str">
        <f t="shared" si="1"/>
        <v>06/24/2019</v>
      </c>
      <c r="Y53" t="str">
        <f t="shared" si="2"/>
        <v>نعمة كاظم سعد06/24/2019C/Out</v>
      </c>
    </row>
    <row r="54" spans="1:25" x14ac:dyDescent="0.25">
      <c r="A54" s="3" t="s">
        <v>57</v>
      </c>
      <c r="B54" s="3" t="s">
        <v>58</v>
      </c>
      <c r="C54" s="6" t="s">
        <v>63</v>
      </c>
      <c r="D54" s="3" t="s">
        <v>7</v>
      </c>
      <c r="E54" s="28" t="str">
        <f t="shared" si="0"/>
        <v>07:06</v>
      </c>
      <c r="F54" s="29" t="str">
        <f t="shared" si="1"/>
        <v>06/25/2019</v>
      </c>
      <c r="Y54" t="str">
        <f t="shared" si="2"/>
        <v>نعمة كاظم سعد06/25/2019C/In</v>
      </c>
    </row>
    <row r="55" spans="1:25" x14ac:dyDescent="0.25">
      <c r="A55" s="3" t="s">
        <v>57</v>
      </c>
      <c r="B55" s="3" t="s">
        <v>58</v>
      </c>
      <c r="C55" s="6" t="s">
        <v>64</v>
      </c>
      <c r="D55" s="3" t="s">
        <v>7</v>
      </c>
      <c r="E55" s="28" t="str">
        <f t="shared" si="0"/>
        <v>16:56</v>
      </c>
      <c r="F55" s="29" t="str">
        <f t="shared" si="1"/>
        <v>06/25/2019</v>
      </c>
      <c r="Y55" t="str">
        <f t="shared" si="2"/>
        <v>نعمة كاظم سعد06/25/2019C/In</v>
      </c>
    </row>
    <row r="56" spans="1:25" x14ac:dyDescent="0.25">
      <c r="A56" s="3" t="s">
        <v>57</v>
      </c>
      <c r="B56" s="3" t="s">
        <v>58</v>
      </c>
      <c r="C56" s="6" t="s">
        <v>64</v>
      </c>
      <c r="D56" s="3" t="s">
        <v>9</v>
      </c>
      <c r="E56" s="28" t="str">
        <f t="shared" si="0"/>
        <v>16:56</v>
      </c>
      <c r="F56" s="29" t="str">
        <f t="shared" si="1"/>
        <v>06/25/2019</v>
      </c>
      <c r="Y56" t="str">
        <f t="shared" si="2"/>
        <v>نعمة كاظم سعد06/25/2019C/Out</v>
      </c>
    </row>
    <row r="57" spans="1:25" x14ac:dyDescent="0.25">
      <c r="A57" s="3" t="s">
        <v>57</v>
      </c>
      <c r="B57" s="3" t="s">
        <v>58</v>
      </c>
      <c r="C57" s="6" t="s">
        <v>65</v>
      </c>
      <c r="D57" s="3" t="s">
        <v>7</v>
      </c>
      <c r="E57" s="28" t="str">
        <f t="shared" si="0"/>
        <v>07:33</v>
      </c>
      <c r="F57" s="29" t="str">
        <f t="shared" si="1"/>
        <v>06/26/2019</v>
      </c>
      <c r="Y57" t="str">
        <f t="shared" si="2"/>
        <v>نعمة كاظم سعد06/26/2019C/In</v>
      </c>
    </row>
    <row r="58" spans="1:25" x14ac:dyDescent="0.25">
      <c r="A58" s="3" t="s">
        <v>57</v>
      </c>
      <c r="B58" s="3" t="s">
        <v>58</v>
      </c>
      <c r="C58" s="6" t="s">
        <v>65</v>
      </c>
      <c r="D58" s="3" t="s">
        <v>7</v>
      </c>
      <c r="E58" s="28" t="str">
        <f t="shared" si="0"/>
        <v>07:33</v>
      </c>
      <c r="F58" s="29" t="str">
        <f t="shared" si="1"/>
        <v>06/26/2019</v>
      </c>
      <c r="Y58" t="str">
        <f t="shared" si="2"/>
        <v>نعمة كاظم سعد06/26/2019C/In</v>
      </c>
    </row>
    <row r="59" spans="1:25" x14ac:dyDescent="0.25">
      <c r="A59" s="3" t="s">
        <v>57</v>
      </c>
      <c r="B59" s="3" t="s">
        <v>58</v>
      </c>
      <c r="C59" s="6" t="s">
        <v>66</v>
      </c>
      <c r="D59" s="3" t="s">
        <v>9</v>
      </c>
      <c r="E59" s="28" t="str">
        <f t="shared" si="0"/>
        <v>16:56</v>
      </c>
      <c r="F59" s="29" t="str">
        <f t="shared" si="1"/>
        <v>06/26/2019</v>
      </c>
      <c r="Y59" t="str">
        <f t="shared" si="2"/>
        <v>نعمة كاظم سعد06/26/2019C/Out</v>
      </c>
    </row>
    <row r="60" spans="1:25" x14ac:dyDescent="0.25">
      <c r="A60" s="3" t="s">
        <v>57</v>
      </c>
      <c r="B60" s="3" t="s">
        <v>58</v>
      </c>
      <c r="C60" s="6" t="s">
        <v>67</v>
      </c>
      <c r="D60" s="3" t="s">
        <v>7</v>
      </c>
      <c r="E60" s="28" t="str">
        <f t="shared" si="0"/>
        <v>06:58</v>
      </c>
      <c r="F60" s="29" t="str">
        <f t="shared" si="1"/>
        <v>06/27/2019</v>
      </c>
      <c r="Y60" t="str">
        <f t="shared" si="2"/>
        <v>نعمة كاظم سعد06/27/2019C/In</v>
      </c>
    </row>
    <row r="61" spans="1:25" x14ac:dyDescent="0.25">
      <c r="A61" s="3" t="s">
        <v>68</v>
      </c>
      <c r="B61" s="3" t="s">
        <v>69</v>
      </c>
      <c r="C61" s="6" t="s">
        <v>70</v>
      </c>
      <c r="D61" s="3" t="s">
        <v>7</v>
      </c>
      <c r="E61" s="28" t="str">
        <f t="shared" si="0"/>
        <v>07:55</v>
      </c>
      <c r="F61" s="29" t="str">
        <f t="shared" si="1"/>
        <v>06/22/2019</v>
      </c>
      <c r="Y61" t="str">
        <f t="shared" si="2"/>
        <v>محمد صالح جياد06/22/2019C/In</v>
      </c>
    </row>
    <row r="62" spans="1:25" x14ac:dyDescent="0.25">
      <c r="A62" s="3" t="s">
        <v>68</v>
      </c>
      <c r="B62" s="3" t="s">
        <v>69</v>
      </c>
      <c r="C62" s="6" t="s">
        <v>71</v>
      </c>
      <c r="D62" s="3" t="s">
        <v>9</v>
      </c>
      <c r="E62" s="28" t="str">
        <f t="shared" si="0"/>
        <v>19:41</v>
      </c>
      <c r="F62" s="29" t="str">
        <f t="shared" si="1"/>
        <v>06/22/2019</v>
      </c>
      <c r="Y62" t="str">
        <f t="shared" si="2"/>
        <v>محمد صالح جياد06/22/2019C/Out</v>
      </c>
    </row>
    <row r="63" spans="1:25" x14ac:dyDescent="0.25">
      <c r="A63" s="3" t="s">
        <v>68</v>
      </c>
      <c r="B63" s="3" t="s">
        <v>69</v>
      </c>
      <c r="C63" s="6" t="s">
        <v>72</v>
      </c>
      <c r="D63" s="3" t="s">
        <v>7</v>
      </c>
      <c r="E63" s="28" t="str">
        <f t="shared" si="0"/>
        <v>07:58</v>
      </c>
      <c r="F63" s="29" t="str">
        <f t="shared" si="1"/>
        <v>06/23/2019</v>
      </c>
      <c r="Y63" t="str">
        <f t="shared" si="2"/>
        <v>محمد صالح جياد06/23/2019C/In</v>
      </c>
    </row>
    <row r="64" spans="1:25" x14ac:dyDescent="0.25">
      <c r="A64" s="3" t="s">
        <v>68</v>
      </c>
      <c r="B64" s="3" t="s">
        <v>69</v>
      </c>
      <c r="C64" s="6" t="s">
        <v>73</v>
      </c>
      <c r="D64" s="3" t="s">
        <v>9</v>
      </c>
      <c r="E64" s="28" t="str">
        <f t="shared" si="0"/>
        <v>19:58</v>
      </c>
      <c r="F64" s="29" t="str">
        <f t="shared" si="1"/>
        <v>06/23/2019</v>
      </c>
      <c r="Y64" t="str">
        <f t="shared" si="2"/>
        <v>محمد صالح جياد06/23/2019C/Out</v>
      </c>
    </row>
    <row r="65" spans="1:25" x14ac:dyDescent="0.25">
      <c r="A65" s="3" t="s">
        <v>68</v>
      </c>
      <c r="B65" s="3" t="s">
        <v>69</v>
      </c>
      <c r="C65" s="6" t="s">
        <v>74</v>
      </c>
      <c r="D65" s="3" t="s">
        <v>7</v>
      </c>
      <c r="E65" s="28" t="str">
        <f t="shared" si="0"/>
        <v>07:59</v>
      </c>
      <c r="F65" s="29" t="str">
        <f t="shared" si="1"/>
        <v>06/24/2019</v>
      </c>
      <c r="Y65" t="str">
        <f t="shared" si="2"/>
        <v>محمد صالح جياد06/24/2019C/In</v>
      </c>
    </row>
    <row r="66" spans="1:25" x14ac:dyDescent="0.25">
      <c r="A66" s="3" t="s">
        <v>68</v>
      </c>
      <c r="B66" s="3" t="s">
        <v>69</v>
      </c>
      <c r="C66" s="6" t="s">
        <v>75</v>
      </c>
      <c r="D66" s="3" t="s">
        <v>9</v>
      </c>
      <c r="E66" s="28" t="str">
        <f t="shared" si="0"/>
        <v>19:02</v>
      </c>
      <c r="F66" s="29" t="str">
        <f t="shared" si="1"/>
        <v>06/24/2019</v>
      </c>
      <c r="Y66" t="str">
        <f t="shared" si="2"/>
        <v>محمد صالح جياد06/24/2019C/Out</v>
      </c>
    </row>
    <row r="67" spans="1:25" x14ac:dyDescent="0.25">
      <c r="A67" s="3" t="s">
        <v>68</v>
      </c>
      <c r="B67" s="3" t="s">
        <v>69</v>
      </c>
      <c r="C67" s="6" t="s">
        <v>76</v>
      </c>
      <c r="D67" s="3" t="s">
        <v>7</v>
      </c>
      <c r="E67" s="28" t="str">
        <f t="shared" ref="E67:E130" si="3">IF(C67="","",RIGHT(C67,5))</f>
        <v>08:06</v>
      </c>
      <c r="F67" s="29" t="str">
        <f t="shared" ref="F67:F130" si="4">IF($C67="","",LEFT($C67,10))</f>
        <v>06/25/2019</v>
      </c>
      <c r="Y67" t="str">
        <f t="shared" ref="Y67:Y130" si="5">A67&amp;F67&amp;D67</f>
        <v>محمد صالح جياد06/25/2019C/In</v>
      </c>
    </row>
    <row r="68" spans="1:25" x14ac:dyDescent="0.25">
      <c r="A68" s="3" t="s">
        <v>68</v>
      </c>
      <c r="B68" s="3" t="s">
        <v>69</v>
      </c>
      <c r="C68" s="6" t="s">
        <v>77</v>
      </c>
      <c r="D68" s="3" t="s">
        <v>9</v>
      </c>
      <c r="E68" s="28" t="str">
        <f t="shared" si="3"/>
        <v>20:25</v>
      </c>
      <c r="F68" s="29" t="str">
        <f t="shared" si="4"/>
        <v>06/25/2019</v>
      </c>
      <c r="Y68" t="str">
        <f t="shared" si="5"/>
        <v>محمد صالح جياد06/25/2019C/Out</v>
      </c>
    </row>
    <row r="69" spans="1:25" x14ac:dyDescent="0.25">
      <c r="A69" s="3" t="s">
        <v>68</v>
      </c>
      <c r="B69" s="3" t="s">
        <v>69</v>
      </c>
      <c r="C69" s="6" t="s">
        <v>78</v>
      </c>
      <c r="D69" s="3" t="s">
        <v>7</v>
      </c>
      <c r="E69" s="28" t="str">
        <f t="shared" si="3"/>
        <v>07:56</v>
      </c>
      <c r="F69" s="29" t="str">
        <f t="shared" si="4"/>
        <v>06/26/2019</v>
      </c>
      <c r="Y69" t="str">
        <f t="shared" si="5"/>
        <v>محمد صالح جياد06/26/2019C/In</v>
      </c>
    </row>
    <row r="70" spans="1:25" x14ac:dyDescent="0.25">
      <c r="A70" s="3" t="s">
        <v>68</v>
      </c>
      <c r="B70" s="3" t="s">
        <v>69</v>
      </c>
      <c r="C70" s="6" t="s">
        <v>79</v>
      </c>
      <c r="D70" s="3" t="s">
        <v>9</v>
      </c>
      <c r="E70" s="28" t="str">
        <f t="shared" si="3"/>
        <v>19:53</v>
      </c>
      <c r="F70" s="29" t="str">
        <f t="shared" si="4"/>
        <v>06/26/2019</v>
      </c>
      <c r="Y70" t="str">
        <f t="shared" si="5"/>
        <v>محمد صالح جياد06/26/2019C/Out</v>
      </c>
    </row>
    <row r="71" spans="1:25" x14ac:dyDescent="0.25">
      <c r="A71" s="3" t="s">
        <v>68</v>
      </c>
      <c r="B71" s="3" t="s">
        <v>69</v>
      </c>
      <c r="C71" s="6" t="s">
        <v>80</v>
      </c>
      <c r="D71" s="3" t="s">
        <v>7</v>
      </c>
      <c r="E71" s="28" t="str">
        <f t="shared" si="3"/>
        <v>07:55</v>
      </c>
      <c r="F71" s="29" t="str">
        <f t="shared" si="4"/>
        <v>06/27/2019</v>
      </c>
      <c r="Y71" t="str">
        <f t="shared" si="5"/>
        <v>محمد صالح جياد06/27/2019C/In</v>
      </c>
    </row>
    <row r="72" spans="1:25" x14ac:dyDescent="0.25">
      <c r="A72" s="3" t="s">
        <v>81</v>
      </c>
      <c r="B72" s="3" t="s">
        <v>82</v>
      </c>
      <c r="C72" s="6" t="s">
        <v>83</v>
      </c>
      <c r="D72" s="3" t="s">
        <v>7</v>
      </c>
      <c r="E72" s="28" t="str">
        <f t="shared" si="3"/>
        <v>07:58</v>
      </c>
      <c r="F72" s="29" t="str">
        <f t="shared" si="4"/>
        <v>06/22/2019</v>
      </c>
      <c r="Y72" t="str">
        <f t="shared" si="5"/>
        <v>الومكير محمد بنكلادش06/22/2019C/In</v>
      </c>
    </row>
    <row r="73" spans="1:25" x14ac:dyDescent="0.25">
      <c r="A73" s="3" t="s">
        <v>81</v>
      </c>
      <c r="B73" s="3" t="s">
        <v>82</v>
      </c>
      <c r="C73" s="6" t="s">
        <v>84</v>
      </c>
      <c r="D73" s="3" t="s">
        <v>9</v>
      </c>
      <c r="E73" s="28" t="str">
        <f t="shared" si="3"/>
        <v>17:04</v>
      </c>
      <c r="F73" s="29" t="str">
        <f t="shared" si="4"/>
        <v>06/22/2019</v>
      </c>
      <c r="Y73" t="str">
        <f t="shared" si="5"/>
        <v>الومكير محمد بنكلادش06/22/2019C/Out</v>
      </c>
    </row>
    <row r="74" spans="1:25" x14ac:dyDescent="0.25">
      <c r="A74" s="3" t="s">
        <v>81</v>
      </c>
      <c r="B74" s="3" t="s">
        <v>82</v>
      </c>
      <c r="C74" s="6" t="s">
        <v>85</v>
      </c>
      <c r="D74" s="3" t="s">
        <v>7</v>
      </c>
      <c r="E74" s="28" t="str">
        <f t="shared" si="3"/>
        <v>07:53</v>
      </c>
      <c r="F74" s="29" t="str">
        <f t="shared" si="4"/>
        <v>06/24/2019</v>
      </c>
      <c r="Y74" t="str">
        <f t="shared" si="5"/>
        <v>الومكير محمد بنكلادش06/24/2019C/In</v>
      </c>
    </row>
    <row r="75" spans="1:25" x14ac:dyDescent="0.25">
      <c r="A75" s="3" t="s">
        <v>81</v>
      </c>
      <c r="B75" s="3" t="s">
        <v>82</v>
      </c>
      <c r="C75" s="6" t="s">
        <v>86</v>
      </c>
      <c r="D75" s="3" t="s">
        <v>9</v>
      </c>
      <c r="E75" s="28" t="str">
        <f t="shared" si="3"/>
        <v>17:01</v>
      </c>
      <c r="F75" s="29" t="str">
        <f t="shared" si="4"/>
        <v>06/24/2019</v>
      </c>
      <c r="Y75" t="str">
        <f t="shared" si="5"/>
        <v>الومكير محمد بنكلادش06/24/2019C/Out</v>
      </c>
    </row>
    <row r="76" spans="1:25" x14ac:dyDescent="0.25">
      <c r="A76" s="3" t="s">
        <v>81</v>
      </c>
      <c r="B76" s="3" t="s">
        <v>82</v>
      </c>
      <c r="C76" s="6" t="s">
        <v>87</v>
      </c>
      <c r="D76" s="3" t="s">
        <v>7</v>
      </c>
      <c r="E76" s="28" t="str">
        <f t="shared" si="3"/>
        <v>07:53</v>
      </c>
      <c r="F76" s="29" t="str">
        <f t="shared" si="4"/>
        <v>06/25/2019</v>
      </c>
      <c r="Y76" t="str">
        <f t="shared" si="5"/>
        <v>الومكير محمد بنكلادش06/25/2019C/In</v>
      </c>
    </row>
    <row r="77" spans="1:25" x14ac:dyDescent="0.25">
      <c r="A77" s="3" t="s">
        <v>81</v>
      </c>
      <c r="B77" s="3" t="s">
        <v>82</v>
      </c>
      <c r="C77" s="6" t="s">
        <v>88</v>
      </c>
      <c r="D77" s="3" t="s">
        <v>9</v>
      </c>
      <c r="E77" s="28" t="str">
        <f t="shared" si="3"/>
        <v>17:06</v>
      </c>
      <c r="F77" s="29" t="str">
        <f t="shared" si="4"/>
        <v>06/25/2019</v>
      </c>
      <c r="Y77" t="str">
        <f t="shared" si="5"/>
        <v>الومكير محمد بنكلادش06/25/2019C/Out</v>
      </c>
    </row>
    <row r="78" spans="1:25" x14ac:dyDescent="0.25">
      <c r="A78" s="3" t="s">
        <v>81</v>
      </c>
      <c r="B78" s="3" t="s">
        <v>82</v>
      </c>
      <c r="C78" s="6" t="s">
        <v>89</v>
      </c>
      <c r="D78" s="3" t="s">
        <v>7</v>
      </c>
      <c r="E78" s="28" t="str">
        <f t="shared" si="3"/>
        <v>07:51</v>
      </c>
      <c r="F78" s="29" t="str">
        <f t="shared" si="4"/>
        <v>06/26/2019</v>
      </c>
      <c r="Y78" t="str">
        <f t="shared" si="5"/>
        <v>الومكير محمد بنكلادش06/26/2019C/In</v>
      </c>
    </row>
    <row r="79" spans="1:25" x14ac:dyDescent="0.25">
      <c r="A79" s="3" t="s">
        <v>81</v>
      </c>
      <c r="B79" s="3" t="s">
        <v>82</v>
      </c>
      <c r="C79" s="6" t="s">
        <v>90</v>
      </c>
      <c r="D79" s="3" t="s">
        <v>7</v>
      </c>
      <c r="E79" s="28" t="str">
        <f t="shared" si="3"/>
        <v>07:53</v>
      </c>
      <c r="F79" s="29" t="str">
        <f t="shared" si="4"/>
        <v>06/27/2019</v>
      </c>
      <c r="Y79" t="str">
        <f t="shared" si="5"/>
        <v>الومكير محمد بنكلادش06/27/2019C/In</v>
      </c>
    </row>
    <row r="80" spans="1:25" x14ac:dyDescent="0.25">
      <c r="A80" s="3" t="s">
        <v>91</v>
      </c>
      <c r="B80" s="3" t="s">
        <v>92</v>
      </c>
      <c r="C80" s="6" t="s">
        <v>93</v>
      </c>
      <c r="D80" s="3" t="s">
        <v>7</v>
      </c>
      <c r="E80" s="28" t="str">
        <f t="shared" si="3"/>
        <v>08:01</v>
      </c>
      <c r="F80" s="29" t="str">
        <f t="shared" si="4"/>
        <v>06/22/2019</v>
      </c>
      <c r="Y80" t="str">
        <f t="shared" si="5"/>
        <v>الومين06/22/2019C/In</v>
      </c>
    </row>
    <row r="81" spans="1:25" x14ac:dyDescent="0.25">
      <c r="A81" s="3" t="s">
        <v>91</v>
      </c>
      <c r="B81" s="3" t="s">
        <v>92</v>
      </c>
      <c r="C81" s="6" t="s">
        <v>94</v>
      </c>
      <c r="D81" s="3" t="s">
        <v>7</v>
      </c>
      <c r="E81" s="28" t="str">
        <f t="shared" si="3"/>
        <v>17:06</v>
      </c>
      <c r="F81" s="29" t="str">
        <f t="shared" si="4"/>
        <v>06/22/2019</v>
      </c>
      <c r="Y81" t="str">
        <f t="shared" si="5"/>
        <v>الومين06/22/2019C/In</v>
      </c>
    </row>
    <row r="82" spans="1:25" x14ac:dyDescent="0.25">
      <c r="A82" s="3" t="s">
        <v>91</v>
      </c>
      <c r="B82" s="3" t="s">
        <v>92</v>
      </c>
      <c r="C82" s="6" t="s">
        <v>95</v>
      </c>
      <c r="D82" s="3" t="s">
        <v>7</v>
      </c>
      <c r="E82" s="28" t="str">
        <f t="shared" si="3"/>
        <v>07:57</v>
      </c>
      <c r="F82" s="29" t="str">
        <f t="shared" si="4"/>
        <v>06/24/2019</v>
      </c>
      <c r="Y82" t="str">
        <f t="shared" si="5"/>
        <v>الومين06/24/2019C/In</v>
      </c>
    </row>
    <row r="83" spans="1:25" x14ac:dyDescent="0.25">
      <c r="A83" s="3" t="s">
        <v>91</v>
      </c>
      <c r="B83" s="3" t="s">
        <v>92</v>
      </c>
      <c r="C83" s="6" t="s">
        <v>96</v>
      </c>
      <c r="D83" s="3" t="s">
        <v>9</v>
      </c>
      <c r="E83" s="28" t="str">
        <f t="shared" si="3"/>
        <v>17:00</v>
      </c>
      <c r="F83" s="29" t="str">
        <f t="shared" si="4"/>
        <v>06/24/2019</v>
      </c>
      <c r="Y83" t="str">
        <f t="shared" si="5"/>
        <v>الومين06/24/2019C/Out</v>
      </c>
    </row>
    <row r="84" spans="1:25" x14ac:dyDescent="0.25">
      <c r="A84" s="3" t="s">
        <v>91</v>
      </c>
      <c r="B84" s="3" t="s">
        <v>92</v>
      </c>
      <c r="C84" s="6" t="s">
        <v>97</v>
      </c>
      <c r="D84" s="3" t="s">
        <v>7</v>
      </c>
      <c r="E84" s="28" t="str">
        <f t="shared" si="3"/>
        <v>07:58</v>
      </c>
      <c r="F84" s="29" t="str">
        <f t="shared" si="4"/>
        <v>06/25/2019</v>
      </c>
      <c r="Y84" t="str">
        <f t="shared" si="5"/>
        <v>الومين06/25/2019C/In</v>
      </c>
    </row>
    <row r="85" spans="1:25" x14ac:dyDescent="0.25">
      <c r="A85" s="3" t="s">
        <v>91</v>
      </c>
      <c r="B85" s="3" t="s">
        <v>92</v>
      </c>
      <c r="C85" s="6" t="s">
        <v>98</v>
      </c>
      <c r="D85" s="3" t="s">
        <v>9</v>
      </c>
      <c r="E85" s="28" t="str">
        <f t="shared" si="3"/>
        <v>19:30</v>
      </c>
      <c r="F85" s="29" t="str">
        <f t="shared" si="4"/>
        <v>06/25/2019</v>
      </c>
      <c r="Y85" t="str">
        <f t="shared" si="5"/>
        <v>الومين06/25/2019C/Out</v>
      </c>
    </row>
    <row r="86" spans="1:25" x14ac:dyDescent="0.25">
      <c r="A86" s="3" t="s">
        <v>91</v>
      </c>
      <c r="B86" s="3" t="s">
        <v>92</v>
      </c>
      <c r="C86" s="6" t="s">
        <v>99</v>
      </c>
      <c r="D86" s="3" t="s">
        <v>7</v>
      </c>
      <c r="E86" s="28" t="str">
        <f t="shared" si="3"/>
        <v>08:00</v>
      </c>
      <c r="F86" s="29" t="str">
        <f t="shared" si="4"/>
        <v>06/26/2019</v>
      </c>
      <c r="Y86" t="str">
        <f t="shared" si="5"/>
        <v>الومين06/26/2019C/In</v>
      </c>
    </row>
    <row r="87" spans="1:25" x14ac:dyDescent="0.25">
      <c r="A87" s="3" t="s">
        <v>91</v>
      </c>
      <c r="B87" s="3" t="s">
        <v>92</v>
      </c>
      <c r="C87" s="6" t="s">
        <v>100</v>
      </c>
      <c r="D87" s="3" t="s">
        <v>7</v>
      </c>
      <c r="E87" s="28" t="str">
        <f t="shared" si="3"/>
        <v>19:25</v>
      </c>
      <c r="F87" s="29" t="str">
        <f t="shared" si="4"/>
        <v>06/26/2019</v>
      </c>
      <c r="Y87" t="str">
        <f t="shared" si="5"/>
        <v>الومين06/26/2019C/In</v>
      </c>
    </row>
    <row r="88" spans="1:25" x14ac:dyDescent="0.25">
      <c r="A88" s="3" t="s">
        <v>91</v>
      </c>
      <c r="B88" s="3" t="s">
        <v>92</v>
      </c>
      <c r="C88" s="6" t="s">
        <v>100</v>
      </c>
      <c r="D88" s="3" t="s">
        <v>7</v>
      </c>
      <c r="E88" s="28" t="str">
        <f t="shared" si="3"/>
        <v>19:25</v>
      </c>
      <c r="F88" s="29" t="str">
        <f t="shared" si="4"/>
        <v>06/26/2019</v>
      </c>
      <c r="Y88" t="str">
        <f t="shared" si="5"/>
        <v>الومين06/26/2019C/In</v>
      </c>
    </row>
    <row r="89" spans="1:25" x14ac:dyDescent="0.25">
      <c r="A89" s="3" t="s">
        <v>91</v>
      </c>
      <c r="B89" s="3" t="s">
        <v>92</v>
      </c>
      <c r="C89" s="6" t="s">
        <v>101</v>
      </c>
      <c r="D89" s="3" t="s">
        <v>7</v>
      </c>
      <c r="E89" s="28" t="str">
        <f t="shared" si="3"/>
        <v>07:59</v>
      </c>
      <c r="F89" s="29" t="str">
        <f t="shared" si="4"/>
        <v>06/27/2019</v>
      </c>
      <c r="Y89" t="str">
        <f t="shared" si="5"/>
        <v>الومين06/27/2019C/In</v>
      </c>
    </row>
    <row r="90" spans="1:25" x14ac:dyDescent="0.25">
      <c r="A90" s="3" t="s">
        <v>102</v>
      </c>
      <c r="B90" s="3" t="s">
        <v>103</v>
      </c>
      <c r="C90" s="6" t="s">
        <v>104</v>
      </c>
      <c r="D90" s="3" t="s">
        <v>7</v>
      </c>
      <c r="E90" s="28" t="str">
        <f t="shared" si="3"/>
        <v>07:59</v>
      </c>
      <c r="F90" s="29" t="str">
        <f t="shared" si="4"/>
        <v>06/22/2019</v>
      </c>
      <c r="Y90" t="str">
        <f t="shared" si="5"/>
        <v>حسين عبد الله بنكلادش06/22/2019C/In</v>
      </c>
    </row>
    <row r="91" spans="1:25" x14ac:dyDescent="0.25">
      <c r="A91" s="3" t="s">
        <v>102</v>
      </c>
      <c r="B91" s="3" t="s">
        <v>103</v>
      </c>
      <c r="C91" s="6" t="s">
        <v>105</v>
      </c>
      <c r="D91" s="3" t="s">
        <v>9</v>
      </c>
      <c r="E91" s="28" t="str">
        <f t="shared" si="3"/>
        <v>17:53</v>
      </c>
      <c r="F91" s="29" t="str">
        <f t="shared" si="4"/>
        <v>06/22/2019</v>
      </c>
      <c r="Y91" t="str">
        <f t="shared" si="5"/>
        <v>حسين عبد الله بنكلادش06/22/2019C/Out</v>
      </c>
    </row>
    <row r="92" spans="1:25" x14ac:dyDescent="0.25">
      <c r="A92" s="3" t="s">
        <v>102</v>
      </c>
      <c r="B92" s="3" t="s">
        <v>103</v>
      </c>
      <c r="C92" s="6" t="s">
        <v>106</v>
      </c>
      <c r="D92" s="3" t="s">
        <v>7</v>
      </c>
      <c r="E92" s="28" t="str">
        <f t="shared" si="3"/>
        <v>08:05</v>
      </c>
      <c r="F92" s="29" t="str">
        <f t="shared" si="4"/>
        <v>06/24/2019</v>
      </c>
      <c r="Y92" t="str">
        <f t="shared" si="5"/>
        <v>حسين عبد الله بنكلادش06/24/2019C/In</v>
      </c>
    </row>
    <row r="93" spans="1:25" x14ac:dyDescent="0.25">
      <c r="A93" s="3" t="s">
        <v>102</v>
      </c>
      <c r="B93" s="3" t="s">
        <v>103</v>
      </c>
      <c r="C93" s="6" t="s">
        <v>107</v>
      </c>
      <c r="D93" s="3" t="s">
        <v>7</v>
      </c>
      <c r="E93" s="28" t="str">
        <f t="shared" si="3"/>
        <v>08:00</v>
      </c>
      <c r="F93" s="29" t="str">
        <f t="shared" si="4"/>
        <v>06/25/2019</v>
      </c>
      <c r="Y93" t="str">
        <f t="shared" si="5"/>
        <v>حسين عبد الله بنكلادش06/25/2019C/In</v>
      </c>
    </row>
    <row r="94" spans="1:25" x14ac:dyDescent="0.25">
      <c r="A94" s="3" t="s">
        <v>102</v>
      </c>
      <c r="B94" s="3" t="s">
        <v>103</v>
      </c>
      <c r="C94" s="6" t="s">
        <v>108</v>
      </c>
      <c r="D94" s="3" t="s">
        <v>9</v>
      </c>
      <c r="E94" s="28" t="str">
        <f t="shared" si="3"/>
        <v>18:45</v>
      </c>
      <c r="F94" s="29" t="str">
        <f t="shared" si="4"/>
        <v>06/25/2019</v>
      </c>
      <c r="Y94" t="str">
        <f t="shared" si="5"/>
        <v>حسين عبد الله بنكلادش06/25/2019C/Out</v>
      </c>
    </row>
    <row r="95" spans="1:25" x14ac:dyDescent="0.25">
      <c r="A95" s="3" t="s">
        <v>102</v>
      </c>
      <c r="B95" s="3" t="s">
        <v>103</v>
      </c>
      <c r="C95" s="6" t="s">
        <v>46</v>
      </c>
      <c r="D95" s="3" t="s">
        <v>7</v>
      </c>
      <c r="E95" s="28" t="str">
        <f t="shared" si="3"/>
        <v>07:58</v>
      </c>
      <c r="F95" s="29" t="str">
        <f t="shared" si="4"/>
        <v>06/26/2019</v>
      </c>
      <c r="Y95" t="str">
        <f t="shared" si="5"/>
        <v>حسين عبد الله بنكلادش06/26/2019C/In</v>
      </c>
    </row>
    <row r="96" spans="1:25" x14ac:dyDescent="0.25">
      <c r="A96" s="3" t="s">
        <v>102</v>
      </c>
      <c r="B96" s="3" t="s">
        <v>103</v>
      </c>
      <c r="C96" s="6" t="s">
        <v>109</v>
      </c>
      <c r="D96" s="3" t="s">
        <v>9</v>
      </c>
      <c r="E96" s="28" t="str">
        <f t="shared" si="3"/>
        <v>18:44</v>
      </c>
      <c r="F96" s="29" t="str">
        <f t="shared" si="4"/>
        <v>06/26/2019</v>
      </c>
      <c r="Y96" t="str">
        <f t="shared" si="5"/>
        <v>حسين عبد الله بنكلادش06/26/2019C/Out</v>
      </c>
    </row>
    <row r="97" spans="1:25" x14ac:dyDescent="0.25">
      <c r="A97" s="3" t="s">
        <v>102</v>
      </c>
      <c r="B97" s="3" t="s">
        <v>103</v>
      </c>
      <c r="C97" s="6" t="s">
        <v>110</v>
      </c>
      <c r="D97" s="3" t="s">
        <v>7</v>
      </c>
      <c r="E97" s="28" t="str">
        <f t="shared" si="3"/>
        <v>08:01</v>
      </c>
      <c r="F97" s="29" t="str">
        <f t="shared" si="4"/>
        <v>06/27/2019</v>
      </c>
      <c r="Y97" t="str">
        <f t="shared" si="5"/>
        <v>حسين عبد الله بنكلادش06/27/2019C/In</v>
      </c>
    </row>
    <row r="98" spans="1:25" x14ac:dyDescent="0.25">
      <c r="A98" s="3" t="s">
        <v>111</v>
      </c>
      <c r="B98" s="3" t="s">
        <v>112</v>
      </c>
      <c r="C98" s="6" t="s">
        <v>104</v>
      </c>
      <c r="D98" s="3" t="s">
        <v>7</v>
      </c>
      <c r="E98" s="28" t="str">
        <f t="shared" si="3"/>
        <v>07:59</v>
      </c>
      <c r="F98" s="29" t="str">
        <f t="shared" si="4"/>
        <v>06/22/2019</v>
      </c>
      <c r="Y98" t="str">
        <f t="shared" si="5"/>
        <v>توسلم06/22/2019C/In</v>
      </c>
    </row>
    <row r="99" spans="1:25" x14ac:dyDescent="0.25">
      <c r="A99" s="3" t="s">
        <v>111</v>
      </c>
      <c r="B99" s="3" t="s">
        <v>112</v>
      </c>
      <c r="C99" s="6" t="s">
        <v>113</v>
      </c>
      <c r="D99" s="3" t="s">
        <v>9</v>
      </c>
      <c r="E99" s="28" t="str">
        <f t="shared" si="3"/>
        <v>17:21</v>
      </c>
      <c r="F99" s="29" t="str">
        <f t="shared" si="4"/>
        <v>06/22/2019</v>
      </c>
      <c r="Y99" t="str">
        <f t="shared" si="5"/>
        <v>توسلم06/22/2019C/Out</v>
      </c>
    </row>
    <row r="100" spans="1:25" x14ac:dyDescent="0.25">
      <c r="A100" s="3" t="s">
        <v>111</v>
      </c>
      <c r="B100" s="3" t="s">
        <v>112</v>
      </c>
      <c r="C100" s="6" t="s">
        <v>114</v>
      </c>
      <c r="D100" s="3" t="s">
        <v>7</v>
      </c>
      <c r="E100" s="28" t="str">
        <f t="shared" si="3"/>
        <v>08:01</v>
      </c>
      <c r="F100" s="29" t="str">
        <f t="shared" si="4"/>
        <v>06/24/2019</v>
      </c>
      <c r="Y100" t="str">
        <f t="shared" si="5"/>
        <v>توسلم06/24/2019C/In</v>
      </c>
    </row>
    <row r="101" spans="1:25" x14ac:dyDescent="0.25">
      <c r="A101" s="3" t="s">
        <v>111</v>
      </c>
      <c r="B101" s="3" t="s">
        <v>112</v>
      </c>
      <c r="C101" s="6" t="s">
        <v>115</v>
      </c>
      <c r="D101" s="3" t="s">
        <v>7</v>
      </c>
      <c r="E101" s="28" t="str">
        <f t="shared" si="3"/>
        <v>17:35</v>
      </c>
      <c r="F101" s="29" t="str">
        <f t="shared" si="4"/>
        <v>06/24/2019</v>
      </c>
      <c r="Y101" t="str">
        <f t="shared" si="5"/>
        <v>توسلم06/24/2019C/In</v>
      </c>
    </row>
    <row r="102" spans="1:25" x14ac:dyDescent="0.25">
      <c r="A102" s="3" t="s">
        <v>111</v>
      </c>
      <c r="B102" s="3" t="s">
        <v>112</v>
      </c>
      <c r="C102" s="6" t="s">
        <v>116</v>
      </c>
      <c r="D102" s="3" t="s">
        <v>7</v>
      </c>
      <c r="E102" s="28" t="str">
        <f t="shared" si="3"/>
        <v>07:47</v>
      </c>
      <c r="F102" s="29" t="str">
        <f t="shared" si="4"/>
        <v>06/25/2019</v>
      </c>
      <c r="Y102" t="str">
        <f t="shared" si="5"/>
        <v>توسلم06/25/2019C/In</v>
      </c>
    </row>
    <row r="103" spans="1:25" x14ac:dyDescent="0.25">
      <c r="A103" s="3" t="s">
        <v>111</v>
      </c>
      <c r="B103" s="3" t="s">
        <v>112</v>
      </c>
      <c r="C103" s="6" t="s">
        <v>117</v>
      </c>
      <c r="D103" s="3" t="s">
        <v>9</v>
      </c>
      <c r="E103" s="28" t="str">
        <f t="shared" si="3"/>
        <v>17:16</v>
      </c>
      <c r="F103" s="29" t="str">
        <f t="shared" si="4"/>
        <v>06/25/2019</v>
      </c>
      <c r="Y103" t="str">
        <f t="shared" si="5"/>
        <v>توسلم06/25/2019C/Out</v>
      </c>
    </row>
    <row r="104" spans="1:25" x14ac:dyDescent="0.25">
      <c r="A104" s="3" t="s">
        <v>111</v>
      </c>
      <c r="B104" s="3" t="s">
        <v>112</v>
      </c>
      <c r="C104" s="6" t="s">
        <v>118</v>
      </c>
      <c r="D104" s="3" t="s">
        <v>7</v>
      </c>
      <c r="E104" s="28" t="str">
        <f t="shared" si="3"/>
        <v>07:45</v>
      </c>
      <c r="F104" s="29" t="str">
        <f t="shared" si="4"/>
        <v>06/26/2019</v>
      </c>
      <c r="Y104" t="str">
        <f t="shared" si="5"/>
        <v>توسلم06/26/2019C/In</v>
      </c>
    </row>
    <row r="105" spans="1:25" x14ac:dyDescent="0.25">
      <c r="A105" s="3" t="s">
        <v>111</v>
      </c>
      <c r="B105" s="3" t="s">
        <v>112</v>
      </c>
      <c r="C105" s="6" t="s">
        <v>119</v>
      </c>
      <c r="D105" s="3" t="s">
        <v>9</v>
      </c>
      <c r="E105" s="28" t="str">
        <f t="shared" si="3"/>
        <v>17:09</v>
      </c>
      <c r="F105" s="29" t="str">
        <f t="shared" si="4"/>
        <v>06/26/2019</v>
      </c>
      <c r="Y105" t="str">
        <f t="shared" si="5"/>
        <v>توسلم06/26/2019C/Out</v>
      </c>
    </row>
    <row r="106" spans="1:25" x14ac:dyDescent="0.25">
      <c r="A106" s="3" t="s">
        <v>111</v>
      </c>
      <c r="B106" s="3" t="s">
        <v>112</v>
      </c>
      <c r="C106" s="6" t="s">
        <v>120</v>
      </c>
      <c r="D106" s="3" t="s">
        <v>7</v>
      </c>
      <c r="E106" s="28" t="str">
        <f t="shared" si="3"/>
        <v>08:00</v>
      </c>
      <c r="F106" s="29" t="str">
        <f t="shared" si="4"/>
        <v>06/27/2019</v>
      </c>
      <c r="Y106" t="str">
        <f t="shared" si="5"/>
        <v>توسلم06/27/2019C/In</v>
      </c>
    </row>
    <row r="107" spans="1:25" x14ac:dyDescent="0.25">
      <c r="A107" s="8"/>
      <c r="B107" s="8"/>
      <c r="C107" s="9"/>
      <c r="D107" s="8"/>
      <c r="E107" s="28" t="str">
        <f t="shared" si="3"/>
        <v/>
      </c>
      <c r="F107" s="29" t="str">
        <f t="shared" si="4"/>
        <v/>
      </c>
      <c r="Y107" t="str">
        <f t="shared" si="5"/>
        <v/>
      </c>
    </row>
    <row r="108" spans="1:25" x14ac:dyDescent="0.25">
      <c r="A108" s="8"/>
      <c r="B108" s="8"/>
      <c r="C108" s="10"/>
      <c r="D108" s="8"/>
      <c r="E108" s="28" t="str">
        <f t="shared" si="3"/>
        <v/>
      </c>
      <c r="F108" s="29" t="str">
        <f t="shared" si="4"/>
        <v/>
      </c>
      <c r="Y108" t="str">
        <f t="shared" si="5"/>
        <v/>
      </c>
    </row>
    <row r="109" spans="1:25" x14ac:dyDescent="0.25">
      <c r="A109" s="8"/>
      <c r="B109" s="8"/>
      <c r="C109" s="10"/>
      <c r="D109" s="8"/>
      <c r="E109" s="28" t="str">
        <f t="shared" si="3"/>
        <v/>
      </c>
      <c r="F109" s="29" t="str">
        <f t="shared" si="4"/>
        <v/>
      </c>
      <c r="Y109" t="str">
        <f t="shared" si="5"/>
        <v/>
      </c>
    </row>
    <row r="110" spans="1:25" x14ac:dyDescent="0.25">
      <c r="A110" s="8"/>
      <c r="B110" s="8"/>
      <c r="C110" s="10"/>
      <c r="D110" s="8"/>
      <c r="E110" s="28" t="str">
        <f t="shared" si="3"/>
        <v/>
      </c>
      <c r="F110" s="29" t="str">
        <f t="shared" si="4"/>
        <v/>
      </c>
      <c r="Y110" t="str">
        <f t="shared" si="5"/>
        <v/>
      </c>
    </row>
    <row r="111" spans="1:25" x14ac:dyDescent="0.25">
      <c r="A111" s="8"/>
      <c r="B111" s="8"/>
      <c r="C111" s="10"/>
      <c r="D111" s="8"/>
      <c r="E111" s="28" t="str">
        <f t="shared" si="3"/>
        <v/>
      </c>
      <c r="F111" s="29" t="str">
        <f t="shared" si="4"/>
        <v/>
      </c>
      <c r="Y111" t="str">
        <f t="shared" si="5"/>
        <v/>
      </c>
    </row>
    <row r="112" spans="1:25" x14ac:dyDescent="0.25">
      <c r="A112" s="8"/>
      <c r="B112" s="8"/>
      <c r="C112" s="10"/>
      <c r="D112" s="8"/>
      <c r="E112" s="28" t="str">
        <f t="shared" si="3"/>
        <v/>
      </c>
      <c r="F112" s="29" t="str">
        <f t="shared" si="4"/>
        <v/>
      </c>
      <c r="Y112" t="str">
        <f t="shared" si="5"/>
        <v/>
      </c>
    </row>
    <row r="113" spans="1:25" x14ac:dyDescent="0.25">
      <c r="A113" s="8"/>
      <c r="B113" s="8"/>
      <c r="C113" s="10"/>
      <c r="D113" s="8"/>
      <c r="E113" s="28" t="str">
        <f t="shared" si="3"/>
        <v/>
      </c>
      <c r="F113" s="29" t="str">
        <f t="shared" si="4"/>
        <v/>
      </c>
      <c r="Y113" t="str">
        <f t="shared" si="5"/>
        <v/>
      </c>
    </row>
    <row r="114" spans="1:25" x14ac:dyDescent="0.25">
      <c r="A114" s="8"/>
      <c r="B114" s="8"/>
      <c r="C114" s="10"/>
      <c r="D114" s="8"/>
      <c r="E114" s="28" t="str">
        <f t="shared" si="3"/>
        <v/>
      </c>
      <c r="F114" s="29" t="str">
        <f t="shared" si="4"/>
        <v/>
      </c>
      <c r="Y114" t="str">
        <f t="shared" si="5"/>
        <v/>
      </c>
    </row>
    <row r="115" spans="1:25" x14ac:dyDescent="0.25">
      <c r="A115" s="8"/>
      <c r="B115" s="8"/>
      <c r="C115" s="10"/>
      <c r="D115" s="8"/>
      <c r="E115" s="28" t="str">
        <f t="shared" si="3"/>
        <v/>
      </c>
      <c r="F115" s="29" t="str">
        <f t="shared" si="4"/>
        <v/>
      </c>
      <c r="Y115" t="str">
        <f t="shared" si="5"/>
        <v/>
      </c>
    </row>
    <row r="116" spans="1:25" x14ac:dyDescent="0.25">
      <c r="A116" s="8"/>
      <c r="B116" s="8"/>
      <c r="C116" s="10"/>
      <c r="D116" s="8"/>
      <c r="E116" s="28" t="str">
        <f t="shared" si="3"/>
        <v/>
      </c>
      <c r="F116" s="29" t="str">
        <f t="shared" si="4"/>
        <v/>
      </c>
      <c r="Y116" t="str">
        <f t="shared" si="5"/>
        <v/>
      </c>
    </row>
    <row r="117" spans="1:25" x14ac:dyDescent="0.25">
      <c r="A117" s="8"/>
      <c r="B117" s="8"/>
      <c r="C117" s="10"/>
      <c r="D117" s="8"/>
      <c r="E117" s="28" t="str">
        <f t="shared" si="3"/>
        <v/>
      </c>
      <c r="F117" s="29" t="str">
        <f t="shared" si="4"/>
        <v/>
      </c>
      <c r="Y117" t="str">
        <f t="shared" si="5"/>
        <v/>
      </c>
    </row>
    <row r="118" spans="1:25" x14ac:dyDescent="0.25">
      <c r="A118" s="8"/>
      <c r="B118" s="8"/>
      <c r="C118" s="10"/>
      <c r="D118" s="8"/>
      <c r="E118" s="28" t="str">
        <f t="shared" si="3"/>
        <v/>
      </c>
      <c r="F118" s="29" t="str">
        <f t="shared" si="4"/>
        <v/>
      </c>
      <c r="Y118" t="str">
        <f t="shared" si="5"/>
        <v/>
      </c>
    </row>
    <row r="119" spans="1:25" x14ac:dyDescent="0.25">
      <c r="A119" s="8"/>
      <c r="B119" s="8"/>
      <c r="C119" s="10"/>
      <c r="D119" s="8"/>
      <c r="E119" s="28" t="str">
        <f t="shared" si="3"/>
        <v/>
      </c>
      <c r="F119" s="29" t="str">
        <f t="shared" si="4"/>
        <v/>
      </c>
      <c r="Y119" t="str">
        <f t="shared" si="5"/>
        <v/>
      </c>
    </row>
    <row r="120" spans="1:25" x14ac:dyDescent="0.25">
      <c r="A120" s="8"/>
      <c r="B120" s="8"/>
      <c r="C120" s="10"/>
      <c r="D120" s="8"/>
      <c r="E120" s="28" t="str">
        <f t="shared" si="3"/>
        <v/>
      </c>
      <c r="F120" s="29" t="str">
        <f t="shared" si="4"/>
        <v/>
      </c>
      <c r="Y120" t="str">
        <f t="shared" si="5"/>
        <v/>
      </c>
    </row>
    <row r="121" spans="1:25" x14ac:dyDescent="0.25">
      <c r="A121" s="8"/>
      <c r="B121" s="8"/>
      <c r="C121" s="10"/>
      <c r="D121" s="8"/>
      <c r="E121" s="28" t="str">
        <f t="shared" si="3"/>
        <v/>
      </c>
      <c r="F121" s="29" t="str">
        <f t="shared" si="4"/>
        <v/>
      </c>
      <c r="Y121" t="str">
        <f t="shared" si="5"/>
        <v/>
      </c>
    </row>
    <row r="122" spans="1:25" x14ac:dyDescent="0.25">
      <c r="A122" s="8"/>
      <c r="B122" s="8"/>
      <c r="C122" s="10"/>
      <c r="D122" s="8"/>
      <c r="E122" s="28" t="str">
        <f t="shared" si="3"/>
        <v/>
      </c>
      <c r="F122" s="29" t="str">
        <f t="shared" si="4"/>
        <v/>
      </c>
      <c r="Y122" t="str">
        <f t="shared" si="5"/>
        <v/>
      </c>
    </row>
    <row r="123" spans="1:25" x14ac:dyDescent="0.25">
      <c r="A123" s="8"/>
      <c r="B123" s="8"/>
      <c r="C123" s="10"/>
      <c r="D123" s="8"/>
      <c r="E123" s="28" t="str">
        <f t="shared" si="3"/>
        <v/>
      </c>
      <c r="F123" s="29" t="str">
        <f t="shared" si="4"/>
        <v/>
      </c>
      <c r="Y123" t="str">
        <f t="shared" si="5"/>
        <v/>
      </c>
    </row>
    <row r="124" spans="1:25" x14ac:dyDescent="0.25">
      <c r="A124" s="8"/>
      <c r="B124" s="8"/>
      <c r="C124" s="10"/>
      <c r="D124" s="8"/>
      <c r="E124" s="28" t="str">
        <f t="shared" si="3"/>
        <v/>
      </c>
      <c r="F124" s="29" t="str">
        <f t="shared" si="4"/>
        <v/>
      </c>
      <c r="Y124" t="str">
        <f t="shared" si="5"/>
        <v/>
      </c>
    </row>
    <row r="125" spans="1:25" x14ac:dyDescent="0.25">
      <c r="A125" s="8"/>
      <c r="B125" s="8"/>
      <c r="C125" s="10"/>
      <c r="D125" s="8"/>
      <c r="E125" s="28" t="str">
        <f t="shared" si="3"/>
        <v/>
      </c>
      <c r="F125" s="29" t="str">
        <f t="shared" si="4"/>
        <v/>
      </c>
      <c r="Y125" t="str">
        <f t="shared" si="5"/>
        <v/>
      </c>
    </row>
    <row r="126" spans="1:25" x14ac:dyDescent="0.25">
      <c r="A126" s="8"/>
      <c r="B126" s="8"/>
      <c r="C126" s="10"/>
      <c r="D126" s="8"/>
      <c r="E126" s="28" t="str">
        <f t="shared" si="3"/>
        <v/>
      </c>
      <c r="F126" s="29" t="str">
        <f t="shared" si="4"/>
        <v/>
      </c>
      <c r="Y126" t="str">
        <f t="shared" si="5"/>
        <v/>
      </c>
    </row>
    <row r="127" spans="1:25" x14ac:dyDescent="0.25">
      <c r="A127" s="8"/>
      <c r="B127" s="8"/>
      <c r="C127" s="10"/>
      <c r="D127" s="8"/>
      <c r="E127" s="28" t="str">
        <f t="shared" si="3"/>
        <v/>
      </c>
      <c r="F127" s="29" t="str">
        <f t="shared" si="4"/>
        <v/>
      </c>
      <c r="Y127" t="str">
        <f t="shared" si="5"/>
        <v/>
      </c>
    </row>
    <row r="128" spans="1:25" x14ac:dyDescent="0.25">
      <c r="A128" s="8"/>
      <c r="B128" s="8"/>
      <c r="C128" s="10"/>
      <c r="D128" s="8"/>
      <c r="E128" s="28" t="str">
        <f t="shared" si="3"/>
        <v/>
      </c>
      <c r="F128" s="29" t="str">
        <f t="shared" si="4"/>
        <v/>
      </c>
      <c r="Y128" t="str">
        <f t="shared" si="5"/>
        <v/>
      </c>
    </row>
    <row r="129" spans="1:25" x14ac:dyDescent="0.25">
      <c r="A129" s="8"/>
      <c r="B129" s="8"/>
      <c r="C129" s="10"/>
      <c r="D129" s="8"/>
      <c r="E129" s="28" t="str">
        <f t="shared" si="3"/>
        <v/>
      </c>
      <c r="F129" s="29" t="str">
        <f t="shared" si="4"/>
        <v/>
      </c>
      <c r="Y129" t="str">
        <f t="shared" si="5"/>
        <v/>
      </c>
    </row>
    <row r="130" spans="1:25" x14ac:dyDescent="0.25">
      <c r="A130" s="8"/>
      <c r="B130" s="8"/>
      <c r="C130" s="10"/>
      <c r="D130" s="8"/>
      <c r="E130" s="28" t="str">
        <f t="shared" si="3"/>
        <v/>
      </c>
      <c r="F130" s="29" t="str">
        <f t="shared" si="4"/>
        <v/>
      </c>
      <c r="Y130" t="str">
        <f t="shared" si="5"/>
        <v/>
      </c>
    </row>
    <row r="131" spans="1:25" x14ac:dyDescent="0.25">
      <c r="A131" s="8"/>
      <c r="B131" s="8"/>
      <c r="C131" s="10"/>
      <c r="D131" s="8"/>
      <c r="E131" s="28" t="str">
        <f t="shared" ref="E131:E180" si="6">IF(C131="","",RIGHT(C131,5))</f>
        <v/>
      </c>
      <c r="F131" s="29" t="str">
        <f t="shared" ref="F131:F180" si="7">IF($C131="","",LEFT($C131,10))</f>
        <v/>
      </c>
      <c r="Y131" t="str">
        <f t="shared" ref="Y131:Y163" si="8">A131&amp;F131&amp;D131</f>
        <v/>
      </c>
    </row>
    <row r="132" spans="1:25" x14ac:dyDescent="0.25">
      <c r="A132" s="8"/>
      <c r="B132" s="8"/>
      <c r="C132" s="10"/>
      <c r="D132" s="8"/>
      <c r="E132" s="28" t="str">
        <f t="shared" si="6"/>
        <v/>
      </c>
      <c r="F132" s="29" t="str">
        <f t="shared" si="7"/>
        <v/>
      </c>
      <c r="Y132" t="str">
        <f t="shared" si="8"/>
        <v/>
      </c>
    </row>
    <row r="133" spans="1:25" x14ac:dyDescent="0.25">
      <c r="A133" s="8"/>
      <c r="B133" s="8"/>
      <c r="C133" s="10"/>
      <c r="D133" s="8"/>
      <c r="E133" s="28" t="str">
        <f t="shared" si="6"/>
        <v/>
      </c>
      <c r="F133" s="29" t="str">
        <f t="shared" si="7"/>
        <v/>
      </c>
      <c r="Y133" t="str">
        <f t="shared" si="8"/>
        <v/>
      </c>
    </row>
    <row r="134" spans="1:25" x14ac:dyDescent="0.25">
      <c r="A134" s="8"/>
      <c r="B134" s="8"/>
      <c r="C134" s="10"/>
      <c r="D134" s="8"/>
      <c r="E134" s="28" t="str">
        <f t="shared" si="6"/>
        <v/>
      </c>
      <c r="F134" s="29" t="str">
        <f t="shared" si="7"/>
        <v/>
      </c>
      <c r="Y134" t="str">
        <f t="shared" si="8"/>
        <v/>
      </c>
    </row>
    <row r="135" spans="1:25" x14ac:dyDescent="0.25">
      <c r="A135" s="8"/>
      <c r="B135" s="8"/>
      <c r="C135" s="10"/>
      <c r="D135" s="8"/>
      <c r="E135" s="28" t="str">
        <f t="shared" si="6"/>
        <v/>
      </c>
      <c r="F135" s="29" t="str">
        <f t="shared" si="7"/>
        <v/>
      </c>
      <c r="Y135" t="str">
        <f t="shared" si="8"/>
        <v/>
      </c>
    </row>
    <row r="136" spans="1:25" x14ac:dyDescent="0.25">
      <c r="A136" s="8"/>
      <c r="B136" s="8"/>
      <c r="C136" s="10"/>
      <c r="D136" s="8"/>
      <c r="E136" s="28" t="str">
        <f t="shared" si="6"/>
        <v/>
      </c>
      <c r="F136" s="29" t="str">
        <f t="shared" si="7"/>
        <v/>
      </c>
      <c r="Y136" t="str">
        <f t="shared" si="8"/>
        <v/>
      </c>
    </row>
    <row r="137" spans="1:25" x14ac:dyDescent="0.25">
      <c r="A137" s="8"/>
      <c r="B137" s="8"/>
      <c r="C137" s="10"/>
      <c r="D137" s="8"/>
      <c r="E137" s="28" t="str">
        <f t="shared" si="6"/>
        <v/>
      </c>
      <c r="F137" s="29" t="str">
        <f t="shared" si="7"/>
        <v/>
      </c>
      <c r="Y137" t="str">
        <f t="shared" si="8"/>
        <v/>
      </c>
    </row>
    <row r="138" spans="1:25" x14ac:dyDescent="0.25">
      <c r="A138" s="8"/>
      <c r="B138" s="8"/>
      <c r="C138" s="10"/>
      <c r="D138" s="8"/>
      <c r="E138" s="28" t="str">
        <f t="shared" si="6"/>
        <v/>
      </c>
      <c r="F138" s="29" t="str">
        <f t="shared" si="7"/>
        <v/>
      </c>
      <c r="Y138" t="str">
        <f t="shared" si="8"/>
        <v/>
      </c>
    </row>
    <row r="139" spans="1:25" x14ac:dyDescent="0.25">
      <c r="A139" s="8"/>
      <c r="B139" s="8"/>
      <c r="C139" s="10"/>
      <c r="D139" s="8"/>
      <c r="E139" s="28" t="str">
        <f t="shared" si="6"/>
        <v/>
      </c>
      <c r="F139" s="29" t="str">
        <f t="shared" si="7"/>
        <v/>
      </c>
      <c r="Y139" t="str">
        <f t="shared" si="8"/>
        <v/>
      </c>
    </row>
    <row r="140" spans="1:25" x14ac:dyDescent="0.25">
      <c r="A140" s="8"/>
      <c r="B140" s="8"/>
      <c r="C140" s="10"/>
      <c r="D140" s="8"/>
      <c r="E140" s="28" t="str">
        <f t="shared" si="6"/>
        <v/>
      </c>
      <c r="F140" s="29" t="str">
        <f t="shared" si="7"/>
        <v/>
      </c>
      <c r="Y140" t="str">
        <f t="shared" si="8"/>
        <v/>
      </c>
    </row>
    <row r="141" spans="1:25" x14ac:dyDescent="0.25">
      <c r="E141" s="28" t="str">
        <f t="shared" si="6"/>
        <v/>
      </c>
      <c r="F141" s="29" t="str">
        <f t="shared" si="7"/>
        <v/>
      </c>
      <c r="Y141" t="str">
        <f t="shared" si="8"/>
        <v/>
      </c>
    </row>
    <row r="142" spans="1:25" x14ac:dyDescent="0.25">
      <c r="E142" s="28" t="str">
        <f t="shared" si="6"/>
        <v/>
      </c>
      <c r="F142" s="29" t="str">
        <f t="shared" si="7"/>
        <v/>
      </c>
      <c r="Y142" t="str">
        <f t="shared" si="8"/>
        <v/>
      </c>
    </row>
    <row r="143" spans="1:25" x14ac:dyDescent="0.25">
      <c r="E143" s="28" t="str">
        <f t="shared" si="6"/>
        <v/>
      </c>
      <c r="F143" s="29" t="str">
        <f t="shared" si="7"/>
        <v/>
      </c>
      <c r="Y143" t="str">
        <f t="shared" si="8"/>
        <v/>
      </c>
    </row>
    <row r="144" spans="1:25" x14ac:dyDescent="0.25">
      <c r="E144" s="28" t="str">
        <f t="shared" si="6"/>
        <v/>
      </c>
      <c r="F144" s="29" t="str">
        <f t="shared" si="7"/>
        <v/>
      </c>
      <c r="Y144" t="str">
        <f t="shared" si="8"/>
        <v/>
      </c>
    </row>
    <row r="145" spans="5:25" x14ac:dyDescent="0.25">
      <c r="E145" s="28" t="str">
        <f t="shared" si="6"/>
        <v/>
      </c>
      <c r="F145" s="29" t="str">
        <f t="shared" si="7"/>
        <v/>
      </c>
      <c r="Y145" t="str">
        <f t="shared" si="8"/>
        <v/>
      </c>
    </row>
    <row r="146" spans="5:25" x14ac:dyDescent="0.25">
      <c r="E146" s="28" t="str">
        <f t="shared" si="6"/>
        <v/>
      </c>
      <c r="F146" s="29" t="str">
        <f t="shared" si="7"/>
        <v/>
      </c>
      <c r="Y146" t="str">
        <f t="shared" si="8"/>
        <v/>
      </c>
    </row>
    <row r="147" spans="5:25" x14ac:dyDescent="0.25">
      <c r="E147" s="28" t="str">
        <f t="shared" si="6"/>
        <v/>
      </c>
      <c r="F147" s="29" t="str">
        <f t="shared" si="7"/>
        <v/>
      </c>
      <c r="Y147" t="str">
        <f t="shared" si="8"/>
        <v/>
      </c>
    </row>
    <row r="148" spans="5:25" x14ac:dyDescent="0.25">
      <c r="E148" s="28" t="str">
        <f t="shared" si="6"/>
        <v/>
      </c>
      <c r="F148" s="29" t="str">
        <f t="shared" si="7"/>
        <v/>
      </c>
      <c r="Y148" t="str">
        <f t="shared" si="8"/>
        <v/>
      </c>
    </row>
    <row r="149" spans="5:25" x14ac:dyDescent="0.25">
      <c r="E149" s="28" t="str">
        <f t="shared" si="6"/>
        <v/>
      </c>
      <c r="F149" s="29" t="str">
        <f t="shared" si="7"/>
        <v/>
      </c>
      <c r="Y149" t="str">
        <f t="shared" si="8"/>
        <v/>
      </c>
    </row>
    <row r="150" spans="5:25" x14ac:dyDescent="0.25">
      <c r="E150" s="28" t="str">
        <f t="shared" si="6"/>
        <v/>
      </c>
      <c r="F150" s="29" t="str">
        <f t="shared" si="7"/>
        <v/>
      </c>
      <c r="Y150" t="str">
        <f t="shared" si="8"/>
        <v/>
      </c>
    </row>
    <row r="151" spans="5:25" x14ac:dyDescent="0.25">
      <c r="E151" s="28" t="str">
        <f t="shared" si="6"/>
        <v/>
      </c>
      <c r="F151" s="29" t="str">
        <f t="shared" si="7"/>
        <v/>
      </c>
      <c r="Y151" t="str">
        <f t="shared" si="8"/>
        <v/>
      </c>
    </row>
    <row r="152" spans="5:25" x14ac:dyDescent="0.25">
      <c r="E152" s="28" t="str">
        <f t="shared" si="6"/>
        <v/>
      </c>
      <c r="F152" s="29" t="str">
        <f t="shared" si="7"/>
        <v/>
      </c>
      <c r="Y152" t="str">
        <f t="shared" si="8"/>
        <v/>
      </c>
    </row>
    <row r="153" spans="5:25" x14ac:dyDescent="0.25">
      <c r="E153" s="28" t="str">
        <f t="shared" si="6"/>
        <v/>
      </c>
      <c r="F153" s="29" t="str">
        <f t="shared" si="7"/>
        <v/>
      </c>
      <c r="Y153" t="str">
        <f t="shared" si="8"/>
        <v/>
      </c>
    </row>
    <row r="154" spans="5:25" x14ac:dyDescent="0.25">
      <c r="E154" s="28" t="str">
        <f t="shared" si="6"/>
        <v/>
      </c>
      <c r="F154" s="29" t="str">
        <f t="shared" si="7"/>
        <v/>
      </c>
      <c r="Y154" t="str">
        <f t="shared" si="8"/>
        <v/>
      </c>
    </row>
    <row r="155" spans="5:25" x14ac:dyDescent="0.25">
      <c r="E155" s="28" t="str">
        <f t="shared" si="6"/>
        <v/>
      </c>
      <c r="F155" s="29" t="str">
        <f t="shared" si="7"/>
        <v/>
      </c>
      <c r="Y155" t="str">
        <f t="shared" si="8"/>
        <v/>
      </c>
    </row>
    <row r="156" spans="5:25" x14ac:dyDescent="0.25">
      <c r="E156" s="28" t="str">
        <f t="shared" si="6"/>
        <v/>
      </c>
      <c r="F156" s="29" t="str">
        <f t="shared" si="7"/>
        <v/>
      </c>
      <c r="Y156" t="str">
        <f t="shared" si="8"/>
        <v/>
      </c>
    </row>
    <row r="157" spans="5:25" x14ac:dyDescent="0.25">
      <c r="E157" s="28" t="str">
        <f t="shared" si="6"/>
        <v/>
      </c>
      <c r="F157" s="29" t="str">
        <f t="shared" si="7"/>
        <v/>
      </c>
      <c r="Y157" t="str">
        <f t="shared" si="8"/>
        <v/>
      </c>
    </row>
    <row r="158" spans="5:25" x14ac:dyDescent="0.25">
      <c r="E158" s="28" t="str">
        <f t="shared" si="6"/>
        <v/>
      </c>
      <c r="F158" s="29" t="str">
        <f t="shared" si="7"/>
        <v/>
      </c>
      <c r="Y158" t="str">
        <f t="shared" si="8"/>
        <v/>
      </c>
    </row>
    <row r="159" spans="5:25" x14ac:dyDescent="0.25">
      <c r="E159" s="28" t="str">
        <f t="shared" si="6"/>
        <v/>
      </c>
      <c r="F159" s="29" t="str">
        <f t="shared" si="7"/>
        <v/>
      </c>
      <c r="Y159" t="str">
        <f t="shared" si="8"/>
        <v/>
      </c>
    </row>
    <row r="160" spans="5:25" x14ac:dyDescent="0.25">
      <c r="E160" s="28" t="str">
        <f t="shared" si="6"/>
        <v/>
      </c>
      <c r="F160" s="29" t="str">
        <f t="shared" si="7"/>
        <v/>
      </c>
      <c r="Y160" t="str">
        <f t="shared" si="8"/>
        <v/>
      </c>
    </row>
    <row r="161" spans="5:25" x14ac:dyDescent="0.25">
      <c r="E161" s="28" t="str">
        <f t="shared" si="6"/>
        <v/>
      </c>
      <c r="F161" s="29" t="str">
        <f t="shared" si="7"/>
        <v/>
      </c>
      <c r="Y161" t="str">
        <f t="shared" si="8"/>
        <v/>
      </c>
    </row>
    <row r="162" spans="5:25" x14ac:dyDescent="0.25">
      <c r="E162" s="28" t="str">
        <f t="shared" si="6"/>
        <v/>
      </c>
      <c r="F162" s="29" t="str">
        <f t="shared" si="7"/>
        <v/>
      </c>
      <c r="Y162" t="str">
        <f t="shared" si="8"/>
        <v/>
      </c>
    </row>
    <row r="163" spans="5:25" x14ac:dyDescent="0.25">
      <c r="E163" s="28" t="str">
        <f t="shared" si="6"/>
        <v/>
      </c>
      <c r="F163" s="29" t="str">
        <f t="shared" si="7"/>
        <v/>
      </c>
      <c r="Y163" t="str">
        <f t="shared" si="8"/>
        <v/>
      </c>
    </row>
    <row r="164" spans="5:25" x14ac:dyDescent="0.25">
      <c r="E164" s="28" t="str">
        <f t="shared" si="6"/>
        <v/>
      </c>
      <c r="F164" s="29" t="str">
        <f t="shared" si="7"/>
        <v/>
      </c>
    </row>
    <row r="165" spans="5:25" x14ac:dyDescent="0.25">
      <c r="E165" s="28" t="str">
        <f t="shared" si="6"/>
        <v/>
      </c>
      <c r="F165" s="29" t="str">
        <f t="shared" si="7"/>
        <v/>
      </c>
    </row>
    <row r="166" spans="5:25" x14ac:dyDescent="0.25">
      <c r="E166" s="28" t="str">
        <f t="shared" si="6"/>
        <v/>
      </c>
      <c r="F166" s="29" t="str">
        <f t="shared" si="7"/>
        <v/>
      </c>
    </row>
    <row r="167" spans="5:25" x14ac:dyDescent="0.25">
      <c r="E167" s="28" t="str">
        <f t="shared" si="6"/>
        <v/>
      </c>
      <c r="F167" s="29" t="str">
        <f t="shared" si="7"/>
        <v/>
      </c>
    </row>
    <row r="168" spans="5:25" x14ac:dyDescent="0.25">
      <c r="E168" s="28" t="str">
        <f t="shared" si="6"/>
        <v/>
      </c>
      <c r="F168" s="29" t="str">
        <f t="shared" si="7"/>
        <v/>
      </c>
    </row>
    <row r="169" spans="5:25" x14ac:dyDescent="0.25">
      <c r="E169" s="28" t="str">
        <f t="shared" si="6"/>
        <v/>
      </c>
      <c r="F169" s="29" t="str">
        <f t="shared" si="7"/>
        <v/>
      </c>
    </row>
    <row r="170" spans="5:25" x14ac:dyDescent="0.25">
      <c r="E170" s="28" t="str">
        <f t="shared" si="6"/>
        <v/>
      </c>
      <c r="F170" s="29" t="str">
        <f t="shared" si="7"/>
        <v/>
      </c>
    </row>
    <row r="171" spans="5:25" x14ac:dyDescent="0.25">
      <c r="E171" s="28" t="str">
        <f t="shared" si="6"/>
        <v/>
      </c>
      <c r="F171" s="29" t="str">
        <f t="shared" si="7"/>
        <v/>
      </c>
    </row>
    <row r="172" spans="5:25" x14ac:dyDescent="0.25">
      <c r="E172" s="28" t="str">
        <f t="shared" si="6"/>
        <v/>
      </c>
      <c r="F172" s="29" t="str">
        <f t="shared" si="7"/>
        <v/>
      </c>
    </row>
    <row r="173" spans="5:25" x14ac:dyDescent="0.25">
      <c r="E173" s="28" t="str">
        <f t="shared" si="6"/>
        <v/>
      </c>
      <c r="F173" s="29" t="str">
        <f t="shared" si="7"/>
        <v/>
      </c>
    </row>
    <row r="174" spans="5:25" x14ac:dyDescent="0.25">
      <c r="E174" s="28" t="str">
        <f t="shared" si="6"/>
        <v/>
      </c>
      <c r="F174" s="29" t="str">
        <f t="shared" si="7"/>
        <v/>
      </c>
    </row>
    <row r="175" spans="5:25" x14ac:dyDescent="0.25">
      <c r="E175" s="28" t="str">
        <f t="shared" si="6"/>
        <v/>
      </c>
      <c r="F175" s="29" t="str">
        <f t="shared" si="7"/>
        <v/>
      </c>
    </row>
    <row r="176" spans="5:25" x14ac:dyDescent="0.25">
      <c r="E176" s="28" t="str">
        <f t="shared" si="6"/>
        <v/>
      </c>
      <c r="F176" s="29" t="str">
        <f t="shared" si="7"/>
        <v/>
      </c>
    </row>
    <row r="177" spans="5:6" x14ac:dyDescent="0.25">
      <c r="E177" s="28" t="str">
        <f t="shared" si="6"/>
        <v/>
      </c>
      <c r="F177" s="29" t="str">
        <f t="shared" si="7"/>
        <v/>
      </c>
    </row>
    <row r="178" spans="5:6" x14ac:dyDescent="0.25">
      <c r="E178" s="28" t="str">
        <f t="shared" si="6"/>
        <v/>
      </c>
      <c r="F178" s="29" t="str">
        <f t="shared" si="7"/>
        <v/>
      </c>
    </row>
    <row r="179" spans="5:6" x14ac:dyDescent="0.25">
      <c r="E179" s="28" t="str">
        <f t="shared" si="6"/>
        <v/>
      </c>
      <c r="F179" s="29" t="str">
        <f t="shared" si="7"/>
        <v/>
      </c>
    </row>
    <row r="180" spans="5:6" x14ac:dyDescent="0.25">
      <c r="E180" s="28" t="str">
        <f t="shared" si="6"/>
        <v/>
      </c>
      <c r="F180" s="29" t="str">
        <f t="shared" si="7"/>
        <v/>
      </c>
    </row>
  </sheetData>
  <autoFilter ref="A1:F1"/>
  <pageMargins left="0.7" right="0.7" top="0.75" bottom="0.75" header="0.3" footer="0.3"/>
  <ignoredErrors>
    <ignoredError sqref="B2:B1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استعلام </vt:lpstr>
      <vt:lpstr>البصمة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2019-07-01T04:53:01Z</dcterms:created>
  <dcterms:modified xsi:type="dcterms:W3CDTF">2019-07-01T05:52:21Z</dcterms:modified>
</cp:coreProperties>
</file>