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73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B4" i="1"/>
  <c r="C8" i="1" l="1"/>
  <c r="B8" i="1"/>
  <c r="C7" i="1"/>
  <c r="C6" i="1"/>
  <c r="B7" i="1"/>
  <c r="B6" i="1"/>
  <c r="C9" i="1" l="1"/>
  <c r="B20" i="1" s="1"/>
</calcChain>
</file>

<file path=xl/sharedStrings.xml><?xml version="1.0" encoding="utf-8"?>
<sst xmlns="http://schemas.openxmlformats.org/spreadsheetml/2006/main" count="12" uniqueCount="12">
  <si>
    <t>رقم الشيك</t>
  </si>
  <si>
    <t>مبلغ الشيك</t>
  </si>
  <si>
    <t>تاريخ الشيك</t>
  </si>
  <si>
    <t xml:space="preserve">تاريخ اليوم </t>
  </si>
  <si>
    <t>يستحق علي شيكات بعد 5 ايام</t>
  </si>
  <si>
    <t>يستحق علي شيكات بعد 10 ايام</t>
  </si>
  <si>
    <t>يسيتحق علي شيكات بعد 11 يوم فاكثر</t>
  </si>
  <si>
    <t>عدد الشيكات</t>
  </si>
  <si>
    <t>مجموع الشيكات</t>
  </si>
  <si>
    <t>ملخص الشيكات</t>
  </si>
  <si>
    <t>الاجمالي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</si>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</sst>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rgb="FF660033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43" fontId="0" fillId="0" borderId="0" xfId="1" applyFont="1"/>
    <xf numFmtId="43" fontId="0" fillId="0" borderId="0" xfId="0" applyNumberFormat="1"/>
    <xf numFmtId="0" fontId="0" fillId="4" borderId="0" xfId="0" applyFill="1"/>
    <xf numFmtId="0" fontId="2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43" fontId="4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0"/>
  <sheetViews>
    <sheetView rightToLeft="1" tabSelected="1" workbookViewId="0">
      <selection activeCell="F17" sqref="F17"/>
    </sheetView>
  </sheetViews>
  <sheetFormatPr defaultRowHeight="15" x14ac:dyDescent="0.25"/>
  <cols>
    <col min="1" max="1" width="27.85546875" bestFit="1" customWidth="1"/>
    <col min="2" max="2" width="13.28515625" bestFit="1" customWidth="1"/>
    <col min="3" max="3" width="16" bestFit="1" customWidth="1"/>
  </cols>
  <sheetData>
    <row r="3" spans="1:8" x14ac:dyDescent="0.25">
      <c r="A3" t="s">
        <v>9</v>
      </c>
    </row>
    <row r="4" spans="1:8" x14ac:dyDescent="0.25">
      <c r="A4" t="s">
        <v>3</v>
      </c>
      <c r="B4" s="1">
        <f ca="1">TODAY()</f>
        <v>43653</v>
      </c>
    </row>
    <row r="5" spans="1:8" x14ac:dyDescent="0.25">
      <c r="B5" t="s">
        <v>7</v>
      </c>
      <c r="C5" t="s">
        <v>8</v>
      </c>
    </row>
    <row r="6" spans="1:8" ht="19.5" x14ac:dyDescent="0.3">
      <c r="A6" t="s">
        <v>4</v>
      </c>
      <c r="B6" s="5">
        <f ca="1">COUNTIF($C$13:$C$18,$B$4+5)</f>
        <v>0</v>
      </c>
      <c r="C6" s="6">
        <f ca="1">SUMIF($C$13:$C$18,$B$4+5,$B$13:$B$18)</f>
        <v>0</v>
      </c>
    </row>
    <row r="7" spans="1:8" ht="19.5" x14ac:dyDescent="0.3">
      <c r="A7" t="s">
        <v>5</v>
      </c>
      <c r="B7" s="5">
        <f ca="1">COUNTIF($C$13:$C$18,$B$4+10)</f>
        <v>0</v>
      </c>
      <c r="C7" s="6">
        <f ca="1">SUMIF($C$13:$C$18,$B$4+10,$B$13:$B$18)</f>
        <v>0</v>
      </c>
    </row>
    <row r="8" spans="1:8" ht="19.5" x14ac:dyDescent="0.3">
      <c r="A8" t="s">
        <v>6</v>
      </c>
      <c r="B8" s="5">
        <f ca="1">COUNTIF($C$13:$C$18,"&gt;="&amp;$B$4+11)</f>
        <v>3</v>
      </c>
      <c r="C8" s="7">
        <f ca="1">SUMIF($C$13:$C$18,"&gt;="&amp;$B$4+11,$B$13:$B$18)</f>
        <v>991778</v>
      </c>
    </row>
    <row r="9" spans="1:8" ht="18.75" x14ac:dyDescent="0.3">
      <c r="A9" t="s">
        <v>10</v>
      </c>
      <c r="C9" s="8">
        <f ca="1">SUM(C6:C8)</f>
        <v>991778</v>
      </c>
      <c r="H9" s="1"/>
    </row>
    <row r="10" spans="1:8" x14ac:dyDescent="0.25">
      <c r="H10" s="1"/>
    </row>
    <row r="12" spans="1:8" x14ac:dyDescent="0.25">
      <c r="A12" s="4" t="s">
        <v>0</v>
      </c>
      <c r="B12" s="4" t="s">
        <v>1</v>
      </c>
      <c r="C12" s="4" t="s">
        <v>2</v>
      </c>
    </row>
    <row r="13" spans="1:8" x14ac:dyDescent="0.25">
      <c r="A13">
        <v>1</v>
      </c>
      <c r="B13" s="2">
        <v>5000</v>
      </c>
      <c r="C13" s="1">
        <v>43661</v>
      </c>
    </row>
    <row r="14" spans="1:8" x14ac:dyDescent="0.25">
      <c r="A14">
        <v>33</v>
      </c>
      <c r="B14" s="2">
        <v>6000</v>
      </c>
      <c r="C14" s="1">
        <v>43666</v>
      </c>
    </row>
    <row r="15" spans="1:8" x14ac:dyDescent="0.25">
      <c r="A15">
        <v>99999</v>
      </c>
      <c r="B15" s="2">
        <v>1000</v>
      </c>
      <c r="C15" s="1">
        <v>43655</v>
      </c>
    </row>
    <row r="16" spans="1:8" x14ac:dyDescent="0.25">
      <c r="A16">
        <v>22451</v>
      </c>
      <c r="B16" s="2">
        <v>2222</v>
      </c>
      <c r="C16" s="1">
        <v>43646</v>
      </c>
    </row>
    <row r="17" spans="1:3" x14ac:dyDescent="0.25">
      <c r="A17">
        <v>445152</v>
      </c>
      <c r="B17" s="2">
        <v>55555</v>
      </c>
      <c r="C17" s="1">
        <v>43738</v>
      </c>
    </row>
    <row r="18" spans="1:3" x14ac:dyDescent="0.25">
      <c r="A18">
        <v>100</v>
      </c>
      <c r="B18" s="2">
        <v>930223</v>
      </c>
      <c r="C18" s="1">
        <v>43707</v>
      </c>
    </row>
    <row r="19" spans="1:3" x14ac:dyDescent="0.25">
      <c r="B19" s="2">
        <f>SUM(B13:B18)</f>
        <v>1000000</v>
      </c>
    </row>
    <row r="20" spans="1:3" x14ac:dyDescent="0.25">
      <c r="A20" t="s">
        <v>11</v>
      </c>
      <c r="B20" s="3">
        <f ca="1">+B19-C9</f>
        <v>8222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Nozha</dc:creator>
  <cp:lastModifiedBy>Ali Ali</cp:lastModifiedBy>
  <dcterms:created xsi:type="dcterms:W3CDTF">2019-07-06T13:03:16Z</dcterms:created>
  <dcterms:modified xsi:type="dcterms:W3CDTF">2019-07-07T12:36:07Z</dcterms:modified>
</cp:coreProperties>
</file>