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9200" windowHeight="7365" activeTab="2"/>
  </bookViews>
  <sheets>
    <sheet name="الكشف المطلوب" sheetId="2" r:id="rId1"/>
    <sheet name="الكشف المنفذ" sheetId="3" r:id="rId2"/>
    <sheet name="استعلام" sheetId="4" r:id="rId3"/>
  </sheets>
  <definedNames>
    <definedName name="_xlnm.Print_Titles" localSheetId="0">'الكشف المطلوب'!$1:$1</definedName>
    <definedName name="الاصلي">'الكشف المطلوب'!$A$1:$EK$33</definedName>
    <definedName name="المنفذ">'الكشف المنفذ'!$A$1:$EK$33</definedName>
  </definedNames>
  <calcPr calcId="152511"/>
</workbook>
</file>

<file path=xl/calcChain.xml><?xml version="1.0" encoding="utf-8"?>
<calcChain xmlns="http://schemas.openxmlformats.org/spreadsheetml/2006/main">
  <c r="F7" i="4" l="1"/>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6"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7" i="4"/>
  <c r="D8" i="4"/>
  <c r="D6" i="4"/>
  <c r="B7" i="4" a="1"/>
  <c r="B7" i="4"/>
  <c r="B8" i="4" a="1"/>
  <c r="B8" i="4"/>
  <c r="B9" i="4" a="1"/>
  <c r="B9" i="4"/>
  <c r="B10" i="4" a="1"/>
  <c r="B10" i="4"/>
  <c r="B11" i="4" a="1"/>
  <c r="B11" i="4"/>
  <c r="B12" i="4" a="1"/>
  <c r="B12" i="4"/>
  <c r="B13" i="4" a="1"/>
  <c r="B13" i="4"/>
  <c r="B14" i="4" a="1"/>
  <c r="B14" i="4"/>
  <c r="B15" i="4" a="1"/>
  <c r="B15" i="4"/>
  <c r="B16" i="4" a="1"/>
  <c r="B16" i="4"/>
  <c r="B17" i="4" a="1"/>
  <c r="B17" i="4"/>
  <c r="B18" i="4" a="1"/>
  <c r="B18" i="4"/>
  <c r="B19" i="4" a="1"/>
  <c r="B19" i="4"/>
  <c r="B20" i="4" a="1"/>
  <c r="B20" i="4"/>
  <c r="B21" i="4" a="1"/>
  <c r="B21" i="4"/>
  <c r="B22" i="4" a="1"/>
  <c r="B22" i="4"/>
  <c r="B23" i="4" a="1"/>
  <c r="B23" i="4"/>
  <c r="B24" i="4" a="1"/>
  <c r="B24" i="4"/>
  <c r="B25" i="4" a="1"/>
  <c r="B25" i="4" s="1"/>
  <c r="B26" i="4" a="1"/>
  <c r="B26" i="4" s="1"/>
  <c r="B27" i="4" a="1"/>
  <c r="B27" i="4" s="1"/>
  <c r="B28" i="4" a="1"/>
  <c r="B28" i="4" s="1"/>
  <c r="B29" i="4" a="1"/>
  <c r="B29" i="4" s="1"/>
  <c r="B30" i="4" a="1"/>
  <c r="B30" i="4" s="1"/>
  <c r="B31" i="4" a="1"/>
  <c r="B31" i="4" s="1"/>
  <c r="B32" i="4" a="1"/>
  <c r="B32" i="4" s="1"/>
  <c r="B33" i="4" a="1"/>
  <c r="B33" i="4" s="1"/>
  <c r="B34" i="4" a="1"/>
  <c r="B34" i="4" s="1"/>
  <c r="B35" i="4" a="1"/>
  <c r="B35" i="4" s="1"/>
  <c r="B36" i="4" a="1"/>
  <c r="B36" i="4" s="1"/>
  <c r="B37" i="4" a="1"/>
  <c r="B37" i="4" s="1"/>
  <c r="B38" i="4" a="1"/>
  <c r="B38" i="4" s="1"/>
  <c r="B39" i="4" a="1"/>
  <c r="B39" i="4" s="1"/>
  <c r="B40" i="4" a="1"/>
  <c r="B40" i="4" s="1"/>
  <c r="B41" i="4" a="1"/>
  <c r="B41" i="4" s="1"/>
  <c r="B42" i="4" a="1"/>
  <c r="B42" i="4" s="1"/>
  <c r="B43" i="4" a="1"/>
  <c r="B43" i="4" s="1"/>
  <c r="B44" i="4" a="1"/>
  <c r="B44" i="4" s="1"/>
  <c r="B45" i="4" a="1"/>
  <c r="B45" i="4" s="1"/>
  <c r="B46" i="4" a="1"/>
  <c r="B46" i="4" s="1"/>
  <c r="B47" i="4" a="1"/>
  <c r="B47" i="4" s="1"/>
  <c r="B48" i="4" a="1"/>
  <c r="B48" i="4" s="1"/>
  <c r="B49" i="4" a="1"/>
  <c r="B49" i="4" s="1"/>
  <c r="B50" i="4" a="1"/>
  <c r="B50" i="4" s="1"/>
  <c r="B51" i="4" a="1"/>
  <c r="B51" i="4" s="1"/>
  <c r="B6" i="4"/>
  <c r="EK2" i="3" l="1"/>
  <c r="B1" i="4" l="1"/>
  <c r="EK33" i="3" l="1"/>
  <c r="EK32" i="3"/>
  <c r="EK31" i="3"/>
  <c r="EK30" i="3"/>
  <c r="EK29" i="3"/>
  <c r="EK28" i="3"/>
  <c r="EK27" i="3"/>
  <c r="EK26" i="3"/>
  <c r="EK25" i="3"/>
  <c r="EK24" i="3"/>
  <c r="EK23" i="3"/>
  <c r="EK22" i="3"/>
  <c r="EK21" i="3"/>
  <c r="EK20" i="3"/>
  <c r="EK19" i="3"/>
  <c r="EK18" i="3"/>
  <c r="EK17" i="3"/>
  <c r="EK16" i="3"/>
  <c r="EK15" i="3"/>
  <c r="EK14" i="3"/>
  <c r="EK13" i="3"/>
  <c r="EK12" i="3"/>
  <c r="EK11" i="3"/>
  <c r="EK10" i="3"/>
  <c r="EK9" i="3"/>
  <c r="EK8" i="3"/>
  <c r="EK7" i="3"/>
  <c r="EK6" i="3"/>
  <c r="EK5" i="3"/>
  <c r="EK4" i="3"/>
  <c r="EK3" i="3"/>
  <c r="EK33" i="2" l="1"/>
  <c r="EK32" i="2"/>
  <c r="EK31" i="2"/>
  <c r="EK30" i="2"/>
  <c r="EK29" i="2"/>
  <c r="EK28" i="2"/>
  <c r="EK27" i="2"/>
  <c r="EK26" i="2"/>
  <c r="EK25" i="2"/>
  <c r="EK24" i="2"/>
  <c r="EK23" i="2"/>
  <c r="EK22" i="2"/>
  <c r="EK21" i="2"/>
  <c r="EK20" i="2"/>
  <c r="EK19" i="2"/>
  <c r="EK18" i="2"/>
  <c r="EK17" i="2"/>
  <c r="EK16" i="2"/>
  <c r="EK15" i="2"/>
  <c r="EK14" i="2"/>
  <c r="EK13" i="2"/>
  <c r="EK12" i="2"/>
  <c r="EK11" i="2"/>
  <c r="EK10" i="2"/>
  <c r="EK9" i="2"/>
  <c r="EK8" i="2"/>
  <c r="EK7" i="2"/>
  <c r="EK6" i="2"/>
  <c r="EK5" i="2"/>
  <c r="EK4" i="2"/>
  <c r="EK3" i="2"/>
  <c r="EK2" i="2"/>
</calcChain>
</file>

<file path=xl/sharedStrings.xml><?xml version="1.0" encoding="utf-8"?>
<sst xmlns="http://schemas.openxmlformats.org/spreadsheetml/2006/main" count="702" uniqueCount="182">
  <si>
    <t>Item Description</t>
  </si>
  <si>
    <t>Unit</t>
  </si>
  <si>
    <t>m2</t>
  </si>
  <si>
    <t>EA.</t>
  </si>
  <si>
    <t>تجهيز المواد والمعدات والعمل لتجهيز وتثبيت شبابيك حديد مع كتائب الحماية,على أن يتم صبغ الشباك بطلاء مانع الصدأ ومن ثم الصبغ بالطلاء الدهني ثلاث طبقات مع تثبيت زجاج 4 ملم واقفال نوعية جيدة ومشبك مانع ذباب للفتحات المتحركة وكل المتطلبات من اعمال انهاءات الجدار من الداخل والخارج حسب الموقع بعد تثبيت الشباك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</si>
  <si>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خزان ماء بليت مغلون حجم (1000 لتر) كيج 16 مع الطوافة وكل المتطلبات لانجاز العمل وثتبيته على قواعد كونكريتية عدد4 وكافة التأسيسات الصحية اللازمة لربطه مع شبكة الماء الخارجية والداخلية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</si>
  <si>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زجاج سمك 4ملم, ويتضمن العمل ازالة الزجاج المتضرر ورفع الانقاض وكل المتطلبات لانجاز العمل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</si>
  <si>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خشب (1*2.1)م كبس صاج وجهين (سمك الطبقة لا يقل عن 5ملم) والحشوة الداخلية لا تقل عن 50%, شاملا العمل ازالة الاطار القديم (الجرجوبة) و تجهيز وتثبيت اطار خشب جديد مع الصبغ ثلاث طبقات للباب والاطار مع تجهيز وتثبيت كيلون منشأ تركي نوعية جيدة, مع اعادة الانهاءات للجدران والارضية كما كانت عليها و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</si>
  <si>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خشب (1*2.1)م كبس صاج وجهين (سمك الطبقة لا يقل عن 4ملم) والحشوة الداخلية لا تقل عن 50%, شاملا العمل صيانة الاطار القديم (الجرجوبة) مع الصبغ ثلاث طبقات للباب والاطار مع تجهيز وتثبيت كيلون منشأ تركي نوعية جيدة مع كل المتطلبات و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</si>
  <si>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حديد (1*2.1)م كبس وجهين (سمك طبقة البليت لا يقل عن 1.5ملم) مع اطار داخلي انبوب مستطيل (4*7.5 سم) سمك 2 ملم مع استبدال الاطار القديم (الجرجوبة) باطار حديد جديد على أن يتم صبغ الباب والاطار بطلاء مانع الصدأ ومن ثم الصبغ بالطلاء الدهني ثلاث طبقات مع تجهيز وتثبيت كيلون منشأ تركي نوعية جيدة, شاملا العمل اعادة الانهاءات للجدران والارضية كما كانت عليها وكل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</si>
  <si>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باب PVC بلاستك (0.9*2)م مع الاطار وتثبيت كيلون منشأ تركي نوعية جيدة وكل المتطلبات لانجاز العمل وحسب توجيهات المهندس المشرف على أن يتم أستخدام العمال المحليين وبموجب الأجور في السوق المحلية.</t>
  </si>
  <si>
    <t xml:space="preserve">تجهيز المواد والمعدات والأيدي العاملة اللازمة لتثبيت باب حديد سلايد (3*2)م باستخدام بليت لا يقل سمكه عن 2ملم ومقاطع حديد قياس (4* 7.5)سم سمك 3 ملم على أن يتم صبغ كل الاجزاء بطلاء مانع الصدأ ومن ثم الصبغ بالطلاء الدهني ثلاث طبقات مع تثبيت كيلون منشأ تركي نوعية جيدة, شاملا العمل صب قواعد وأعمدة كونكريتية مسلحة عدد2 ولبخ الأعمدة بمونة الاسمنت والرمل مع النثر أو الصبغ وكل المتطلبات حسب توجيهات المهندس المشرف على أن يتم أستخدام العمال المحليين وبموجب الأجور في السوق المحلية. </t>
  </si>
  <si>
    <t>تجهيز المواد والمعدات والعمل لتجهيز وتثبيت شبابيك (PVC)بلاستك مع تثبيت زجاج 4 ملم واقفال نوعية جيدة ومشبك مانع ذباب للفتحات المتحركة وكل المتطلبات وحسب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</si>
  <si>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انهاءات السقوف والجدران الداخلية, شاملا العمل قشط وازالة المساحات المتضررة ورفع الانقاض واعادة السطار والبياض من جديد بالجص والبورك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</si>
  <si>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اللبخ بمونة السمنت والرمل بنسبة (3:1), شاملا العمل قشط وازالة المساحات المتضررة ورفع الانقاض واعادة اللبخ من جديد وحسب توجيهات المهندس المشرف على أن يتم أستخدام العمال المحليين وبموجب الأجور في السوق المحلية.</t>
  </si>
  <si>
    <t>تجهيز المواد و المعدات والأيدي العاملة اللازمة لصبغ السقوف والجدران بالاصباغ البلاستيكية ثلاث طبقات, شاملا العمل اعمال التصليحات والمعالجة والطلاء الاساس وكل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</si>
  <si>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لبناء ستارة باستخدام بلوك مجوف قياس (15*20*40)سم ومونة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</si>
  <si>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لبناء الجدران باستخدام بلوك مجوف قياس (20*20*40)سم ومونة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</si>
  <si>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لبناء جدران حجر سمك 30سم باستخدام 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</si>
  <si>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لاعمال تغليف سيراميك جدران وارضيات باستخدام مونة السمنت والرمل (3:1), شاملا العمل قلع الطبقات الحالية المتضررة ورفع الانقاض وتغليف سيراميك جديد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</si>
  <si>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تغليف ارضيات بالكاشي الموزائيك باستخدام مونة السمنت والرمل (3:1), شاملا العمل قلع الطبقات الحالية المتضررة ورفع الانقاض وكل المتطلبات لانجاز العمل و حسب توجيهات المهندس المشرف على أن يتم أستخدام العمال المحليين وبموجب الأجور في السوق المحلية.</t>
  </si>
  <si>
    <t>تجهيز المواد والمعدات والأيدي العاملة اللازمة لصب كونكريت مسلح, (12 ملم) حديد التسليح, (15*15 سم) المسافة البينية بين القضبان, سمك الصب (20 سم) للأجزاء المتضررة من السقوف بنسبة خلط (3:1.5:1) مع اضافة مادة SBR لربطه مع الكونكريت القديم شاملا العمل قلع المساحات المتضررة ورفع الانقاض وكل المتطلبات لانجاز العمل حسب توجيهات المهندس المشرف على أن يتم أستخدام العمال المحليين وبموجب الأجور في السوق المحلية.</t>
  </si>
  <si>
    <t>تجهيز المواد والمعدات والعمل لتثبيت سقوف وقواطع من الساندويج بنل (5سم) مع هيكل حديد من انبوب مقطع مستطيل بوري شخاطة (4*7.5)سم سمك 2ملم شاملا العمل صبغ الهيكل بطلاء مانع الصدأ وطبقتين من الطلاء الدهني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</si>
  <si>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لصب خرسانة سمك 10سم للأرضيات باستخدام السمنت المقاوم للاملاح ونسبة خلط (4:2:1), شاملا العمل ازالة الطبقات المتضررة و رفع الانقاض ثم رصف طبقة كسر حجر او جلمود مع الحدل الجيد قبل الصب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</si>
  <si>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التسطيح باستخدام الشتايكر قياس (80*80*4)سم, شاملا العمل ازالة التسطيح القديم ورفع الانقاض وتنظيف السطح ثم الطلاء بمانع الرطوبة (الفلانكوت) وطبقتين من القير وطبقة من النايلون والتهوير بالتراب النهري والتطبيق بالشتايكر مع ملئ الفواصل بالماستك مع مراعاة ميول انحدار مياه الأمطار وكل ما يتطلبه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</si>
  <si>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لبناء مجموعة صحية خارجية بمساحة (3 م2) صافية من الداخل, وتشمل أعمال حفر وصب الاسس بالخرسانة المسلحة وبناء الجدران بالبلوك المجوف (20*20*40)سم بارتفاع صافي (2.60 سم) وصب سقف كونكريتي مسلح والانهاءات بالسيراميك من الداخل (الجدران والارضيه) واللبخ والنثر من الخارج مع تثبيت باب وهوائية PVC واعمال تاسيسات الماء والكهرباء والمجاري والقاعده الشرقية وخلاط كير دوش تركي المنشأ, شاملا العمل ازالة المجموعة الصحية القديمة ورفع الانقاض وكافة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</si>
  <si>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مغسلة سيراميك قياس(40*60)سم مع المسند والخلاط تركي المنشأ والأقفال وكافة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</si>
  <si>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حنفية ماء كروم 12ملم (1/2 انج) منشأ تركي مع 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</si>
  <si>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وربط انابيب (PPR) قطر 18ملم (3/4 انج) لتوصيلات الماء مع كافة ملحقات التوصيل اللازمة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</si>
  <si>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انابيب مجاري بلاستك 100ملم (4 انج) شاملا العمل اعمال الحفر والتركيب والتغليف بالخرسانة مع جميع التراكيب وملحقات التوصيل اللازمة لانجاز العمل ورفع الانقاض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</si>
  <si>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وصب مانهولات مجاري شاملا العمل اعمال الحفر والصب والطلاء بمانع الرطوبة (الفلانكوت) والدفن مع تركيب غطاء بلاستيكي قياس (30*30)سم مع 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</si>
  <si>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وتسليك وربط وتشغيل مصباح انارة 70 واط باستخدام اسلاك حجم (2*2.5ملم2), شاملا العمل كل المتطلبات اللازمة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</si>
  <si>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مأخذ قدرة 13 أمبير باستخدام اسلاك حجم (2*2.5ملم2), شاملا العمل كل المتطلبات اللازمة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</si>
  <si>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سخان ماء كهربائي سعة 160 لتر باستخدام اسلاك حجم (2*4ملم2) وقاطع كهربائي 60 أمبير,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</si>
  <si>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لوحة توزيع كهربائية تحتوي على قاطع رئيسي 80 امبير و 6 قواطع فرعية (10-32) امبير,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</si>
  <si>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كيبل كهربائي (2*10ملم2),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</si>
  <si>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ML</t>
  </si>
  <si>
    <t>M1</t>
  </si>
  <si>
    <t>M2</t>
  </si>
  <si>
    <t>M14</t>
  </si>
  <si>
    <t>M24</t>
  </si>
  <si>
    <t>M29</t>
  </si>
  <si>
    <t>M34</t>
  </si>
  <si>
    <t>M39</t>
  </si>
  <si>
    <t>M54</t>
  </si>
  <si>
    <t>M59</t>
  </si>
  <si>
    <t>M64</t>
  </si>
  <si>
    <t>M69</t>
  </si>
  <si>
    <t>M79</t>
  </si>
  <si>
    <t>M89</t>
  </si>
  <si>
    <t>M94</t>
  </si>
  <si>
    <t>M104</t>
  </si>
  <si>
    <t>M109</t>
  </si>
  <si>
    <t>M114</t>
  </si>
  <si>
    <t>M5</t>
  </si>
  <si>
    <t>M8</t>
  </si>
  <si>
    <t>M10</t>
  </si>
  <si>
    <t>M11</t>
  </si>
  <si>
    <t>M12</t>
  </si>
  <si>
    <t>M13</t>
  </si>
  <si>
    <t>M17</t>
  </si>
  <si>
    <t>M18</t>
  </si>
  <si>
    <t>M20</t>
  </si>
  <si>
    <t>M22</t>
  </si>
  <si>
    <t>M25</t>
  </si>
  <si>
    <t>M27</t>
  </si>
  <si>
    <t>M28</t>
  </si>
  <si>
    <t>M30</t>
  </si>
  <si>
    <t>M31</t>
  </si>
  <si>
    <t>M32</t>
  </si>
  <si>
    <t>M33</t>
  </si>
  <si>
    <t>M35</t>
  </si>
  <si>
    <t>M36</t>
  </si>
  <si>
    <t>M37</t>
  </si>
  <si>
    <t>M38</t>
  </si>
  <si>
    <t>M40</t>
  </si>
  <si>
    <t>M41</t>
  </si>
  <si>
    <t>M42</t>
  </si>
  <si>
    <t>M47</t>
  </si>
  <si>
    <t>M52</t>
  </si>
  <si>
    <t>M53</t>
  </si>
  <si>
    <t>M61</t>
  </si>
  <si>
    <t>M62</t>
  </si>
  <si>
    <t>M63</t>
  </si>
  <si>
    <t>M65</t>
  </si>
  <si>
    <t>M68</t>
  </si>
  <si>
    <t>M73</t>
  </si>
  <si>
    <t>M80</t>
  </si>
  <si>
    <t>M93</t>
  </si>
  <si>
    <t>M96</t>
  </si>
  <si>
    <t>M98</t>
  </si>
  <si>
    <t>M100</t>
  </si>
  <si>
    <t>M101</t>
  </si>
  <si>
    <t>M103</t>
  </si>
  <si>
    <t>M105</t>
  </si>
  <si>
    <t>M106</t>
  </si>
  <si>
    <t>M107</t>
  </si>
  <si>
    <t>M111</t>
  </si>
  <si>
    <t>M113</t>
  </si>
  <si>
    <t>M115</t>
  </si>
  <si>
    <t>M108</t>
  </si>
  <si>
    <t>M110</t>
  </si>
  <si>
    <t>M112</t>
  </si>
  <si>
    <t>M116</t>
  </si>
  <si>
    <t>N2</t>
  </si>
  <si>
    <t>N7</t>
  </si>
  <si>
    <t>N8</t>
  </si>
  <si>
    <t>N9</t>
  </si>
  <si>
    <t>N15</t>
  </si>
  <si>
    <t>N16</t>
  </si>
  <si>
    <t>N17</t>
  </si>
  <si>
    <t>N18</t>
  </si>
  <si>
    <t>N20</t>
  </si>
  <si>
    <t>N21</t>
  </si>
  <si>
    <t>N22</t>
  </si>
  <si>
    <t>N23</t>
  </si>
  <si>
    <t>N24</t>
  </si>
  <si>
    <t>N26</t>
  </si>
  <si>
    <t>N28</t>
  </si>
  <si>
    <t>N29</t>
  </si>
  <si>
    <t>N37</t>
  </si>
  <si>
    <t>N41</t>
  </si>
  <si>
    <t>N43</t>
  </si>
  <si>
    <t>N46</t>
  </si>
  <si>
    <t>N47</t>
  </si>
  <si>
    <t>N51</t>
  </si>
  <si>
    <t>N52</t>
  </si>
  <si>
    <t>N53</t>
  </si>
  <si>
    <t>N54</t>
  </si>
  <si>
    <t>N55</t>
  </si>
  <si>
    <t>N57</t>
  </si>
  <si>
    <t>N58</t>
  </si>
  <si>
    <t>N59</t>
  </si>
  <si>
    <t>N61</t>
  </si>
  <si>
    <t>N62</t>
  </si>
  <si>
    <t>N63</t>
  </si>
  <si>
    <t>N64</t>
  </si>
  <si>
    <t>N65</t>
  </si>
  <si>
    <t>N67</t>
  </si>
  <si>
    <t>N68</t>
  </si>
  <si>
    <t>N69</t>
  </si>
  <si>
    <t>N70</t>
  </si>
  <si>
    <t>N71</t>
  </si>
  <si>
    <t>N74</t>
  </si>
  <si>
    <t>N76</t>
  </si>
  <si>
    <t>N77</t>
  </si>
  <si>
    <t>N78</t>
  </si>
  <si>
    <t>N79</t>
  </si>
  <si>
    <t>N80</t>
  </si>
  <si>
    <t>N81</t>
  </si>
  <si>
    <t>N82</t>
  </si>
  <si>
    <t>N83</t>
  </si>
  <si>
    <t>N84</t>
  </si>
  <si>
    <t>N85</t>
  </si>
  <si>
    <t>N86</t>
  </si>
  <si>
    <t>N87</t>
  </si>
  <si>
    <t>N91</t>
  </si>
  <si>
    <t>N92</t>
  </si>
  <si>
    <t>N97</t>
  </si>
  <si>
    <t>N100</t>
  </si>
  <si>
    <t>N105</t>
  </si>
  <si>
    <t>N104</t>
  </si>
  <si>
    <t>N106</t>
  </si>
  <si>
    <t>N108</t>
  </si>
  <si>
    <t>N111</t>
  </si>
  <si>
    <t>N112</t>
  </si>
  <si>
    <t>N113</t>
  </si>
  <si>
    <t>N114</t>
  </si>
  <si>
    <t>N116</t>
  </si>
  <si>
    <t>N117</t>
  </si>
  <si>
    <t>N118</t>
  </si>
  <si>
    <t>N119</t>
  </si>
  <si>
    <t>N120</t>
  </si>
  <si>
    <t>N121</t>
  </si>
  <si>
    <t>Total</t>
  </si>
  <si>
    <t>ت</t>
  </si>
  <si>
    <t>رقم الفقرة</t>
  </si>
  <si>
    <t>الكشف المنفذ</t>
  </si>
  <si>
    <t>رقم الدار</t>
  </si>
  <si>
    <t>الكمية</t>
  </si>
  <si>
    <t>الكشف المطلوب</t>
  </si>
  <si>
    <t>المواد والعمل المطلوب</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</si>
</sst>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0;0\-0;"/>
  </numFmts>
  <fonts count="12" x14ac:knownFonts="1">
    <font>
      <sz val="11"/>
      <color theme="1"/>
      <name val="Arial"/>
      <family val="2"/>
      <scheme val="minor"/>
    </font>
    <font>
      <sz val="11"/>
      <color theme="1"/>
      <name val="Arial"/>
      <family val="2"/>
      <scheme val="minor"/>
    </font>
    <font>
      <b/>
      <sz val="12"/>
      <name val="Times New Roman"/>
      <family val="1"/>
    </font>
    <font>
      <sz val="12"/>
      <color theme="1"/>
      <name val="Arial"/>
      <family val="2"/>
      <scheme val="minor"/>
    </font>
    <font>
      <sz val="14"/>
      <color theme="1"/>
      <name val="Arial"/>
      <family val="2"/>
      <scheme val="minor"/>
    </font>
    <font>
      <sz val="18"/>
      <color theme="1"/>
      <name val="Arial"/>
      <family val="2"/>
      <scheme val="minor"/>
    </font>
    <font>
      <b/>
      <sz val="14"/>
      <name val="Times New Roman"/>
      <family val="1"/>
    </font>
    <font>
      <sz val="14"/>
      <name val="Arial"/>
      <family val="2"/>
      <scheme val="minor"/>
    </font>
    <font>
      <sz val="14"/>
      <name val="Times New Roman"/>
      <family val="1"/>
    </font>
    <font>
      <b/>
      <sz val="14"/>
      <name val="Arial"/>
      <family val="2"/>
      <scheme val="minor"/>
    </font>
    <font>
      <sz val="14"/>
      <color theme="0"/>
      <name val="Arial"/>
      <family val="2"/>
      <scheme val="minor"/>
    </font>
    <font>
      <sz val="12"/>
      <color theme="0"/>
      <name val="Arial"/>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3" tint="-0.49998474074526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style="dashed">
        <color auto="1"/>
      </right>
      <top/>
      <bottom style="dashed">
        <color auto="1"/>
      </bottom>
      <diagonal/>
    </border>
    <border>
      <left style="thick">
        <color rgb="FFFF0000"/>
      </left>
      <right style="thick">
        <color rgb="FFFF0000"/>
      </right>
      <top style="thick">
        <color rgb="FFFF0000"/>
      </top>
      <bottom style="thick">
        <color rgb="FFFF0000"/>
      </bottom>
      <diagonal/>
    </border>
  </borders>
  <cellStyleXfs count="2">
    <xf numFmtId="0" fontId="0" fillId="0" borderId="0"/>
    <xf numFmtId="164" fontId="1" fillId="0" borderId="0" applyFont="0" applyFill="0" applyBorder="0" applyAlignment="0" applyProtection="0"/>
  </cellStyleXfs>
  <cellXfs count="35">
    <xf numFmtId="0" fontId="0" fillId="0" borderId="0" xfId="0"/>
    <xf numFmtId="0" fontId="4" fillId="0" borderId="0" xfId="0" applyFont="1" applyBorder="1" applyAlignment="1">
      <alignment vertical="center"/>
    </xf>
    <xf numFmtId="0" fontId="0" fillId="0" borderId="0" xfId="0" applyBorder="1"/>
    <xf numFmtId="0" fontId="2" fillId="2" borderId="11" xfId="0" applyFont="1" applyFill="1" applyBorder="1" applyAlignment="1">
      <alignment vertical="center" readingOrder="1"/>
    </xf>
    <xf numFmtId="0" fontId="3" fillId="0" borderId="11" xfId="0" applyFont="1" applyBorder="1" applyAlignment="1">
      <alignment horizontal="center" vertical="center"/>
    </xf>
    <xf numFmtId="0" fontId="2" fillId="2" borderId="11" xfId="0" applyFont="1" applyFill="1" applyBorder="1" applyAlignment="1">
      <alignment horizontal="center" vertical="center" readingOrder="1"/>
    </xf>
    <xf numFmtId="0" fontId="3" fillId="0" borderId="11" xfId="0" applyFont="1" applyBorder="1"/>
    <xf numFmtId="0" fontId="6" fillId="2" borderId="9" xfId="0" applyFont="1" applyFill="1" applyBorder="1" applyAlignment="1">
      <alignment horizontal="center" vertical="center" readingOrder="2"/>
    </xf>
    <xf numFmtId="0" fontId="6" fillId="2" borderId="2" xfId="0" applyFont="1" applyFill="1" applyBorder="1" applyAlignment="1">
      <alignment horizontal="center" vertical="center" readingOrder="2"/>
    </xf>
    <xf numFmtId="0" fontId="6" fillId="2" borderId="10" xfId="0" applyFont="1" applyFill="1" applyBorder="1" applyAlignment="1">
      <alignment horizontal="center" vertical="center" readingOrder="2"/>
    </xf>
    <xf numFmtId="0" fontId="6" fillId="2" borderId="8" xfId="0" applyFont="1" applyFill="1" applyBorder="1" applyAlignment="1">
      <alignment horizontal="center" vertical="center" readingOrder="2"/>
    </xf>
    <xf numFmtId="0" fontId="7" fillId="0" borderId="0" xfId="0" applyFont="1" applyFill="1" applyAlignment="1">
      <alignment horizontal="center" readingOrder="2"/>
    </xf>
    <xf numFmtId="0" fontId="7" fillId="0" borderId="5" xfId="0" applyFont="1" applyFill="1" applyBorder="1" applyAlignment="1">
      <alignment horizontal="center" vertical="center" readingOrder="2"/>
    </xf>
    <xf numFmtId="0" fontId="7" fillId="0" borderId="4" xfId="0" applyFont="1" applyFill="1" applyBorder="1" applyAlignment="1">
      <alignment horizontal="center" vertical="top" wrapText="1" readingOrder="2"/>
    </xf>
    <xf numFmtId="0" fontId="7" fillId="0" borderId="3" xfId="0" applyFont="1" applyFill="1" applyBorder="1" applyAlignment="1">
      <alignment horizontal="center" vertical="center" readingOrder="2"/>
    </xf>
    <xf numFmtId="0" fontId="7" fillId="0" borderId="3" xfId="1" applyNumberFormat="1" applyFont="1" applyFill="1" applyBorder="1" applyAlignment="1">
      <alignment horizontal="center" vertical="center" readingOrder="2"/>
    </xf>
    <xf numFmtId="0" fontId="9" fillId="0" borderId="6" xfId="1" applyNumberFormat="1" applyFont="1" applyFill="1" applyBorder="1" applyAlignment="1">
      <alignment horizontal="center" vertical="center" readingOrder="2"/>
    </xf>
    <xf numFmtId="0" fontId="7" fillId="0" borderId="1" xfId="0" applyFont="1" applyFill="1" applyBorder="1" applyAlignment="1">
      <alignment horizontal="center" vertical="center" readingOrder="2"/>
    </xf>
    <xf numFmtId="0" fontId="7" fillId="0" borderId="2" xfId="0" applyFont="1" applyFill="1" applyBorder="1" applyAlignment="1">
      <alignment horizontal="center" vertical="center" readingOrder="2"/>
    </xf>
    <xf numFmtId="0" fontId="7" fillId="0" borderId="2" xfId="1" applyNumberFormat="1" applyFont="1" applyFill="1" applyBorder="1" applyAlignment="1">
      <alignment horizontal="center" vertical="center" readingOrder="2"/>
    </xf>
    <xf numFmtId="0" fontId="9" fillId="0" borderId="7" xfId="1" applyNumberFormat="1" applyFont="1" applyFill="1" applyBorder="1" applyAlignment="1">
      <alignment horizontal="center" vertical="center" readingOrder="2"/>
    </xf>
    <xf numFmtId="0" fontId="7" fillId="0" borderId="0" xfId="0" applyFont="1" applyAlignment="1">
      <alignment horizontal="center" vertical="center" readingOrder="2"/>
    </xf>
    <xf numFmtId="0" fontId="7" fillId="0" borderId="0" xfId="0" applyFont="1" applyAlignment="1">
      <alignment horizontal="center" readingOrder="2"/>
    </xf>
    <xf numFmtId="0" fontId="4" fillId="0" borderId="0" xfId="0" applyFont="1" applyAlignment="1">
      <alignment horizontal="center" readingOrder="2"/>
    </xf>
    <xf numFmtId="4" fontId="7" fillId="0" borderId="0" xfId="0" applyNumberFormat="1" applyFont="1" applyAlignment="1">
      <alignment horizontal="center" readingOrder="2"/>
    </xf>
    <xf numFmtId="0" fontId="10" fillId="6" borderId="0" xfId="0" applyFont="1" applyFill="1" applyAlignment="1">
      <alignment horizontal="center" vertical="center" wrapText="1"/>
    </xf>
    <xf numFmtId="0" fontId="3" fillId="3" borderId="12" xfId="0" applyFont="1" applyFill="1" applyBorder="1" applyAlignment="1">
      <alignment horizontal="center" vertical="center"/>
    </xf>
    <xf numFmtId="0" fontId="3" fillId="4" borderId="12" xfId="0" applyFont="1" applyFill="1" applyBorder="1" applyAlignment="1">
      <alignment horizontal="center" vertical="center"/>
    </xf>
    <xf numFmtId="0" fontId="6" fillId="3" borderId="9" xfId="0" applyFont="1" applyFill="1" applyBorder="1" applyAlignment="1">
      <alignment horizontal="center" vertical="center" readingOrder="2"/>
    </xf>
    <xf numFmtId="0" fontId="8" fillId="3" borderId="2" xfId="0" applyFont="1" applyFill="1" applyBorder="1" applyAlignment="1">
      <alignment horizontal="center" vertical="center" readingOrder="2"/>
    </xf>
    <xf numFmtId="0" fontId="3" fillId="5" borderId="0" xfId="0" applyFont="1" applyFill="1" applyAlignment="1">
      <alignment horizontal="right" vertical="center" wrapText="1"/>
    </xf>
    <xf numFmtId="0" fontId="5" fillId="0" borderId="0" xfId="0" applyFont="1" applyAlignment="1">
      <alignment horizontal="center" vertical="center"/>
    </xf>
    <xf numFmtId="0" fontId="11" fillId="6" borderId="13" xfId="0" applyFont="1" applyFill="1" applyBorder="1" applyAlignment="1">
      <alignment horizontal="center" vertical="center"/>
    </xf>
    <xf numFmtId="165" fontId="3" fillId="0" borderId="11" xfId="0" applyNumberFormat="1" applyFont="1" applyBorder="1" applyAlignment="1">
      <alignment horizontal="center" vertical="center"/>
    </xf>
    <xf numFmtId="165" fontId="3" fillId="0" borderId="11" xfId="0" applyNumberFormat="1" applyFont="1" applyBorder="1"/>
  </cellXfs>
  <cellStyles count="2">
    <cellStyle name="Comma" xfId="1" builtinId="3"/>
    <cellStyle name="Normal" xfId="0" builtinId="0"/>
  </cellStyles>
  <dxfs count="6">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EK33"/>
  <sheetViews>
    <sheetView rightToLeft="1" zoomScale="120" zoomScaleNormal="120" workbookViewId="0">
      <pane xSplit="3" ySplit="1" topLeftCell="AU2" activePane="bottomRight" state="frozen"/>
      <selection pane="topRight" activeCell="D1" sqref="D1"/>
      <selection pane="bottomLeft" activeCell="A8" sqref="A8"/>
      <selection pane="bottomRight" activeCell="BB2" sqref="BB2"/>
    </sheetView>
  </sheetViews>
  <sheetFormatPr defaultColWidth="0" defaultRowHeight="18" x14ac:dyDescent="0.25"/>
  <cols>
    <col min="1" max="1" width="9.875" style="21" customWidth="1"/>
    <col min="2" max="2" width="57.75" style="22" customWidth="1"/>
    <col min="3" max="3" width="7" style="21" customWidth="1"/>
    <col min="4" max="140" width="6" style="21" customWidth="1"/>
    <col min="141" max="141" width="11" style="21" customWidth="1"/>
    <col min="142" max="16384" width="8.75" style="22" hidden="1"/>
  </cols>
  <sheetData>
    <row r="1" spans="1:141" s="11" customFormat="1" ht="19.5" thickBot="1" x14ac:dyDescent="0.3">
      <c r="A1" s="28" t="s">
        <v>176</v>
      </c>
      <c r="B1" s="29" t="s">
        <v>181</v>
      </c>
      <c r="C1" s="8" t="s">
        <v>1</v>
      </c>
      <c r="D1" s="9" t="s">
        <v>37</v>
      </c>
      <c r="E1" s="9" t="s">
        <v>38</v>
      </c>
      <c r="F1" s="9" t="s">
        <v>54</v>
      </c>
      <c r="G1" s="9" t="s">
        <v>55</v>
      </c>
      <c r="H1" s="9" t="s">
        <v>56</v>
      </c>
      <c r="I1" s="9" t="s">
        <v>57</v>
      </c>
      <c r="J1" s="9" t="s">
        <v>58</v>
      </c>
      <c r="K1" s="9" t="s">
        <v>59</v>
      </c>
      <c r="L1" s="9" t="s">
        <v>39</v>
      </c>
      <c r="M1" s="9" t="s">
        <v>60</v>
      </c>
      <c r="N1" s="9" t="s">
        <v>61</v>
      </c>
      <c r="O1" s="9" t="s">
        <v>62</v>
      </c>
      <c r="P1" s="9" t="s">
        <v>63</v>
      </c>
      <c r="Q1" s="9" t="s">
        <v>40</v>
      </c>
      <c r="R1" s="9" t="s">
        <v>64</v>
      </c>
      <c r="S1" s="9" t="s">
        <v>65</v>
      </c>
      <c r="T1" s="9" t="s">
        <v>66</v>
      </c>
      <c r="U1" s="9" t="s">
        <v>41</v>
      </c>
      <c r="V1" s="9" t="s">
        <v>67</v>
      </c>
      <c r="W1" s="9" t="s">
        <v>68</v>
      </c>
      <c r="X1" s="9" t="s">
        <v>69</v>
      </c>
      <c r="Y1" s="9" t="s">
        <v>70</v>
      </c>
      <c r="Z1" s="9" t="s">
        <v>42</v>
      </c>
      <c r="AA1" s="9" t="s">
        <v>71</v>
      </c>
      <c r="AB1" s="9" t="s">
        <v>72</v>
      </c>
      <c r="AC1" s="9" t="s">
        <v>73</v>
      </c>
      <c r="AD1" s="9" t="s">
        <v>74</v>
      </c>
      <c r="AE1" s="9" t="s">
        <v>43</v>
      </c>
      <c r="AF1" s="9" t="s">
        <v>75</v>
      </c>
      <c r="AG1" s="9" t="s">
        <v>76</v>
      </c>
      <c r="AH1" s="9" t="s">
        <v>77</v>
      </c>
      <c r="AI1" s="9" t="s">
        <v>78</v>
      </c>
      <c r="AJ1" s="9" t="s">
        <v>79</v>
      </c>
      <c r="AK1" s="9" t="s">
        <v>80</v>
      </c>
      <c r="AL1" s="9" t="s">
        <v>44</v>
      </c>
      <c r="AM1" s="9" t="s">
        <v>45</v>
      </c>
      <c r="AN1" s="9" t="s">
        <v>81</v>
      </c>
      <c r="AO1" s="9" t="s">
        <v>82</v>
      </c>
      <c r="AP1" s="9" t="s">
        <v>83</v>
      </c>
      <c r="AQ1" s="9" t="s">
        <v>46</v>
      </c>
      <c r="AR1" s="9" t="s">
        <v>84</v>
      </c>
      <c r="AS1" s="9" t="s">
        <v>85</v>
      </c>
      <c r="AT1" s="9" t="s">
        <v>47</v>
      </c>
      <c r="AU1" s="9" t="s">
        <v>86</v>
      </c>
      <c r="AV1" s="9" t="s">
        <v>48</v>
      </c>
      <c r="AW1" s="9" t="s">
        <v>87</v>
      </c>
      <c r="AX1" s="9" t="s">
        <v>49</v>
      </c>
      <c r="AY1" s="9" t="s">
        <v>88</v>
      </c>
      <c r="AZ1" s="9" t="s">
        <v>50</v>
      </c>
      <c r="BA1" s="9" t="s">
        <v>89</v>
      </c>
      <c r="BB1" s="9" t="s">
        <v>90</v>
      </c>
      <c r="BC1" s="9" t="s">
        <v>91</v>
      </c>
      <c r="BD1" s="9" t="s">
        <v>92</v>
      </c>
      <c r="BE1" s="9" t="s">
        <v>93</v>
      </c>
      <c r="BF1" s="9" t="s">
        <v>51</v>
      </c>
      <c r="BG1" s="9" t="s">
        <v>94</v>
      </c>
      <c r="BH1" s="9" t="s">
        <v>95</v>
      </c>
      <c r="BI1" s="9" t="s">
        <v>96</v>
      </c>
      <c r="BJ1" s="9" t="s">
        <v>100</v>
      </c>
      <c r="BK1" s="9" t="s">
        <v>52</v>
      </c>
      <c r="BL1" s="9" t="s">
        <v>101</v>
      </c>
      <c r="BM1" s="9" t="s">
        <v>97</v>
      </c>
      <c r="BN1" s="9" t="s">
        <v>102</v>
      </c>
      <c r="BO1" s="9" t="s">
        <v>98</v>
      </c>
      <c r="BP1" s="9" t="s">
        <v>53</v>
      </c>
      <c r="BQ1" s="9" t="s">
        <v>99</v>
      </c>
      <c r="BR1" s="9" t="s">
        <v>103</v>
      </c>
      <c r="BS1" s="9" t="s">
        <v>104</v>
      </c>
      <c r="BT1" s="9" t="s">
        <v>105</v>
      </c>
      <c r="BU1" s="9" t="s">
        <v>106</v>
      </c>
      <c r="BV1" s="9" t="s">
        <v>107</v>
      </c>
      <c r="BW1" s="9" t="s">
        <v>108</v>
      </c>
      <c r="BX1" s="9" t="s">
        <v>109</v>
      </c>
      <c r="BY1" s="9" t="s">
        <v>110</v>
      </c>
      <c r="BZ1" s="9" t="s">
        <v>111</v>
      </c>
      <c r="CA1" s="9" t="s">
        <v>112</v>
      </c>
      <c r="CB1" s="9" t="s">
        <v>113</v>
      </c>
      <c r="CC1" s="9" t="s">
        <v>114</v>
      </c>
      <c r="CD1" s="9" t="s">
        <v>115</v>
      </c>
      <c r="CE1" s="9" t="s">
        <v>116</v>
      </c>
      <c r="CF1" s="9" t="s">
        <v>117</v>
      </c>
      <c r="CG1" s="9" t="s">
        <v>118</v>
      </c>
      <c r="CH1" s="9" t="s">
        <v>119</v>
      </c>
      <c r="CI1" s="9" t="s">
        <v>120</v>
      </c>
      <c r="CJ1" s="9" t="s">
        <v>121</v>
      </c>
      <c r="CK1" s="9" t="s">
        <v>122</v>
      </c>
      <c r="CL1" s="9" t="s">
        <v>123</v>
      </c>
      <c r="CM1" s="9" t="s">
        <v>124</v>
      </c>
      <c r="CN1" s="9" t="s">
        <v>125</v>
      </c>
      <c r="CO1" s="9" t="s">
        <v>126</v>
      </c>
      <c r="CP1" s="9" t="s">
        <v>127</v>
      </c>
      <c r="CQ1" s="9" t="s">
        <v>128</v>
      </c>
      <c r="CR1" s="9" t="s">
        <v>129</v>
      </c>
      <c r="CS1" s="9" t="s">
        <v>130</v>
      </c>
      <c r="CT1" s="9" t="s">
        <v>131</v>
      </c>
      <c r="CU1" s="9" t="s">
        <v>132</v>
      </c>
      <c r="CV1" s="9" t="s">
        <v>133</v>
      </c>
      <c r="CW1" s="9" t="s">
        <v>134</v>
      </c>
      <c r="CX1" s="9" t="s">
        <v>135</v>
      </c>
      <c r="CY1" s="9" t="s">
        <v>136</v>
      </c>
      <c r="CZ1" s="9" t="s">
        <v>137</v>
      </c>
      <c r="DA1" s="9" t="s">
        <v>138</v>
      </c>
      <c r="DB1" s="9" t="s">
        <v>139</v>
      </c>
      <c r="DC1" s="9" t="s">
        <v>140</v>
      </c>
      <c r="DD1" s="9" t="s">
        <v>141</v>
      </c>
      <c r="DE1" s="9" t="s">
        <v>142</v>
      </c>
      <c r="DF1" s="9" t="s">
        <v>143</v>
      </c>
      <c r="DG1" s="9" t="s">
        <v>144</v>
      </c>
      <c r="DH1" s="9" t="s">
        <v>145</v>
      </c>
      <c r="DI1" s="9" t="s">
        <v>146</v>
      </c>
      <c r="DJ1" s="9" t="s">
        <v>147</v>
      </c>
      <c r="DK1" s="9" t="s">
        <v>148</v>
      </c>
      <c r="DL1" s="9" t="s">
        <v>149</v>
      </c>
      <c r="DM1" s="9" t="s">
        <v>150</v>
      </c>
      <c r="DN1" s="9" t="s">
        <v>151</v>
      </c>
      <c r="DO1" s="9" t="s">
        <v>152</v>
      </c>
      <c r="DP1" s="9" t="s">
        <v>153</v>
      </c>
      <c r="DQ1" s="9" t="s">
        <v>154</v>
      </c>
      <c r="DR1" s="9" t="s">
        <v>155</v>
      </c>
      <c r="DS1" s="9" t="s">
        <v>156</v>
      </c>
      <c r="DT1" s="9" t="s">
        <v>157</v>
      </c>
      <c r="DU1" s="9" t="s">
        <v>158</v>
      </c>
      <c r="DV1" s="9" t="s">
        <v>159</v>
      </c>
      <c r="DW1" s="9" t="s">
        <v>161</v>
      </c>
      <c r="DX1" s="9" t="s">
        <v>160</v>
      </c>
      <c r="DY1" s="9" t="s">
        <v>162</v>
      </c>
      <c r="DZ1" s="9" t="s">
        <v>163</v>
      </c>
      <c r="EA1" s="9" t="s">
        <v>164</v>
      </c>
      <c r="EB1" s="9" t="s">
        <v>165</v>
      </c>
      <c r="EC1" s="9" t="s">
        <v>166</v>
      </c>
      <c r="ED1" s="9" t="s">
        <v>167</v>
      </c>
      <c r="EE1" s="9" t="s">
        <v>168</v>
      </c>
      <c r="EF1" s="9" t="s">
        <v>169</v>
      </c>
      <c r="EG1" s="9" t="s">
        <v>170</v>
      </c>
      <c r="EH1" s="9" t="s">
        <v>171</v>
      </c>
      <c r="EI1" s="9" t="s">
        <v>172</v>
      </c>
      <c r="EJ1" s="9" t="s">
        <v>173</v>
      </c>
      <c r="EK1" s="10" t="s">
        <v>174</v>
      </c>
    </row>
    <row r="2" spans="1:141" s="11" customFormat="1" ht="72.75" thickBot="1" x14ac:dyDescent="0.3">
      <c r="A2" s="12">
        <v>1</v>
      </c>
      <c r="B2" s="13" t="s">
        <v>6</v>
      </c>
      <c r="C2" s="14" t="s">
        <v>2</v>
      </c>
      <c r="D2" s="15"/>
      <c r="E2" s="15">
        <v>10</v>
      </c>
      <c r="F2" s="15"/>
      <c r="G2" s="15"/>
      <c r="H2" s="15"/>
      <c r="I2" s="15">
        <v>15</v>
      </c>
      <c r="J2" s="15"/>
      <c r="K2" s="15">
        <v>8</v>
      </c>
      <c r="L2" s="15"/>
      <c r="M2" s="15"/>
      <c r="N2" s="15"/>
      <c r="O2" s="15"/>
      <c r="P2" s="15"/>
      <c r="Q2" s="15"/>
      <c r="R2" s="15"/>
      <c r="S2" s="15">
        <v>5</v>
      </c>
      <c r="T2" s="15"/>
      <c r="U2" s="15">
        <v>5</v>
      </c>
      <c r="V2" s="15"/>
      <c r="W2" s="15">
        <v>20</v>
      </c>
      <c r="X2" s="15">
        <v>4</v>
      </c>
      <c r="Y2" s="15"/>
      <c r="Z2" s="15"/>
      <c r="AA2" s="15"/>
      <c r="AB2" s="15">
        <v>4</v>
      </c>
      <c r="AC2" s="15"/>
      <c r="AD2" s="15">
        <v>4</v>
      </c>
      <c r="AE2" s="15"/>
      <c r="AF2" s="15"/>
      <c r="AG2" s="15"/>
      <c r="AH2" s="15"/>
      <c r="AI2" s="15"/>
      <c r="AJ2" s="15">
        <v>8</v>
      </c>
      <c r="AK2" s="15">
        <v>6</v>
      </c>
      <c r="AL2" s="15"/>
      <c r="AM2" s="15">
        <v>10</v>
      </c>
      <c r="AN2" s="15">
        <v>10</v>
      </c>
      <c r="AO2" s="15">
        <v>15</v>
      </c>
      <c r="AP2" s="15">
        <v>10</v>
      </c>
      <c r="AQ2" s="15">
        <v>20</v>
      </c>
      <c r="AR2" s="15"/>
      <c r="AS2" s="15">
        <v>10</v>
      </c>
      <c r="AT2" s="15">
        <v>8</v>
      </c>
      <c r="AU2" s="15">
        <v>15</v>
      </c>
      <c r="AV2" s="15"/>
      <c r="AW2" s="15"/>
      <c r="AX2" s="15"/>
      <c r="AY2" s="15">
        <v>10</v>
      </c>
      <c r="AZ2" s="15"/>
      <c r="BA2" s="15"/>
      <c r="BB2" s="15"/>
      <c r="BC2" s="15"/>
      <c r="BD2" s="15">
        <v>5</v>
      </c>
      <c r="BE2" s="15"/>
      <c r="BF2" s="15"/>
      <c r="BG2" s="15"/>
      <c r="BH2" s="15">
        <v>15</v>
      </c>
      <c r="BI2" s="15"/>
      <c r="BJ2" s="15"/>
      <c r="BK2" s="15"/>
      <c r="BL2" s="15"/>
      <c r="BM2" s="15">
        <v>20</v>
      </c>
      <c r="BN2" s="15"/>
      <c r="BO2" s="15"/>
      <c r="BP2" s="15"/>
      <c r="BQ2" s="15"/>
      <c r="BR2" s="15"/>
      <c r="BS2" s="15"/>
      <c r="BT2" s="15">
        <v>10</v>
      </c>
      <c r="BU2" s="15">
        <v>5</v>
      </c>
      <c r="BV2" s="15"/>
      <c r="BW2" s="15"/>
      <c r="BX2" s="15"/>
      <c r="BY2" s="15"/>
      <c r="BZ2" s="15"/>
      <c r="CA2" s="15"/>
      <c r="CB2" s="15"/>
      <c r="CC2" s="15">
        <v>8</v>
      </c>
      <c r="CD2" s="15">
        <v>10</v>
      </c>
      <c r="CE2" s="15">
        <v>10</v>
      </c>
      <c r="CF2" s="15">
        <v>5</v>
      </c>
      <c r="CG2" s="15"/>
      <c r="CH2" s="15"/>
      <c r="CI2" s="15"/>
      <c r="CJ2" s="15"/>
      <c r="CK2" s="15"/>
      <c r="CL2" s="15"/>
      <c r="CM2" s="15"/>
      <c r="CN2" s="15"/>
      <c r="CO2" s="15"/>
      <c r="CP2" s="15"/>
      <c r="CQ2" s="15"/>
      <c r="CR2" s="15"/>
      <c r="CS2" s="15">
        <v>10</v>
      </c>
      <c r="CT2" s="15"/>
      <c r="CU2" s="15"/>
      <c r="CV2" s="15"/>
      <c r="CW2" s="15"/>
      <c r="CX2" s="15"/>
      <c r="CY2" s="15"/>
      <c r="CZ2" s="15"/>
      <c r="DA2" s="15"/>
      <c r="DB2" s="15"/>
      <c r="DC2" s="15"/>
      <c r="DD2" s="15"/>
      <c r="DE2" s="15"/>
      <c r="DF2" s="15"/>
      <c r="DG2" s="15"/>
      <c r="DH2" s="15"/>
      <c r="DI2" s="15">
        <v>10</v>
      </c>
      <c r="DJ2" s="15"/>
      <c r="DK2" s="15">
        <v>15</v>
      </c>
      <c r="DL2" s="15">
        <v>20</v>
      </c>
      <c r="DM2" s="15"/>
      <c r="DN2" s="15"/>
      <c r="DO2" s="15"/>
      <c r="DP2" s="15"/>
      <c r="DQ2" s="15"/>
      <c r="DR2" s="15"/>
      <c r="DS2" s="15">
        <v>10</v>
      </c>
      <c r="DT2" s="15"/>
      <c r="DU2" s="15">
        <v>25</v>
      </c>
      <c r="DV2" s="15">
        <v>10</v>
      </c>
      <c r="DW2" s="15">
        <v>5</v>
      </c>
      <c r="DX2" s="15"/>
      <c r="DY2" s="15">
        <v>15</v>
      </c>
      <c r="DZ2" s="15"/>
      <c r="EA2" s="15"/>
      <c r="EB2" s="15"/>
      <c r="EC2" s="15"/>
      <c r="ED2" s="15"/>
      <c r="EE2" s="15">
        <v>4</v>
      </c>
      <c r="EF2" s="15"/>
      <c r="EG2" s="15"/>
      <c r="EH2" s="15">
        <v>15</v>
      </c>
      <c r="EI2" s="15"/>
      <c r="EJ2" s="15"/>
      <c r="EK2" s="16">
        <f t="shared" ref="EK2:EK33" si="0">SUM(D2:EJ2)</f>
        <v>424</v>
      </c>
    </row>
    <row r="3" spans="1:141" s="11" customFormat="1" ht="126.75" thickBot="1" x14ac:dyDescent="0.3">
      <c r="A3" s="17">
        <v>2</v>
      </c>
      <c r="B3" s="13" t="s">
        <v>7</v>
      </c>
      <c r="C3" s="18" t="s">
        <v>3</v>
      </c>
      <c r="D3" s="19"/>
      <c r="E3" s="19"/>
      <c r="F3" s="19"/>
      <c r="G3" s="19"/>
      <c r="H3" s="19"/>
      <c r="I3" s="19"/>
      <c r="J3" s="19"/>
      <c r="K3" s="19"/>
      <c r="L3" s="19"/>
      <c r="M3" s="19"/>
      <c r="N3" s="19"/>
      <c r="O3" s="19">
        <v>1</v>
      </c>
      <c r="P3" s="19"/>
      <c r="Q3" s="19"/>
      <c r="R3" s="19"/>
      <c r="S3" s="19"/>
      <c r="T3" s="19"/>
      <c r="U3" s="19"/>
      <c r="V3" s="19"/>
      <c r="W3" s="19"/>
      <c r="X3" s="19">
        <v>2</v>
      </c>
      <c r="Y3" s="19"/>
      <c r="Z3" s="19"/>
      <c r="AA3" s="19"/>
      <c r="AB3" s="19"/>
      <c r="AC3" s="19"/>
      <c r="AD3" s="19"/>
      <c r="AE3" s="19"/>
      <c r="AF3" s="19"/>
      <c r="AG3" s="19"/>
      <c r="AH3" s="19"/>
      <c r="AI3" s="19"/>
      <c r="AJ3" s="19"/>
      <c r="AK3" s="19"/>
      <c r="AL3" s="19"/>
      <c r="AM3" s="19"/>
      <c r="AN3" s="19">
        <v>4</v>
      </c>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v>3</v>
      </c>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v>3</v>
      </c>
      <c r="CW3" s="19">
        <v>1</v>
      </c>
      <c r="CX3" s="19"/>
      <c r="CY3" s="19"/>
      <c r="CZ3" s="19"/>
      <c r="DA3" s="19"/>
      <c r="DB3" s="19"/>
      <c r="DC3" s="19"/>
      <c r="DD3" s="19"/>
      <c r="DE3" s="19"/>
      <c r="DF3" s="19"/>
      <c r="DG3" s="19">
        <v>1</v>
      </c>
      <c r="DH3" s="19"/>
      <c r="DI3" s="19"/>
      <c r="DJ3" s="19"/>
      <c r="DK3" s="19"/>
      <c r="DL3" s="19"/>
      <c r="DM3" s="19">
        <v>1</v>
      </c>
      <c r="DN3" s="19"/>
      <c r="DO3" s="19"/>
      <c r="DP3" s="19"/>
      <c r="DQ3" s="19"/>
      <c r="DR3" s="19"/>
      <c r="DS3" s="19"/>
      <c r="DT3" s="19"/>
      <c r="DU3" s="19">
        <v>4</v>
      </c>
      <c r="DV3" s="19">
        <v>2</v>
      </c>
      <c r="DW3" s="19"/>
      <c r="DX3" s="19"/>
      <c r="DY3" s="19"/>
      <c r="DZ3" s="19"/>
      <c r="EA3" s="19"/>
      <c r="EB3" s="19"/>
      <c r="EC3" s="19"/>
      <c r="ED3" s="19"/>
      <c r="EE3" s="19"/>
      <c r="EF3" s="19"/>
      <c r="EG3" s="19"/>
      <c r="EH3" s="19">
        <v>3</v>
      </c>
      <c r="EI3" s="19"/>
      <c r="EJ3" s="19"/>
      <c r="EK3" s="20">
        <f t="shared" si="0"/>
        <v>25</v>
      </c>
    </row>
    <row r="4" spans="1:141" s="11" customFormat="1" ht="108.75" thickBot="1" x14ac:dyDescent="0.3">
      <c r="A4" s="12">
        <v>3</v>
      </c>
      <c r="B4" s="13" t="s">
        <v>8</v>
      </c>
      <c r="C4" s="18" t="s">
        <v>3</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v>1</v>
      </c>
      <c r="AJ4" s="19"/>
      <c r="AK4" s="19"/>
      <c r="AL4" s="19"/>
      <c r="AM4" s="19"/>
      <c r="AN4" s="19"/>
      <c r="AO4" s="19">
        <v>4</v>
      </c>
      <c r="AP4" s="19"/>
      <c r="AQ4" s="19"/>
      <c r="AR4" s="19">
        <v>2</v>
      </c>
      <c r="AS4" s="19"/>
      <c r="AT4" s="19"/>
      <c r="AU4" s="19"/>
      <c r="AV4" s="19"/>
      <c r="AW4" s="19"/>
      <c r="AX4" s="19"/>
      <c r="AY4" s="19"/>
      <c r="AZ4" s="19"/>
      <c r="BA4" s="19"/>
      <c r="BB4" s="19"/>
      <c r="BC4" s="19"/>
      <c r="BD4" s="19">
        <v>2</v>
      </c>
      <c r="BE4" s="19"/>
      <c r="BF4" s="19"/>
      <c r="BG4" s="19"/>
      <c r="BH4" s="19"/>
      <c r="BI4" s="19"/>
      <c r="BJ4" s="19"/>
      <c r="BK4" s="19"/>
      <c r="BL4" s="19"/>
      <c r="BM4" s="19"/>
      <c r="BN4" s="19"/>
      <c r="BO4" s="19"/>
      <c r="BP4" s="19"/>
      <c r="BQ4" s="19"/>
      <c r="BR4" s="19"/>
      <c r="BS4" s="19"/>
      <c r="BT4" s="19"/>
      <c r="BU4" s="19">
        <v>2</v>
      </c>
      <c r="BV4" s="19"/>
      <c r="BW4" s="19">
        <v>1</v>
      </c>
      <c r="BX4" s="19"/>
      <c r="BY4" s="19"/>
      <c r="BZ4" s="19"/>
      <c r="CA4" s="19"/>
      <c r="CB4" s="19"/>
      <c r="CC4" s="19"/>
      <c r="CD4" s="19"/>
      <c r="CE4" s="19"/>
      <c r="CF4" s="19"/>
      <c r="CG4" s="19"/>
      <c r="CH4" s="19"/>
      <c r="CI4" s="19"/>
      <c r="CJ4" s="19"/>
      <c r="CK4" s="19"/>
      <c r="CL4" s="19">
        <v>3</v>
      </c>
      <c r="CM4" s="19"/>
      <c r="CN4" s="19"/>
      <c r="CO4" s="19"/>
      <c r="CP4" s="19">
        <v>1</v>
      </c>
      <c r="CQ4" s="19"/>
      <c r="CR4" s="19">
        <v>3</v>
      </c>
      <c r="CS4" s="19">
        <v>2</v>
      </c>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20">
        <f t="shared" si="0"/>
        <v>21</v>
      </c>
    </row>
    <row r="5" spans="1:141" s="11" customFormat="1" ht="162.75" thickBot="1" x14ac:dyDescent="0.3">
      <c r="A5" s="17">
        <v>4</v>
      </c>
      <c r="B5" s="13" t="s">
        <v>9</v>
      </c>
      <c r="C5" s="18" t="s">
        <v>3</v>
      </c>
      <c r="D5" s="19">
        <v>1</v>
      </c>
      <c r="E5" s="19">
        <v>9</v>
      </c>
      <c r="F5" s="19">
        <v>2</v>
      </c>
      <c r="G5" s="19">
        <v>10</v>
      </c>
      <c r="H5" s="19"/>
      <c r="I5" s="19">
        <v>8</v>
      </c>
      <c r="J5" s="19"/>
      <c r="K5" s="19">
        <v>6</v>
      </c>
      <c r="L5" s="19">
        <v>5</v>
      </c>
      <c r="M5" s="19">
        <v>1</v>
      </c>
      <c r="N5" s="19"/>
      <c r="O5" s="19"/>
      <c r="P5" s="19"/>
      <c r="Q5" s="19">
        <v>3</v>
      </c>
      <c r="R5" s="19"/>
      <c r="S5" s="19">
        <v>3</v>
      </c>
      <c r="T5" s="19">
        <v>8</v>
      </c>
      <c r="U5" s="19"/>
      <c r="V5" s="19"/>
      <c r="W5" s="19">
        <v>5</v>
      </c>
      <c r="X5" s="19"/>
      <c r="Y5" s="19"/>
      <c r="Z5" s="19">
        <v>1</v>
      </c>
      <c r="AA5" s="19">
        <v>1</v>
      </c>
      <c r="AB5" s="19">
        <v>2</v>
      </c>
      <c r="AC5" s="19"/>
      <c r="AD5" s="19"/>
      <c r="AE5" s="19"/>
      <c r="AF5" s="19">
        <v>1</v>
      </c>
      <c r="AG5" s="19">
        <v>4</v>
      </c>
      <c r="AH5" s="19"/>
      <c r="AI5" s="19">
        <v>2</v>
      </c>
      <c r="AJ5" s="19"/>
      <c r="AK5" s="19">
        <v>10</v>
      </c>
      <c r="AL5" s="19"/>
      <c r="AM5" s="19">
        <v>3</v>
      </c>
      <c r="AN5" s="19">
        <v>2</v>
      </c>
      <c r="AO5" s="19">
        <v>1</v>
      </c>
      <c r="AP5" s="19"/>
      <c r="AQ5" s="19">
        <v>1</v>
      </c>
      <c r="AR5" s="19"/>
      <c r="AS5" s="19">
        <v>5</v>
      </c>
      <c r="AT5" s="19">
        <v>2</v>
      </c>
      <c r="AU5" s="19">
        <v>4</v>
      </c>
      <c r="AV5" s="19"/>
      <c r="AW5" s="19">
        <v>6</v>
      </c>
      <c r="AX5" s="19"/>
      <c r="AY5" s="19">
        <v>5</v>
      </c>
      <c r="AZ5" s="19"/>
      <c r="BA5" s="19"/>
      <c r="BB5" s="19">
        <v>5</v>
      </c>
      <c r="BC5" s="19"/>
      <c r="BD5" s="19"/>
      <c r="BE5" s="19">
        <v>5</v>
      </c>
      <c r="BF5" s="19"/>
      <c r="BG5" s="19"/>
      <c r="BH5" s="19">
        <v>8</v>
      </c>
      <c r="BI5" s="19"/>
      <c r="BJ5" s="19">
        <v>2</v>
      </c>
      <c r="BK5" s="19">
        <v>6</v>
      </c>
      <c r="BL5" s="19"/>
      <c r="BM5" s="19">
        <v>7</v>
      </c>
      <c r="BN5" s="19"/>
      <c r="BO5" s="19"/>
      <c r="BP5" s="19">
        <v>2</v>
      </c>
      <c r="BQ5" s="19"/>
      <c r="BR5" s="19">
        <v>1</v>
      </c>
      <c r="BS5" s="19"/>
      <c r="BT5" s="19">
        <v>2</v>
      </c>
      <c r="BU5" s="19">
        <v>3</v>
      </c>
      <c r="BV5" s="19">
        <v>4</v>
      </c>
      <c r="BW5" s="19"/>
      <c r="BX5" s="19"/>
      <c r="BY5" s="19"/>
      <c r="BZ5" s="19"/>
      <c r="CA5" s="19"/>
      <c r="CB5" s="19"/>
      <c r="CC5" s="19">
        <v>8</v>
      </c>
      <c r="CD5" s="19">
        <v>4</v>
      </c>
      <c r="CE5" s="19">
        <v>4</v>
      </c>
      <c r="CF5" s="19">
        <v>4</v>
      </c>
      <c r="CG5" s="19"/>
      <c r="CH5" s="19">
        <v>1</v>
      </c>
      <c r="CI5" s="19"/>
      <c r="CJ5" s="19"/>
      <c r="CK5" s="19"/>
      <c r="CL5" s="19"/>
      <c r="CM5" s="19"/>
      <c r="CN5" s="19">
        <v>1</v>
      </c>
      <c r="CO5" s="19">
        <v>5</v>
      </c>
      <c r="CP5" s="19"/>
      <c r="CQ5" s="19"/>
      <c r="CR5" s="19">
        <v>2</v>
      </c>
      <c r="CS5" s="19"/>
      <c r="CT5" s="19"/>
      <c r="CU5" s="19"/>
      <c r="CV5" s="19"/>
      <c r="CW5" s="19"/>
      <c r="CX5" s="19">
        <v>4</v>
      </c>
      <c r="CY5" s="19"/>
      <c r="CZ5" s="19"/>
      <c r="DA5" s="19">
        <v>4</v>
      </c>
      <c r="DB5" s="19">
        <v>1</v>
      </c>
      <c r="DC5" s="19"/>
      <c r="DD5" s="19"/>
      <c r="DE5" s="19"/>
      <c r="DF5" s="19"/>
      <c r="DG5" s="19"/>
      <c r="DH5" s="19"/>
      <c r="DI5" s="19">
        <v>4</v>
      </c>
      <c r="DJ5" s="19"/>
      <c r="DK5" s="19"/>
      <c r="DL5" s="19"/>
      <c r="DM5" s="19"/>
      <c r="DN5" s="19"/>
      <c r="DO5" s="19"/>
      <c r="DP5" s="19">
        <v>2</v>
      </c>
      <c r="DQ5" s="19"/>
      <c r="DR5" s="19"/>
      <c r="DS5" s="19">
        <v>2</v>
      </c>
      <c r="DT5" s="19">
        <v>1</v>
      </c>
      <c r="DU5" s="19">
        <v>1</v>
      </c>
      <c r="DV5" s="19"/>
      <c r="DW5" s="19">
        <v>2</v>
      </c>
      <c r="DX5" s="19"/>
      <c r="DY5" s="19">
        <v>5</v>
      </c>
      <c r="DZ5" s="19"/>
      <c r="EA5" s="19">
        <v>1</v>
      </c>
      <c r="EB5" s="19">
        <v>1</v>
      </c>
      <c r="EC5" s="19"/>
      <c r="ED5" s="19">
        <v>1</v>
      </c>
      <c r="EE5" s="19">
        <v>1</v>
      </c>
      <c r="EF5" s="19">
        <v>1</v>
      </c>
      <c r="EG5" s="19"/>
      <c r="EH5" s="19"/>
      <c r="EI5" s="19">
        <v>4</v>
      </c>
      <c r="EJ5" s="19"/>
      <c r="EK5" s="20">
        <f t="shared" si="0"/>
        <v>220</v>
      </c>
    </row>
    <row r="6" spans="1:141" s="11" customFormat="1" ht="72.75" thickBot="1" x14ac:dyDescent="0.3">
      <c r="A6" s="12">
        <v>5</v>
      </c>
      <c r="B6" s="13" t="s">
        <v>10</v>
      </c>
      <c r="C6" s="18" t="s">
        <v>3</v>
      </c>
      <c r="D6" s="19">
        <v>2</v>
      </c>
      <c r="E6" s="19">
        <v>1</v>
      </c>
      <c r="F6" s="19"/>
      <c r="G6" s="19">
        <v>1</v>
      </c>
      <c r="H6" s="19">
        <v>1</v>
      </c>
      <c r="I6" s="19"/>
      <c r="J6" s="19"/>
      <c r="K6" s="19"/>
      <c r="L6" s="19">
        <v>2</v>
      </c>
      <c r="M6" s="19"/>
      <c r="N6" s="19">
        <v>1</v>
      </c>
      <c r="O6" s="19"/>
      <c r="P6" s="19">
        <v>1</v>
      </c>
      <c r="Q6" s="19">
        <v>1</v>
      </c>
      <c r="R6" s="19"/>
      <c r="S6" s="19">
        <v>1</v>
      </c>
      <c r="T6" s="19"/>
      <c r="U6" s="19"/>
      <c r="V6" s="19">
        <v>2</v>
      </c>
      <c r="W6" s="19"/>
      <c r="X6" s="19"/>
      <c r="Y6" s="19"/>
      <c r="Z6" s="19"/>
      <c r="AA6" s="19"/>
      <c r="AB6" s="19"/>
      <c r="AC6" s="19"/>
      <c r="AD6" s="19"/>
      <c r="AE6" s="19"/>
      <c r="AF6" s="19"/>
      <c r="AG6" s="19"/>
      <c r="AH6" s="19"/>
      <c r="AI6" s="19"/>
      <c r="AJ6" s="19"/>
      <c r="AK6" s="19"/>
      <c r="AL6" s="19"/>
      <c r="AM6" s="19"/>
      <c r="AN6" s="19"/>
      <c r="AO6" s="19"/>
      <c r="AP6" s="19">
        <v>6</v>
      </c>
      <c r="AQ6" s="19">
        <v>1</v>
      </c>
      <c r="AR6" s="19">
        <v>2</v>
      </c>
      <c r="AS6" s="19"/>
      <c r="AT6" s="19"/>
      <c r="AU6" s="19"/>
      <c r="AV6" s="19"/>
      <c r="AW6" s="19"/>
      <c r="AX6" s="19"/>
      <c r="AY6" s="19"/>
      <c r="AZ6" s="19"/>
      <c r="BA6" s="19"/>
      <c r="BB6" s="19">
        <v>3</v>
      </c>
      <c r="BC6" s="19"/>
      <c r="BD6" s="19"/>
      <c r="BE6" s="19"/>
      <c r="BF6" s="19"/>
      <c r="BG6" s="19"/>
      <c r="BH6" s="19">
        <v>1</v>
      </c>
      <c r="BI6" s="19"/>
      <c r="BJ6" s="19">
        <v>1</v>
      </c>
      <c r="BK6" s="19"/>
      <c r="BL6" s="19"/>
      <c r="BM6" s="19"/>
      <c r="BN6" s="19"/>
      <c r="BO6" s="19"/>
      <c r="BP6" s="19"/>
      <c r="BQ6" s="19"/>
      <c r="BR6" s="19"/>
      <c r="BS6" s="19">
        <v>2</v>
      </c>
      <c r="BT6" s="19"/>
      <c r="BU6" s="19">
        <v>1</v>
      </c>
      <c r="BV6" s="19"/>
      <c r="BW6" s="19"/>
      <c r="BX6" s="19"/>
      <c r="BY6" s="19"/>
      <c r="BZ6" s="19"/>
      <c r="CA6" s="19"/>
      <c r="CB6" s="19"/>
      <c r="CC6" s="19"/>
      <c r="CD6" s="19"/>
      <c r="CE6" s="19"/>
      <c r="CF6" s="19">
        <v>1</v>
      </c>
      <c r="CG6" s="19"/>
      <c r="CH6" s="19"/>
      <c r="CI6" s="19"/>
      <c r="CJ6" s="19"/>
      <c r="CK6" s="19"/>
      <c r="CL6" s="19"/>
      <c r="CM6" s="19"/>
      <c r="CN6" s="19"/>
      <c r="CO6" s="19">
        <v>1</v>
      </c>
      <c r="CP6" s="19"/>
      <c r="CQ6" s="19"/>
      <c r="CR6" s="19"/>
      <c r="CS6" s="19"/>
      <c r="CT6" s="19"/>
      <c r="CU6" s="19"/>
      <c r="CV6" s="19"/>
      <c r="CW6" s="19"/>
      <c r="CX6" s="19">
        <v>1</v>
      </c>
      <c r="CY6" s="19"/>
      <c r="CZ6" s="19"/>
      <c r="DA6" s="19"/>
      <c r="DB6" s="19"/>
      <c r="DC6" s="19"/>
      <c r="DD6" s="19">
        <v>2</v>
      </c>
      <c r="DE6" s="19"/>
      <c r="DF6" s="19"/>
      <c r="DG6" s="19"/>
      <c r="DH6" s="19">
        <v>5</v>
      </c>
      <c r="DI6" s="19">
        <v>1</v>
      </c>
      <c r="DJ6" s="19"/>
      <c r="DK6" s="19"/>
      <c r="DL6" s="19"/>
      <c r="DM6" s="19"/>
      <c r="DN6" s="19"/>
      <c r="DO6" s="19"/>
      <c r="DP6" s="19">
        <v>2</v>
      </c>
      <c r="DQ6" s="19"/>
      <c r="DR6" s="19"/>
      <c r="DS6" s="19">
        <v>3</v>
      </c>
      <c r="DT6" s="19"/>
      <c r="DU6" s="19">
        <v>1</v>
      </c>
      <c r="DV6" s="19"/>
      <c r="DW6" s="19"/>
      <c r="DX6" s="19"/>
      <c r="DY6" s="19"/>
      <c r="DZ6" s="19">
        <v>4</v>
      </c>
      <c r="EA6" s="19"/>
      <c r="EB6" s="19"/>
      <c r="EC6" s="19"/>
      <c r="ED6" s="19"/>
      <c r="EE6" s="19">
        <v>1</v>
      </c>
      <c r="EF6" s="19"/>
      <c r="EG6" s="19"/>
      <c r="EH6" s="19"/>
      <c r="EI6" s="19"/>
      <c r="EJ6" s="19"/>
      <c r="EK6" s="20">
        <f t="shared" si="0"/>
        <v>52</v>
      </c>
    </row>
    <row r="7" spans="1:141" s="11" customFormat="1" ht="144.75" thickBot="1" x14ac:dyDescent="0.3">
      <c r="A7" s="17">
        <v>6</v>
      </c>
      <c r="B7" s="13" t="s">
        <v>11</v>
      </c>
      <c r="C7" s="18" t="s">
        <v>3</v>
      </c>
      <c r="D7" s="19"/>
      <c r="E7" s="19"/>
      <c r="F7" s="19"/>
      <c r="G7" s="19"/>
      <c r="H7" s="19"/>
      <c r="I7" s="19"/>
      <c r="J7" s="19"/>
      <c r="K7" s="19"/>
      <c r="L7" s="19"/>
      <c r="M7" s="19"/>
      <c r="N7" s="19"/>
      <c r="O7" s="19"/>
      <c r="P7" s="19"/>
      <c r="Q7" s="19"/>
      <c r="R7" s="19"/>
      <c r="S7" s="19"/>
      <c r="T7" s="19"/>
      <c r="U7" s="19"/>
      <c r="V7" s="19">
        <v>1</v>
      </c>
      <c r="W7" s="19"/>
      <c r="X7" s="19"/>
      <c r="Y7" s="19"/>
      <c r="Z7" s="19"/>
      <c r="AA7" s="19"/>
      <c r="AB7" s="19"/>
      <c r="AC7" s="19"/>
      <c r="AD7" s="19"/>
      <c r="AE7" s="19"/>
      <c r="AF7" s="19"/>
      <c r="AG7" s="19"/>
      <c r="AH7" s="19"/>
      <c r="AI7" s="19"/>
      <c r="AJ7" s="19"/>
      <c r="AK7" s="19"/>
      <c r="AL7" s="19"/>
      <c r="AM7" s="19"/>
      <c r="AN7" s="19"/>
      <c r="AO7" s="19"/>
      <c r="AP7" s="19"/>
      <c r="AQ7" s="19"/>
      <c r="AR7" s="19"/>
      <c r="AS7" s="19">
        <v>1</v>
      </c>
      <c r="AT7" s="19"/>
      <c r="AU7" s="19">
        <v>1</v>
      </c>
      <c r="AV7" s="19"/>
      <c r="AW7" s="19"/>
      <c r="AX7" s="19">
        <v>1</v>
      </c>
      <c r="AY7" s="19"/>
      <c r="AZ7" s="19"/>
      <c r="BA7" s="19"/>
      <c r="BB7" s="19">
        <v>1</v>
      </c>
      <c r="BC7" s="19"/>
      <c r="BD7" s="19"/>
      <c r="BE7" s="19"/>
      <c r="BF7" s="19"/>
      <c r="BG7" s="19"/>
      <c r="BH7" s="19"/>
      <c r="BI7" s="19"/>
      <c r="BJ7" s="19"/>
      <c r="BK7" s="19"/>
      <c r="BL7" s="19"/>
      <c r="BM7" s="19"/>
      <c r="BN7" s="19"/>
      <c r="BO7" s="19"/>
      <c r="BP7" s="19"/>
      <c r="BQ7" s="19"/>
      <c r="BR7" s="19"/>
      <c r="BS7" s="19">
        <v>1</v>
      </c>
      <c r="BT7" s="19"/>
      <c r="BU7" s="19"/>
      <c r="BV7" s="19"/>
      <c r="BW7" s="19"/>
      <c r="BX7" s="19"/>
      <c r="BY7" s="19"/>
      <c r="BZ7" s="19"/>
      <c r="CA7" s="19"/>
      <c r="CB7" s="19"/>
      <c r="CC7" s="19"/>
      <c r="CD7" s="19"/>
      <c r="CE7" s="19"/>
      <c r="CF7" s="19"/>
      <c r="CG7" s="19"/>
      <c r="CH7" s="19"/>
      <c r="CI7" s="19"/>
      <c r="CJ7" s="19"/>
      <c r="CK7" s="19"/>
      <c r="CL7" s="19"/>
      <c r="CM7" s="19"/>
      <c r="CN7" s="19"/>
      <c r="CO7" s="19"/>
      <c r="CP7" s="19"/>
      <c r="CQ7" s="19">
        <v>1</v>
      </c>
      <c r="CR7" s="19"/>
      <c r="CS7" s="19"/>
      <c r="CT7" s="19"/>
      <c r="CU7" s="19"/>
      <c r="CV7" s="19"/>
      <c r="CW7" s="19"/>
      <c r="CX7" s="19"/>
      <c r="CY7" s="19"/>
      <c r="CZ7" s="19"/>
      <c r="DA7" s="19">
        <v>1</v>
      </c>
      <c r="DB7" s="19"/>
      <c r="DC7" s="19"/>
      <c r="DD7" s="19"/>
      <c r="DE7" s="19"/>
      <c r="DF7" s="19"/>
      <c r="DG7" s="19"/>
      <c r="DH7" s="19"/>
      <c r="DI7" s="19">
        <v>1</v>
      </c>
      <c r="DJ7" s="19">
        <v>1</v>
      </c>
      <c r="DK7" s="19"/>
      <c r="DL7" s="19"/>
      <c r="DM7" s="19"/>
      <c r="DN7" s="19"/>
      <c r="DO7" s="19"/>
      <c r="DP7" s="19">
        <v>1</v>
      </c>
      <c r="DQ7" s="19">
        <v>1</v>
      </c>
      <c r="DR7" s="19"/>
      <c r="DS7" s="19"/>
      <c r="DT7" s="19"/>
      <c r="DU7" s="19"/>
      <c r="DV7" s="19"/>
      <c r="DW7" s="19"/>
      <c r="DX7" s="19"/>
      <c r="DY7" s="19"/>
      <c r="DZ7" s="19"/>
      <c r="EA7" s="19"/>
      <c r="EB7" s="19"/>
      <c r="EC7" s="19"/>
      <c r="ED7" s="19"/>
      <c r="EE7" s="19"/>
      <c r="EF7" s="19"/>
      <c r="EG7" s="19"/>
      <c r="EH7" s="19"/>
      <c r="EI7" s="19">
        <v>1</v>
      </c>
      <c r="EJ7" s="19"/>
      <c r="EK7" s="20">
        <f t="shared" si="0"/>
        <v>13</v>
      </c>
    </row>
    <row r="8" spans="1:141" s="11" customFormat="1" ht="126.75" thickBot="1" x14ac:dyDescent="0.3">
      <c r="A8" s="12">
        <v>7</v>
      </c>
      <c r="B8" s="13" t="s">
        <v>4</v>
      </c>
      <c r="C8" s="18" t="s">
        <v>2</v>
      </c>
      <c r="D8" s="19">
        <v>2</v>
      </c>
      <c r="E8" s="19"/>
      <c r="F8" s="19"/>
      <c r="G8" s="19"/>
      <c r="H8" s="19"/>
      <c r="I8" s="19">
        <v>2</v>
      </c>
      <c r="J8" s="19"/>
      <c r="K8" s="19"/>
      <c r="L8" s="19">
        <v>3</v>
      </c>
      <c r="M8" s="19"/>
      <c r="N8" s="19">
        <v>2</v>
      </c>
      <c r="O8" s="19"/>
      <c r="P8" s="19">
        <v>4</v>
      </c>
      <c r="Q8" s="19"/>
      <c r="R8" s="19"/>
      <c r="S8" s="19"/>
      <c r="T8" s="19"/>
      <c r="U8" s="19"/>
      <c r="V8" s="19"/>
      <c r="W8" s="19">
        <v>2</v>
      </c>
      <c r="X8" s="19"/>
      <c r="Y8" s="19"/>
      <c r="Z8" s="19">
        <v>2</v>
      </c>
      <c r="AA8" s="19"/>
      <c r="AB8" s="19"/>
      <c r="AC8" s="19"/>
      <c r="AD8" s="19">
        <v>1</v>
      </c>
      <c r="AE8" s="19"/>
      <c r="AF8" s="19">
        <v>2</v>
      </c>
      <c r="AG8" s="19"/>
      <c r="AH8" s="19"/>
      <c r="AI8" s="19"/>
      <c r="AJ8" s="19">
        <v>3</v>
      </c>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v>3</v>
      </c>
      <c r="BQ8" s="19"/>
      <c r="BR8" s="19">
        <v>2</v>
      </c>
      <c r="BS8" s="19"/>
      <c r="BT8" s="19"/>
      <c r="BU8" s="19"/>
      <c r="BV8" s="19"/>
      <c r="BW8" s="19">
        <v>3</v>
      </c>
      <c r="BX8" s="19"/>
      <c r="BY8" s="19"/>
      <c r="BZ8" s="19"/>
      <c r="CA8" s="19"/>
      <c r="CB8" s="19"/>
      <c r="CC8" s="19"/>
      <c r="CD8" s="19"/>
      <c r="CE8" s="19"/>
      <c r="CF8" s="19"/>
      <c r="CG8" s="19"/>
      <c r="CH8" s="19">
        <v>2</v>
      </c>
      <c r="CI8" s="19"/>
      <c r="CJ8" s="19"/>
      <c r="CK8" s="19"/>
      <c r="CL8" s="19"/>
      <c r="CM8" s="19"/>
      <c r="CN8" s="19">
        <v>3</v>
      </c>
      <c r="CO8" s="19">
        <v>9</v>
      </c>
      <c r="CP8" s="19">
        <v>8</v>
      </c>
      <c r="CQ8" s="19"/>
      <c r="CR8" s="19"/>
      <c r="CS8" s="19"/>
      <c r="CT8" s="19"/>
      <c r="CU8" s="19"/>
      <c r="CV8" s="19"/>
      <c r="CW8" s="19"/>
      <c r="CX8" s="19"/>
      <c r="CY8" s="19"/>
      <c r="CZ8" s="19"/>
      <c r="DA8" s="19"/>
      <c r="DB8" s="19">
        <v>3</v>
      </c>
      <c r="DC8" s="19"/>
      <c r="DD8" s="19"/>
      <c r="DE8" s="19"/>
      <c r="DF8" s="19"/>
      <c r="DG8" s="19"/>
      <c r="DH8" s="19"/>
      <c r="DI8" s="19"/>
      <c r="DJ8" s="19"/>
      <c r="DK8" s="19"/>
      <c r="DL8" s="19"/>
      <c r="DM8" s="19"/>
      <c r="DN8" s="19"/>
      <c r="DO8" s="19"/>
      <c r="DP8" s="19"/>
      <c r="DQ8" s="19"/>
      <c r="DR8" s="19"/>
      <c r="DS8" s="19"/>
      <c r="DT8" s="19">
        <v>3</v>
      </c>
      <c r="DU8" s="19">
        <v>3</v>
      </c>
      <c r="DV8" s="19"/>
      <c r="DW8" s="19"/>
      <c r="DX8" s="19"/>
      <c r="DY8" s="19"/>
      <c r="DZ8" s="19"/>
      <c r="EA8" s="19"/>
      <c r="EB8" s="19"/>
      <c r="EC8" s="19"/>
      <c r="ED8" s="19">
        <v>3</v>
      </c>
      <c r="EE8" s="19">
        <v>2</v>
      </c>
      <c r="EF8" s="19">
        <v>2</v>
      </c>
      <c r="EG8" s="19"/>
      <c r="EH8" s="19"/>
      <c r="EI8" s="19">
        <v>1</v>
      </c>
      <c r="EJ8" s="19"/>
      <c r="EK8" s="20">
        <f t="shared" si="0"/>
        <v>70</v>
      </c>
    </row>
    <row r="9" spans="1:141" s="11" customFormat="1" ht="72.75" thickBot="1" x14ac:dyDescent="0.3">
      <c r="A9" s="17">
        <v>8</v>
      </c>
      <c r="B9" s="13" t="s">
        <v>12</v>
      </c>
      <c r="C9" s="18" t="s">
        <v>2</v>
      </c>
      <c r="D9" s="19"/>
      <c r="E9" s="19"/>
      <c r="F9" s="19"/>
      <c r="G9" s="19"/>
      <c r="H9" s="19"/>
      <c r="I9" s="19"/>
      <c r="J9" s="19"/>
      <c r="K9" s="19"/>
      <c r="L9" s="19"/>
      <c r="M9" s="19"/>
      <c r="N9" s="19"/>
      <c r="O9" s="19"/>
      <c r="P9" s="19"/>
      <c r="Q9" s="19"/>
      <c r="R9" s="19">
        <v>2</v>
      </c>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20">
        <f t="shared" si="0"/>
        <v>2</v>
      </c>
    </row>
    <row r="10" spans="1:141" s="11" customFormat="1" ht="90.75" thickBot="1" x14ac:dyDescent="0.3">
      <c r="A10" s="12">
        <v>9</v>
      </c>
      <c r="B10" s="13" t="s">
        <v>13</v>
      </c>
      <c r="C10" s="18" t="s">
        <v>2</v>
      </c>
      <c r="D10" s="19">
        <v>50</v>
      </c>
      <c r="E10" s="19"/>
      <c r="F10" s="19">
        <v>175</v>
      </c>
      <c r="G10" s="19">
        <v>100</v>
      </c>
      <c r="H10" s="19">
        <v>80</v>
      </c>
      <c r="I10" s="19">
        <v>56</v>
      </c>
      <c r="J10" s="19"/>
      <c r="K10" s="19"/>
      <c r="L10" s="19">
        <v>140</v>
      </c>
      <c r="M10" s="19">
        <v>60</v>
      </c>
      <c r="N10" s="19">
        <v>200</v>
      </c>
      <c r="O10" s="19">
        <v>150</v>
      </c>
      <c r="P10" s="19">
        <v>80</v>
      </c>
      <c r="Q10" s="19">
        <v>60</v>
      </c>
      <c r="R10" s="19">
        <v>125</v>
      </c>
      <c r="S10" s="19">
        <v>220</v>
      </c>
      <c r="T10" s="19">
        <v>60</v>
      </c>
      <c r="U10" s="19">
        <v>60</v>
      </c>
      <c r="V10" s="19">
        <v>70</v>
      </c>
      <c r="W10" s="19">
        <v>40</v>
      </c>
      <c r="X10" s="19">
        <v>150</v>
      </c>
      <c r="Y10" s="19"/>
      <c r="Z10" s="19">
        <v>60</v>
      </c>
      <c r="AA10" s="19"/>
      <c r="AB10" s="19"/>
      <c r="AC10" s="19"/>
      <c r="AD10" s="19"/>
      <c r="AE10" s="19">
        <v>130</v>
      </c>
      <c r="AF10" s="19">
        <v>75</v>
      </c>
      <c r="AG10" s="19"/>
      <c r="AH10" s="19"/>
      <c r="AI10" s="19">
        <v>100</v>
      </c>
      <c r="AJ10" s="19"/>
      <c r="AK10" s="19"/>
      <c r="AL10" s="19"/>
      <c r="AM10" s="19">
        <v>140</v>
      </c>
      <c r="AN10" s="19"/>
      <c r="AO10" s="19">
        <v>220</v>
      </c>
      <c r="AP10" s="19">
        <v>50</v>
      </c>
      <c r="AQ10" s="19">
        <v>200</v>
      </c>
      <c r="AR10" s="19"/>
      <c r="AS10" s="19">
        <v>100</v>
      </c>
      <c r="AT10" s="19">
        <v>125</v>
      </c>
      <c r="AU10" s="19"/>
      <c r="AV10" s="19"/>
      <c r="AW10" s="19">
        <v>150</v>
      </c>
      <c r="AX10" s="19"/>
      <c r="AY10" s="19">
        <v>160</v>
      </c>
      <c r="AZ10" s="19"/>
      <c r="BA10" s="19">
        <v>130</v>
      </c>
      <c r="BB10" s="19"/>
      <c r="BC10" s="19"/>
      <c r="BD10" s="19">
        <v>100</v>
      </c>
      <c r="BE10" s="19"/>
      <c r="BF10" s="19">
        <v>140</v>
      </c>
      <c r="BG10" s="19">
        <v>250</v>
      </c>
      <c r="BH10" s="19">
        <v>100</v>
      </c>
      <c r="BI10" s="19">
        <v>100</v>
      </c>
      <c r="BJ10" s="19">
        <v>50</v>
      </c>
      <c r="BK10" s="19">
        <v>100</v>
      </c>
      <c r="BL10" s="19">
        <v>200</v>
      </c>
      <c r="BM10" s="19">
        <v>200</v>
      </c>
      <c r="BN10" s="19">
        <v>130</v>
      </c>
      <c r="BO10" s="19">
        <v>75</v>
      </c>
      <c r="BP10" s="19">
        <v>70</v>
      </c>
      <c r="BQ10" s="19"/>
      <c r="BR10" s="19">
        <v>75</v>
      </c>
      <c r="BS10" s="19">
        <v>100</v>
      </c>
      <c r="BT10" s="19">
        <v>200</v>
      </c>
      <c r="BU10" s="19">
        <v>250</v>
      </c>
      <c r="BV10" s="19">
        <v>60</v>
      </c>
      <c r="BW10" s="19">
        <v>75</v>
      </c>
      <c r="BX10" s="19"/>
      <c r="BY10" s="19"/>
      <c r="BZ10" s="19">
        <v>170</v>
      </c>
      <c r="CA10" s="19">
        <v>75</v>
      </c>
      <c r="CB10" s="19">
        <v>100</v>
      </c>
      <c r="CC10" s="19"/>
      <c r="CD10" s="19">
        <v>125</v>
      </c>
      <c r="CE10" s="19"/>
      <c r="CF10" s="19">
        <v>175</v>
      </c>
      <c r="CG10" s="19">
        <v>50</v>
      </c>
      <c r="CH10" s="19"/>
      <c r="CI10" s="19"/>
      <c r="CJ10" s="19"/>
      <c r="CK10" s="19">
        <v>200</v>
      </c>
      <c r="CL10" s="19">
        <v>100</v>
      </c>
      <c r="CM10" s="19">
        <v>100</v>
      </c>
      <c r="CN10" s="19">
        <v>160</v>
      </c>
      <c r="CO10" s="19">
        <v>20</v>
      </c>
      <c r="CP10" s="19">
        <v>200</v>
      </c>
      <c r="CQ10" s="19"/>
      <c r="CR10" s="19"/>
      <c r="CS10" s="19">
        <v>150</v>
      </c>
      <c r="CT10" s="19">
        <v>100</v>
      </c>
      <c r="CU10" s="19">
        <v>135</v>
      </c>
      <c r="CV10" s="19">
        <v>200</v>
      </c>
      <c r="CW10" s="19">
        <v>60</v>
      </c>
      <c r="CX10" s="19">
        <v>175</v>
      </c>
      <c r="CY10" s="19">
        <v>110</v>
      </c>
      <c r="CZ10" s="19">
        <v>90</v>
      </c>
      <c r="DA10" s="19">
        <v>125</v>
      </c>
      <c r="DB10" s="19">
        <v>75</v>
      </c>
      <c r="DC10" s="19">
        <v>160</v>
      </c>
      <c r="DD10" s="19"/>
      <c r="DE10" s="19"/>
      <c r="DF10" s="19">
        <v>110</v>
      </c>
      <c r="DG10" s="19">
        <v>170</v>
      </c>
      <c r="DH10" s="19">
        <v>100</v>
      </c>
      <c r="DI10" s="19">
        <v>50</v>
      </c>
      <c r="DJ10" s="19"/>
      <c r="DK10" s="19">
        <v>100</v>
      </c>
      <c r="DL10" s="19"/>
      <c r="DM10" s="19">
        <v>100</v>
      </c>
      <c r="DN10" s="19"/>
      <c r="DO10" s="19">
        <v>100</v>
      </c>
      <c r="DP10" s="19">
        <v>70</v>
      </c>
      <c r="DQ10" s="19">
        <v>100</v>
      </c>
      <c r="DR10" s="19"/>
      <c r="DS10" s="19">
        <v>125</v>
      </c>
      <c r="DT10" s="19"/>
      <c r="DU10" s="19"/>
      <c r="DV10" s="19">
        <v>250</v>
      </c>
      <c r="DW10" s="19">
        <v>300</v>
      </c>
      <c r="DX10" s="19">
        <v>100</v>
      </c>
      <c r="DY10" s="19">
        <v>200</v>
      </c>
      <c r="DZ10" s="19"/>
      <c r="EA10" s="19">
        <v>150</v>
      </c>
      <c r="EB10" s="19">
        <v>50</v>
      </c>
      <c r="EC10" s="19"/>
      <c r="ED10" s="19">
        <v>50</v>
      </c>
      <c r="EE10" s="19">
        <v>75</v>
      </c>
      <c r="EF10" s="19">
        <v>75</v>
      </c>
      <c r="EG10" s="19"/>
      <c r="EH10" s="19">
        <v>200</v>
      </c>
      <c r="EI10" s="19">
        <v>80</v>
      </c>
      <c r="EJ10" s="19">
        <v>150</v>
      </c>
      <c r="EK10" s="20">
        <f t="shared" si="0"/>
        <v>11351</v>
      </c>
    </row>
    <row r="11" spans="1:141" s="11" customFormat="1" ht="72.75" thickBot="1" x14ac:dyDescent="0.3">
      <c r="A11" s="17">
        <v>10</v>
      </c>
      <c r="B11" s="13" t="s">
        <v>14</v>
      </c>
      <c r="C11" s="18" t="s">
        <v>2</v>
      </c>
      <c r="D11" s="19"/>
      <c r="E11" s="19"/>
      <c r="F11" s="19"/>
      <c r="G11" s="19">
        <v>120</v>
      </c>
      <c r="H11" s="19"/>
      <c r="I11" s="19">
        <v>150</v>
      </c>
      <c r="J11" s="19">
        <v>200</v>
      </c>
      <c r="K11" s="19"/>
      <c r="L11" s="19"/>
      <c r="M11" s="19">
        <v>130</v>
      </c>
      <c r="N11" s="19">
        <v>150</v>
      </c>
      <c r="O11" s="19"/>
      <c r="P11" s="19">
        <v>20</v>
      </c>
      <c r="Q11" s="19"/>
      <c r="R11" s="19">
        <v>150</v>
      </c>
      <c r="S11" s="19"/>
      <c r="T11" s="19"/>
      <c r="U11" s="19"/>
      <c r="V11" s="19">
        <v>150</v>
      </c>
      <c r="W11" s="19">
        <v>150</v>
      </c>
      <c r="X11" s="19"/>
      <c r="Y11" s="19"/>
      <c r="Z11" s="19"/>
      <c r="AA11" s="19"/>
      <c r="AB11" s="19"/>
      <c r="AC11" s="19"/>
      <c r="AD11" s="19"/>
      <c r="AE11" s="19"/>
      <c r="AF11" s="19"/>
      <c r="AG11" s="19"/>
      <c r="AH11" s="19"/>
      <c r="AI11" s="19">
        <v>75</v>
      </c>
      <c r="AJ11" s="19"/>
      <c r="AK11" s="19"/>
      <c r="AL11" s="19">
        <v>150</v>
      </c>
      <c r="AM11" s="19"/>
      <c r="AN11" s="19"/>
      <c r="AO11" s="19"/>
      <c r="AP11" s="19"/>
      <c r="AQ11" s="19"/>
      <c r="AR11" s="19"/>
      <c r="AS11" s="19"/>
      <c r="AT11" s="19"/>
      <c r="AU11" s="19"/>
      <c r="AV11" s="19"/>
      <c r="AW11" s="19">
        <v>50</v>
      </c>
      <c r="AX11" s="19"/>
      <c r="AY11" s="19"/>
      <c r="AZ11" s="19"/>
      <c r="BA11" s="19">
        <v>65</v>
      </c>
      <c r="BB11" s="19"/>
      <c r="BC11" s="19">
        <v>150</v>
      </c>
      <c r="BD11" s="19">
        <v>75</v>
      </c>
      <c r="BE11" s="19">
        <v>70</v>
      </c>
      <c r="BF11" s="19">
        <v>40</v>
      </c>
      <c r="BG11" s="19"/>
      <c r="BH11" s="19"/>
      <c r="BI11" s="19">
        <v>150</v>
      </c>
      <c r="BJ11" s="19"/>
      <c r="BK11" s="19"/>
      <c r="BL11" s="19"/>
      <c r="BM11" s="19"/>
      <c r="BN11" s="19">
        <v>150</v>
      </c>
      <c r="BO11" s="19">
        <v>20</v>
      </c>
      <c r="BP11" s="19"/>
      <c r="BQ11" s="19"/>
      <c r="BR11" s="19"/>
      <c r="BS11" s="19"/>
      <c r="BT11" s="19"/>
      <c r="BU11" s="19"/>
      <c r="BV11" s="19"/>
      <c r="BW11" s="19"/>
      <c r="BX11" s="19"/>
      <c r="BY11" s="19"/>
      <c r="BZ11" s="19"/>
      <c r="CA11" s="19"/>
      <c r="CB11" s="19"/>
      <c r="CC11" s="19">
        <v>70</v>
      </c>
      <c r="CD11" s="19"/>
      <c r="CE11" s="19">
        <v>150</v>
      </c>
      <c r="CF11" s="19"/>
      <c r="CG11" s="19">
        <v>150</v>
      </c>
      <c r="CH11" s="19"/>
      <c r="CI11" s="19"/>
      <c r="CJ11" s="19"/>
      <c r="CK11" s="19"/>
      <c r="CL11" s="19"/>
      <c r="CM11" s="19"/>
      <c r="CN11" s="19"/>
      <c r="CO11" s="19">
        <v>125</v>
      </c>
      <c r="CP11" s="19"/>
      <c r="CQ11" s="19"/>
      <c r="CR11" s="19"/>
      <c r="CS11" s="19">
        <v>150</v>
      </c>
      <c r="CT11" s="19"/>
      <c r="CU11" s="19"/>
      <c r="CV11" s="19">
        <v>150</v>
      </c>
      <c r="CW11" s="19">
        <v>150</v>
      </c>
      <c r="CX11" s="19"/>
      <c r="CY11" s="19"/>
      <c r="CZ11" s="19">
        <v>150</v>
      </c>
      <c r="DA11" s="19"/>
      <c r="DB11" s="19"/>
      <c r="DC11" s="19">
        <v>150</v>
      </c>
      <c r="DD11" s="19">
        <v>250</v>
      </c>
      <c r="DE11" s="19"/>
      <c r="DF11" s="19">
        <v>150</v>
      </c>
      <c r="DG11" s="19"/>
      <c r="DH11" s="19"/>
      <c r="DI11" s="19"/>
      <c r="DJ11" s="19">
        <v>150</v>
      </c>
      <c r="DK11" s="19">
        <v>200</v>
      </c>
      <c r="DL11" s="19"/>
      <c r="DM11" s="19"/>
      <c r="DN11" s="19"/>
      <c r="DO11" s="19"/>
      <c r="DP11" s="19"/>
      <c r="DQ11" s="19"/>
      <c r="DR11" s="19">
        <v>100</v>
      </c>
      <c r="DS11" s="19"/>
      <c r="DT11" s="19">
        <v>65</v>
      </c>
      <c r="DU11" s="19"/>
      <c r="DV11" s="19"/>
      <c r="DW11" s="19"/>
      <c r="DX11" s="19"/>
      <c r="DY11" s="19"/>
      <c r="DZ11" s="19"/>
      <c r="EA11" s="19"/>
      <c r="EB11" s="19"/>
      <c r="EC11" s="19">
        <v>100</v>
      </c>
      <c r="ED11" s="19"/>
      <c r="EE11" s="19"/>
      <c r="EF11" s="19"/>
      <c r="EG11" s="19">
        <v>100</v>
      </c>
      <c r="EH11" s="19"/>
      <c r="EI11" s="19">
        <v>50</v>
      </c>
      <c r="EJ11" s="19">
        <v>45</v>
      </c>
      <c r="EK11" s="20">
        <f t="shared" si="0"/>
        <v>4670</v>
      </c>
    </row>
    <row r="12" spans="1:141" s="11" customFormat="1" ht="90.75" thickBot="1" x14ac:dyDescent="0.3">
      <c r="A12" s="12">
        <v>11</v>
      </c>
      <c r="B12" s="13" t="s">
        <v>15</v>
      </c>
      <c r="C12" s="18" t="s">
        <v>2</v>
      </c>
      <c r="D12" s="19"/>
      <c r="E12" s="19">
        <v>200</v>
      </c>
      <c r="F12" s="19"/>
      <c r="G12" s="19">
        <v>150</v>
      </c>
      <c r="H12" s="19">
        <v>250</v>
      </c>
      <c r="I12" s="19">
        <v>250</v>
      </c>
      <c r="J12" s="19"/>
      <c r="K12" s="19"/>
      <c r="L12" s="19">
        <v>400</v>
      </c>
      <c r="M12" s="19">
        <v>200</v>
      </c>
      <c r="N12" s="19"/>
      <c r="O12" s="19"/>
      <c r="P12" s="19">
        <v>250</v>
      </c>
      <c r="Q12" s="19">
        <v>500</v>
      </c>
      <c r="R12" s="19"/>
      <c r="S12" s="19"/>
      <c r="T12" s="19"/>
      <c r="U12" s="19"/>
      <c r="V12" s="19"/>
      <c r="W12" s="19">
        <v>500</v>
      </c>
      <c r="X12" s="19"/>
      <c r="Y12" s="19"/>
      <c r="Z12" s="19"/>
      <c r="AA12" s="19"/>
      <c r="AB12" s="19"/>
      <c r="AC12" s="19"/>
      <c r="AD12" s="19"/>
      <c r="AE12" s="19"/>
      <c r="AF12" s="19"/>
      <c r="AG12" s="19"/>
      <c r="AH12" s="19"/>
      <c r="AI12" s="19"/>
      <c r="AJ12" s="19"/>
      <c r="AK12" s="19">
        <v>400</v>
      </c>
      <c r="AL12" s="19"/>
      <c r="AM12" s="19"/>
      <c r="AN12" s="19">
        <v>400</v>
      </c>
      <c r="AO12" s="19"/>
      <c r="AP12" s="19">
        <v>225</v>
      </c>
      <c r="AQ12" s="19"/>
      <c r="AR12" s="19"/>
      <c r="AS12" s="19">
        <v>200</v>
      </c>
      <c r="AT12" s="19">
        <v>250</v>
      </c>
      <c r="AU12" s="19"/>
      <c r="AV12" s="19"/>
      <c r="AW12" s="19"/>
      <c r="AX12" s="19"/>
      <c r="AY12" s="19">
        <v>200</v>
      </c>
      <c r="AZ12" s="19"/>
      <c r="BA12" s="19"/>
      <c r="BB12" s="19">
        <v>200</v>
      </c>
      <c r="BC12" s="19"/>
      <c r="BD12" s="19"/>
      <c r="BE12" s="19"/>
      <c r="BF12" s="19"/>
      <c r="BG12" s="19"/>
      <c r="BH12" s="19">
        <v>300</v>
      </c>
      <c r="BI12" s="19"/>
      <c r="BJ12" s="19"/>
      <c r="BK12" s="19">
        <v>150</v>
      </c>
      <c r="BL12" s="19"/>
      <c r="BM12" s="19"/>
      <c r="BN12" s="19"/>
      <c r="BO12" s="19"/>
      <c r="BP12" s="19"/>
      <c r="BQ12" s="19"/>
      <c r="BR12" s="19"/>
      <c r="BS12" s="19"/>
      <c r="BT12" s="19"/>
      <c r="BU12" s="19"/>
      <c r="BV12" s="19"/>
      <c r="BW12" s="19"/>
      <c r="BX12" s="19"/>
      <c r="BY12" s="19"/>
      <c r="BZ12" s="19"/>
      <c r="CA12" s="19"/>
      <c r="CB12" s="19"/>
      <c r="CC12" s="19">
        <v>150</v>
      </c>
      <c r="CD12" s="19">
        <v>300</v>
      </c>
      <c r="CE12" s="19"/>
      <c r="CF12" s="19"/>
      <c r="CG12" s="19"/>
      <c r="CH12" s="19"/>
      <c r="CI12" s="19"/>
      <c r="CJ12" s="19">
        <v>200</v>
      </c>
      <c r="CK12" s="19">
        <v>400</v>
      </c>
      <c r="CL12" s="19"/>
      <c r="CM12" s="19"/>
      <c r="CN12" s="19"/>
      <c r="CO12" s="19"/>
      <c r="CP12" s="19"/>
      <c r="CQ12" s="19"/>
      <c r="CR12" s="19"/>
      <c r="CS12" s="19"/>
      <c r="CT12" s="19"/>
      <c r="CU12" s="19"/>
      <c r="CV12" s="19"/>
      <c r="CW12" s="19"/>
      <c r="CX12" s="19"/>
      <c r="CY12" s="19">
        <v>300</v>
      </c>
      <c r="CZ12" s="19"/>
      <c r="DA12" s="19">
        <v>200</v>
      </c>
      <c r="DB12" s="19"/>
      <c r="DC12" s="19">
        <v>380</v>
      </c>
      <c r="DD12" s="19"/>
      <c r="DE12" s="19"/>
      <c r="DF12" s="19"/>
      <c r="DG12" s="19"/>
      <c r="DH12" s="19"/>
      <c r="DI12" s="19">
        <v>300</v>
      </c>
      <c r="DJ12" s="19"/>
      <c r="DK12" s="19">
        <v>150</v>
      </c>
      <c r="DL12" s="19"/>
      <c r="DM12" s="19"/>
      <c r="DN12" s="19"/>
      <c r="DO12" s="19"/>
      <c r="DP12" s="19"/>
      <c r="DQ12" s="19"/>
      <c r="DR12" s="19"/>
      <c r="DS12" s="19">
        <v>300</v>
      </c>
      <c r="DT12" s="19"/>
      <c r="DU12" s="19"/>
      <c r="DV12" s="19"/>
      <c r="DW12" s="19"/>
      <c r="DX12" s="19"/>
      <c r="DY12" s="19"/>
      <c r="DZ12" s="19"/>
      <c r="EA12" s="19"/>
      <c r="EB12" s="19"/>
      <c r="EC12" s="19"/>
      <c r="ED12" s="19"/>
      <c r="EE12" s="19"/>
      <c r="EF12" s="19"/>
      <c r="EG12" s="19"/>
      <c r="EH12" s="19"/>
      <c r="EI12" s="19"/>
      <c r="EJ12" s="19"/>
      <c r="EK12" s="20">
        <f t="shared" si="0"/>
        <v>7705</v>
      </c>
    </row>
    <row r="13" spans="1:141" s="11" customFormat="1" ht="90.75" thickBot="1" x14ac:dyDescent="0.3">
      <c r="A13" s="17">
        <v>12</v>
      </c>
      <c r="B13" s="13" t="s">
        <v>16</v>
      </c>
      <c r="C13" s="18" t="s">
        <v>2</v>
      </c>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v>27</v>
      </c>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20">
        <f t="shared" si="0"/>
        <v>27</v>
      </c>
    </row>
    <row r="14" spans="1:141" s="11" customFormat="1" ht="90.75" thickBot="1" x14ac:dyDescent="0.3">
      <c r="A14" s="12">
        <v>13</v>
      </c>
      <c r="B14" s="13" t="s">
        <v>17</v>
      </c>
      <c r="C14" s="18" t="s">
        <v>2</v>
      </c>
      <c r="D14" s="19"/>
      <c r="E14" s="19"/>
      <c r="F14" s="19"/>
      <c r="G14" s="19"/>
      <c r="H14" s="19"/>
      <c r="I14" s="19"/>
      <c r="J14" s="19"/>
      <c r="K14" s="19"/>
      <c r="L14" s="19"/>
      <c r="M14" s="19"/>
      <c r="N14" s="19"/>
      <c r="O14" s="19">
        <v>10</v>
      </c>
      <c r="P14" s="19"/>
      <c r="Q14" s="19"/>
      <c r="R14" s="19"/>
      <c r="S14" s="19"/>
      <c r="T14" s="19"/>
      <c r="U14" s="19"/>
      <c r="V14" s="19"/>
      <c r="W14" s="19"/>
      <c r="X14" s="19"/>
      <c r="Y14" s="19"/>
      <c r="Z14" s="19"/>
      <c r="AA14" s="19"/>
      <c r="AB14" s="19"/>
      <c r="AC14" s="19"/>
      <c r="AD14" s="19"/>
      <c r="AE14" s="19">
        <v>40</v>
      </c>
      <c r="AF14" s="19">
        <v>80</v>
      </c>
      <c r="AG14" s="19">
        <v>80</v>
      </c>
      <c r="AH14" s="19"/>
      <c r="AI14" s="19"/>
      <c r="AJ14" s="19"/>
      <c r="AK14" s="19"/>
      <c r="AL14" s="19">
        <v>64</v>
      </c>
      <c r="AM14" s="19">
        <v>30</v>
      </c>
      <c r="AN14" s="19"/>
      <c r="AO14" s="19"/>
      <c r="AP14" s="19">
        <v>3</v>
      </c>
      <c r="AQ14" s="19"/>
      <c r="AR14" s="19"/>
      <c r="AS14" s="19"/>
      <c r="AT14" s="19"/>
      <c r="AU14" s="19"/>
      <c r="AV14" s="19"/>
      <c r="AW14" s="19"/>
      <c r="AX14" s="19">
        <v>85</v>
      </c>
      <c r="AY14" s="19"/>
      <c r="AZ14" s="19"/>
      <c r="BA14" s="19"/>
      <c r="BB14" s="19"/>
      <c r="BC14" s="19">
        <v>100</v>
      </c>
      <c r="BD14" s="19"/>
      <c r="BE14" s="19"/>
      <c r="BF14" s="19">
        <v>40</v>
      </c>
      <c r="BG14" s="19"/>
      <c r="BH14" s="19"/>
      <c r="BI14" s="19"/>
      <c r="BJ14" s="19"/>
      <c r="BK14" s="19"/>
      <c r="BL14" s="19"/>
      <c r="BM14" s="19"/>
      <c r="BN14" s="19"/>
      <c r="BO14" s="19"/>
      <c r="BP14" s="19"/>
      <c r="BQ14" s="19"/>
      <c r="BR14" s="19">
        <v>80</v>
      </c>
      <c r="BS14" s="19"/>
      <c r="BT14" s="19"/>
      <c r="BU14" s="19"/>
      <c r="BV14" s="19"/>
      <c r="BW14" s="19">
        <v>55</v>
      </c>
      <c r="BX14" s="19"/>
      <c r="BY14" s="19"/>
      <c r="BZ14" s="19"/>
      <c r="CA14" s="19"/>
      <c r="CB14" s="19"/>
      <c r="CC14" s="19"/>
      <c r="CD14" s="19"/>
      <c r="CE14" s="19">
        <v>80</v>
      </c>
      <c r="CF14" s="19"/>
      <c r="CG14" s="19"/>
      <c r="CH14" s="19">
        <v>50</v>
      </c>
      <c r="CI14" s="19"/>
      <c r="CJ14" s="19"/>
      <c r="CK14" s="19"/>
      <c r="CL14" s="19"/>
      <c r="CM14" s="19"/>
      <c r="CN14" s="19">
        <v>55</v>
      </c>
      <c r="CO14" s="19">
        <v>25</v>
      </c>
      <c r="CP14" s="19"/>
      <c r="CQ14" s="19">
        <v>50</v>
      </c>
      <c r="CR14" s="19">
        <v>80</v>
      </c>
      <c r="CS14" s="19"/>
      <c r="CT14" s="19"/>
      <c r="CU14" s="19"/>
      <c r="CV14" s="19"/>
      <c r="CW14" s="19"/>
      <c r="CX14" s="19"/>
      <c r="CY14" s="19"/>
      <c r="CZ14" s="19"/>
      <c r="DA14" s="19">
        <v>35</v>
      </c>
      <c r="DB14" s="19">
        <v>50</v>
      </c>
      <c r="DC14" s="19"/>
      <c r="DD14" s="19"/>
      <c r="DE14" s="19">
        <v>50</v>
      </c>
      <c r="DF14" s="19"/>
      <c r="DG14" s="19"/>
      <c r="DH14" s="19"/>
      <c r="DI14" s="19">
        <v>12</v>
      </c>
      <c r="DJ14" s="19">
        <v>85</v>
      </c>
      <c r="DK14" s="19"/>
      <c r="DL14" s="19"/>
      <c r="DM14" s="19"/>
      <c r="DN14" s="19">
        <v>45</v>
      </c>
      <c r="DO14" s="19"/>
      <c r="DP14" s="19">
        <v>40</v>
      </c>
      <c r="DQ14" s="19">
        <v>50</v>
      </c>
      <c r="DR14" s="19">
        <v>35</v>
      </c>
      <c r="DS14" s="19"/>
      <c r="DT14" s="19">
        <v>60</v>
      </c>
      <c r="DU14" s="19">
        <v>40</v>
      </c>
      <c r="DV14" s="19"/>
      <c r="DW14" s="19"/>
      <c r="DX14" s="19"/>
      <c r="DY14" s="19"/>
      <c r="DZ14" s="19">
        <v>60</v>
      </c>
      <c r="EA14" s="19"/>
      <c r="EB14" s="19"/>
      <c r="EC14" s="19"/>
      <c r="ED14" s="19">
        <v>60</v>
      </c>
      <c r="EE14" s="19">
        <v>37</v>
      </c>
      <c r="EF14" s="19">
        <v>85</v>
      </c>
      <c r="EG14" s="19"/>
      <c r="EH14" s="19"/>
      <c r="EI14" s="19"/>
      <c r="EJ14" s="19"/>
      <c r="EK14" s="20">
        <f t="shared" si="0"/>
        <v>1751</v>
      </c>
    </row>
    <row r="15" spans="1:141" s="11" customFormat="1" ht="90.75" thickBot="1" x14ac:dyDescent="0.3">
      <c r="A15" s="17">
        <v>14</v>
      </c>
      <c r="B15" s="13" t="s">
        <v>18</v>
      </c>
      <c r="C15" s="18" t="s">
        <v>2</v>
      </c>
      <c r="D15" s="19"/>
      <c r="E15" s="19"/>
      <c r="F15" s="19"/>
      <c r="G15" s="19"/>
      <c r="H15" s="19"/>
      <c r="I15" s="19"/>
      <c r="J15" s="19"/>
      <c r="K15" s="19"/>
      <c r="L15" s="19"/>
      <c r="M15" s="19"/>
      <c r="N15" s="19"/>
      <c r="O15" s="19"/>
      <c r="P15" s="19"/>
      <c r="Q15" s="19"/>
      <c r="R15" s="19">
        <v>10</v>
      </c>
      <c r="S15" s="19"/>
      <c r="T15" s="19"/>
      <c r="U15" s="19"/>
      <c r="V15" s="19"/>
      <c r="W15" s="19"/>
      <c r="X15" s="19"/>
      <c r="Y15" s="19"/>
      <c r="Z15" s="19">
        <v>50</v>
      </c>
      <c r="AA15" s="19"/>
      <c r="AB15" s="19"/>
      <c r="AC15" s="19"/>
      <c r="AD15" s="19"/>
      <c r="AE15" s="19"/>
      <c r="AF15" s="19"/>
      <c r="AG15" s="19"/>
      <c r="AH15" s="19">
        <v>10</v>
      </c>
      <c r="AI15" s="19"/>
      <c r="AJ15" s="19"/>
      <c r="AK15" s="19"/>
      <c r="AL15" s="19"/>
      <c r="AM15" s="19"/>
      <c r="AN15" s="19"/>
      <c r="AO15" s="19"/>
      <c r="AP15" s="19"/>
      <c r="AQ15" s="19"/>
      <c r="AR15" s="19"/>
      <c r="AS15" s="19"/>
      <c r="AT15" s="19"/>
      <c r="AU15" s="19"/>
      <c r="AV15" s="19"/>
      <c r="AW15" s="19">
        <v>50</v>
      </c>
      <c r="AX15" s="19"/>
      <c r="AY15" s="19"/>
      <c r="AZ15" s="19"/>
      <c r="BA15" s="19"/>
      <c r="BB15" s="19"/>
      <c r="BC15" s="19"/>
      <c r="BD15" s="19"/>
      <c r="BE15" s="19"/>
      <c r="BF15" s="19"/>
      <c r="BG15" s="19"/>
      <c r="BH15" s="19"/>
      <c r="BI15" s="19"/>
      <c r="BJ15" s="19"/>
      <c r="BK15" s="19"/>
      <c r="BL15" s="19"/>
      <c r="BM15" s="19"/>
      <c r="BN15" s="19"/>
      <c r="BO15" s="19"/>
      <c r="BP15" s="19">
        <v>50</v>
      </c>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v>40</v>
      </c>
      <c r="CX15" s="19"/>
      <c r="CY15" s="19"/>
      <c r="CZ15" s="19"/>
      <c r="DA15" s="19"/>
      <c r="DB15" s="19"/>
      <c r="DC15" s="19"/>
      <c r="DD15" s="19"/>
      <c r="DE15" s="19"/>
      <c r="DF15" s="19"/>
      <c r="DG15" s="19">
        <v>50</v>
      </c>
      <c r="DH15" s="19"/>
      <c r="DI15" s="19"/>
      <c r="DJ15" s="19"/>
      <c r="DK15" s="19"/>
      <c r="DL15" s="19"/>
      <c r="DM15" s="19">
        <v>40</v>
      </c>
      <c r="DN15" s="19"/>
      <c r="DO15" s="19"/>
      <c r="DP15" s="19"/>
      <c r="DQ15" s="19"/>
      <c r="DR15" s="19"/>
      <c r="DS15" s="19"/>
      <c r="DT15" s="19"/>
      <c r="DU15" s="19"/>
      <c r="DV15" s="19"/>
      <c r="DW15" s="19"/>
      <c r="DX15" s="19"/>
      <c r="DY15" s="19"/>
      <c r="DZ15" s="19"/>
      <c r="EA15" s="19">
        <v>50</v>
      </c>
      <c r="EB15" s="19">
        <v>40</v>
      </c>
      <c r="EC15" s="19"/>
      <c r="ED15" s="19"/>
      <c r="EE15" s="19"/>
      <c r="EF15" s="19"/>
      <c r="EG15" s="19"/>
      <c r="EH15" s="19"/>
      <c r="EI15" s="19"/>
      <c r="EJ15" s="19"/>
      <c r="EK15" s="20">
        <f t="shared" si="0"/>
        <v>390</v>
      </c>
    </row>
    <row r="16" spans="1:141" s="11" customFormat="1" ht="90.75" thickBot="1" x14ac:dyDescent="0.3">
      <c r="A16" s="12">
        <v>15</v>
      </c>
      <c r="B16" s="13" t="s">
        <v>19</v>
      </c>
      <c r="C16" s="18" t="s">
        <v>2</v>
      </c>
      <c r="D16" s="19">
        <v>50</v>
      </c>
      <c r="E16" s="19"/>
      <c r="F16" s="19"/>
      <c r="G16" s="19"/>
      <c r="H16" s="19"/>
      <c r="I16" s="19"/>
      <c r="J16" s="19"/>
      <c r="K16" s="19"/>
      <c r="L16" s="19"/>
      <c r="M16" s="19"/>
      <c r="N16" s="19">
        <v>30</v>
      </c>
      <c r="O16" s="19"/>
      <c r="P16" s="19"/>
      <c r="Q16" s="19"/>
      <c r="R16" s="19"/>
      <c r="S16" s="19"/>
      <c r="T16" s="19"/>
      <c r="U16" s="19"/>
      <c r="V16" s="19">
        <v>55</v>
      </c>
      <c r="W16" s="19"/>
      <c r="X16" s="19">
        <v>95</v>
      </c>
      <c r="Y16" s="19"/>
      <c r="Z16" s="19"/>
      <c r="AA16" s="19"/>
      <c r="AB16" s="19"/>
      <c r="AC16" s="19"/>
      <c r="AD16" s="19"/>
      <c r="AE16" s="19"/>
      <c r="AF16" s="19"/>
      <c r="AG16" s="19"/>
      <c r="AH16" s="19"/>
      <c r="AI16" s="19"/>
      <c r="AJ16" s="19">
        <v>72</v>
      </c>
      <c r="AK16" s="19"/>
      <c r="AL16" s="19"/>
      <c r="AM16" s="19">
        <v>20</v>
      </c>
      <c r="AN16" s="19"/>
      <c r="AO16" s="19"/>
      <c r="AP16" s="19"/>
      <c r="AQ16" s="19"/>
      <c r="AR16" s="19">
        <v>75</v>
      </c>
      <c r="AS16" s="19"/>
      <c r="AT16" s="19">
        <v>62</v>
      </c>
      <c r="AU16" s="19">
        <v>60</v>
      </c>
      <c r="AV16" s="19"/>
      <c r="AW16" s="19"/>
      <c r="AX16" s="19"/>
      <c r="AY16" s="19"/>
      <c r="AZ16" s="19"/>
      <c r="BA16" s="19"/>
      <c r="BB16" s="19">
        <v>60</v>
      </c>
      <c r="BC16" s="19"/>
      <c r="BD16" s="19">
        <v>50</v>
      </c>
      <c r="BE16" s="19"/>
      <c r="BF16" s="19">
        <v>60</v>
      </c>
      <c r="BG16" s="19"/>
      <c r="BH16" s="19">
        <v>40</v>
      </c>
      <c r="BI16" s="19"/>
      <c r="BJ16" s="19">
        <v>45</v>
      </c>
      <c r="BK16" s="19"/>
      <c r="BL16" s="19"/>
      <c r="BM16" s="19"/>
      <c r="BN16" s="19"/>
      <c r="BO16" s="19">
        <v>70</v>
      </c>
      <c r="BP16" s="19"/>
      <c r="BQ16" s="19"/>
      <c r="BR16" s="19"/>
      <c r="BS16" s="19">
        <v>100</v>
      </c>
      <c r="BT16" s="19"/>
      <c r="BU16" s="19">
        <v>60</v>
      </c>
      <c r="BV16" s="19"/>
      <c r="BW16" s="19"/>
      <c r="BX16" s="19"/>
      <c r="BY16" s="19"/>
      <c r="BZ16" s="19"/>
      <c r="CA16" s="19"/>
      <c r="CB16" s="19"/>
      <c r="CC16" s="19"/>
      <c r="CD16" s="19"/>
      <c r="CE16" s="19"/>
      <c r="CF16" s="19"/>
      <c r="CG16" s="19"/>
      <c r="CH16" s="19"/>
      <c r="CI16" s="19"/>
      <c r="CJ16" s="19"/>
      <c r="CK16" s="19"/>
      <c r="CL16" s="19">
        <v>70</v>
      </c>
      <c r="CM16" s="19"/>
      <c r="CN16" s="19"/>
      <c r="CO16" s="19">
        <v>35</v>
      </c>
      <c r="CP16" s="19"/>
      <c r="CQ16" s="19"/>
      <c r="CR16" s="19">
        <v>60</v>
      </c>
      <c r="CS16" s="19">
        <v>50</v>
      </c>
      <c r="CT16" s="19"/>
      <c r="CU16" s="19"/>
      <c r="CV16" s="19"/>
      <c r="CW16" s="19"/>
      <c r="CX16" s="19">
        <v>25</v>
      </c>
      <c r="CY16" s="19">
        <v>70</v>
      </c>
      <c r="CZ16" s="19">
        <v>70</v>
      </c>
      <c r="DA16" s="19">
        <v>30</v>
      </c>
      <c r="DB16" s="19"/>
      <c r="DC16" s="19"/>
      <c r="DD16" s="19">
        <v>60</v>
      </c>
      <c r="DE16" s="19"/>
      <c r="DF16" s="19"/>
      <c r="DG16" s="19"/>
      <c r="DH16" s="19">
        <v>45</v>
      </c>
      <c r="DI16" s="19">
        <v>45</v>
      </c>
      <c r="DJ16" s="19"/>
      <c r="DK16" s="19"/>
      <c r="DL16" s="19"/>
      <c r="DM16" s="19"/>
      <c r="DN16" s="19"/>
      <c r="DO16" s="19"/>
      <c r="DP16" s="19">
        <v>20</v>
      </c>
      <c r="DQ16" s="19"/>
      <c r="DR16" s="19"/>
      <c r="DS16" s="19">
        <v>60</v>
      </c>
      <c r="DT16" s="19"/>
      <c r="DU16" s="19"/>
      <c r="DV16" s="19"/>
      <c r="DW16" s="19"/>
      <c r="DX16" s="19"/>
      <c r="DY16" s="19"/>
      <c r="DZ16" s="19"/>
      <c r="EA16" s="19"/>
      <c r="EB16" s="19"/>
      <c r="EC16" s="19"/>
      <c r="ED16" s="19"/>
      <c r="EE16" s="19"/>
      <c r="EF16" s="19"/>
      <c r="EG16" s="19"/>
      <c r="EH16" s="19"/>
      <c r="EI16" s="19"/>
      <c r="EJ16" s="19"/>
      <c r="EK16" s="20">
        <f t="shared" si="0"/>
        <v>1644</v>
      </c>
    </row>
    <row r="17" spans="1:141" s="11" customFormat="1" ht="90.75" thickBot="1" x14ac:dyDescent="0.3">
      <c r="A17" s="17">
        <v>16</v>
      </c>
      <c r="B17" s="13" t="s">
        <v>20</v>
      </c>
      <c r="C17" s="18" t="s">
        <v>2</v>
      </c>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v>25</v>
      </c>
      <c r="DO17" s="19"/>
      <c r="DP17" s="19"/>
      <c r="DQ17" s="19"/>
      <c r="DR17" s="19"/>
      <c r="DS17" s="19"/>
      <c r="DT17" s="19"/>
      <c r="DU17" s="19"/>
      <c r="DV17" s="19"/>
      <c r="DW17" s="19"/>
      <c r="DX17" s="19"/>
      <c r="DY17" s="19"/>
      <c r="DZ17" s="19"/>
      <c r="EA17" s="19"/>
      <c r="EB17" s="19"/>
      <c r="EC17" s="19"/>
      <c r="ED17" s="19"/>
      <c r="EE17" s="19"/>
      <c r="EF17" s="19"/>
      <c r="EG17" s="19"/>
      <c r="EH17" s="19"/>
      <c r="EI17" s="19"/>
      <c r="EJ17" s="19"/>
      <c r="EK17" s="20">
        <f t="shared" si="0"/>
        <v>25</v>
      </c>
    </row>
    <row r="18" spans="1:141" s="11" customFormat="1" ht="126.75" thickBot="1" x14ac:dyDescent="0.3">
      <c r="A18" s="12">
        <v>17</v>
      </c>
      <c r="B18" s="13" t="s">
        <v>21</v>
      </c>
      <c r="C18" s="18" t="s">
        <v>2</v>
      </c>
      <c r="D18" s="19"/>
      <c r="E18" s="19"/>
      <c r="F18" s="19"/>
      <c r="G18" s="19"/>
      <c r="H18" s="19"/>
      <c r="I18" s="19"/>
      <c r="J18" s="19"/>
      <c r="K18" s="19"/>
      <c r="L18" s="19"/>
      <c r="M18" s="19">
        <v>28</v>
      </c>
      <c r="N18" s="19"/>
      <c r="O18" s="19"/>
      <c r="P18" s="19"/>
      <c r="Q18" s="19"/>
      <c r="R18" s="19"/>
      <c r="S18" s="19"/>
      <c r="T18" s="19"/>
      <c r="U18" s="19"/>
      <c r="V18" s="19"/>
      <c r="W18" s="19">
        <v>15</v>
      </c>
      <c r="X18" s="19"/>
      <c r="Y18" s="19"/>
      <c r="Z18" s="19"/>
      <c r="AA18" s="19"/>
      <c r="AB18" s="19"/>
      <c r="AC18" s="19"/>
      <c r="AD18" s="19"/>
      <c r="AE18" s="19"/>
      <c r="AF18" s="19">
        <v>22</v>
      </c>
      <c r="AG18" s="19">
        <v>20</v>
      </c>
      <c r="AH18" s="19"/>
      <c r="AI18" s="19"/>
      <c r="AJ18" s="19"/>
      <c r="AK18" s="19"/>
      <c r="AL18" s="19"/>
      <c r="AM18" s="19"/>
      <c r="AN18" s="19"/>
      <c r="AO18" s="19"/>
      <c r="AP18" s="19">
        <v>45</v>
      </c>
      <c r="AQ18" s="19">
        <v>15</v>
      </c>
      <c r="AR18" s="19"/>
      <c r="AS18" s="19"/>
      <c r="AT18" s="19"/>
      <c r="AU18" s="19"/>
      <c r="AV18" s="19"/>
      <c r="AW18" s="19"/>
      <c r="AX18" s="19"/>
      <c r="AY18" s="19"/>
      <c r="AZ18" s="19">
        <v>78</v>
      </c>
      <c r="BA18" s="19">
        <v>50</v>
      </c>
      <c r="BB18" s="19"/>
      <c r="BC18" s="19"/>
      <c r="BD18" s="19"/>
      <c r="BE18" s="19"/>
      <c r="BF18" s="19"/>
      <c r="BG18" s="19"/>
      <c r="BH18" s="19"/>
      <c r="BI18" s="19"/>
      <c r="BJ18" s="19"/>
      <c r="BK18" s="19"/>
      <c r="BL18" s="19"/>
      <c r="BM18" s="19"/>
      <c r="BN18" s="19">
        <v>25</v>
      </c>
      <c r="BO18" s="19">
        <v>2</v>
      </c>
      <c r="BP18" s="19"/>
      <c r="BQ18" s="19"/>
      <c r="BR18" s="19">
        <v>22</v>
      </c>
      <c r="BS18" s="19"/>
      <c r="BT18" s="19">
        <v>20</v>
      </c>
      <c r="BU18" s="19"/>
      <c r="BV18" s="19"/>
      <c r="BW18" s="19">
        <v>22</v>
      </c>
      <c r="BX18" s="19">
        <v>80</v>
      </c>
      <c r="BY18" s="19">
        <v>50</v>
      </c>
      <c r="BZ18" s="19">
        <v>50</v>
      </c>
      <c r="CA18" s="19">
        <v>55</v>
      </c>
      <c r="CB18" s="19">
        <v>70</v>
      </c>
      <c r="CC18" s="19"/>
      <c r="CD18" s="19"/>
      <c r="CE18" s="19"/>
      <c r="CF18" s="19"/>
      <c r="CG18" s="19">
        <v>55</v>
      </c>
      <c r="CH18" s="19">
        <v>50</v>
      </c>
      <c r="CI18" s="19"/>
      <c r="CJ18" s="19"/>
      <c r="CK18" s="19"/>
      <c r="CL18" s="19"/>
      <c r="CM18" s="19"/>
      <c r="CN18" s="19">
        <v>22</v>
      </c>
      <c r="CO18" s="19"/>
      <c r="CP18" s="19"/>
      <c r="CQ18" s="19"/>
      <c r="CR18" s="19"/>
      <c r="CS18" s="19"/>
      <c r="CT18" s="19"/>
      <c r="CU18" s="19">
        <v>15</v>
      </c>
      <c r="CV18" s="19"/>
      <c r="CW18" s="19">
        <v>25</v>
      </c>
      <c r="CX18" s="19"/>
      <c r="CY18" s="19"/>
      <c r="CZ18" s="19">
        <v>15</v>
      </c>
      <c r="DA18" s="19"/>
      <c r="DB18" s="19">
        <v>22</v>
      </c>
      <c r="DC18" s="19"/>
      <c r="DD18" s="19"/>
      <c r="DE18" s="19"/>
      <c r="DF18" s="19"/>
      <c r="DG18" s="19">
        <v>25</v>
      </c>
      <c r="DH18" s="19"/>
      <c r="DI18" s="19">
        <v>4</v>
      </c>
      <c r="DJ18" s="19"/>
      <c r="DK18" s="19"/>
      <c r="DL18" s="19">
        <v>50</v>
      </c>
      <c r="DM18" s="19">
        <v>30</v>
      </c>
      <c r="DN18" s="19"/>
      <c r="DO18" s="19"/>
      <c r="DP18" s="19">
        <v>3</v>
      </c>
      <c r="DQ18" s="19"/>
      <c r="DR18" s="19">
        <v>40</v>
      </c>
      <c r="DS18" s="19"/>
      <c r="DT18" s="19">
        <v>20</v>
      </c>
      <c r="DU18" s="19">
        <v>20</v>
      </c>
      <c r="DV18" s="19"/>
      <c r="DW18" s="19"/>
      <c r="DX18" s="19">
        <v>70</v>
      </c>
      <c r="DY18" s="19">
        <v>30</v>
      </c>
      <c r="DZ18" s="19">
        <v>30</v>
      </c>
      <c r="EA18" s="19"/>
      <c r="EB18" s="19"/>
      <c r="EC18" s="19">
        <v>70</v>
      </c>
      <c r="ED18" s="19"/>
      <c r="EE18" s="19">
        <v>35</v>
      </c>
      <c r="EF18" s="19">
        <v>22</v>
      </c>
      <c r="EG18" s="19">
        <v>70</v>
      </c>
      <c r="EH18" s="19">
        <v>40</v>
      </c>
      <c r="EI18" s="19"/>
      <c r="EJ18" s="19"/>
      <c r="EK18" s="20">
        <f t="shared" si="0"/>
        <v>1432</v>
      </c>
    </row>
    <row r="19" spans="1:141" s="11" customFormat="1" ht="108.75" thickBot="1" x14ac:dyDescent="0.3">
      <c r="A19" s="17">
        <v>18</v>
      </c>
      <c r="B19" s="13" t="s">
        <v>22</v>
      </c>
      <c r="C19" s="18" t="s">
        <v>2</v>
      </c>
      <c r="D19" s="19">
        <v>24</v>
      </c>
      <c r="E19" s="19">
        <v>18</v>
      </c>
      <c r="F19" s="19">
        <v>25</v>
      </c>
      <c r="G19" s="19"/>
      <c r="H19" s="19"/>
      <c r="I19" s="19"/>
      <c r="J19" s="19"/>
      <c r="K19" s="19"/>
      <c r="L19" s="19"/>
      <c r="M19" s="19"/>
      <c r="N19" s="19"/>
      <c r="O19" s="19">
        <v>45</v>
      </c>
      <c r="P19" s="19"/>
      <c r="Q19" s="19"/>
      <c r="R19" s="19">
        <v>25</v>
      </c>
      <c r="S19" s="19">
        <v>25</v>
      </c>
      <c r="T19" s="19"/>
      <c r="U19" s="19">
        <v>80</v>
      </c>
      <c r="V19" s="19"/>
      <c r="W19" s="19"/>
      <c r="X19" s="19"/>
      <c r="Y19" s="19">
        <v>55</v>
      </c>
      <c r="Z19" s="19">
        <v>40</v>
      </c>
      <c r="AA19" s="19">
        <v>70</v>
      </c>
      <c r="AB19" s="19">
        <v>60</v>
      </c>
      <c r="AC19" s="19">
        <v>60</v>
      </c>
      <c r="AD19" s="19">
        <v>60</v>
      </c>
      <c r="AE19" s="19"/>
      <c r="AF19" s="19"/>
      <c r="AG19" s="19"/>
      <c r="AH19" s="19">
        <v>90</v>
      </c>
      <c r="AI19" s="19">
        <v>20</v>
      </c>
      <c r="AJ19" s="19"/>
      <c r="AK19" s="19"/>
      <c r="AL19" s="19"/>
      <c r="AM19" s="19"/>
      <c r="AN19" s="19"/>
      <c r="AO19" s="19"/>
      <c r="AP19" s="19"/>
      <c r="AQ19" s="19"/>
      <c r="AR19" s="19"/>
      <c r="AS19" s="19"/>
      <c r="AT19" s="19"/>
      <c r="AU19" s="19"/>
      <c r="AV19" s="19"/>
      <c r="AW19" s="19"/>
      <c r="AX19" s="19"/>
      <c r="AY19" s="19"/>
      <c r="AZ19" s="19"/>
      <c r="BA19" s="19"/>
      <c r="BB19" s="19"/>
      <c r="BC19" s="19"/>
      <c r="BD19" s="19"/>
      <c r="BE19" s="19">
        <v>25</v>
      </c>
      <c r="BF19" s="19"/>
      <c r="BG19" s="19"/>
      <c r="BH19" s="19"/>
      <c r="BI19" s="19">
        <v>18</v>
      </c>
      <c r="BJ19" s="19"/>
      <c r="BK19" s="19"/>
      <c r="BL19" s="19"/>
      <c r="BM19" s="19"/>
      <c r="BN19" s="19">
        <v>20</v>
      </c>
      <c r="BO19" s="19"/>
      <c r="BP19" s="19">
        <v>40</v>
      </c>
      <c r="BQ19" s="19">
        <v>80</v>
      </c>
      <c r="BR19" s="19"/>
      <c r="BS19" s="19"/>
      <c r="BT19" s="19"/>
      <c r="BU19" s="19"/>
      <c r="BV19" s="19"/>
      <c r="BW19" s="19"/>
      <c r="BX19" s="19"/>
      <c r="BY19" s="19"/>
      <c r="BZ19" s="19"/>
      <c r="CA19" s="19"/>
      <c r="CB19" s="19"/>
      <c r="CC19" s="19"/>
      <c r="CD19" s="19"/>
      <c r="CE19" s="19"/>
      <c r="CF19" s="19">
        <v>15</v>
      </c>
      <c r="CG19" s="19"/>
      <c r="CH19" s="19"/>
      <c r="CI19" s="19"/>
      <c r="CJ19" s="19">
        <v>100</v>
      </c>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v>25</v>
      </c>
      <c r="EB19" s="19">
        <v>25</v>
      </c>
      <c r="EC19" s="19"/>
      <c r="ED19" s="19">
        <v>25</v>
      </c>
      <c r="EE19" s="19"/>
      <c r="EF19" s="19"/>
      <c r="EG19" s="19"/>
      <c r="EH19" s="19"/>
      <c r="EI19" s="19"/>
      <c r="EJ19" s="19">
        <v>16</v>
      </c>
      <c r="EK19" s="20">
        <f t="shared" si="0"/>
        <v>1086</v>
      </c>
    </row>
    <row r="20" spans="1:141" s="11" customFormat="1" ht="108.75" thickBot="1" x14ac:dyDescent="0.3">
      <c r="A20" s="12">
        <v>19</v>
      </c>
      <c r="B20" s="13" t="s">
        <v>23</v>
      </c>
      <c r="C20" s="18" t="s">
        <v>2</v>
      </c>
      <c r="D20" s="19">
        <v>65</v>
      </c>
      <c r="E20" s="19"/>
      <c r="F20" s="19"/>
      <c r="G20" s="19"/>
      <c r="H20" s="19">
        <v>75</v>
      </c>
      <c r="I20" s="19">
        <v>75</v>
      </c>
      <c r="J20" s="19"/>
      <c r="K20" s="19">
        <v>80</v>
      </c>
      <c r="L20" s="19">
        <v>100</v>
      </c>
      <c r="M20" s="19"/>
      <c r="N20" s="19"/>
      <c r="O20" s="19"/>
      <c r="P20" s="19"/>
      <c r="Q20" s="19"/>
      <c r="R20" s="19"/>
      <c r="S20" s="19"/>
      <c r="T20" s="19">
        <v>60</v>
      </c>
      <c r="U20" s="19"/>
      <c r="V20" s="19"/>
      <c r="W20" s="19"/>
      <c r="X20" s="19"/>
      <c r="Y20" s="19"/>
      <c r="Z20" s="19"/>
      <c r="AA20" s="19"/>
      <c r="AB20" s="19"/>
      <c r="AC20" s="19"/>
      <c r="AD20" s="19"/>
      <c r="AE20" s="19">
        <v>18</v>
      </c>
      <c r="AF20" s="19"/>
      <c r="AG20" s="19">
        <v>50</v>
      </c>
      <c r="AH20" s="19"/>
      <c r="AI20" s="19"/>
      <c r="AJ20" s="19"/>
      <c r="AK20" s="19"/>
      <c r="AL20" s="19"/>
      <c r="AM20" s="19">
        <v>60</v>
      </c>
      <c r="AN20" s="19"/>
      <c r="AO20" s="19">
        <v>100</v>
      </c>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v>60</v>
      </c>
      <c r="BU20" s="19"/>
      <c r="BV20" s="19"/>
      <c r="BW20" s="19"/>
      <c r="BX20" s="19"/>
      <c r="BY20" s="19"/>
      <c r="BZ20" s="19">
        <v>20</v>
      </c>
      <c r="CA20" s="19">
        <v>24</v>
      </c>
      <c r="CB20" s="19"/>
      <c r="CC20" s="19"/>
      <c r="CD20" s="19"/>
      <c r="CE20" s="19"/>
      <c r="CF20" s="19">
        <v>25</v>
      </c>
      <c r="CG20" s="19"/>
      <c r="CH20" s="19"/>
      <c r="CI20" s="19"/>
      <c r="CJ20" s="19"/>
      <c r="CK20" s="19"/>
      <c r="CL20" s="19"/>
      <c r="CM20" s="19"/>
      <c r="CN20" s="19"/>
      <c r="CO20" s="19">
        <v>40</v>
      </c>
      <c r="CP20" s="19"/>
      <c r="CQ20" s="19"/>
      <c r="CR20" s="19"/>
      <c r="CS20" s="19"/>
      <c r="CT20" s="19"/>
      <c r="CU20" s="19"/>
      <c r="CV20" s="19"/>
      <c r="CW20" s="19"/>
      <c r="CX20" s="19"/>
      <c r="CY20" s="19">
        <v>100</v>
      </c>
      <c r="CZ20" s="19"/>
      <c r="DA20" s="19"/>
      <c r="DB20" s="19"/>
      <c r="DC20" s="19"/>
      <c r="DD20" s="19"/>
      <c r="DE20" s="19">
        <v>50</v>
      </c>
      <c r="DF20" s="19"/>
      <c r="DG20" s="19"/>
      <c r="DH20" s="19">
        <v>150</v>
      </c>
      <c r="DI20" s="19"/>
      <c r="DJ20" s="19"/>
      <c r="DK20" s="19"/>
      <c r="DL20" s="19"/>
      <c r="DM20" s="19"/>
      <c r="DN20" s="19"/>
      <c r="DO20" s="19"/>
      <c r="DP20" s="19"/>
      <c r="DQ20" s="19"/>
      <c r="DR20" s="19"/>
      <c r="DS20" s="19"/>
      <c r="DT20" s="19">
        <v>18</v>
      </c>
      <c r="DU20" s="19">
        <v>80</v>
      </c>
      <c r="DV20" s="19"/>
      <c r="DW20" s="19">
        <v>40</v>
      </c>
      <c r="DX20" s="19"/>
      <c r="DY20" s="19"/>
      <c r="DZ20" s="19"/>
      <c r="EA20" s="19">
        <v>20</v>
      </c>
      <c r="EB20" s="19">
        <v>20</v>
      </c>
      <c r="EC20" s="19"/>
      <c r="ED20" s="19">
        <v>20</v>
      </c>
      <c r="EE20" s="19"/>
      <c r="EF20" s="19"/>
      <c r="EG20" s="19"/>
      <c r="EH20" s="19"/>
      <c r="EI20" s="19"/>
      <c r="EJ20" s="19"/>
      <c r="EK20" s="20">
        <f t="shared" si="0"/>
        <v>1350</v>
      </c>
    </row>
    <row r="21" spans="1:141" s="11" customFormat="1" ht="126.75" thickBot="1" x14ac:dyDescent="0.3">
      <c r="A21" s="17">
        <v>20</v>
      </c>
      <c r="B21" s="13" t="s">
        <v>24</v>
      </c>
      <c r="C21" s="18" t="s">
        <v>2</v>
      </c>
      <c r="D21" s="19"/>
      <c r="E21" s="19"/>
      <c r="F21" s="19"/>
      <c r="G21" s="19"/>
      <c r="H21" s="19"/>
      <c r="I21" s="19"/>
      <c r="J21" s="19">
        <v>100</v>
      </c>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v>164</v>
      </c>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v>75</v>
      </c>
      <c r="BW21" s="19"/>
      <c r="BX21" s="19"/>
      <c r="BY21" s="19"/>
      <c r="BZ21" s="19"/>
      <c r="CA21" s="19"/>
      <c r="CB21" s="19"/>
      <c r="CC21" s="19"/>
      <c r="CD21" s="19"/>
      <c r="CE21" s="19"/>
      <c r="CF21" s="19"/>
      <c r="CG21" s="19"/>
      <c r="CH21" s="19"/>
      <c r="CI21" s="19">
        <v>150</v>
      </c>
      <c r="CJ21" s="19"/>
      <c r="CK21" s="19"/>
      <c r="CL21" s="19"/>
      <c r="CM21" s="19">
        <v>150</v>
      </c>
      <c r="CN21" s="19"/>
      <c r="CO21" s="19"/>
      <c r="CP21" s="19">
        <v>40</v>
      </c>
      <c r="CQ21" s="19"/>
      <c r="CR21" s="19"/>
      <c r="CS21" s="19"/>
      <c r="CT21" s="19">
        <v>150</v>
      </c>
      <c r="CU21" s="19"/>
      <c r="CV21" s="19"/>
      <c r="CW21" s="19"/>
      <c r="CX21" s="19"/>
      <c r="CY21" s="19"/>
      <c r="CZ21" s="19"/>
      <c r="DA21" s="19"/>
      <c r="DB21" s="19"/>
      <c r="DC21" s="19"/>
      <c r="DD21" s="19"/>
      <c r="DE21" s="19"/>
      <c r="DF21" s="19"/>
      <c r="DG21" s="19"/>
      <c r="DH21" s="19"/>
      <c r="DI21" s="19"/>
      <c r="DJ21" s="19"/>
      <c r="DK21" s="19"/>
      <c r="DL21" s="19"/>
      <c r="DM21" s="19"/>
      <c r="DN21" s="19"/>
      <c r="DO21" s="19">
        <v>150</v>
      </c>
      <c r="DP21" s="19"/>
      <c r="DQ21" s="19"/>
      <c r="DR21" s="19"/>
      <c r="DS21" s="19"/>
      <c r="DT21" s="19"/>
      <c r="DU21" s="19"/>
      <c r="DV21" s="19"/>
      <c r="DW21" s="19"/>
      <c r="DX21" s="19"/>
      <c r="DY21" s="19"/>
      <c r="DZ21" s="19"/>
      <c r="EA21" s="19"/>
      <c r="EB21" s="19"/>
      <c r="EC21" s="19"/>
      <c r="ED21" s="19"/>
      <c r="EE21" s="19"/>
      <c r="EF21" s="19"/>
      <c r="EG21" s="19"/>
      <c r="EH21" s="19"/>
      <c r="EI21" s="19"/>
      <c r="EJ21" s="19"/>
      <c r="EK21" s="20">
        <f t="shared" si="0"/>
        <v>979</v>
      </c>
    </row>
    <row r="22" spans="1:141" s="11" customFormat="1" ht="180.75" thickBot="1" x14ac:dyDescent="0.3">
      <c r="A22" s="12">
        <v>21</v>
      </c>
      <c r="B22" s="13" t="s">
        <v>25</v>
      </c>
      <c r="C22" s="18" t="s">
        <v>3</v>
      </c>
      <c r="D22" s="19"/>
      <c r="E22" s="19"/>
      <c r="F22" s="19">
        <v>1</v>
      </c>
      <c r="G22" s="19"/>
      <c r="H22" s="19">
        <v>1</v>
      </c>
      <c r="I22" s="19"/>
      <c r="J22" s="19"/>
      <c r="K22" s="19">
        <v>1</v>
      </c>
      <c r="L22" s="19"/>
      <c r="M22" s="19"/>
      <c r="N22" s="19"/>
      <c r="O22" s="19"/>
      <c r="P22" s="19">
        <v>1</v>
      </c>
      <c r="Q22" s="19">
        <v>1</v>
      </c>
      <c r="R22" s="19"/>
      <c r="S22" s="19"/>
      <c r="T22" s="19">
        <v>1</v>
      </c>
      <c r="U22" s="19"/>
      <c r="V22" s="19"/>
      <c r="W22" s="19"/>
      <c r="X22" s="19"/>
      <c r="Y22" s="19">
        <v>1</v>
      </c>
      <c r="Z22" s="19"/>
      <c r="AA22" s="19">
        <v>1</v>
      </c>
      <c r="AB22" s="19">
        <v>1</v>
      </c>
      <c r="AC22" s="19">
        <v>1</v>
      </c>
      <c r="AD22" s="19">
        <v>1</v>
      </c>
      <c r="AE22" s="19">
        <v>1</v>
      </c>
      <c r="AF22" s="19"/>
      <c r="AG22" s="19"/>
      <c r="AH22" s="19"/>
      <c r="AI22" s="19">
        <v>1</v>
      </c>
      <c r="AJ22" s="19">
        <v>1</v>
      </c>
      <c r="AK22" s="19">
        <v>1</v>
      </c>
      <c r="AL22" s="19">
        <v>1</v>
      </c>
      <c r="AM22" s="19"/>
      <c r="AN22" s="19">
        <v>1</v>
      </c>
      <c r="AO22" s="19"/>
      <c r="AP22" s="19"/>
      <c r="AQ22" s="19">
        <v>1</v>
      </c>
      <c r="AR22" s="19">
        <v>1</v>
      </c>
      <c r="AS22" s="19">
        <v>1</v>
      </c>
      <c r="AT22" s="19"/>
      <c r="AU22" s="19">
        <v>1</v>
      </c>
      <c r="AV22" s="19"/>
      <c r="AW22" s="19"/>
      <c r="AX22" s="19">
        <v>1</v>
      </c>
      <c r="AY22" s="19">
        <v>1</v>
      </c>
      <c r="AZ22" s="19"/>
      <c r="BA22" s="19"/>
      <c r="BB22" s="19"/>
      <c r="BC22" s="19"/>
      <c r="BD22" s="19">
        <v>1</v>
      </c>
      <c r="BE22" s="19">
        <v>1</v>
      </c>
      <c r="BF22" s="19"/>
      <c r="BG22" s="19">
        <v>1</v>
      </c>
      <c r="BH22" s="19"/>
      <c r="BI22" s="19">
        <v>1</v>
      </c>
      <c r="BJ22" s="19">
        <v>1</v>
      </c>
      <c r="BK22" s="19">
        <v>1</v>
      </c>
      <c r="BL22" s="19">
        <v>1</v>
      </c>
      <c r="BM22" s="19"/>
      <c r="BN22" s="19"/>
      <c r="BO22" s="19">
        <v>1</v>
      </c>
      <c r="BP22" s="19"/>
      <c r="BQ22" s="19">
        <v>1</v>
      </c>
      <c r="BR22" s="19"/>
      <c r="BS22" s="19"/>
      <c r="BT22" s="19"/>
      <c r="BU22" s="19"/>
      <c r="BV22" s="19">
        <v>1</v>
      </c>
      <c r="BW22" s="19"/>
      <c r="BX22" s="19"/>
      <c r="BY22" s="19">
        <v>1</v>
      </c>
      <c r="BZ22" s="19"/>
      <c r="CA22" s="19"/>
      <c r="CB22" s="19"/>
      <c r="CC22" s="19">
        <v>1</v>
      </c>
      <c r="CD22" s="19">
        <v>1</v>
      </c>
      <c r="CE22" s="19"/>
      <c r="CF22" s="19">
        <v>1</v>
      </c>
      <c r="CG22" s="19"/>
      <c r="CH22" s="19"/>
      <c r="CI22" s="19"/>
      <c r="CJ22" s="19"/>
      <c r="CK22" s="19">
        <v>1</v>
      </c>
      <c r="CL22" s="19">
        <v>1</v>
      </c>
      <c r="CM22" s="19"/>
      <c r="CN22" s="19"/>
      <c r="CO22" s="19"/>
      <c r="CP22" s="19">
        <v>1</v>
      </c>
      <c r="CQ22" s="19">
        <v>1</v>
      </c>
      <c r="CR22" s="19"/>
      <c r="CS22" s="19"/>
      <c r="CT22" s="19"/>
      <c r="CU22" s="19">
        <v>1</v>
      </c>
      <c r="CV22" s="19"/>
      <c r="CW22" s="19"/>
      <c r="CX22" s="19">
        <v>1</v>
      </c>
      <c r="CY22" s="19"/>
      <c r="CZ22" s="19"/>
      <c r="DA22" s="19"/>
      <c r="DB22" s="19"/>
      <c r="DC22" s="19"/>
      <c r="DD22" s="19"/>
      <c r="DE22" s="19">
        <v>1</v>
      </c>
      <c r="DF22" s="19">
        <v>1</v>
      </c>
      <c r="DG22" s="19"/>
      <c r="DH22" s="19"/>
      <c r="DI22" s="19"/>
      <c r="DJ22" s="19"/>
      <c r="DK22" s="19">
        <v>1</v>
      </c>
      <c r="DL22" s="19">
        <v>1</v>
      </c>
      <c r="DM22" s="19"/>
      <c r="DN22" s="19">
        <v>1</v>
      </c>
      <c r="DO22" s="19"/>
      <c r="DP22" s="19"/>
      <c r="DQ22" s="19">
        <v>1</v>
      </c>
      <c r="DR22" s="19"/>
      <c r="DS22" s="19"/>
      <c r="DT22" s="19"/>
      <c r="DU22" s="19"/>
      <c r="DV22" s="19">
        <v>1</v>
      </c>
      <c r="DW22" s="19"/>
      <c r="DX22" s="19"/>
      <c r="DY22" s="19"/>
      <c r="DZ22" s="19"/>
      <c r="EA22" s="19"/>
      <c r="EB22" s="19"/>
      <c r="EC22" s="19"/>
      <c r="ED22" s="19"/>
      <c r="EE22" s="19"/>
      <c r="EF22" s="19"/>
      <c r="EG22" s="19"/>
      <c r="EH22" s="19"/>
      <c r="EI22" s="19">
        <v>1</v>
      </c>
      <c r="EJ22" s="19">
        <v>1</v>
      </c>
      <c r="EK22" s="20">
        <f t="shared" si="0"/>
        <v>52</v>
      </c>
    </row>
    <row r="23" spans="1:141" s="11" customFormat="1" ht="108.75" thickBot="1" x14ac:dyDescent="0.3">
      <c r="A23" s="17">
        <v>22</v>
      </c>
      <c r="B23" s="13" t="s">
        <v>5</v>
      </c>
      <c r="C23" s="18" t="s">
        <v>3</v>
      </c>
      <c r="D23" s="19"/>
      <c r="E23" s="19">
        <v>1</v>
      </c>
      <c r="F23" s="19">
        <v>1</v>
      </c>
      <c r="G23" s="19">
        <v>1</v>
      </c>
      <c r="H23" s="19">
        <v>1</v>
      </c>
      <c r="I23" s="19"/>
      <c r="J23" s="19"/>
      <c r="K23" s="19">
        <v>1</v>
      </c>
      <c r="L23" s="19"/>
      <c r="M23" s="19"/>
      <c r="N23" s="19">
        <v>1</v>
      </c>
      <c r="O23" s="19"/>
      <c r="P23" s="19">
        <v>1</v>
      </c>
      <c r="Q23" s="19">
        <v>1</v>
      </c>
      <c r="R23" s="19">
        <v>1</v>
      </c>
      <c r="S23" s="19"/>
      <c r="T23" s="19">
        <v>1</v>
      </c>
      <c r="U23" s="19"/>
      <c r="V23" s="19"/>
      <c r="W23" s="19"/>
      <c r="X23" s="19"/>
      <c r="Y23" s="19">
        <v>1</v>
      </c>
      <c r="Z23" s="19"/>
      <c r="AA23" s="19">
        <v>1</v>
      </c>
      <c r="AB23" s="19">
        <v>1</v>
      </c>
      <c r="AC23" s="19">
        <v>1</v>
      </c>
      <c r="AD23" s="19">
        <v>1</v>
      </c>
      <c r="AE23" s="19">
        <v>1</v>
      </c>
      <c r="AF23" s="19"/>
      <c r="AG23" s="19"/>
      <c r="AH23" s="19">
        <v>2</v>
      </c>
      <c r="AI23" s="19">
        <v>1</v>
      </c>
      <c r="AJ23" s="19">
        <v>1</v>
      </c>
      <c r="AK23" s="19">
        <v>1</v>
      </c>
      <c r="AL23" s="19"/>
      <c r="AM23" s="19">
        <v>1</v>
      </c>
      <c r="AN23" s="19">
        <v>1</v>
      </c>
      <c r="AO23" s="19">
        <v>1</v>
      </c>
      <c r="AP23" s="19"/>
      <c r="AQ23" s="19"/>
      <c r="AR23" s="19"/>
      <c r="AS23" s="19">
        <v>1</v>
      </c>
      <c r="AT23" s="19"/>
      <c r="AU23" s="19"/>
      <c r="AV23" s="19"/>
      <c r="AW23" s="19">
        <v>1</v>
      </c>
      <c r="AX23" s="19"/>
      <c r="AY23" s="19">
        <v>1</v>
      </c>
      <c r="AZ23" s="19"/>
      <c r="BA23" s="19"/>
      <c r="BB23" s="19">
        <v>1</v>
      </c>
      <c r="BC23" s="19"/>
      <c r="BD23" s="19"/>
      <c r="BE23" s="19">
        <v>1</v>
      </c>
      <c r="BF23" s="19"/>
      <c r="BG23" s="19">
        <v>1</v>
      </c>
      <c r="BH23" s="19">
        <v>1</v>
      </c>
      <c r="BI23" s="19"/>
      <c r="BJ23" s="19">
        <v>1</v>
      </c>
      <c r="BK23" s="19">
        <v>1</v>
      </c>
      <c r="BL23" s="19"/>
      <c r="BM23" s="19"/>
      <c r="BN23" s="19"/>
      <c r="BO23" s="19">
        <v>1</v>
      </c>
      <c r="BP23" s="19"/>
      <c r="BQ23" s="19"/>
      <c r="BR23" s="19"/>
      <c r="BS23" s="19">
        <v>1</v>
      </c>
      <c r="BT23" s="19">
        <v>1</v>
      </c>
      <c r="BU23" s="19"/>
      <c r="BV23" s="19"/>
      <c r="BW23" s="19"/>
      <c r="BX23" s="19"/>
      <c r="BY23" s="19">
        <v>1</v>
      </c>
      <c r="BZ23" s="19"/>
      <c r="CA23" s="19"/>
      <c r="CB23" s="19"/>
      <c r="CC23" s="19"/>
      <c r="CD23" s="19">
        <v>1</v>
      </c>
      <c r="CE23" s="19">
        <v>2</v>
      </c>
      <c r="CF23" s="19">
        <v>1</v>
      </c>
      <c r="CG23" s="19"/>
      <c r="CH23" s="19"/>
      <c r="CI23" s="19"/>
      <c r="CJ23" s="19"/>
      <c r="CK23" s="19">
        <v>1</v>
      </c>
      <c r="CL23" s="19">
        <v>1</v>
      </c>
      <c r="CM23" s="19"/>
      <c r="CN23" s="19"/>
      <c r="CO23" s="19"/>
      <c r="CP23" s="19"/>
      <c r="CQ23" s="19">
        <v>1</v>
      </c>
      <c r="CR23" s="19"/>
      <c r="CS23" s="19"/>
      <c r="CT23" s="19"/>
      <c r="CU23" s="19"/>
      <c r="CV23" s="19">
        <v>1</v>
      </c>
      <c r="CW23" s="19"/>
      <c r="CX23" s="19">
        <v>2</v>
      </c>
      <c r="CY23" s="19"/>
      <c r="CZ23" s="19"/>
      <c r="DA23" s="19">
        <v>1</v>
      </c>
      <c r="DB23" s="19"/>
      <c r="DC23" s="19"/>
      <c r="DD23" s="19">
        <v>1</v>
      </c>
      <c r="DE23" s="19">
        <v>1</v>
      </c>
      <c r="DF23" s="19"/>
      <c r="DG23" s="19"/>
      <c r="DH23" s="19"/>
      <c r="DI23" s="19"/>
      <c r="DJ23" s="19"/>
      <c r="DK23" s="19"/>
      <c r="DL23" s="19"/>
      <c r="DM23" s="19"/>
      <c r="DN23" s="19">
        <v>2</v>
      </c>
      <c r="DO23" s="19"/>
      <c r="DP23" s="19">
        <v>1</v>
      </c>
      <c r="DQ23" s="19">
        <v>1</v>
      </c>
      <c r="DR23" s="19"/>
      <c r="DS23" s="19">
        <v>1</v>
      </c>
      <c r="DT23" s="19"/>
      <c r="DU23" s="19"/>
      <c r="DV23" s="19"/>
      <c r="DW23" s="19"/>
      <c r="DX23" s="19"/>
      <c r="DY23" s="19"/>
      <c r="DZ23" s="19"/>
      <c r="EA23" s="19"/>
      <c r="EB23" s="19"/>
      <c r="EC23" s="19"/>
      <c r="ED23" s="19"/>
      <c r="EE23" s="19"/>
      <c r="EF23" s="19"/>
      <c r="EG23" s="19"/>
      <c r="EH23" s="19"/>
      <c r="EI23" s="19">
        <v>1</v>
      </c>
      <c r="EJ23" s="19">
        <v>1</v>
      </c>
      <c r="EK23" s="20">
        <f t="shared" si="0"/>
        <v>57</v>
      </c>
    </row>
    <row r="24" spans="1:141" s="11" customFormat="1" ht="72.75" thickBot="1" x14ac:dyDescent="0.3">
      <c r="A24" s="12">
        <v>23</v>
      </c>
      <c r="B24" s="13" t="s">
        <v>26</v>
      </c>
      <c r="C24" s="18" t="s">
        <v>3</v>
      </c>
      <c r="D24" s="19"/>
      <c r="E24" s="19">
        <v>1</v>
      </c>
      <c r="F24" s="19"/>
      <c r="G24" s="19">
        <v>1</v>
      </c>
      <c r="H24" s="19">
        <v>1</v>
      </c>
      <c r="I24" s="19"/>
      <c r="J24" s="19"/>
      <c r="K24" s="19">
        <v>1</v>
      </c>
      <c r="L24" s="19"/>
      <c r="M24" s="19">
        <v>1</v>
      </c>
      <c r="N24" s="19">
        <v>1</v>
      </c>
      <c r="O24" s="19"/>
      <c r="P24" s="19">
        <v>1</v>
      </c>
      <c r="Q24" s="19">
        <v>1</v>
      </c>
      <c r="R24" s="19">
        <v>1</v>
      </c>
      <c r="S24" s="19"/>
      <c r="T24" s="19">
        <v>1</v>
      </c>
      <c r="U24" s="19"/>
      <c r="V24" s="19"/>
      <c r="W24" s="19"/>
      <c r="X24" s="19"/>
      <c r="Y24" s="19">
        <v>1</v>
      </c>
      <c r="Z24" s="19">
        <v>1</v>
      </c>
      <c r="AA24" s="19">
        <v>1</v>
      </c>
      <c r="AB24" s="19">
        <v>1</v>
      </c>
      <c r="AC24" s="19">
        <v>1</v>
      </c>
      <c r="AD24" s="19">
        <v>1</v>
      </c>
      <c r="AE24" s="19">
        <v>1</v>
      </c>
      <c r="AF24" s="19"/>
      <c r="AG24" s="19"/>
      <c r="AH24" s="19">
        <v>1</v>
      </c>
      <c r="AI24" s="19">
        <v>1</v>
      </c>
      <c r="AJ24" s="19">
        <v>1</v>
      </c>
      <c r="AK24" s="19">
        <v>1</v>
      </c>
      <c r="AL24" s="19"/>
      <c r="AM24" s="19"/>
      <c r="AN24" s="19">
        <v>1</v>
      </c>
      <c r="AO24" s="19"/>
      <c r="AP24" s="19"/>
      <c r="AQ24" s="19"/>
      <c r="AR24" s="19"/>
      <c r="AS24" s="19">
        <v>1</v>
      </c>
      <c r="AT24" s="19"/>
      <c r="AU24" s="19"/>
      <c r="AV24" s="19"/>
      <c r="AW24" s="19"/>
      <c r="AX24" s="19"/>
      <c r="AY24" s="19">
        <v>1</v>
      </c>
      <c r="AZ24" s="19"/>
      <c r="BA24" s="19"/>
      <c r="BB24" s="19"/>
      <c r="BC24" s="19"/>
      <c r="BD24" s="19"/>
      <c r="BE24" s="19">
        <v>1</v>
      </c>
      <c r="BF24" s="19"/>
      <c r="BG24" s="19">
        <v>1</v>
      </c>
      <c r="BH24" s="19"/>
      <c r="BI24" s="19"/>
      <c r="BJ24" s="19">
        <v>1</v>
      </c>
      <c r="BK24" s="19"/>
      <c r="BL24" s="19"/>
      <c r="BM24" s="19"/>
      <c r="BN24" s="19"/>
      <c r="BO24" s="19"/>
      <c r="BP24" s="19"/>
      <c r="BQ24" s="19"/>
      <c r="BR24" s="19"/>
      <c r="BS24" s="19">
        <v>1</v>
      </c>
      <c r="BT24" s="19"/>
      <c r="BU24" s="19"/>
      <c r="BV24" s="19"/>
      <c r="BW24" s="19"/>
      <c r="BX24" s="19"/>
      <c r="BY24" s="19">
        <v>1</v>
      </c>
      <c r="BZ24" s="19"/>
      <c r="CA24" s="19"/>
      <c r="CB24" s="19"/>
      <c r="CC24" s="19"/>
      <c r="CD24" s="19">
        <v>1</v>
      </c>
      <c r="CE24" s="19">
        <v>1</v>
      </c>
      <c r="CF24" s="19"/>
      <c r="CG24" s="19"/>
      <c r="CH24" s="19"/>
      <c r="CI24" s="19"/>
      <c r="CJ24" s="19"/>
      <c r="CK24" s="19">
        <v>1</v>
      </c>
      <c r="CL24" s="19">
        <v>1</v>
      </c>
      <c r="CM24" s="19"/>
      <c r="CN24" s="19"/>
      <c r="CO24" s="19"/>
      <c r="CP24" s="19"/>
      <c r="CQ24" s="19">
        <v>1</v>
      </c>
      <c r="CR24" s="19"/>
      <c r="CS24" s="19"/>
      <c r="CT24" s="19"/>
      <c r="CU24" s="19"/>
      <c r="CV24" s="19">
        <v>1</v>
      </c>
      <c r="CW24" s="19"/>
      <c r="CX24" s="19"/>
      <c r="CY24" s="19"/>
      <c r="CZ24" s="19"/>
      <c r="DA24" s="19"/>
      <c r="DB24" s="19"/>
      <c r="DC24" s="19"/>
      <c r="DD24" s="19"/>
      <c r="DE24" s="19">
        <v>1</v>
      </c>
      <c r="DF24" s="19"/>
      <c r="DG24" s="19"/>
      <c r="DH24" s="19"/>
      <c r="DI24" s="19"/>
      <c r="DJ24" s="19"/>
      <c r="DK24" s="19"/>
      <c r="DL24" s="19"/>
      <c r="DM24" s="19"/>
      <c r="DN24" s="19">
        <v>2</v>
      </c>
      <c r="DO24" s="19"/>
      <c r="DP24" s="19">
        <v>1</v>
      </c>
      <c r="DQ24" s="19"/>
      <c r="DR24" s="19"/>
      <c r="DS24" s="19">
        <v>1</v>
      </c>
      <c r="DT24" s="19"/>
      <c r="DU24" s="19"/>
      <c r="DV24" s="19"/>
      <c r="DW24" s="19"/>
      <c r="DX24" s="19"/>
      <c r="DY24" s="19"/>
      <c r="DZ24" s="19"/>
      <c r="EA24" s="19"/>
      <c r="EB24" s="19"/>
      <c r="EC24" s="19"/>
      <c r="ED24" s="19"/>
      <c r="EE24" s="19"/>
      <c r="EF24" s="19"/>
      <c r="EG24" s="19"/>
      <c r="EH24" s="19"/>
      <c r="EI24" s="19">
        <v>1</v>
      </c>
      <c r="EJ24" s="19"/>
      <c r="EK24" s="20">
        <f t="shared" si="0"/>
        <v>41</v>
      </c>
    </row>
    <row r="25" spans="1:141" s="11" customFormat="1" ht="72.75" thickBot="1" x14ac:dyDescent="0.3">
      <c r="A25" s="17">
        <v>24</v>
      </c>
      <c r="B25" s="13" t="s">
        <v>27</v>
      </c>
      <c r="C25" s="18" t="s">
        <v>3</v>
      </c>
      <c r="D25" s="19"/>
      <c r="E25" s="19"/>
      <c r="F25" s="19"/>
      <c r="G25" s="19"/>
      <c r="H25" s="19"/>
      <c r="I25" s="19"/>
      <c r="J25" s="19"/>
      <c r="K25" s="19"/>
      <c r="L25" s="19"/>
      <c r="M25" s="19"/>
      <c r="N25" s="19"/>
      <c r="O25" s="19"/>
      <c r="P25" s="19"/>
      <c r="Q25" s="19"/>
      <c r="R25" s="19">
        <v>2</v>
      </c>
      <c r="S25" s="19"/>
      <c r="T25" s="19"/>
      <c r="U25" s="19"/>
      <c r="V25" s="19"/>
      <c r="W25" s="19"/>
      <c r="X25" s="19"/>
      <c r="Y25" s="19"/>
      <c r="Z25" s="19"/>
      <c r="AA25" s="19"/>
      <c r="AB25" s="19">
        <v>2</v>
      </c>
      <c r="AC25" s="19"/>
      <c r="AD25" s="19">
        <v>2</v>
      </c>
      <c r="AE25" s="19">
        <v>2</v>
      </c>
      <c r="AF25" s="19"/>
      <c r="AG25" s="19"/>
      <c r="AH25" s="19">
        <v>2</v>
      </c>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v>2</v>
      </c>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v>5</v>
      </c>
      <c r="DO25" s="19"/>
      <c r="DP25" s="19"/>
      <c r="DQ25" s="19"/>
      <c r="DR25" s="19"/>
      <c r="DS25" s="19"/>
      <c r="DT25" s="19"/>
      <c r="DU25" s="19"/>
      <c r="DV25" s="19"/>
      <c r="DW25" s="19"/>
      <c r="DX25" s="19"/>
      <c r="DY25" s="19"/>
      <c r="DZ25" s="19"/>
      <c r="EA25" s="19"/>
      <c r="EB25" s="19"/>
      <c r="EC25" s="19"/>
      <c r="ED25" s="19"/>
      <c r="EE25" s="19"/>
      <c r="EF25" s="19"/>
      <c r="EG25" s="19"/>
      <c r="EH25" s="19"/>
      <c r="EI25" s="19"/>
      <c r="EJ25" s="19"/>
      <c r="EK25" s="20">
        <f t="shared" si="0"/>
        <v>17</v>
      </c>
    </row>
    <row r="26" spans="1:141" s="11" customFormat="1" ht="72.75" thickBot="1" x14ac:dyDescent="0.3">
      <c r="A26" s="12">
        <v>25</v>
      </c>
      <c r="B26" s="13" t="s">
        <v>28</v>
      </c>
      <c r="C26" s="18" t="s">
        <v>36</v>
      </c>
      <c r="D26" s="19"/>
      <c r="E26" s="19"/>
      <c r="F26" s="19"/>
      <c r="G26" s="19"/>
      <c r="H26" s="19"/>
      <c r="I26" s="19"/>
      <c r="J26" s="19"/>
      <c r="K26" s="19"/>
      <c r="L26" s="19"/>
      <c r="M26" s="19"/>
      <c r="N26" s="19"/>
      <c r="O26" s="19"/>
      <c r="P26" s="19"/>
      <c r="Q26" s="19"/>
      <c r="R26" s="19">
        <v>20</v>
      </c>
      <c r="S26" s="19"/>
      <c r="T26" s="19"/>
      <c r="U26" s="19"/>
      <c r="V26" s="19"/>
      <c r="W26" s="19"/>
      <c r="X26" s="19"/>
      <c r="Y26" s="19"/>
      <c r="Z26" s="19"/>
      <c r="AA26" s="19"/>
      <c r="AB26" s="19">
        <v>12</v>
      </c>
      <c r="AC26" s="19"/>
      <c r="AD26" s="19"/>
      <c r="AE26" s="19">
        <v>12</v>
      </c>
      <c r="AF26" s="19"/>
      <c r="AG26" s="19"/>
      <c r="AH26" s="19">
        <v>12</v>
      </c>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v>15</v>
      </c>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v>15</v>
      </c>
      <c r="DO26" s="19"/>
      <c r="DP26" s="19"/>
      <c r="DQ26" s="19"/>
      <c r="DR26" s="19"/>
      <c r="DS26" s="19"/>
      <c r="DT26" s="19"/>
      <c r="DU26" s="19"/>
      <c r="DV26" s="19"/>
      <c r="DW26" s="19"/>
      <c r="DX26" s="19"/>
      <c r="DY26" s="19"/>
      <c r="DZ26" s="19"/>
      <c r="EA26" s="19"/>
      <c r="EB26" s="19"/>
      <c r="EC26" s="19"/>
      <c r="ED26" s="19"/>
      <c r="EE26" s="19"/>
      <c r="EF26" s="19"/>
      <c r="EG26" s="19"/>
      <c r="EH26" s="19"/>
      <c r="EI26" s="19"/>
      <c r="EJ26" s="19"/>
      <c r="EK26" s="20">
        <f t="shared" si="0"/>
        <v>86</v>
      </c>
    </row>
    <row r="27" spans="1:141" s="11" customFormat="1" ht="90.75" thickBot="1" x14ac:dyDescent="0.3">
      <c r="A27" s="17">
        <v>26</v>
      </c>
      <c r="B27" s="13" t="s">
        <v>29</v>
      </c>
      <c r="C27" s="18" t="s">
        <v>36</v>
      </c>
      <c r="D27" s="19">
        <v>15</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v>12</v>
      </c>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20">
        <f t="shared" si="0"/>
        <v>27</v>
      </c>
    </row>
    <row r="28" spans="1:141" s="11" customFormat="1" ht="90.75" thickBot="1" x14ac:dyDescent="0.3">
      <c r="A28" s="12">
        <v>27</v>
      </c>
      <c r="B28" s="13" t="s">
        <v>30</v>
      </c>
      <c r="C28" s="18" t="s">
        <v>3</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v>15</v>
      </c>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20">
        <f t="shared" si="0"/>
        <v>15</v>
      </c>
    </row>
    <row r="29" spans="1:141" s="11" customFormat="1" ht="72.75" thickBot="1" x14ac:dyDescent="0.3">
      <c r="A29" s="17">
        <v>28</v>
      </c>
      <c r="B29" s="13" t="s">
        <v>31</v>
      </c>
      <c r="C29" s="18" t="s">
        <v>3</v>
      </c>
      <c r="D29" s="19"/>
      <c r="E29" s="19">
        <v>20</v>
      </c>
      <c r="F29" s="19">
        <v>6</v>
      </c>
      <c r="G29" s="19">
        <v>20</v>
      </c>
      <c r="H29" s="19"/>
      <c r="I29" s="19"/>
      <c r="J29" s="19"/>
      <c r="K29" s="19">
        <v>20</v>
      </c>
      <c r="L29" s="19"/>
      <c r="M29" s="19">
        <v>11</v>
      </c>
      <c r="N29" s="19"/>
      <c r="O29" s="19"/>
      <c r="P29" s="19">
        <v>10</v>
      </c>
      <c r="Q29" s="19"/>
      <c r="R29" s="19"/>
      <c r="S29" s="19">
        <v>10</v>
      </c>
      <c r="T29" s="19"/>
      <c r="U29" s="19"/>
      <c r="V29" s="19">
        <v>4</v>
      </c>
      <c r="W29" s="19"/>
      <c r="X29" s="19">
        <v>5</v>
      </c>
      <c r="Y29" s="19">
        <v>8</v>
      </c>
      <c r="Z29" s="19"/>
      <c r="AA29" s="19"/>
      <c r="AB29" s="19"/>
      <c r="AC29" s="19"/>
      <c r="AD29" s="19">
        <v>6</v>
      </c>
      <c r="AE29" s="19">
        <v>5</v>
      </c>
      <c r="AF29" s="19">
        <v>2</v>
      </c>
      <c r="AG29" s="19"/>
      <c r="AH29" s="19">
        <v>3</v>
      </c>
      <c r="AI29" s="19"/>
      <c r="AJ29" s="19">
        <v>6</v>
      </c>
      <c r="AK29" s="19"/>
      <c r="AL29" s="19"/>
      <c r="AM29" s="19">
        <v>10</v>
      </c>
      <c r="AN29" s="19">
        <v>10</v>
      </c>
      <c r="AO29" s="19">
        <v>20</v>
      </c>
      <c r="AP29" s="19"/>
      <c r="AQ29" s="19"/>
      <c r="AR29" s="19"/>
      <c r="AS29" s="19"/>
      <c r="AT29" s="19">
        <v>5</v>
      </c>
      <c r="AU29" s="19"/>
      <c r="AV29" s="19"/>
      <c r="AW29" s="19"/>
      <c r="AX29" s="19"/>
      <c r="AY29" s="19">
        <v>4</v>
      </c>
      <c r="AZ29" s="19"/>
      <c r="BA29" s="19"/>
      <c r="BB29" s="19"/>
      <c r="BC29" s="19"/>
      <c r="BD29" s="19"/>
      <c r="BE29" s="19"/>
      <c r="BF29" s="19"/>
      <c r="BG29" s="19">
        <v>5</v>
      </c>
      <c r="BH29" s="19">
        <v>20</v>
      </c>
      <c r="BI29" s="19"/>
      <c r="BJ29" s="19"/>
      <c r="BK29" s="19">
        <v>15</v>
      </c>
      <c r="BL29" s="19">
        <v>20</v>
      </c>
      <c r="BM29" s="19">
        <v>30</v>
      </c>
      <c r="BN29" s="19"/>
      <c r="BO29" s="19">
        <v>6</v>
      </c>
      <c r="BP29" s="19"/>
      <c r="BQ29" s="19"/>
      <c r="BR29" s="19">
        <v>3</v>
      </c>
      <c r="BS29" s="19"/>
      <c r="BT29" s="19">
        <v>10</v>
      </c>
      <c r="BU29" s="19"/>
      <c r="BV29" s="19"/>
      <c r="BW29" s="19">
        <v>3</v>
      </c>
      <c r="BX29" s="19"/>
      <c r="BY29" s="19"/>
      <c r="BZ29" s="19">
        <v>5</v>
      </c>
      <c r="CA29" s="19">
        <v>10</v>
      </c>
      <c r="CB29" s="19"/>
      <c r="CC29" s="19">
        <v>15</v>
      </c>
      <c r="CD29" s="19">
        <v>10</v>
      </c>
      <c r="CE29" s="19"/>
      <c r="CF29" s="19"/>
      <c r="CG29" s="19"/>
      <c r="CH29" s="19"/>
      <c r="CI29" s="19"/>
      <c r="CJ29" s="19"/>
      <c r="CK29" s="19"/>
      <c r="CL29" s="19"/>
      <c r="CM29" s="19"/>
      <c r="CN29" s="19">
        <v>3</v>
      </c>
      <c r="CO29" s="19"/>
      <c r="CP29" s="19"/>
      <c r="CQ29" s="19"/>
      <c r="CR29" s="19"/>
      <c r="CS29" s="19">
        <v>8</v>
      </c>
      <c r="CT29" s="19"/>
      <c r="CU29" s="19">
        <v>10</v>
      </c>
      <c r="CV29" s="19">
        <v>15</v>
      </c>
      <c r="CW29" s="19"/>
      <c r="CX29" s="19"/>
      <c r="CY29" s="19"/>
      <c r="CZ29" s="19"/>
      <c r="DA29" s="19"/>
      <c r="DB29" s="19"/>
      <c r="DC29" s="19">
        <v>20</v>
      </c>
      <c r="DD29" s="19"/>
      <c r="DE29" s="19"/>
      <c r="DF29" s="19"/>
      <c r="DG29" s="19"/>
      <c r="DH29" s="19"/>
      <c r="DI29" s="19"/>
      <c r="DJ29" s="19"/>
      <c r="DK29" s="19"/>
      <c r="DL29" s="19"/>
      <c r="DM29" s="19"/>
      <c r="DN29" s="19"/>
      <c r="DO29" s="19"/>
      <c r="DP29" s="19"/>
      <c r="DQ29" s="19"/>
      <c r="DR29" s="19"/>
      <c r="DS29" s="19">
        <v>10</v>
      </c>
      <c r="DT29" s="19">
        <v>5</v>
      </c>
      <c r="DU29" s="19"/>
      <c r="DV29" s="19">
        <v>6</v>
      </c>
      <c r="DW29" s="19"/>
      <c r="DX29" s="19"/>
      <c r="DY29" s="19"/>
      <c r="DZ29" s="19"/>
      <c r="EA29" s="19">
        <v>5</v>
      </c>
      <c r="EB29" s="19">
        <v>5</v>
      </c>
      <c r="EC29" s="19"/>
      <c r="ED29" s="19">
        <v>5</v>
      </c>
      <c r="EE29" s="19">
        <v>5</v>
      </c>
      <c r="EF29" s="19">
        <v>3</v>
      </c>
      <c r="EG29" s="19"/>
      <c r="EH29" s="19"/>
      <c r="EI29" s="19"/>
      <c r="EJ29" s="19"/>
      <c r="EK29" s="20">
        <f t="shared" si="0"/>
        <v>437</v>
      </c>
    </row>
    <row r="30" spans="1:141" s="11" customFormat="1" ht="72.75" thickBot="1" x14ac:dyDescent="0.3">
      <c r="A30" s="12">
        <v>29</v>
      </c>
      <c r="B30" s="13" t="s">
        <v>32</v>
      </c>
      <c r="C30" s="18" t="s">
        <v>3</v>
      </c>
      <c r="D30" s="19"/>
      <c r="E30" s="19">
        <v>20</v>
      </c>
      <c r="F30" s="19">
        <v>6</v>
      </c>
      <c r="G30" s="19">
        <v>20</v>
      </c>
      <c r="H30" s="19"/>
      <c r="I30" s="19"/>
      <c r="J30" s="19"/>
      <c r="K30" s="19">
        <v>10</v>
      </c>
      <c r="L30" s="19"/>
      <c r="M30" s="19">
        <v>7</v>
      </c>
      <c r="N30" s="19"/>
      <c r="O30" s="19"/>
      <c r="P30" s="19">
        <v>10</v>
      </c>
      <c r="Q30" s="19"/>
      <c r="R30" s="19"/>
      <c r="S30" s="19">
        <v>10</v>
      </c>
      <c r="T30" s="19"/>
      <c r="U30" s="19"/>
      <c r="V30" s="19">
        <v>4</v>
      </c>
      <c r="W30" s="19"/>
      <c r="X30" s="19">
        <v>5</v>
      </c>
      <c r="Y30" s="19">
        <v>4</v>
      </c>
      <c r="Z30" s="19"/>
      <c r="AA30" s="19"/>
      <c r="AB30" s="19"/>
      <c r="AC30" s="19"/>
      <c r="AD30" s="19">
        <v>6</v>
      </c>
      <c r="AE30" s="19">
        <v>5</v>
      </c>
      <c r="AF30" s="19">
        <v>3</v>
      </c>
      <c r="AG30" s="19"/>
      <c r="AH30" s="19">
        <v>3</v>
      </c>
      <c r="AI30" s="19"/>
      <c r="AJ30" s="19">
        <v>6</v>
      </c>
      <c r="AK30" s="19"/>
      <c r="AL30" s="19"/>
      <c r="AM30" s="19">
        <v>10</v>
      </c>
      <c r="AN30" s="19">
        <v>10</v>
      </c>
      <c r="AO30" s="19">
        <v>10</v>
      </c>
      <c r="AP30" s="19"/>
      <c r="AQ30" s="19"/>
      <c r="AR30" s="19"/>
      <c r="AS30" s="19"/>
      <c r="AT30" s="19">
        <v>5</v>
      </c>
      <c r="AU30" s="19"/>
      <c r="AV30" s="19"/>
      <c r="AW30" s="19"/>
      <c r="AX30" s="19"/>
      <c r="AY30" s="19">
        <v>4</v>
      </c>
      <c r="AZ30" s="19"/>
      <c r="BA30" s="19"/>
      <c r="BB30" s="19"/>
      <c r="BC30" s="19"/>
      <c r="BD30" s="19"/>
      <c r="BE30" s="19"/>
      <c r="BF30" s="19"/>
      <c r="BG30" s="19">
        <v>5</v>
      </c>
      <c r="BH30" s="19">
        <v>20</v>
      </c>
      <c r="BI30" s="19"/>
      <c r="BJ30" s="19"/>
      <c r="BK30" s="19"/>
      <c r="BL30" s="19">
        <v>20</v>
      </c>
      <c r="BM30" s="19">
        <v>30</v>
      </c>
      <c r="BN30" s="19"/>
      <c r="BO30" s="19">
        <v>6</v>
      </c>
      <c r="BP30" s="19"/>
      <c r="BQ30" s="19"/>
      <c r="BR30" s="19">
        <v>3</v>
      </c>
      <c r="BS30" s="19"/>
      <c r="BT30" s="19">
        <v>10</v>
      </c>
      <c r="BU30" s="19"/>
      <c r="BV30" s="19"/>
      <c r="BW30" s="19">
        <v>3</v>
      </c>
      <c r="BX30" s="19"/>
      <c r="BY30" s="19"/>
      <c r="BZ30" s="19">
        <v>5</v>
      </c>
      <c r="CA30" s="19">
        <v>10</v>
      </c>
      <c r="CB30" s="19"/>
      <c r="CC30" s="19">
        <v>15</v>
      </c>
      <c r="CD30" s="19">
        <v>10</v>
      </c>
      <c r="CE30" s="19"/>
      <c r="CF30" s="19"/>
      <c r="CG30" s="19"/>
      <c r="CH30" s="19"/>
      <c r="CI30" s="19"/>
      <c r="CJ30" s="19"/>
      <c r="CK30" s="19"/>
      <c r="CL30" s="19"/>
      <c r="CM30" s="19"/>
      <c r="CN30" s="19">
        <v>3</v>
      </c>
      <c r="CO30" s="19"/>
      <c r="CP30" s="19"/>
      <c r="CQ30" s="19"/>
      <c r="CR30" s="19"/>
      <c r="CS30" s="19">
        <v>8</v>
      </c>
      <c r="CT30" s="19"/>
      <c r="CU30" s="19">
        <v>10</v>
      </c>
      <c r="CV30" s="19">
        <v>15</v>
      </c>
      <c r="CW30" s="19"/>
      <c r="CX30" s="19"/>
      <c r="CY30" s="19"/>
      <c r="CZ30" s="19"/>
      <c r="DA30" s="19"/>
      <c r="DB30" s="19"/>
      <c r="DC30" s="19">
        <v>20</v>
      </c>
      <c r="DD30" s="19"/>
      <c r="DE30" s="19"/>
      <c r="DF30" s="19"/>
      <c r="DG30" s="19"/>
      <c r="DH30" s="19"/>
      <c r="DI30" s="19"/>
      <c r="DJ30" s="19"/>
      <c r="DK30" s="19"/>
      <c r="DL30" s="19"/>
      <c r="DM30" s="19"/>
      <c r="DN30" s="19"/>
      <c r="DO30" s="19"/>
      <c r="DP30" s="19"/>
      <c r="DQ30" s="19"/>
      <c r="DR30" s="19"/>
      <c r="DS30" s="19">
        <v>10</v>
      </c>
      <c r="DT30" s="19">
        <v>10</v>
      </c>
      <c r="DU30" s="19"/>
      <c r="DV30" s="19">
        <v>6</v>
      </c>
      <c r="DW30" s="19"/>
      <c r="DX30" s="19"/>
      <c r="DY30" s="19"/>
      <c r="DZ30" s="19"/>
      <c r="EA30" s="19">
        <v>5</v>
      </c>
      <c r="EB30" s="19">
        <v>5</v>
      </c>
      <c r="EC30" s="19"/>
      <c r="ED30" s="19">
        <v>5</v>
      </c>
      <c r="EE30" s="19">
        <v>5</v>
      </c>
      <c r="EF30" s="19">
        <v>3</v>
      </c>
      <c r="EG30" s="19"/>
      <c r="EH30" s="19"/>
      <c r="EI30" s="19"/>
      <c r="EJ30" s="19"/>
      <c r="EK30" s="20">
        <f t="shared" si="0"/>
        <v>400</v>
      </c>
    </row>
    <row r="31" spans="1:141" s="11" customFormat="1" ht="90.75" thickBot="1" x14ac:dyDescent="0.3">
      <c r="A31" s="17">
        <v>30</v>
      </c>
      <c r="B31" s="13" t="s">
        <v>33</v>
      </c>
      <c r="C31" s="18" t="s">
        <v>3</v>
      </c>
      <c r="D31" s="19"/>
      <c r="E31" s="19">
        <v>1</v>
      </c>
      <c r="F31" s="19"/>
      <c r="G31" s="19"/>
      <c r="H31" s="19"/>
      <c r="I31" s="19"/>
      <c r="J31" s="19"/>
      <c r="K31" s="19"/>
      <c r="L31" s="19"/>
      <c r="M31" s="19"/>
      <c r="N31" s="19"/>
      <c r="O31" s="19"/>
      <c r="P31" s="19">
        <v>1</v>
      </c>
      <c r="Q31" s="19"/>
      <c r="R31" s="19"/>
      <c r="S31" s="19"/>
      <c r="T31" s="19">
        <v>1</v>
      </c>
      <c r="U31" s="19"/>
      <c r="V31" s="19"/>
      <c r="W31" s="19"/>
      <c r="X31" s="19"/>
      <c r="Y31" s="19"/>
      <c r="Z31" s="19"/>
      <c r="AA31" s="19"/>
      <c r="AB31" s="19">
        <v>1</v>
      </c>
      <c r="AC31" s="19"/>
      <c r="AD31" s="19">
        <v>1</v>
      </c>
      <c r="AE31" s="19"/>
      <c r="AF31" s="19"/>
      <c r="AG31" s="19"/>
      <c r="AH31" s="19"/>
      <c r="AI31" s="19">
        <v>1</v>
      </c>
      <c r="AJ31" s="19"/>
      <c r="AK31" s="19"/>
      <c r="AL31" s="19"/>
      <c r="AM31" s="19"/>
      <c r="AN31" s="19">
        <v>1</v>
      </c>
      <c r="AO31" s="19"/>
      <c r="AP31" s="19"/>
      <c r="AQ31" s="19"/>
      <c r="AR31" s="19"/>
      <c r="AS31" s="19">
        <v>1</v>
      </c>
      <c r="AT31" s="19"/>
      <c r="AU31" s="19"/>
      <c r="AV31" s="19"/>
      <c r="AW31" s="19"/>
      <c r="AX31" s="19"/>
      <c r="AY31" s="19">
        <v>1</v>
      </c>
      <c r="AZ31" s="19"/>
      <c r="BA31" s="19"/>
      <c r="BB31" s="19"/>
      <c r="BC31" s="19"/>
      <c r="BD31" s="19"/>
      <c r="BE31" s="19"/>
      <c r="BF31" s="19"/>
      <c r="BG31" s="19">
        <v>1</v>
      </c>
      <c r="BH31" s="19"/>
      <c r="BI31" s="19"/>
      <c r="BJ31" s="19">
        <v>1</v>
      </c>
      <c r="BK31" s="19">
        <v>1</v>
      </c>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v>1</v>
      </c>
      <c r="CR31" s="19"/>
      <c r="CS31" s="19"/>
      <c r="CT31" s="19"/>
      <c r="CU31" s="19"/>
      <c r="CV31" s="19"/>
      <c r="CW31" s="19"/>
      <c r="CX31" s="19">
        <v>1</v>
      </c>
      <c r="CY31" s="19"/>
      <c r="CZ31" s="19"/>
      <c r="DA31" s="19"/>
      <c r="DB31" s="19">
        <v>1</v>
      </c>
      <c r="DC31" s="19"/>
      <c r="DD31" s="19"/>
      <c r="DE31" s="19">
        <v>1</v>
      </c>
      <c r="DF31" s="19"/>
      <c r="DG31" s="19"/>
      <c r="DH31" s="19"/>
      <c r="DI31" s="19"/>
      <c r="DJ31" s="19"/>
      <c r="DK31" s="19"/>
      <c r="DL31" s="19"/>
      <c r="DM31" s="19"/>
      <c r="DN31" s="19">
        <v>1</v>
      </c>
      <c r="DO31" s="19"/>
      <c r="DP31" s="19"/>
      <c r="DQ31" s="19"/>
      <c r="DR31" s="19"/>
      <c r="DS31" s="19"/>
      <c r="DT31" s="19"/>
      <c r="DU31" s="19"/>
      <c r="DV31" s="19"/>
      <c r="DW31" s="19"/>
      <c r="DX31" s="19"/>
      <c r="DY31" s="19"/>
      <c r="DZ31" s="19"/>
      <c r="EA31" s="19"/>
      <c r="EB31" s="19"/>
      <c r="EC31" s="19"/>
      <c r="ED31" s="19"/>
      <c r="EE31" s="19"/>
      <c r="EF31" s="19"/>
      <c r="EG31" s="19"/>
      <c r="EH31" s="19"/>
      <c r="EI31" s="19"/>
      <c r="EJ31" s="19"/>
      <c r="EK31" s="20">
        <f t="shared" si="0"/>
        <v>17</v>
      </c>
    </row>
    <row r="32" spans="1:141" s="11" customFormat="1" ht="90.75" thickBot="1" x14ac:dyDescent="0.3">
      <c r="A32" s="12">
        <v>31</v>
      </c>
      <c r="B32" s="13" t="s">
        <v>34</v>
      </c>
      <c r="C32" s="18" t="s">
        <v>3</v>
      </c>
      <c r="D32" s="19"/>
      <c r="E32" s="19">
        <v>1</v>
      </c>
      <c r="F32" s="19">
        <v>1</v>
      </c>
      <c r="G32" s="19">
        <v>1</v>
      </c>
      <c r="H32" s="19"/>
      <c r="I32" s="19"/>
      <c r="J32" s="19"/>
      <c r="K32" s="19"/>
      <c r="L32" s="19"/>
      <c r="M32" s="19"/>
      <c r="N32" s="19"/>
      <c r="O32" s="19"/>
      <c r="P32" s="19"/>
      <c r="Q32" s="19"/>
      <c r="R32" s="19"/>
      <c r="S32" s="19">
        <v>1</v>
      </c>
      <c r="T32" s="19"/>
      <c r="U32" s="19">
        <v>1</v>
      </c>
      <c r="V32" s="19"/>
      <c r="W32" s="19"/>
      <c r="X32" s="19"/>
      <c r="Y32" s="19">
        <v>1</v>
      </c>
      <c r="Z32" s="19"/>
      <c r="AA32" s="19"/>
      <c r="AB32" s="19"/>
      <c r="AC32" s="19"/>
      <c r="AD32" s="19"/>
      <c r="AE32" s="19">
        <v>1</v>
      </c>
      <c r="AF32" s="19"/>
      <c r="AG32" s="19"/>
      <c r="AH32" s="19"/>
      <c r="AI32" s="19"/>
      <c r="AJ32" s="19"/>
      <c r="AK32" s="19"/>
      <c r="AL32" s="19"/>
      <c r="AM32" s="19"/>
      <c r="AN32" s="19">
        <v>1</v>
      </c>
      <c r="AO32" s="19"/>
      <c r="AP32" s="19"/>
      <c r="AQ32" s="19"/>
      <c r="AR32" s="19"/>
      <c r="AS32" s="19"/>
      <c r="AT32" s="19"/>
      <c r="AU32" s="19"/>
      <c r="AV32" s="19"/>
      <c r="AW32" s="19"/>
      <c r="AX32" s="19"/>
      <c r="AY32" s="19"/>
      <c r="AZ32" s="19"/>
      <c r="BA32" s="19"/>
      <c r="BB32" s="19"/>
      <c r="BC32" s="19"/>
      <c r="BD32" s="19"/>
      <c r="BE32" s="19"/>
      <c r="BF32" s="19"/>
      <c r="BG32" s="19">
        <v>1</v>
      </c>
      <c r="BH32" s="19"/>
      <c r="BI32" s="19"/>
      <c r="BJ32" s="19"/>
      <c r="BK32" s="19"/>
      <c r="BL32" s="19"/>
      <c r="BM32" s="19">
        <v>1</v>
      </c>
      <c r="BN32" s="19"/>
      <c r="BO32" s="19">
        <v>1</v>
      </c>
      <c r="BP32" s="19"/>
      <c r="BQ32" s="19"/>
      <c r="BR32" s="19"/>
      <c r="BS32" s="19"/>
      <c r="BT32" s="19">
        <v>1</v>
      </c>
      <c r="BU32" s="19"/>
      <c r="BV32" s="19"/>
      <c r="BW32" s="19"/>
      <c r="BX32" s="19"/>
      <c r="BY32" s="19"/>
      <c r="BZ32" s="19"/>
      <c r="CA32" s="19"/>
      <c r="CB32" s="19"/>
      <c r="CC32" s="19">
        <v>1</v>
      </c>
      <c r="CD32" s="19"/>
      <c r="CE32" s="19"/>
      <c r="CF32" s="19"/>
      <c r="CG32" s="19"/>
      <c r="CH32" s="19"/>
      <c r="CI32" s="19"/>
      <c r="CJ32" s="19"/>
      <c r="CK32" s="19"/>
      <c r="CL32" s="19"/>
      <c r="CM32" s="19"/>
      <c r="CN32" s="19"/>
      <c r="CO32" s="19"/>
      <c r="CP32" s="19"/>
      <c r="CQ32" s="19"/>
      <c r="CR32" s="19"/>
      <c r="CS32" s="19">
        <v>1</v>
      </c>
      <c r="CT32" s="19"/>
      <c r="CU32" s="19"/>
      <c r="CV32" s="19">
        <v>1</v>
      </c>
      <c r="CW32" s="19"/>
      <c r="CX32" s="19"/>
      <c r="CY32" s="19"/>
      <c r="CZ32" s="19"/>
      <c r="DA32" s="19"/>
      <c r="DB32" s="19"/>
      <c r="DC32" s="19"/>
      <c r="DD32" s="19"/>
      <c r="DE32" s="19"/>
      <c r="DF32" s="19"/>
      <c r="DG32" s="19"/>
      <c r="DH32" s="19"/>
      <c r="DI32" s="19"/>
      <c r="DJ32" s="19"/>
      <c r="DK32" s="19"/>
      <c r="DL32" s="19"/>
      <c r="DM32" s="19"/>
      <c r="DN32" s="19"/>
      <c r="DO32" s="19"/>
      <c r="DP32" s="19"/>
      <c r="DQ32" s="19"/>
      <c r="DR32" s="19"/>
      <c r="DS32" s="19">
        <v>1</v>
      </c>
      <c r="DT32" s="19"/>
      <c r="DU32" s="19"/>
      <c r="DV32" s="19">
        <v>1</v>
      </c>
      <c r="DW32" s="19"/>
      <c r="DX32" s="19"/>
      <c r="DY32" s="19"/>
      <c r="DZ32" s="19"/>
      <c r="EA32" s="19"/>
      <c r="EB32" s="19"/>
      <c r="EC32" s="19"/>
      <c r="ED32" s="19"/>
      <c r="EE32" s="19"/>
      <c r="EF32" s="19"/>
      <c r="EG32" s="19"/>
      <c r="EH32" s="19"/>
      <c r="EI32" s="19"/>
      <c r="EJ32" s="19"/>
      <c r="EK32" s="20">
        <f t="shared" si="0"/>
        <v>17</v>
      </c>
    </row>
    <row r="33" spans="1:141" s="11" customFormat="1" ht="72.75" thickBot="1" x14ac:dyDescent="0.3">
      <c r="A33" s="17">
        <v>32</v>
      </c>
      <c r="B33" s="13" t="s">
        <v>35</v>
      </c>
      <c r="C33" s="18" t="s">
        <v>36</v>
      </c>
      <c r="D33" s="19"/>
      <c r="E33" s="19"/>
      <c r="F33" s="19"/>
      <c r="G33" s="19">
        <v>1</v>
      </c>
      <c r="H33" s="19"/>
      <c r="I33" s="19"/>
      <c r="J33" s="19"/>
      <c r="K33" s="19"/>
      <c r="L33" s="19"/>
      <c r="M33" s="19"/>
      <c r="N33" s="19"/>
      <c r="O33" s="19"/>
      <c r="P33" s="19"/>
      <c r="Q33" s="19"/>
      <c r="R33" s="19"/>
      <c r="S33" s="19">
        <v>35</v>
      </c>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v>50</v>
      </c>
      <c r="EC33" s="19"/>
      <c r="ED33" s="19"/>
      <c r="EE33" s="19"/>
      <c r="EF33" s="19"/>
      <c r="EG33" s="19"/>
      <c r="EH33" s="19"/>
      <c r="EI33" s="19"/>
      <c r="EJ33" s="19"/>
      <c r="EK33" s="20">
        <f t="shared" si="0"/>
        <v>86</v>
      </c>
    </row>
  </sheetData>
  <pageMargins left="0.25" right="0.25" top="0.25" bottom="0.5" header="0.25" footer="0.2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A1:EK34"/>
  <sheetViews>
    <sheetView rightToLeft="1" zoomScale="140" zoomScaleNormal="140" workbookViewId="0">
      <pane ySplit="1" topLeftCell="A2" activePane="bottomLeft" state="frozen"/>
      <selection pane="bottomLeft" activeCell="C1" sqref="C1"/>
    </sheetView>
  </sheetViews>
  <sheetFormatPr defaultRowHeight="18" x14ac:dyDescent="0.25"/>
  <cols>
    <col min="1" max="1" width="6.625" style="21" customWidth="1"/>
    <col min="2" max="2" width="27.875" style="22" customWidth="1"/>
    <col min="3" max="3" width="7" style="21" customWidth="1"/>
    <col min="4" max="140" width="6" style="21" customWidth="1"/>
    <col min="141" max="141" width="11" style="21" customWidth="1"/>
    <col min="142" max="16384" width="9" style="23"/>
  </cols>
  <sheetData>
    <row r="1" spans="1:141" ht="19.5" thickBot="1" x14ac:dyDescent="0.3">
      <c r="A1" s="7" t="s">
        <v>175</v>
      </c>
      <c r="B1" s="8" t="s">
        <v>0</v>
      </c>
      <c r="C1" s="8" t="s">
        <v>1</v>
      </c>
      <c r="D1" s="9" t="s">
        <v>37</v>
      </c>
      <c r="E1" s="9" t="s">
        <v>38</v>
      </c>
      <c r="F1" s="9" t="s">
        <v>54</v>
      </c>
      <c r="G1" s="9" t="s">
        <v>55</v>
      </c>
      <c r="H1" s="9" t="s">
        <v>56</v>
      </c>
      <c r="I1" s="9" t="s">
        <v>57</v>
      </c>
      <c r="J1" s="9" t="s">
        <v>58</v>
      </c>
      <c r="K1" s="9" t="s">
        <v>59</v>
      </c>
      <c r="L1" s="9" t="s">
        <v>39</v>
      </c>
      <c r="M1" s="9" t="s">
        <v>60</v>
      </c>
      <c r="N1" s="9" t="s">
        <v>61</v>
      </c>
      <c r="O1" s="9" t="s">
        <v>62</v>
      </c>
      <c r="P1" s="9" t="s">
        <v>63</v>
      </c>
      <c r="Q1" s="9" t="s">
        <v>40</v>
      </c>
      <c r="R1" s="9" t="s">
        <v>64</v>
      </c>
      <c r="S1" s="9" t="s">
        <v>65</v>
      </c>
      <c r="T1" s="9" t="s">
        <v>66</v>
      </c>
      <c r="U1" s="9" t="s">
        <v>41</v>
      </c>
      <c r="V1" s="9" t="s">
        <v>67</v>
      </c>
      <c r="W1" s="9" t="s">
        <v>68</v>
      </c>
      <c r="X1" s="9" t="s">
        <v>69</v>
      </c>
      <c r="Y1" s="9" t="s">
        <v>70</v>
      </c>
      <c r="Z1" s="9" t="s">
        <v>42</v>
      </c>
      <c r="AA1" s="9" t="s">
        <v>71</v>
      </c>
      <c r="AB1" s="9" t="s">
        <v>72</v>
      </c>
      <c r="AC1" s="9" t="s">
        <v>73</v>
      </c>
      <c r="AD1" s="9" t="s">
        <v>74</v>
      </c>
      <c r="AE1" s="9" t="s">
        <v>43</v>
      </c>
      <c r="AF1" s="9" t="s">
        <v>75</v>
      </c>
      <c r="AG1" s="9" t="s">
        <v>76</v>
      </c>
      <c r="AH1" s="9" t="s">
        <v>77</v>
      </c>
      <c r="AI1" s="9" t="s">
        <v>78</v>
      </c>
      <c r="AJ1" s="9" t="s">
        <v>79</v>
      </c>
      <c r="AK1" s="9" t="s">
        <v>80</v>
      </c>
      <c r="AL1" s="9" t="s">
        <v>44</v>
      </c>
      <c r="AM1" s="9" t="s">
        <v>45</v>
      </c>
      <c r="AN1" s="9" t="s">
        <v>81</v>
      </c>
      <c r="AO1" s="9" t="s">
        <v>82</v>
      </c>
      <c r="AP1" s="9" t="s">
        <v>83</v>
      </c>
      <c r="AQ1" s="9" t="s">
        <v>46</v>
      </c>
      <c r="AR1" s="9" t="s">
        <v>84</v>
      </c>
      <c r="AS1" s="9" t="s">
        <v>85</v>
      </c>
      <c r="AT1" s="9" t="s">
        <v>47</v>
      </c>
      <c r="AU1" s="9" t="s">
        <v>86</v>
      </c>
      <c r="AV1" s="9" t="s">
        <v>48</v>
      </c>
      <c r="AW1" s="9" t="s">
        <v>87</v>
      </c>
      <c r="AX1" s="9" t="s">
        <v>49</v>
      </c>
      <c r="AY1" s="9" t="s">
        <v>88</v>
      </c>
      <c r="AZ1" s="9" t="s">
        <v>50</v>
      </c>
      <c r="BA1" s="9" t="s">
        <v>89</v>
      </c>
      <c r="BB1" s="9" t="s">
        <v>90</v>
      </c>
      <c r="BC1" s="9" t="s">
        <v>91</v>
      </c>
      <c r="BD1" s="9" t="s">
        <v>92</v>
      </c>
      <c r="BE1" s="9" t="s">
        <v>93</v>
      </c>
      <c r="BF1" s="9" t="s">
        <v>51</v>
      </c>
      <c r="BG1" s="9" t="s">
        <v>94</v>
      </c>
      <c r="BH1" s="9" t="s">
        <v>95</v>
      </c>
      <c r="BI1" s="9" t="s">
        <v>96</v>
      </c>
      <c r="BJ1" s="9" t="s">
        <v>100</v>
      </c>
      <c r="BK1" s="9" t="s">
        <v>52</v>
      </c>
      <c r="BL1" s="9" t="s">
        <v>101</v>
      </c>
      <c r="BM1" s="9" t="s">
        <v>97</v>
      </c>
      <c r="BN1" s="9" t="s">
        <v>102</v>
      </c>
      <c r="BO1" s="9" t="s">
        <v>98</v>
      </c>
      <c r="BP1" s="9" t="s">
        <v>53</v>
      </c>
      <c r="BQ1" s="9" t="s">
        <v>99</v>
      </c>
      <c r="BR1" s="9" t="s">
        <v>103</v>
      </c>
      <c r="BS1" s="9" t="s">
        <v>104</v>
      </c>
      <c r="BT1" s="9" t="s">
        <v>105</v>
      </c>
      <c r="BU1" s="9" t="s">
        <v>106</v>
      </c>
      <c r="BV1" s="9" t="s">
        <v>107</v>
      </c>
      <c r="BW1" s="9" t="s">
        <v>108</v>
      </c>
      <c r="BX1" s="9" t="s">
        <v>109</v>
      </c>
      <c r="BY1" s="9" t="s">
        <v>110</v>
      </c>
      <c r="BZ1" s="9" t="s">
        <v>111</v>
      </c>
      <c r="CA1" s="9" t="s">
        <v>112</v>
      </c>
      <c r="CB1" s="9" t="s">
        <v>113</v>
      </c>
      <c r="CC1" s="9" t="s">
        <v>114</v>
      </c>
      <c r="CD1" s="9" t="s">
        <v>115</v>
      </c>
      <c r="CE1" s="9" t="s">
        <v>116</v>
      </c>
      <c r="CF1" s="9" t="s">
        <v>117</v>
      </c>
      <c r="CG1" s="9" t="s">
        <v>118</v>
      </c>
      <c r="CH1" s="9" t="s">
        <v>119</v>
      </c>
      <c r="CI1" s="9" t="s">
        <v>120</v>
      </c>
      <c r="CJ1" s="9" t="s">
        <v>121</v>
      </c>
      <c r="CK1" s="9" t="s">
        <v>122</v>
      </c>
      <c r="CL1" s="9" t="s">
        <v>123</v>
      </c>
      <c r="CM1" s="9" t="s">
        <v>124</v>
      </c>
      <c r="CN1" s="9" t="s">
        <v>125</v>
      </c>
      <c r="CO1" s="9" t="s">
        <v>126</v>
      </c>
      <c r="CP1" s="9" t="s">
        <v>127</v>
      </c>
      <c r="CQ1" s="9" t="s">
        <v>128</v>
      </c>
      <c r="CR1" s="9" t="s">
        <v>129</v>
      </c>
      <c r="CS1" s="9" t="s">
        <v>130</v>
      </c>
      <c r="CT1" s="9" t="s">
        <v>131</v>
      </c>
      <c r="CU1" s="9" t="s">
        <v>132</v>
      </c>
      <c r="CV1" s="9" t="s">
        <v>133</v>
      </c>
      <c r="CW1" s="9" t="s">
        <v>134</v>
      </c>
      <c r="CX1" s="9" t="s">
        <v>135</v>
      </c>
      <c r="CY1" s="9" t="s">
        <v>136</v>
      </c>
      <c r="CZ1" s="9" t="s">
        <v>137</v>
      </c>
      <c r="DA1" s="9" t="s">
        <v>138</v>
      </c>
      <c r="DB1" s="9" t="s">
        <v>139</v>
      </c>
      <c r="DC1" s="9" t="s">
        <v>140</v>
      </c>
      <c r="DD1" s="9" t="s">
        <v>141</v>
      </c>
      <c r="DE1" s="9" t="s">
        <v>142</v>
      </c>
      <c r="DF1" s="9" t="s">
        <v>143</v>
      </c>
      <c r="DG1" s="9" t="s">
        <v>144</v>
      </c>
      <c r="DH1" s="9" t="s">
        <v>145</v>
      </c>
      <c r="DI1" s="9" t="s">
        <v>146</v>
      </c>
      <c r="DJ1" s="9" t="s">
        <v>147</v>
      </c>
      <c r="DK1" s="9" t="s">
        <v>148</v>
      </c>
      <c r="DL1" s="9" t="s">
        <v>149</v>
      </c>
      <c r="DM1" s="9" t="s">
        <v>150</v>
      </c>
      <c r="DN1" s="9" t="s">
        <v>151</v>
      </c>
      <c r="DO1" s="9" t="s">
        <v>152</v>
      </c>
      <c r="DP1" s="9" t="s">
        <v>153</v>
      </c>
      <c r="DQ1" s="9" t="s">
        <v>154</v>
      </c>
      <c r="DR1" s="9" t="s">
        <v>155</v>
      </c>
      <c r="DS1" s="9" t="s">
        <v>156</v>
      </c>
      <c r="DT1" s="9" t="s">
        <v>157</v>
      </c>
      <c r="DU1" s="9" t="s">
        <v>158</v>
      </c>
      <c r="DV1" s="9" t="s">
        <v>159</v>
      </c>
      <c r="DW1" s="9" t="s">
        <v>161</v>
      </c>
      <c r="DX1" s="9" t="s">
        <v>160</v>
      </c>
      <c r="DY1" s="9" t="s">
        <v>162</v>
      </c>
      <c r="DZ1" s="9" t="s">
        <v>163</v>
      </c>
      <c r="EA1" s="9" t="s">
        <v>164</v>
      </c>
      <c r="EB1" s="9" t="s">
        <v>165</v>
      </c>
      <c r="EC1" s="9" t="s">
        <v>166</v>
      </c>
      <c r="ED1" s="9" t="s">
        <v>167</v>
      </c>
      <c r="EE1" s="9" t="s">
        <v>168</v>
      </c>
      <c r="EF1" s="9" t="s">
        <v>169</v>
      </c>
      <c r="EG1" s="9" t="s">
        <v>170</v>
      </c>
      <c r="EH1" s="9" t="s">
        <v>171</v>
      </c>
      <c r="EI1" s="9" t="s">
        <v>172</v>
      </c>
      <c r="EJ1" s="9" t="s">
        <v>173</v>
      </c>
      <c r="EK1" s="10" t="s">
        <v>174</v>
      </c>
    </row>
    <row r="2" spans="1:141" ht="162.75" thickBot="1" x14ac:dyDescent="0.3">
      <c r="A2" s="12">
        <v>1</v>
      </c>
      <c r="B2" s="13" t="s">
        <v>6</v>
      </c>
      <c r="C2" s="14" t="s">
        <v>2</v>
      </c>
      <c r="D2" s="15"/>
      <c r="E2" s="15">
        <v>5</v>
      </c>
      <c r="F2" s="15"/>
      <c r="G2" s="15"/>
      <c r="H2" s="15"/>
      <c r="I2" s="15">
        <v>8</v>
      </c>
      <c r="J2" s="15"/>
      <c r="K2" s="15">
        <v>4</v>
      </c>
      <c r="L2" s="15"/>
      <c r="M2" s="15"/>
      <c r="N2" s="15"/>
      <c r="O2" s="15"/>
      <c r="P2" s="15"/>
      <c r="Q2" s="15"/>
      <c r="R2" s="15"/>
      <c r="S2" s="15">
        <v>2</v>
      </c>
      <c r="T2" s="15"/>
      <c r="U2" s="15">
        <v>2</v>
      </c>
      <c r="V2" s="15"/>
      <c r="W2" s="15">
        <v>10</v>
      </c>
      <c r="X2" s="15">
        <v>2</v>
      </c>
      <c r="Y2" s="15"/>
      <c r="Z2" s="15"/>
      <c r="AA2" s="15"/>
      <c r="AB2" s="15">
        <v>2</v>
      </c>
      <c r="AC2" s="15"/>
      <c r="AD2" s="15">
        <v>2</v>
      </c>
      <c r="AE2" s="15"/>
      <c r="AF2" s="15"/>
      <c r="AG2" s="15"/>
      <c r="AH2" s="15"/>
      <c r="AI2" s="15"/>
      <c r="AJ2" s="15">
        <v>4</v>
      </c>
      <c r="AK2" s="15">
        <v>3</v>
      </c>
      <c r="AL2" s="15"/>
      <c r="AM2" s="15">
        <v>5</v>
      </c>
      <c r="AN2" s="15">
        <v>5</v>
      </c>
      <c r="AO2" s="15">
        <v>8</v>
      </c>
      <c r="AP2" s="15">
        <v>5</v>
      </c>
      <c r="AQ2" s="15">
        <v>10</v>
      </c>
      <c r="AR2" s="15"/>
      <c r="AS2" s="15">
        <v>5</v>
      </c>
      <c r="AT2" s="15">
        <v>4</v>
      </c>
      <c r="AU2" s="15">
        <v>8</v>
      </c>
      <c r="AV2" s="15"/>
      <c r="AW2" s="15"/>
      <c r="AX2" s="15"/>
      <c r="AY2" s="15">
        <v>5</v>
      </c>
      <c r="AZ2" s="15"/>
      <c r="BA2" s="15"/>
      <c r="BB2" s="15"/>
      <c r="BC2" s="15"/>
      <c r="BD2" s="15">
        <v>5</v>
      </c>
      <c r="BE2" s="15"/>
      <c r="BF2" s="15"/>
      <c r="BG2" s="15"/>
      <c r="BH2" s="15">
        <v>10</v>
      </c>
      <c r="BI2" s="15"/>
      <c r="BJ2" s="15"/>
      <c r="BK2" s="15"/>
      <c r="BL2" s="15"/>
      <c r="BM2" s="15">
        <v>10</v>
      </c>
      <c r="BN2" s="15"/>
      <c r="BO2" s="15"/>
      <c r="BP2" s="15"/>
      <c r="BQ2" s="15"/>
      <c r="BR2" s="15"/>
      <c r="BS2" s="15"/>
      <c r="BT2" s="15">
        <v>10</v>
      </c>
      <c r="BU2" s="15">
        <v>10</v>
      </c>
      <c r="BV2" s="15"/>
      <c r="BW2" s="15"/>
      <c r="BX2" s="15"/>
      <c r="BY2" s="15"/>
      <c r="BZ2" s="15"/>
      <c r="CA2" s="15"/>
      <c r="CB2" s="15"/>
      <c r="CC2" s="15">
        <v>4</v>
      </c>
      <c r="CD2" s="15">
        <v>5</v>
      </c>
      <c r="CE2" s="15">
        <v>5</v>
      </c>
      <c r="CF2" s="15">
        <v>3</v>
      </c>
      <c r="CG2" s="15"/>
      <c r="CH2" s="15"/>
      <c r="CI2" s="15"/>
      <c r="CJ2" s="15"/>
      <c r="CK2" s="15"/>
      <c r="CL2" s="15"/>
      <c r="CM2" s="15"/>
      <c r="CN2" s="15"/>
      <c r="CO2" s="15"/>
      <c r="CP2" s="15"/>
      <c r="CQ2" s="15"/>
      <c r="CR2" s="15"/>
      <c r="CS2" s="15">
        <v>5</v>
      </c>
      <c r="CT2" s="15"/>
      <c r="CU2" s="15"/>
      <c r="CV2" s="15"/>
      <c r="CW2" s="15"/>
      <c r="CX2" s="15"/>
      <c r="CY2" s="15"/>
      <c r="CZ2" s="15"/>
      <c r="DA2" s="15"/>
      <c r="DB2" s="15"/>
      <c r="DC2" s="15"/>
      <c r="DD2" s="15"/>
      <c r="DE2" s="15"/>
      <c r="DF2" s="15"/>
      <c r="DG2" s="15"/>
      <c r="DH2" s="15"/>
      <c r="DI2" s="15">
        <v>5</v>
      </c>
      <c r="DJ2" s="15"/>
      <c r="DK2" s="15">
        <v>8</v>
      </c>
      <c r="DL2" s="15">
        <v>10</v>
      </c>
      <c r="DM2" s="15"/>
      <c r="DN2" s="15"/>
      <c r="DO2" s="15"/>
      <c r="DP2" s="15"/>
      <c r="DQ2" s="15"/>
      <c r="DR2" s="15"/>
      <c r="DS2" s="15">
        <v>5</v>
      </c>
      <c r="DT2" s="15"/>
      <c r="DU2" s="15">
        <v>13</v>
      </c>
      <c r="DV2" s="15">
        <v>5</v>
      </c>
      <c r="DW2" s="15">
        <v>3</v>
      </c>
      <c r="DX2" s="15"/>
      <c r="DY2" s="15">
        <v>8</v>
      </c>
      <c r="DZ2" s="15"/>
      <c r="EA2" s="15"/>
      <c r="EB2" s="15"/>
      <c r="EC2" s="15"/>
      <c r="ED2" s="15"/>
      <c r="EE2" s="15">
        <v>2</v>
      </c>
      <c r="EF2" s="15"/>
      <c r="EG2" s="15"/>
      <c r="EH2" s="15">
        <v>8</v>
      </c>
      <c r="EI2" s="15"/>
      <c r="EJ2" s="15"/>
      <c r="EK2" s="16">
        <f t="shared" ref="EK2:EK33" si="0">SUM(D2:EJ2)</f>
        <v>233</v>
      </c>
    </row>
    <row r="3" spans="1:141" ht="270.75" thickBot="1" x14ac:dyDescent="0.3">
      <c r="A3" s="17">
        <v>2</v>
      </c>
      <c r="B3" s="13" t="s">
        <v>7</v>
      </c>
      <c r="C3" s="18" t="s">
        <v>3</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20">
        <f t="shared" si="0"/>
        <v>0</v>
      </c>
    </row>
    <row r="4" spans="1:141" ht="252.75" thickBot="1" x14ac:dyDescent="0.3">
      <c r="A4" s="12">
        <v>3</v>
      </c>
      <c r="B4" s="13" t="s">
        <v>8</v>
      </c>
      <c r="C4" s="18" t="s">
        <v>3</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20">
        <f t="shared" si="0"/>
        <v>0</v>
      </c>
    </row>
    <row r="5" spans="1:141" ht="324.75" thickBot="1" x14ac:dyDescent="0.3">
      <c r="A5" s="17">
        <v>4</v>
      </c>
      <c r="B5" s="13" t="s">
        <v>9</v>
      </c>
      <c r="C5" s="18" t="s">
        <v>3</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20">
        <f t="shared" si="0"/>
        <v>0</v>
      </c>
    </row>
    <row r="6" spans="1:141" ht="162.75" thickBot="1" x14ac:dyDescent="0.3">
      <c r="A6" s="12">
        <v>5</v>
      </c>
      <c r="B6" s="13" t="s">
        <v>10</v>
      </c>
      <c r="C6" s="18" t="s">
        <v>3</v>
      </c>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20">
        <f t="shared" si="0"/>
        <v>0</v>
      </c>
    </row>
    <row r="7" spans="1:141" ht="306.75" thickBot="1" x14ac:dyDescent="0.3">
      <c r="A7" s="17">
        <v>6</v>
      </c>
      <c r="B7" s="13" t="s">
        <v>11</v>
      </c>
      <c r="C7" s="18"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20">
        <f t="shared" si="0"/>
        <v>0</v>
      </c>
    </row>
    <row r="8" spans="1:141" ht="270.75" thickBot="1" x14ac:dyDescent="0.3">
      <c r="A8" s="12">
        <v>7</v>
      </c>
      <c r="B8" s="13" t="s">
        <v>4</v>
      </c>
      <c r="C8" s="18" t="s">
        <v>2</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20">
        <f t="shared" si="0"/>
        <v>0</v>
      </c>
    </row>
    <row r="9" spans="1:141" ht="162.75" thickBot="1" x14ac:dyDescent="0.3">
      <c r="A9" s="17">
        <v>8</v>
      </c>
      <c r="B9" s="13" t="s">
        <v>12</v>
      </c>
      <c r="C9" s="18" t="s">
        <v>2</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20">
        <f t="shared" si="0"/>
        <v>0</v>
      </c>
    </row>
    <row r="10" spans="1:141" ht="198.75" thickBot="1" x14ac:dyDescent="0.3">
      <c r="A10" s="12">
        <v>9</v>
      </c>
      <c r="B10" s="13" t="s">
        <v>13</v>
      </c>
      <c r="C10" s="18" t="s">
        <v>2</v>
      </c>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20">
        <f t="shared" si="0"/>
        <v>0</v>
      </c>
    </row>
    <row r="11" spans="1:141" ht="162.75" thickBot="1" x14ac:dyDescent="0.3">
      <c r="A11" s="17">
        <v>10</v>
      </c>
      <c r="B11" s="13" t="s">
        <v>14</v>
      </c>
      <c r="C11" s="18" t="s">
        <v>2</v>
      </c>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20">
        <f t="shared" si="0"/>
        <v>0</v>
      </c>
    </row>
    <row r="12" spans="1:141" ht="180.75" thickBot="1" x14ac:dyDescent="0.3">
      <c r="A12" s="12">
        <v>11</v>
      </c>
      <c r="B12" s="13" t="s">
        <v>15</v>
      </c>
      <c r="C12" s="18" t="s">
        <v>2</v>
      </c>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20">
        <f t="shared" si="0"/>
        <v>0</v>
      </c>
    </row>
    <row r="13" spans="1:141" ht="198.75" thickBot="1" x14ac:dyDescent="0.3">
      <c r="A13" s="17">
        <v>12</v>
      </c>
      <c r="B13" s="13" t="s">
        <v>16</v>
      </c>
      <c r="C13" s="18" t="s">
        <v>2</v>
      </c>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20">
        <f t="shared" si="0"/>
        <v>0</v>
      </c>
    </row>
    <row r="14" spans="1:141" ht="198.75" thickBot="1" x14ac:dyDescent="0.3">
      <c r="A14" s="12">
        <v>13</v>
      </c>
      <c r="B14" s="13" t="s">
        <v>17</v>
      </c>
      <c r="C14" s="18" t="s">
        <v>2</v>
      </c>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20">
        <f t="shared" si="0"/>
        <v>0</v>
      </c>
    </row>
    <row r="15" spans="1:141" ht="180.75" thickBot="1" x14ac:dyDescent="0.3">
      <c r="A15" s="17">
        <v>14</v>
      </c>
      <c r="B15" s="13" t="s">
        <v>18</v>
      </c>
      <c r="C15" s="18" t="s">
        <v>2</v>
      </c>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20">
        <f t="shared" si="0"/>
        <v>0</v>
      </c>
    </row>
    <row r="16" spans="1:141" ht="216.75" thickBot="1" x14ac:dyDescent="0.3">
      <c r="A16" s="12">
        <v>15</v>
      </c>
      <c r="B16" s="13" t="s">
        <v>19</v>
      </c>
      <c r="C16" s="18" t="s">
        <v>2</v>
      </c>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20">
        <f t="shared" si="0"/>
        <v>0</v>
      </c>
    </row>
    <row r="17" spans="1:141" ht="198.75" thickBot="1" x14ac:dyDescent="0.3">
      <c r="A17" s="17">
        <v>16</v>
      </c>
      <c r="B17" s="13" t="s">
        <v>20</v>
      </c>
      <c r="C17" s="18" t="s">
        <v>2</v>
      </c>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20">
        <f t="shared" si="0"/>
        <v>0</v>
      </c>
    </row>
    <row r="18" spans="1:141" ht="270.75" thickBot="1" x14ac:dyDescent="0.3">
      <c r="A18" s="12">
        <v>17</v>
      </c>
      <c r="B18" s="13" t="s">
        <v>21</v>
      </c>
      <c r="C18" s="18" t="s">
        <v>2</v>
      </c>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20">
        <f t="shared" si="0"/>
        <v>0</v>
      </c>
    </row>
    <row r="19" spans="1:141" ht="216.75" thickBot="1" x14ac:dyDescent="0.3">
      <c r="A19" s="17">
        <v>18</v>
      </c>
      <c r="B19" s="13" t="s">
        <v>22</v>
      </c>
      <c r="C19" s="18" t="s">
        <v>2</v>
      </c>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20">
        <f t="shared" si="0"/>
        <v>0</v>
      </c>
    </row>
    <row r="20" spans="1:141" ht="234.75" thickBot="1" x14ac:dyDescent="0.3">
      <c r="A20" s="12">
        <v>19</v>
      </c>
      <c r="B20" s="13" t="s">
        <v>23</v>
      </c>
      <c r="C20" s="18" t="s">
        <v>2</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20">
        <f t="shared" si="0"/>
        <v>0</v>
      </c>
    </row>
    <row r="21" spans="1:141" ht="288.75" thickBot="1" x14ac:dyDescent="0.3">
      <c r="A21" s="17">
        <v>20</v>
      </c>
      <c r="B21" s="13" t="s">
        <v>24</v>
      </c>
      <c r="C21" s="18" t="s">
        <v>2</v>
      </c>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20">
        <f t="shared" si="0"/>
        <v>0</v>
      </c>
    </row>
    <row r="22" spans="1:141" ht="396.75" thickBot="1" x14ac:dyDescent="0.3">
      <c r="A22" s="12">
        <v>21</v>
      </c>
      <c r="B22" s="13" t="s">
        <v>25</v>
      </c>
      <c r="C22" s="18" t="s">
        <v>3</v>
      </c>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20">
        <f t="shared" si="0"/>
        <v>0</v>
      </c>
    </row>
    <row r="23" spans="1:141" ht="234.75" thickBot="1" x14ac:dyDescent="0.3">
      <c r="A23" s="17">
        <v>22</v>
      </c>
      <c r="B23" s="13" t="s">
        <v>5</v>
      </c>
      <c r="C23" s="18" t="s">
        <v>3</v>
      </c>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20">
        <f t="shared" si="0"/>
        <v>0</v>
      </c>
    </row>
    <row r="24" spans="1:141" ht="180.75" thickBot="1" x14ac:dyDescent="0.3">
      <c r="A24" s="12">
        <v>23</v>
      </c>
      <c r="B24" s="13" t="s">
        <v>26</v>
      </c>
      <c r="C24" s="18" t="s">
        <v>3</v>
      </c>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20">
        <f t="shared" si="0"/>
        <v>0</v>
      </c>
    </row>
    <row r="25" spans="1:141" ht="162.75" thickBot="1" x14ac:dyDescent="0.3">
      <c r="A25" s="17">
        <v>24</v>
      </c>
      <c r="B25" s="13" t="s">
        <v>27</v>
      </c>
      <c r="C25" s="18" t="s">
        <v>3</v>
      </c>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20">
        <f t="shared" si="0"/>
        <v>0</v>
      </c>
    </row>
    <row r="26" spans="1:141" ht="162.75" thickBot="1" x14ac:dyDescent="0.3">
      <c r="A26" s="12">
        <v>25</v>
      </c>
      <c r="B26" s="13" t="s">
        <v>28</v>
      </c>
      <c r="C26" s="18" t="s">
        <v>36</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20">
        <f t="shared" si="0"/>
        <v>0</v>
      </c>
    </row>
    <row r="27" spans="1:141" ht="216.75" thickBot="1" x14ac:dyDescent="0.3">
      <c r="A27" s="17">
        <v>26</v>
      </c>
      <c r="B27" s="13" t="s">
        <v>29</v>
      </c>
      <c r="C27" s="18" t="s">
        <v>36</v>
      </c>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20">
        <f t="shared" si="0"/>
        <v>0</v>
      </c>
    </row>
    <row r="28" spans="1:141" ht="198.75" thickBot="1" x14ac:dyDescent="0.3">
      <c r="A28" s="12">
        <v>27</v>
      </c>
      <c r="B28" s="13" t="s">
        <v>30</v>
      </c>
      <c r="C28" s="18" t="s">
        <v>3</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20">
        <f t="shared" si="0"/>
        <v>0</v>
      </c>
    </row>
    <row r="29" spans="1:141" ht="180.75" thickBot="1" x14ac:dyDescent="0.3">
      <c r="A29" s="17">
        <v>28</v>
      </c>
      <c r="B29" s="13" t="s">
        <v>31</v>
      </c>
      <c r="C29" s="18" t="s">
        <v>3</v>
      </c>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20">
        <f t="shared" si="0"/>
        <v>0</v>
      </c>
    </row>
    <row r="30" spans="1:141" ht="180.75" thickBot="1" x14ac:dyDescent="0.3">
      <c r="A30" s="12">
        <v>29</v>
      </c>
      <c r="B30" s="13" t="s">
        <v>32</v>
      </c>
      <c r="C30" s="18" t="s">
        <v>3</v>
      </c>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20">
        <f t="shared" si="0"/>
        <v>0</v>
      </c>
    </row>
    <row r="31" spans="1:141" ht="198.75" thickBot="1" x14ac:dyDescent="0.3">
      <c r="A31" s="17">
        <v>30</v>
      </c>
      <c r="B31" s="13" t="s">
        <v>33</v>
      </c>
      <c r="C31" s="18" t="s">
        <v>3</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20">
        <f t="shared" si="0"/>
        <v>0</v>
      </c>
    </row>
    <row r="32" spans="1:141" ht="198.75" thickBot="1" x14ac:dyDescent="0.3">
      <c r="A32" s="12">
        <v>31</v>
      </c>
      <c r="B32" s="13" t="s">
        <v>34</v>
      </c>
      <c r="C32" s="18" t="s">
        <v>3</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20">
        <f t="shared" si="0"/>
        <v>0</v>
      </c>
    </row>
    <row r="33" spans="1:141" ht="162.75" thickBot="1" x14ac:dyDescent="0.3">
      <c r="A33" s="17">
        <v>32</v>
      </c>
      <c r="B33" s="13" t="s">
        <v>35</v>
      </c>
      <c r="C33" s="18" t="s">
        <v>36</v>
      </c>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20">
        <f t="shared" si="0"/>
        <v>0</v>
      </c>
    </row>
    <row r="34" spans="1:141" x14ac:dyDescent="0.25">
      <c r="EK34"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A1:L53"/>
  <sheetViews>
    <sheetView rightToLeft="1" tabSelected="1" zoomScale="140" zoomScaleNormal="140" workbookViewId="0">
      <selection activeCell="F6" sqref="F6:F51"/>
    </sheetView>
  </sheetViews>
  <sheetFormatPr defaultColWidth="0" defaultRowHeight="14.25" zeroHeight="1" x14ac:dyDescent="0.2"/>
  <cols>
    <col min="1" max="1" width="6.25" customWidth="1"/>
    <col min="2" max="2" width="5.625" customWidth="1"/>
    <col min="3" max="3" width="9" customWidth="1"/>
    <col min="4" max="4" width="5.25" customWidth="1"/>
    <col min="5" max="5" width="9" customWidth="1"/>
    <col min="6" max="6" width="5.875" customWidth="1"/>
    <col min="7" max="7" width="9" customWidth="1"/>
    <col min="8" max="8" width="6.25" customWidth="1"/>
    <col min="9" max="9" width="9" customWidth="1"/>
    <col min="10" max="10" width="6.125" customWidth="1"/>
    <col min="11" max="12" width="9" customWidth="1"/>
    <col min="13" max="16384" width="9" hidden="1"/>
  </cols>
  <sheetData>
    <row r="1" spans="1:12" ht="36" customHeight="1" x14ac:dyDescent="0.2">
      <c r="A1" s="25" t="s">
        <v>176</v>
      </c>
      <c r="B1" s="30" t="str">
        <f>VLOOKUP(A2,المنفذ,2,FALSE)</f>
        <v>تجهيز المواد والمعدات والأيدي العاملة اللازمة لتجهيز وتثبيت زجاج سمك 4ملم, ويتضمن العمل ازالة الزجاج المتضرر ورفع الانقاض وكل المتطلبات لانجاز العمل حسب توجيهات المهندس المشرف على أن يتم أستخدام العمال المحليين وبموجب الأجور في السوق المحلية.</v>
      </c>
      <c r="C1" s="30"/>
      <c r="D1" s="30"/>
      <c r="E1" s="30"/>
      <c r="F1" s="30"/>
      <c r="G1" s="30"/>
      <c r="H1" s="30"/>
      <c r="I1" s="30"/>
      <c r="J1" s="30"/>
      <c r="K1" s="30"/>
      <c r="L1" s="30"/>
    </row>
    <row r="2" spans="1:12" ht="14.25" customHeight="1" x14ac:dyDescent="0.2">
      <c r="A2" s="31">
        <v>1</v>
      </c>
      <c r="B2" s="30"/>
      <c r="C2" s="30"/>
      <c r="D2" s="30"/>
      <c r="E2" s="30"/>
      <c r="F2" s="30"/>
      <c r="G2" s="30"/>
      <c r="H2" s="30"/>
      <c r="I2" s="30"/>
      <c r="J2" s="30"/>
      <c r="K2" s="30"/>
      <c r="L2" s="30"/>
    </row>
    <row r="3" spans="1:12" ht="3.75" customHeight="1" thickBot="1" x14ac:dyDescent="0.25">
      <c r="A3" s="31"/>
      <c r="B3" s="30"/>
      <c r="C3" s="30"/>
      <c r="D3" s="30"/>
      <c r="E3" s="30"/>
      <c r="F3" s="30"/>
      <c r="G3" s="30"/>
      <c r="H3" s="30"/>
      <c r="I3" s="30"/>
      <c r="J3" s="30"/>
      <c r="K3" s="30"/>
      <c r="L3" s="30"/>
    </row>
    <row r="4" spans="1:12" s="1" customFormat="1" ht="14.1" customHeight="1" thickTop="1" thickBot="1" x14ac:dyDescent="0.25">
      <c r="A4" s="32" t="s">
        <v>180</v>
      </c>
      <c r="B4" s="32"/>
      <c r="C4" s="32"/>
      <c r="D4" s="32"/>
      <c r="E4" s="32"/>
      <c r="F4" s="32"/>
      <c r="G4" s="32" t="s">
        <v>177</v>
      </c>
      <c r="H4" s="32"/>
      <c r="I4" s="32"/>
      <c r="J4" s="32"/>
      <c r="K4" s="32"/>
      <c r="L4" s="32"/>
    </row>
    <row r="5" spans="1:12" s="1" customFormat="1" ht="14.1" customHeight="1" thickTop="1" x14ac:dyDescent="0.2">
      <c r="A5" s="26" t="s">
        <v>178</v>
      </c>
      <c r="B5" s="26" t="s">
        <v>179</v>
      </c>
      <c r="C5" s="26" t="s">
        <v>178</v>
      </c>
      <c r="D5" s="26" t="s">
        <v>179</v>
      </c>
      <c r="E5" s="26" t="s">
        <v>178</v>
      </c>
      <c r="F5" s="26" t="s">
        <v>179</v>
      </c>
      <c r="G5" s="27" t="s">
        <v>178</v>
      </c>
      <c r="H5" s="27" t="s">
        <v>179</v>
      </c>
      <c r="I5" s="27" t="s">
        <v>178</v>
      </c>
      <c r="J5" s="27" t="s">
        <v>179</v>
      </c>
      <c r="K5" s="27" t="s">
        <v>178</v>
      </c>
      <c r="L5" s="27" t="s">
        <v>179</v>
      </c>
    </row>
    <row r="6" spans="1:12" s="2" customFormat="1" ht="14.1" customHeight="1" x14ac:dyDescent="0.2">
      <c r="A6" s="3" t="s">
        <v>1</v>
      </c>
      <c r="B6" s="33" t="str">
        <f>INDEX('الكشف المطلوب'!$C$2:$EJ$33,MATCH(استعلام!$A$2,'الكشف المطلوب'!$A$2:$A$33,0),MATCH(استعلام!$A6,'الكشف المطلوب'!$C$1:$EK$1,0))</f>
        <v>m2</v>
      </c>
      <c r="C6" s="5" t="s">
        <v>87</v>
      </c>
      <c r="D6" s="33">
        <f>INDEX('الكشف المطلوب'!$C$2:$EJ$33,MATCH(استعلام!$A$2,'الكشف المطلوب'!$A$2:$A$33,0),MATCH(استعلام!$C6,'الكشف المطلوب'!$C$1:$EK$1,0))</f>
        <v>0</v>
      </c>
      <c r="E6" s="5" t="s">
        <v>128</v>
      </c>
      <c r="F6" s="34">
        <f>INDEX('الكشف المطلوب'!$C$2:$EJ$33,MATCH(استعلام!$A$2,'الكشف المطلوب'!$A$2:$A$33,0),MATCH(استعلام!$E6,'الكشف المطلوب'!$C$1:$EK$1,0))</f>
        <v>0</v>
      </c>
      <c r="G6" s="5" t="s">
        <v>1</v>
      </c>
      <c r="H6" s="4" t="s">
        <v>2</v>
      </c>
      <c r="I6" s="5" t="s">
        <v>87</v>
      </c>
      <c r="J6" s="6"/>
      <c r="K6" s="5" t="s">
        <v>128</v>
      </c>
      <c r="L6" s="6"/>
    </row>
    <row r="7" spans="1:12" s="2" customFormat="1" ht="14.1" customHeight="1" x14ac:dyDescent="0.2">
      <c r="A7" s="5" t="s">
        <v>37</v>
      </c>
      <c r="B7" s="33">
        <f t="array" ref="B7">INDEX('الكشف المطلوب'!$C$2:$EJ$33,MATCH(استعلام!$A$2,'الكشف المطلوب'!$A$2:$A$33,0),MATCH(استعلام!$A7,'الكشف المطلوب'!$C$1:$EK$1,0))</f>
        <v>0</v>
      </c>
      <c r="C7" s="5" t="s">
        <v>49</v>
      </c>
      <c r="D7" s="33">
        <f>INDEX('الكشف المطلوب'!$C$2:$EJ$33,MATCH(استعلام!$A$2,'الكشف المطلوب'!$A$2:$A$33,0),MATCH(استعلام!$C7,'الكشف المطلوب'!$C$1:$EK$1,0))</f>
        <v>0</v>
      </c>
      <c r="E7" s="5" t="s">
        <v>129</v>
      </c>
      <c r="F7" s="34">
        <f>INDEX('الكشف المطلوب'!$C$2:$EJ$33,MATCH(استعلام!$A$2,'الكشف المطلوب'!$A$2:$A$33,0),MATCH(استعلام!$E7,'الكشف المطلوب'!$C$1:$EK$1,0))</f>
        <v>0</v>
      </c>
      <c r="G7" s="5" t="s">
        <v>37</v>
      </c>
      <c r="H7" s="4"/>
      <c r="I7" s="5" t="s">
        <v>49</v>
      </c>
      <c r="J7" s="6"/>
      <c r="K7" s="5" t="s">
        <v>129</v>
      </c>
      <c r="L7" s="6"/>
    </row>
    <row r="8" spans="1:12" s="2" customFormat="1" ht="14.1" customHeight="1" x14ac:dyDescent="0.2">
      <c r="A8" s="5" t="s">
        <v>38</v>
      </c>
      <c r="B8" s="33">
        <f t="array" ref="B8">INDEX('الكشف المطلوب'!$C$2:$EJ$33,MATCH(استعلام!$A$2,'الكشف المطلوب'!$A$2:$A$33,0),MATCH(استعلام!$A8,'الكشف المطلوب'!$C$1:$EK$1,0))</f>
        <v>10</v>
      </c>
      <c r="C8" s="5" t="s">
        <v>88</v>
      </c>
      <c r="D8" s="33">
        <f>INDEX('الكشف المطلوب'!$C$2:$EJ$33,MATCH(استعلام!$A$2,'الكشف المطلوب'!$A$2:$A$33,0),MATCH(استعلام!$C8,'الكشف المطلوب'!$C$1:$EK$1,0))</f>
        <v>10</v>
      </c>
      <c r="E8" s="5" t="s">
        <v>130</v>
      </c>
      <c r="F8" s="34">
        <f>INDEX('الكشف المطلوب'!$C$2:$EJ$33,MATCH(استعلام!$A$2,'الكشف المطلوب'!$A$2:$A$33,0),MATCH(استعلام!$E8,'الكشف المطلوب'!$C$1:$EK$1,0))</f>
        <v>10</v>
      </c>
      <c r="G8" s="5" t="s">
        <v>38</v>
      </c>
      <c r="H8" s="4">
        <v>5</v>
      </c>
      <c r="I8" s="5" t="s">
        <v>88</v>
      </c>
      <c r="J8" s="6"/>
      <c r="K8" s="5" t="s">
        <v>130</v>
      </c>
      <c r="L8" s="6"/>
    </row>
    <row r="9" spans="1:12" s="2" customFormat="1" ht="14.1" customHeight="1" x14ac:dyDescent="0.2">
      <c r="A9" s="5" t="s">
        <v>54</v>
      </c>
      <c r="B9" s="33">
        <f t="array" ref="B9">INDEX('الكشف المطلوب'!$C$2:$EJ$33,MATCH(استعلام!$A$2,'الكشف المطلوب'!$A$2:$A$33,0),MATCH(استعلام!$A9,'الكشف المطلوب'!$C$1:$EK$1,0))</f>
        <v>0</v>
      </c>
      <c r="C9" s="5" t="s">
        <v>50</v>
      </c>
      <c r="D9" s="33">
        <f>INDEX('الكشف المطلوب'!$C$2:$EJ$33,MATCH(استعلام!$A$2,'الكشف المطلوب'!$A$2:$A$33,0),MATCH(استعلام!$C9,'الكشف المطلوب'!$C$1:$EK$1,0))</f>
        <v>0</v>
      </c>
      <c r="E9" s="5" t="s">
        <v>131</v>
      </c>
      <c r="F9" s="34">
        <f>INDEX('الكشف المطلوب'!$C$2:$EJ$33,MATCH(استعلام!$A$2,'الكشف المطلوب'!$A$2:$A$33,0),MATCH(استعلام!$E9,'الكشف المطلوب'!$C$1:$EK$1,0))</f>
        <v>0</v>
      </c>
      <c r="G9" s="5" t="s">
        <v>54</v>
      </c>
      <c r="H9" s="4"/>
      <c r="I9" s="5" t="s">
        <v>50</v>
      </c>
      <c r="J9" s="6"/>
      <c r="K9" s="5" t="s">
        <v>131</v>
      </c>
      <c r="L9" s="6"/>
    </row>
    <row r="10" spans="1:12" s="2" customFormat="1" ht="14.1" customHeight="1" x14ac:dyDescent="0.2">
      <c r="A10" s="5" t="s">
        <v>55</v>
      </c>
      <c r="B10" s="33">
        <f t="array" ref="B10">INDEX('الكشف المطلوب'!$C$2:$EJ$33,MATCH(استعلام!$A$2,'الكشف المطلوب'!$A$2:$A$33,0),MATCH(استعلام!$A10,'الكشف المطلوب'!$C$1:$EK$1,0))</f>
        <v>0</v>
      </c>
      <c r="C10" s="5" t="s">
        <v>89</v>
      </c>
      <c r="D10" s="33">
        <f>INDEX('الكشف المطلوب'!$C$2:$EJ$33,MATCH(استعلام!$A$2,'الكشف المطلوب'!$A$2:$A$33,0),MATCH(استعلام!$C10,'الكشف المطلوب'!$C$1:$EK$1,0))</f>
        <v>0</v>
      </c>
      <c r="E10" s="5" t="s">
        <v>132</v>
      </c>
      <c r="F10" s="34">
        <f>INDEX('الكشف المطلوب'!$C$2:$EJ$33,MATCH(استعلام!$A$2,'الكشف المطلوب'!$A$2:$A$33,0),MATCH(استعلام!$E10,'الكشف المطلوب'!$C$1:$EK$1,0))</f>
        <v>0</v>
      </c>
      <c r="G10" s="5" t="s">
        <v>55</v>
      </c>
      <c r="H10" s="4"/>
      <c r="I10" s="5" t="s">
        <v>89</v>
      </c>
      <c r="J10" s="6"/>
      <c r="K10" s="5" t="s">
        <v>132</v>
      </c>
      <c r="L10" s="6"/>
    </row>
    <row r="11" spans="1:12" s="2" customFormat="1" ht="14.1" customHeight="1" x14ac:dyDescent="0.2">
      <c r="A11" s="5" t="s">
        <v>56</v>
      </c>
      <c r="B11" s="33">
        <f t="array" ref="B11">INDEX('الكشف المطلوب'!$C$2:$EJ$33,MATCH(استعلام!$A$2,'الكشف المطلوب'!$A$2:$A$33,0),MATCH(استعلام!$A11,'الكشف المطلوب'!$C$1:$EK$1,0))</f>
        <v>0</v>
      </c>
      <c r="C11" s="5" t="s">
        <v>90</v>
      </c>
      <c r="D11" s="33">
        <f>INDEX('الكشف المطلوب'!$C$2:$EJ$33,MATCH(استعلام!$A$2,'الكشف المطلوب'!$A$2:$A$33,0),MATCH(استعلام!$C11,'الكشف المطلوب'!$C$1:$EK$1,0))</f>
        <v>0</v>
      </c>
      <c r="E11" s="5" t="s">
        <v>133</v>
      </c>
      <c r="F11" s="34">
        <f>INDEX('الكشف المطلوب'!$C$2:$EJ$33,MATCH(استعلام!$A$2,'الكشف المطلوب'!$A$2:$A$33,0),MATCH(استعلام!$E11,'الكشف المطلوب'!$C$1:$EK$1,0))</f>
        <v>0</v>
      </c>
      <c r="G11" s="5" t="s">
        <v>56</v>
      </c>
      <c r="H11" s="4"/>
      <c r="I11" s="5" t="s">
        <v>90</v>
      </c>
      <c r="J11" s="6"/>
      <c r="K11" s="5" t="s">
        <v>133</v>
      </c>
      <c r="L11" s="6"/>
    </row>
    <row r="12" spans="1:12" s="2" customFormat="1" ht="14.1" customHeight="1" x14ac:dyDescent="0.2">
      <c r="A12" s="5" t="s">
        <v>57</v>
      </c>
      <c r="B12" s="33">
        <f t="array" ref="B12">INDEX('الكشف المطلوب'!$C$2:$EJ$33,MATCH(استعلام!$A$2,'الكشف المطلوب'!$A$2:$A$33,0),MATCH(استعلام!$A12,'الكشف المطلوب'!$C$1:$EK$1,0))</f>
        <v>15</v>
      </c>
      <c r="C12" s="5" t="s">
        <v>91</v>
      </c>
      <c r="D12" s="33">
        <f>INDEX('الكشف المطلوب'!$C$2:$EJ$33,MATCH(استعلام!$A$2,'الكشف المطلوب'!$A$2:$A$33,0),MATCH(استعلام!$C12,'الكشف المطلوب'!$C$1:$EK$1,0))</f>
        <v>0</v>
      </c>
      <c r="E12" s="5" t="s">
        <v>134</v>
      </c>
      <c r="F12" s="34">
        <f>INDEX('الكشف المطلوب'!$C$2:$EJ$33,MATCH(استعلام!$A$2,'الكشف المطلوب'!$A$2:$A$33,0),MATCH(استعلام!$E12,'الكشف المطلوب'!$C$1:$EK$1,0))</f>
        <v>0</v>
      </c>
      <c r="G12" s="5" t="s">
        <v>57</v>
      </c>
      <c r="H12" s="4">
        <v>8</v>
      </c>
      <c r="I12" s="5" t="s">
        <v>91</v>
      </c>
      <c r="J12" s="6"/>
      <c r="K12" s="5" t="s">
        <v>134</v>
      </c>
      <c r="L12" s="6"/>
    </row>
    <row r="13" spans="1:12" s="2" customFormat="1" ht="14.1" customHeight="1" x14ac:dyDescent="0.2">
      <c r="A13" s="5" t="s">
        <v>58</v>
      </c>
      <c r="B13" s="33">
        <f t="array" ref="B13">INDEX('الكشف المطلوب'!$C$2:$EJ$33,MATCH(استعلام!$A$2,'الكشف المطلوب'!$A$2:$A$33,0),MATCH(استعلام!$A13,'الكشف المطلوب'!$C$1:$EK$1,0))</f>
        <v>0</v>
      </c>
      <c r="C13" s="5" t="s">
        <v>92</v>
      </c>
      <c r="D13" s="33">
        <f>INDEX('الكشف المطلوب'!$C$2:$EJ$33,MATCH(استعلام!$A$2,'الكشف المطلوب'!$A$2:$A$33,0),MATCH(استعلام!$C13,'الكشف المطلوب'!$C$1:$EK$1,0))</f>
        <v>5</v>
      </c>
      <c r="E13" s="5" t="s">
        <v>135</v>
      </c>
      <c r="F13" s="34">
        <f>INDEX('الكشف المطلوب'!$C$2:$EJ$33,MATCH(استعلام!$A$2,'الكشف المطلوب'!$A$2:$A$33,0),MATCH(استعلام!$E13,'الكشف المطلوب'!$C$1:$EK$1,0))</f>
        <v>0</v>
      </c>
      <c r="G13" s="5" t="s">
        <v>58</v>
      </c>
      <c r="H13" s="4"/>
      <c r="I13" s="5" t="s">
        <v>92</v>
      </c>
      <c r="J13" s="6"/>
      <c r="K13" s="5" t="s">
        <v>135</v>
      </c>
      <c r="L13" s="6"/>
    </row>
    <row r="14" spans="1:12" s="2" customFormat="1" ht="14.1" customHeight="1" x14ac:dyDescent="0.2">
      <c r="A14" s="5" t="s">
        <v>59</v>
      </c>
      <c r="B14" s="33">
        <f t="array" ref="B14">INDEX('الكشف المطلوب'!$C$2:$EJ$33,MATCH(استعلام!$A$2,'الكشف المطلوب'!$A$2:$A$33,0),MATCH(استعلام!$A14,'الكشف المطلوب'!$C$1:$EK$1,0))</f>
        <v>8</v>
      </c>
      <c r="C14" s="5" t="s">
        <v>93</v>
      </c>
      <c r="D14" s="33">
        <f>INDEX('الكشف المطلوب'!$C$2:$EJ$33,MATCH(استعلام!$A$2,'الكشف المطلوب'!$A$2:$A$33,0),MATCH(استعلام!$C14,'الكشف المطلوب'!$C$1:$EK$1,0))</f>
        <v>0</v>
      </c>
      <c r="E14" s="5" t="s">
        <v>136</v>
      </c>
      <c r="F14" s="34">
        <f>INDEX('الكشف المطلوب'!$C$2:$EJ$33,MATCH(استعلام!$A$2,'الكشف المطلوب'!$A$2:$A$33,0),MATCH(استعلام!$E14,'الكشف المطلوب'!$C$1:$EK$1,0))</f>
        <v>0</v>
      </c>
      <c r="G14" s="5" t="s">
        <v>59</v>
      </c>
      <c r="H14" s="4">
        <v>4</v>
      </c>
      <c r="I14" s="5" t="s">
        <v>93</v>
      </c>
      <c r="J14" s="6"/>
      <c r="K14" s="5" t="s">
        <v>136</v>
      </c>
      <c r="L14" s="6"/>
    </row>
    <row r="15" spans="1:12" s="2" customFormat="1" ht="14.1" customHeight="1" x14ac:dyDescent="0.2">
      <c r="A15" s="5" t="s">
        <v>39</v>
      </c>
      <c r="B15" s="33">
        <f t="array" ref="B15">INDEX('الكشف المطلوب'!$C$2:$EJ$33,MATCH(استعلام!$A$2,'الكشف المطلوب'!$A$2:$A$33,0),MATCH(استعلام!$A15,'الكشف المطلوب'!$C$1:$EK$1,0))</f>
        <v>0</v>
      </c>
      <c r="C15" s="5" t="s">
        <v>51</v>
      </c>
      <c r="D15" s="33">
        <f>INDEX('الكشف المطلوب'!$C$2:$EJ$33,MATCH(استعلام!$A$2,'الكشف المطلوب'!$A$2:$A$33,0),MATCH(استعلام!$C15,'الكشف المطلوب'!$C$1:$EK$1,0))</f>
        <v>0</v>
      </c>
      <c r="E15" s="5" t="s">
        <v>137</v>
      </c>
      <c r="F15" s="34">
        <f>INDEX('الكشف المطلوب'!$C$2:$EJ$33,MATCH(استعلام!$A$2,'الكشف المطلوب'!$A$2:$A$33,0),MATCH(استعلام!$E15,'الكشف المطلوب'!$C$1:$EK$1,0))</f>
        <v>0</v>
      </c>
      <c r="G15" s="5" t="s">
        <v>39</v>
      </c>
      <c r="H15" s="6"/>
      <c r="I15" s="5" t="s">
        <v>51</v>
      </c>
      <c r="J15" s="6"/>
      <c r="K15" s="5" t="s">
        <v>137</v>
      </c>
      <c r="L15" s="6"/>
    </row>
    <row r="16" spans="1:12" s="2" customFormat="1" ht="14.1" customHeight="1" x14ac:dyDescent="0.2">
      <c r="A16" s="5" t="s">
        <v>60</v>
      </c>
      <c r="B16" s="33">
        <f t="array" ref="B16">INDEX('الكشف المطلوب'!$C$2:$EJ$33,MATCH(استعلام!$A$2,'الكشف المطلوب'!$A$2:$A$33,0),MATCH(استعلام!$A16,'الكشف المطلوب'!$C$1:$EK$1,0))</f>
        <v>0</v>
      </c>
      <c r="C16" s="5" t="s">
        <v>94</v>
      </c>
      <c r="D16" s="33">
        <f>INDEX('الكشف المطلوب'!$C$2:$EJ$33,MATCH(استعلام!$A$2,'الكشف المطلوب'!$A$2:$A$33,0),MATCH(استعلام!$C16,'الكشف المطلوب'!$C$1:$EK$1,0))</f>
        <v>0</v>
      </c>
      <c r="E16" s="5" t="s">
        <v>138</v>
      </c>
      <c r="F16" s="34">
        <f>INDEX('الكشف المطلوب'!$C$2:$EJ$33,MATCH(استعلام!$A$2,'الكشف المطلوب'!$A$2:$A$33,0),MATCH(استعلام!$E16,'الكشف المطلوب'!$C$1:$EK$1,0))</f>
        <v>0</v>
      </c>
      <c r="G16" s="5" t="s">
        <v>60</v>
      </c>
      <c r="H16" s="6"/>
      <c r="I16" s="5" t="s">
        <v>94</v>
      </c>
      <c r="J16" s="6"/>
      <c r="K16" s="5" t="s">
        <v>138</v>
      </c>
      <c r="L16" s="6"/>
    </row>
    <row r="17" spans="1:12" s="2" customFormat="1" ht="14.1" customHeight="1" x14ac:dyDescent="0.2">
      <c r="A17" s="5" t="s">
        <v>61</v>
      </c>
      <c r="B17" s="33">
        <f t="array" ref="B17">INDEX('الكشف المطلوب'!$C$2:$EJ$33,MATCH(استعلام!$A$2,'الكشف المطلوب'!$A$2:$A$33,0),MATCH(استعلام!$A17,'الكشف المطلوب'!$C$1:$EK$1,0))</f>
        <v>0</v>
      </c>
      <c r="C17" s="5" t="s">
        <v>95</v>
      </c>
      <c r="D17" s="33">
        <f>INDEX('الكشف المطلوب'!$C$2:$EJ$33,MATCH(استعلام!$A$2,'الكشف المطلوب'!$A$2:$A$33,0),MATCH(استعلام!$C17,'الكشف المطلوب'!$C$1:$EK$1,0))</f>
        <v>15</v>
      </c>
      <c r="E17" s="5" t="s">
        <v>139</v>
      </c>
      <c r="F17" s="34">
        <f>INDEX('الكشف المطلوب'!$C$2:$EJ$33,MATCH(استعلام!$A$2,'الكشف المطلوب'!$A$2:$A$33,0),MATCH(استعلام!$E17,'الكشف المطلوب'!$C$1:$EK$1,0))</f>
        <v>0</v>
      </c>
      <c r="G17" s="5" t="s">
        <v>61</v>
      </c>
      <c r="H17" s="6"/>
      <c r="I17" s="5" t="s">
        <v>95</v>
      </c>
      <c r="J17" s="6"/>
      <c r="K17" s="5" t="s">
        <v>139</v>
      </c>
      <c r="L17" s="6"/>
    </row>
    <row r="18" spans="1:12" s="2" customFormat="1" ht="14.1" customHeight="1" x14ac:dyDescent="0.2">
      <c r="A18" s="5" t="s">
        <v>62</v>
      </c>
      <c r="B18" s="33">
        <f t="array" ref="B18">INDEX('الكشف المطلوب'!$C$2:$EJ$33,MATCH(استعلام!$A$2,'الكشف المطلوب'!$A$2:$A$33,0),MATCH(استعلام!$A18,'الكشف المطلوب'!$C$1:$EK$1,0))</f>
        <v>0</v>
      </c>
      <c r="C18" s="5" t="s">
        <v>96</v>
      </c>
      <c r="D18" s="33">
        <f>INDEX('الكشف المطلوب'!$C$2:$EJ$33,MATCH(استعلام!$A$2,'الكشف المطلوب'!$A$2:$A$33,0),MATCH(استعلام!$C18,'الكشف المطلوب'!$C$1:$EK$1,0))</f>
        <v>0</v>
      </c>
      <c r="E18" s="5" t="s">
        <v>140</v>
      </c>
      <c r="F18" s="34">
        <f>INDEX('الكشف المطلوب'!$C$2:$EJ$33,MATCH(استعلام!$A$2,'الكشف المطلوب'!$A$2:$A$33,0),MATCH(استعلام!$E18,'الكشف المطلوب'!$C$1:$EK$1,0))</f>
        <v>0</v>
      </c>
      <c r="G18" s="5" t="s">
        <v>62</v>
      </c>
      <c r="H18" s="6"/>
      <c r="I18" s="5" t="s">
        <v>96</v>
      </c>
      <c r="J18" s="6"/>
      <c r="K18" s="5" t="s">
        <v>140</v>
      </c>
      <c r="L18" s="6"/>
    </row>
    <row r="19" spans="1:12" s="2" customFormat="1" ht="14.1" customHeight="1" x14ac:dyDescent="0.2">
      <c r="A19" s="5" t="s">
        <v>63</v>
      </c>
      <c r="B19" s="33">
        <f t="array" ref="B19">INDEX('الكشف المطلوب'!$C$2:$EJ$33,MATCH(استعلام!$A$2,'الكشف المطلوب'!$A$2:$A$33,0),MATCH(استعلام!$A19,'الكشف المطلوب'!$C$1:$EK$1,0))</f>
        <v>0</v>
      </c>
      <c r="C19" s="5" t="s">
        <v>100</v>
      </c>
      <c r="D19" s="33">
        <f>INDEX('الكشف المطلوب'!$C$2:$EJ$33,MATCH(استعلام!$A$2,'الكشف المطلوب'!$A$2:$A$33,0),MATCH(استعلام!$C19,'الكشف المطلوب'!$C$1:$EK$1,0))</f>
        <v>0</v>
      </c>
      <c r="E19" s="5" t="s">
        <v>141</v>
      </c>
      <c r="F19" s="34">
        <f>INDEX('الكشف المطلوب'!$C$2:$EJ$33,MATCH(استعلام!$A$2,'الكشف المطلوب'!$A$2:$A$33,0),MATCH(استعلام!$E19,'الكشف المطلوب'!$C$1:$EK$1,0))</f>
        <v>0</v>
      </c>
      <c r="G19" s="5" t="s">
        <v>63</v>
      </c>
      <c r="H19" s="6"/>
      <c r="I19" s="5" t="s">
        <v>100</v>
      </c>
      <c r="J19" s="6"/>
      <c r="K19" s="5" t="s">
        <v>141</v>
      </c>
      <c r="L19" s="6"/>
    </row>
    <row r="20" spans="1:12" s="2" customFormat="1" ht="14.1" customHeight="1" x14ac:dyDescent="0.2">
      <c r="A20" s="5" t="s">
        <v>40</v>
      </c>
      <c r="B20" s="33">
        <f t="array" ref="B20">INDEX('الكشف المطلوب'!$C$2:$EJ$33,MATCH(استعلام!$A$2,'الكشف المطلوب'!$A$2:$A$33,0),MATCH(استعلام!$A20,'الكشف المطلوب'!$C$1:$EK$1,0))</f>
        <v>0</v>
      </c>
      <c r="C20" s="5" t="s">
        <v>52</v>
      </c>
      <c r="D20" s="33">
        <f>INDEX('الكشف المطلوب'!$C$2:$EJ$33,MATCH(استعلام!$A$2,'الكشف المطلوب'!$A$2:$A$33,0),MATCH(استعلام!$C20,'الكشف المطلوب'!$C$1:$EK$1,0))</f>
        <v>0</v>
      </c>
      <c r="E20" s="5" t="s">
        <v>142</v>
      </c>
      <c r="F20" s="34">
        <f>INDEX('الكشف المطلوب'!$C$2:$EJ$33,MATCH(استعلام!$A$2,'الكشف المطلوب'!$A$2:$A$33,0),MATCH(استعلام!$E20,'الكشف المطلوب'!$C$1:$EK$1,0))</f>
        <v>0</v>
      </c>
      <c r="G20" s="5" t="s">
        <v>40</v>
      </c>
      <c r="H20" s="6"/>
      <c r="I20" s="5" t="s">
        <v>52</v>
      </c>
      <c r="J20" s="6"/>
      <c r="K20" s="5" t="s">
        <v>142</v>
      </c>
      <c r="L20" s="6"/>
    </row>
    <row r="21" spans="1:12" s="2" customFormat="1" ht="14.1" customHeight="1" x14ac:dyDescent="0.2">
      <c r="A21" s="5" t="s">
        <v>64</v>
      </c>
      <c r="B21" s="33">
        <f t="array" ref="B21">INDEX('الكشف المطلوب'!$C$2:$EJ$33,MATCH(استعلام!$A$2,'الكشف المطلوب'!$A$2:$A$33,0),MATCH(استعلام!$A21,'الكشف المطلوب'!$C$1:$EK$1,0))</f>
        <v>0</v>
      </c>
      <c r="C21" s="5" t="s">
        <v>101</v>
      </c>
      <c r="D21" s="33">
        <f>INDEX('الكشف المطلوب'!$C$2:$EJ$33,MATCH(استعلام!$A$2,'الكشف المطلوب'!$A$2:$A$33,0),MATCH(استعلام!$C21,'الكشف المطلوب'!$C$1:$EK$1,0))</f>
        <v>0</v>
      </c>
      <c r="E21" s="5" t="s">
        <v>143</v>
      </c>
      <c r="F21" s="34">
        <f>INDEX('الكشف المطلوب'!$C$2:$EJ$33,MATCH(استعلام!$A$2,'الكشف المطلوب'!$A$2:$A$33,0),MATCH(استعلام!$E21,'الكشف المطلوب'!$C$1:$EK$1,0))</f>
        <v>0</v>
      </c>
      <c r="G21" s="5" t="s">
        <v>64</v>
      </c>
      <c r="H21" s="6"/>
      <c r="I21" s="5" t="s">
        <v>101</v>
      </c>
      <c r="J21" s="6"/>
      <c r="K21" s="5" t="s">
        <v>143</v>
      </c>
      <c r="L21" s="6"/>
    </row>
    <row r="22" spans="1:12" s="2" customFormat="1" ht="14.1" customHeight="1" x14ac:dyDescent="0.2">
      <c r="A22" s="5" t="s">
        <v>65</v>
      </c>
      <c r="B22" s="33">
        <f t="array" ref="B22">INDEX('الكشف المطلوب'!$C$2:$EJ$33,MATCH(استعلام!$A$2,'الكشف المطلوب'!$A$2:$A$33,0),MATCH(استعلام!$A22,'الكشف المطلوب'!$C$1:$EK$1,0))</f>
        <v>5</v>
      </c>
      <c r="C22" s="5" t="s">
        <v>97</v>
      </c>
      <c r="D22" s="33">
        <f>INDEX('الكشف المطلوب'!$C$2:$EJ$33,MATCH(استعلام!$A$2,'الكشف المطلوب'!$A$2:$A$33,0),MATCH(استعلام!$C22,'الكشف المطلوب'!$C$1:$EK$1,0))</f>
        <v>20</v>
      </c>
      <c r="E22" s="5" t="s">
        <v>144</v>
      </c>
      <c r="F22" s="34">
        <f>INDEX('الكشف المطلوب'!$C$2:$EJ$33,MATCH(استعلام!$A$2,'الكشف المطلوب'!$A$2:$A$33,0),MATCH(استعلام!$E22,'الكشف المطلوب'!$C$1:$EK$1,0))</f>
        <v>0</v>
      </c>
      <c r="G22" s="5" t="s">
        <v>65</v>
      </c>
      <c r="H22" s="6"/>
      <c r="I22" s="5" t="s">
        <v>97</v>
      </c>
      <c r="J22" s="6"/>
      <c r="K22" s="5" t="s">
        <v>144</v>
      </c>
      <c r="L22" s="6"/>
    </row>
    <row r="23" spans="1:12" s="2" customFormat="1" ht="14.1" customHeight="1" x14ac:dyDescent="0.2">
      <c r="A23" s="5" t="s">
        <v>66</v>
      </c>
      <c r="B23" s="33">
        <f t="array" ref="B23">INDEX('الكشف المطلوب'!$C$2:$EJ$33,MATCH(استعلام!$A$2,'الكشف المطلوب'!$A$2:$A$33,0),MATCH(استعلام!$A23,'الكشف المطلوب'!$C$1:$EK$1,0))</f>
        <v>0</v>
      </c>
      <c r="C23" s="5" t="s">
        <v>102</v>
      </c>
      <c r="D23" s="33">
        <f>INDEX('الكشف المطلوب'!$C$2:$EJ$33,MATCH(استعلام!$A$2,'الكشف المطلوب'!$A$2:$A$33,0),MATCH(استعلام!$C23,'الكشف المطلوب'!$C$1:$EK$1,0))</f>
        <v>0</v>
      </c>
      <c r="E23" s="5" t="s">
        <v>145</v>
      </c>
      <c r="F23" s="34">
        <f>INDEX('الكشف المطلوب'!$C$2:$EJ$33,MATCH(استعلام!$A$2,'الكشف المطلوب'!$A$2:$A$33,0),MATCH(استعلام!$E23,'الكشف المطلوب'!$C$1:$EK$1,0))</f>
        <v>0</v>
      </c>
      <c r="G23" s="5" t="s">
        <v>66</v>
      </c>
      <c r="H23" s="6"/>
      <c r="I23" s="5" t="s">
        <v>102</v>
      </c>
      <c r="J23" s="6"/>
      <c r="K23" s="5" t="s">
        <v>145</v>
      </c>
      <c r="L23" s="6"/>
    </row>
    <row r="24" spans="1:12" s="2" customFormat="1" ht="14.1" customHeight="1" x14ac:dyDescent="0.2">
      <c r="A24" s="5" t="s">
        <v>41</v>
      </c>
      <c r="B24" s="33">
        <f t="array" ref="B24">INDEX('الكشف المطلوب'!$C$2:$EJ$33,MATCH(استعلام!$A$2,'الكشف المطلوب'!$A$2:$A$33,0),MATCH(استعلام!$A24,'الكشف المطلوب'!$C$1:$EK$1,0))</f>
        <v>5</v>
      </c>
      <c r="C24" s="5" t="s">
        <v>98</v>
      </c>
      <c r="D24" s="33">
        <f>INDEX('الكشف المطلوب'!$C$2:$EJ$33,MATCH(استعلام!$A$2,'الكشف المطلوب'!$A$2:$A$33,0),MATCH(استعلام!$C24,'الكشف المطلوب'!$C$1:$EK$1,0))</f>
        <v>0</v>
      </c>
      <c r="E24" s="5" t="s">
        <v>146</v>
      </c>
      <c r="F24" s="34">
        <f>INDEX('الكشف المطلوب'!$C$2:$EJ$33,MATCH(استعلام!$A$2,'الكشف المطلوب'!$A$2:$A$33,0),MATCH(استعلام!$E24,'الكشف المطلوب'!$C$1:$EK$1,0))</f>
        <v>10</v>
      </c>
      <c r="G24" s="5" t="s">
        <v>41</v>
      </c>
      <c r="H24" s="6"/>
      <c r="I24" s="5" t="s">
        <v>98</v>
      </c>
      <c r="J24" s="6"/>
      <c r="K24" s="5" t="s">
        <v>146</v>
      </c>
      <c r="L24" s="6"/>
    </row>
    <row r="25" spans="1:12" s="2" customFormat="1" ht="14.1" customHeight="1" x14ac:dyDescent="0.2">
      <c r="A25" s="5" t="s">
        <v>67</v>
      </c>
      <c r="B25" s="33">
        <f t="array" ref="B25">INDEX('الكشف المطلوب'!$C$2:$EJ$33,MATCH(استعلام!$A$2,'الكشف المطلوب'!$A$2:$A$33,0),MATCH(استعلام!$A25,'الكشف المطلوب'!$C$1:$EK$1,0))</f>
        <v>0</v>
      </c>
      <c r="C25" s="5" t="s">
        <v>53</v>
      </c>
      <c r="D25" s="33">
        <f>INDEX('الكشف المطلوب'!$C$2:$EJ$33,MATCH(استعلام!$A$2,'الكشف المطلوب'!$A$2:$A$33,0),MATCH(استعلام!$C25,'الكشف المطلوب'!$C$1:$EK$1,0))</f>
        <v>0</v>
      </c>
      <c r="E25" s="5" t="s">
        <v>147</v>
      </c>
      <c r="F25" s="34">
        <f>INDEX('الكشف المطلوب'!$C$2:$EJ$33,MATCH(استعلام!$A$2,'الكشف المطلوب'!$A$2:$A$33,0),MATCH(استعلام!$E25,'الكشف المطلوب'!$C$1:$EK$1,0))</f>
        <v>0</v>
      </c>
      <c r="G25" s="5" t="s">
        <v>67</v>
      </c>
      <c r="H25" s="6"/>
      <c r="I25" s="5" t="s">
        <v>53</v>
      </c>
      <c r="J25" s="6"/>
      <c r="K25" s="5" t="s">
        <v>147</v>
      </c>
      <c r="L25" s="6"/>
    </row>
    <row r="26" spans="1:12" s="2" customFormat="1" ht="14.1" customHeight="1" x14ac:dyDescent="0.2">
      <c r="A26" s="5" t="s">
        <v>68</v>
      </c>
      <c r="B26" s="33">
        <f t="array" ref="B26">INDEX('الكشف المطلوب'!$C$2:$EJ$33,MATCH(استعلام!$A$2,'الكشف المطلوب'!$A$2:$A$33,0),MATCH(استعلام!$A26,'الكشف المطلوب'!$C$1:$EK$1,0))</f>
        <v>20</v>
      </c>
      <c r="C26" s="5" t="s">
        <v>99</v>
      </c>
      <c r="D26" s="33">
        <f>INDEX('الكشف المطلوب'!$C$2:$EJ$33,MATCH(استعلام!$A$2,'الكشف المطلوب'!$A$2:$A$33,0),MATCH(استعلام!$C26,'الكشف المطلوب'!$C$1:$EK$1,0))</f>
        <v>0</v>
      </c>
      <c r="E26" s="5" t="s">
        <v>148</v>
      </c>
      <c r="F26" s="34">
        <f>INDEX('الكشف المطلوب'!$C$2:$EJ$33,MATCH(استعلام!$A$2,'الكشف المطلوب'!$A$2:$A$33,0),MATCH(استعلام!$E26,'الكشف المطلوب'!$C$1:$EK$1,0))</f>
        <v>15</v>
      </c>
      <c r="G26" s="5" t="s">
        <v>68</v>
      </c>
      <c r="H26" s="6"/>
      <c r="I26" s="5" t="s">
        <v>99</v>
      </c>
      <c r="J26" s="6"/>
      <c r="K26" s="5" t="s">
        <v>148</v>
      </c>
      <c r="L26" s="6"/>
    </row>
    <row r="27" spans="1:12" s="2" customFormat="1" ht="14.1" customHeight="1" x14ac:dyDescent="0.2">
      <c r="A27" s="5" t="s">
        <v>69</v>
      </c>
      <c r="B27" s="33">
        <f t="array" ref="B27">INDEX('الكشف المطلوب'!$C$2:$EJ$33,MATCH(استعلام!$A$2,'الكشف المطلوب'!$A$2:$A$33,0),MATCH(استعلام!$A27,'الكشف المطلوب'!$C$1:$EK$1,0))</f>
        <v>4</v>
      </c>
      <c r="C27" s="5" t="s">
        <v>103</v>
      </c>
      <c r="D27" s="33">
        <f>INDEX('الكشف المطلوب'!$C$2:$EJ$33,MATCH(استعلام!$A$2,'الكشف المطلوب'!$A$2:$A$33,0),MATCH(استعلام!$C27,'الكشف المطلوب'!$C$1:$EK$1,0))</f>
        <v>0</v>
      </c>
      <c r="E27" s="5" t="s">
        <v>149</v>
      </c>
      <c r="F27" s="34">
        <f>INDEX('الكشف المطلوب'!$C$2:$EJ$33,MATCH(استعلام!$A$2,'الكشف المطلوب'!$A$2:$A$33,0),MATCH(استعلام!$E27,'الكشف المطلوب'!$C$1:$EK$1,0))</f>
        <v>20</v>
      </c>
      <c r="G27" s="5" t="s">
        <v>69</v>
      </c>
      <c r="H27" s="6"/>
      <c r="I27" s="5" t="s">
        <v>103</v>
      </c>
      <c r="J27" s="6"/>
      <c r="K27" s="5" t="s">
        <v>149</v>
      </c>
      <c r="L27" s="6"/>
    </row>
    <row r="28" spans="1:12" s="2" customFormat="1" ht="14.1" customHeight="1" x14ac:dyDescent="0.2">
      <c r="A28" s="5" t="s">
        <v>70</v>
      </c>
      <c r="B28" s="33">
        <f t="array" ref="B28">INDEX('الكشف المطلوب'!$C$2:$EJ$33,MATCH(استعلام!$A$2,'الكشف المطلوب'!$A$2:$A$33,0),MATCH(استعلام!$A28,'الكشف المطلوب'!$C$1:$EK$1,0))</f>
        <v>0</v>
      </c>
      <c r="C28" s="5" t="s">
        <v>104</v>
      </c>
      <c r="D28" s="33">
        <f>INDEX('الكشف المطلوب'!$C$2:$EJ$33,MATCH(استعلام!$A$2,'الكشف المطلوب'!$A$2:$A$33,0),MATCH(استعلام!$C28,'الكشف المطلوب'!$C$1:$EK$1,0))</f>
        <v>0</v>
      </c>
      <c r="E28" s="5" t="s">
        <v>150</v>
      </c>
      <c r="F28" s="34">
        <f>INDEX('الكشف المطلوب'!$C$2:$EJ$33,MATCH(استعلام!$A$2,'الكشف المطلوب'!$A$2:$A$33,0),MATCH(استعلام!$E28,'الكشف المطلوب'!$C$1:$EK$1,0))</f>
        <v>0</v>
      </c>
      <c r="G28" s="5" t="s">
        <v>70</v>
      </c>
      <c r="H28" s="6"/>
      <c r="I28" s="5" t="s">
        <v>104</v>
      </c>
      <c r="J28" s="6"/>
      <c r="K28" s="5" t="s">
        <v>150</v>
      </c>
      <c r="L28" s="6"/>
    </row>
    <row r="29" spans="1:12" s="2" customFormat="1" ht="14.1" customHeight="1" x14ac:dyDescent="0.2">
      <c r="A29" s="5" t="s">
        <v>42</v>
      </c>
      <c r="B29" s="33">
        <f t="array" ref="B29">INDEX('الكشف المطلوب'!$C$2:$EJ$33,MATCH(استعلام!$A$2,'الكشف المطلوب'!$A$2:$A$33,0),MATCH(استعلام!$A29,'الكشف المطلوب'!$C$1:$EK$1,0))</f>
        <v>0</v>
      </c>
      <c r="C29" s="5" t="s">
        <v>105</v>
      </c>
      <c r="D29" s="33">
        <f>INDEX('الكشف المطلوب'!$C$2:$EJ$33,MATCH(استعلام!$A$2,'الكشف المطلوب'!$A$2:$A$33,0),MATCH(استعلام!$C29,'الكشف المطلوب'!$C$1:$EK$1,0))</f>
        <v>10</v>
      </c>
      <c r="E29" s="5" t="s">
        <v>151</v>
      </c>
      <c r="F29" s="34">
        <f>INDEX('الكشف المطلوب'!$C$2:$EJ$33,MATCH(استعلام!$A$2,'الكشف المطلوب'!$A$2:$A$33,0),MATCH(استعلام!$E29,'الكشف المطلوب'!$C$1:$EK$1,0))</f>
        <v>0</v>
      </c>
      <c r="G29" s="5" t="s">
        <v>42</v>
      </c>
      <c r="H29" s="6"/>
      <c r="I29" s="5" t="s">
        <v>105</v>
      </c>
      <c r="J29" s="6"/>
      <c r="K29" s="5" t="s">
        <v>151</v>
      </c>
      <c r="L29" s="6"/>
    </row>
    <row r="30" spans="1:12" s="2" customFormat="1" ht="14.1" customHeight="1" x14ac:dyDescent="0.2">
      <c r="A30" s="5" t="s">
        <v>71</v>
      </c>
      <c r="B30" s="33">
        <f t="array" ref="B30">INDEX('الكشف المطلوب'!$C$2:$EJ$33,MATCH(استعلام!$A$2,'الكشف المطلوب'!$A$2:$A$33,0),MATCH(استعلام!$A30,'الكشف المطلوب'!$C$1:$EK$1,0))</f>
        <v>0</v>
      </c>
      <c r="C30" s="5" t="s">
        <v>106</v>
      </c>
      <c r="D30" s="33">
        <f>INDEX('الكشف المطلوب'!$C$2:$EJ$33,MATCH(استعلام!$A$2,'الكشف المطلوب'!$A$2:$A$33,0),MATCH(استعلام!$C30,'الكشف المطلوب'!$C$1:$EK$1,0))</f>
        <v>5</v>
      </c>
      <c r="E30" s="5" t="s">
        <v>152</v>
      </c>
      <c r="F30" s="34">
        <f>INDEX('الكشف المطلوب'!$C$2:$EJ$33,MATCH(استعلام!$A$2,'الكشف المطلوب'!$A$2:$A$33,0),MATCH(استعلام!$E30,'الكشف المطلوب'!$C$1:$EK$1,0))</f>
        <v>0</v>
      </c>
      <c r="G30" s="5" t="s">
        <v>71</v>
      </c>
      <c r="H30" s="6"/>
      <c r="I30" s="5" t="s">
        <v>106</v>
      </c>
      <c r="J30" s="6"/>
      <c r="K30" s="5" t="s">
        <v>152</v>
      </c>
      <c r="L30" s="6"/>
    </row>
    <row r="31" spans="1:12" s="2" customFormat="1" ht="14.1" customHeight="1" x14ac:dyDescent="0.2">
      <c r="A31" s="5" t="s">
        <v>72</v>
      </c>
      <c r="B31" s="33">
        <f t="array" ref="B31">INDEX('الكشف المطلوب'!$C$2:$EJ$33,MATCH(استعلام!$A$2,'الكشف المطلوب'!$A$2:$A$33,0),MATCH(استعلام!$A31,'الكشف المطلوب'!$C$1:$EK$1,0))</f>
        <v>4</v>
      </c>
      <c r="C31" s="5" t="s">
        <v>107</v>
      </c>
      <c r="D31" s="33">
        <f>INDEX('الكشف المطلوب'!$C$2:$EJ$33,MATCH(استعلام!$A$2,'الكشف المطلوب'!$A$2:$A$33,0),MATCH(استعلام!$C31,'الكشف المطلوب'!$C$1:$EK$1,0))</f>
        <v>0</v>
      </c>
      <c r="E31" s="5" t="s">
        <v>153</v>
      </c>
      <c r="F31" s="34">
        <f>INDEX('الكشف المطلوب'!$C$2:$EJ$33,MATCH(استعلام!$A$2,'الكشف المطلوب'!$A$2:$A$33,0),MATCH(استعلام!$E31,'الكشف المطلوب'!$C$1:$EK$1,0))</f>
        <v>0</v>
      </c>
      <c r="G31" s="5" t="s">
        <v>72</v>
      </c>
      <c r="H31" s="6"/>
      <c r="I31" s="5" t="s">
        <v>107</v>
      </c>
      <c r="J31" s="6"/>
      <c r="K31" s="5" t="s">
        <v>153</v>
      </c>
      <c r="L31" s="6"/>
    </row>
    <row r="32" spans="1:12" s="2" customFormat="1" ht="14.1" customHeight="1" x14ac:dyDescent="0.2">
      <c r="A32" s="5" t="s">
        <v>73</v>
      </c>
      <c r="B32" s="33">
        <f t="array" ref="B32">INDEX('الكشف المطلوب'!$C$2:$EJ$33,MATCH(استعلام!$A$2,'الكشف المطلوب'!$A$2:$A$33,0),MATCH(استعلام!$A32,'الكشف المطلوب'!$C$1:$EK$1,0))</f>
        <v>0</v>
      </c>
      <c r="C32" s="5" t="s">
        <v>108</v>
      </c>
      <c r="D32" s="33">
        <f>INDEX('الكشف المطلوب'!$C$2:$EJ$33,MATCH(استعلام!$A$2,'الكشف المطلوب'!$A$2:$A$33,0),MATCH(استعلام!$C32,'الكشف المطلوب'!$C$1:$EK$1,0))</f>
        <v>0</v>
      </c>
      <c r="E32" s="5" t="s">
        <v>154</v>
      </c>
      <c r="F32" s="34">
        <f>INDEX('الكشف المطلوب'!$C$2:$EJ$33,MATCH(استعلام!$A$2,'الكشف المطلوب'!$A$2:$A$33,0),MATCH(استعلام!$E32,'الكشف المطلوب'!$C$1:$EK$1,0))</f>
        <v>0</v>
      </c>
      <c r="G32" s="5" t="s">
        <v>73</v>
      </c>
      <c r="H32" s="6"/>
      <c r="I32" s="5" t="s">
        <v>108</v>
      </c>
      <c r="J32" s="6"/>
      <c r="K32" s="5" t="s">
        <v>154</v>
      </c>
      <c r="L32" s="6"/>
    </row>
    <row r="33" spans="1:12" s="2" customFormat="1" ht="14.1" customHeight="1" x14ac:dyDescent="0.2">
      <c r="A33" s="5" t="s">
        <v>74</v>
      </c>
      <c r="B33" s="33">
        <f t="array" ref="B33">INDEX('الكشف المطلوب'!$C$2:$EJ$33,MATCH(استعلام!$A$2,'الكشف المطلوب'!$A$2:$A$33,0),MATCH(استعلام!$A33,'الكشف المطلوب'!$C$1:$EK$1,0))</f>
        <v>4</v>
      </c>
      <c r="C33" s="5" t="s">
        <v>109</v>
      </c>
      <c r="D33" s="33">
        <f>INDEX('الكشف المطلوب'!$C$2:$EJ$33,MATCH(استعلام!$A$2,'الكشف المطلوب'!$A$2:$A$33,0),MATCH(استعلام!$C33,'الكشف المطلوب'!$C$1:$EK$1,0))</f>
        <v>0</v>
      </c>
      <c r="E33" s="5" t="s">
        <v>155</v>
      </c>
      <c r="F33" s="34">
        <f>INDEX('الكشف المطلوب'!$C$2:$EJ$33,MATCH(استعلام!$A$2,'الكشف المطلوب'!$A$2:$A$33,0),MATCH(استعلام!$E33,'الكشف المطلوب'!$C$1:$EK$1,0))</f>
        <v>0</v>
      </c>
      <c r="G33" s="5" t="s">
        <v>74</v>
      </c>
      <c r="H33" s="6"/>
      <c r="I33" s="5" t="s">
        <v>109</v>
      </c>
      <c r="J33" s="6"/>
      <c r="K33" s="5" t="s">
        <v>155</v>
      </c>
      <c r="L33" s="6"/>
    </row>
    <row r="34" spans="1:12" s="2" customFormat="1" ht="14.1" customHeight="1" x14ac:dyDescent="0.2">
      <c r="A34" s="5" t="s">
        <v>43</v>
      </c>
      <c r="B34" s="33">
        <f t="array" ref="B34">INDEX('الكشف المطلوب'!$C$2:$EJ$33,MATCH(استعلام!$A$2,'الكشف المطلوب'!$A$2:$A$33,0),MATCH(استعلام!$A34,'الكشف المطلوب'!$C$1:$EK$1,0))</f>
        <v>0</v>
      </c>
      <c r="C34" s="5" t="s">
        <v>110</v>
      </c>
      <c r="D34" s="33">
        <f>INDEX('الكشف المطلوب'!$C$2:$EJ$33,MATCH(استعلام!$A$2,'الكشف المطلوب'!$A$2:$A$33,0),MATCH(استعلام!$C34,'الكشف المطلوب'!$C$1:$EK$1,0))</f>
        <v>0</v>
      </c>
      <c r="E34" s="5" t="s">
        <v>156</v>
      </c>
      <c r="F34" s="34">
        <f>INDEX('الكشف المطلوب'!$C$2:$EJ$33,MATCH(استعلام!$A$2,'الكشف المطلوب'!$A$2:$A$33,0),MATCH(استعلام!$E34,'الكشف المطلوب'!$C$1:$EK$1,0))</f>
        <v>10</v>
      </c>
      <c r="G34" s="5" t="s">
        <v>43</v>
      </c>
      <c r="H34" s="6"/>
      <c r="I34" s="5" t="s">
        <v>110</v>
      </c>
      <c r="J34" s="6"/>
      <c r="K34" s="5" t="s">
        <v>156</v>
      </c>
      <c r="L34" s="6"/>
    </row>
    <row r="35" spans="1:12" s="2" customFormat="1" ht="14.1" customHeight="1" x14ac:dyDescent="0.2">
      <c r="A35" s="5" t="s">
        <v>75</v>
      </c>
      <c r="B35" s="33">
        <f t="array" ref="B35">INDEX('الكشف المطلوب'!$C$2:$EJ$33,MATCH(استعلام!$A$2,'الكشف المطلوب'!$A$2:$A$33,0),MATCH(استعلام!$A35,'الكشف المطلوب'!$C$1:$EK$1,0))</f>
        <v>0</v>
      </c>
      <c r="C35" s="5" t="s">
        <v>111</v>
      </c>
      <c r="D35" s="33">
        <f>INDEX('الكشف المطلوب'!$C$2:$EJ$33,MATCH(استعلام!$A$2,'الكشف المطلوب'!$A$2:$A$33,0),MATCH(استعلام!$C35,'الكشف المطلوب'!$C$1:$EK$1,0))</f>
        <v>0</v>
      </c>
      <c r="E35" s="5" t="s">
        <v>157</v>
      </c>
      <c r="F35" s="34">
        <f>INDEX('الكشف المطلوب'!$C$2:$EJ$33,MATCH(استعلام!$A$2,'الكشف المطلوب'!$A$2:$A$33,0),MATCH(استعلام!$E35,'الكشف المطلوب'!$C$1:$EK$1,0))</f>
        <v>0</v>
      </c>
      <c r="G35" s="5" t="s">
        <v>75</v>
      </c>
      <c r="H35" s="6"/>
      <c r="I35" s="5" t="s">
        <v>111</v>
      </c>
      <c r="J35" s="6"/>
      <c r="K35" s="5" t="s">
        <v>157</v>
      </c>
      <c r="L35" s="6"/>
    </row>
    <row r="36" spans="1:12" s="2" customFormat="1" ht="14.1" customHeight="1" x14ac:dyDescent="0.2">
      <c r="A36" s="5" t="s">
        <v>76</v>
      </c>
      <c r="B36" s="33">
        <f t="array" ref="B36">INDEX('الكشف المطلوب'!$C$2:$EJ$33,MATCH(استعلام!$A$2,'الكشف المطلوب'!$A$2:$A$33,0),MATCH(استعلام!$A36,'الكشف المطلوب'!$C$1:$EK$1,0))</f>
        <v>0</v>
      </c>
      <c r="C36" s="5" t="s">
        <v>112</v>
      </c>
      <c r="D36" s="33">
        <f>INDEX('الكشف المطلوب'!$C$2:$EJ$33,MATCH(استعلام!$A$2,'الكشف المطلوب'!$A$2:$A$33,0),MATCH(استعلام!$C36,'الكشف المطلوب'!$C$1:$EK$1,0))</f>
        <v>0</v>
      </c>
      <c r="E36" s="5" t="s">
        <v>158</v>
      </c>
      <c r="F36" s="34">
        <f>INDEX('الكشف المطلوب'!$C$2:$EJ$33,MATCH(استعلام!$A$2,'الكشف المطلوب'!$A$2:$A$33,0),MATCH(استعلام!$E36,'الكشف المطلوب'!$C$1:$EK$1,0))</f>
        <v>25</v>
      </c>
      <c r="G36" s="5" t="s">
        <v>76</v>
      </c>
      <c r="H36" s="6"/>
      <c r="I36" s="5" t="s">
        <v>112</v>
      </c>
      <c r="J36" s="6"/>
      <c r="K36" s="5" t="s">
        <v>158</v>
      </c>
      <c r="L36" s="6"/>
    </row>
    <row r="37" spans="1:12" s="2" customFormat="1" ht="14.1" customHeight="1" x14ac:dyDescent="0.2">
      <c r="A37" s="5" t="s">
        <v>77</v>
      </c>
      <c r="B37" s="33">
        <f t="array" ref="B37">INDEX('الكشف المطلوب'!$C$2:$EJ$33,MATCH(استعلام!$A$2,'الكشف المطلوب'!$A$2:$A$33,0),MATCH(استعلام!$A37,'الكشف المطلوب'!$C$1:$EK$1,0))</f>
        <v>0</v>
      </c>
      <c r="C37" s="5" t="s">
        <v>113</v>
      </c>
      <c r="D37" s="33">
        <f>INDEX('الكشف المطلوب'!$C$2:$EJ$33,MATCH(استعلام!$A$2,'الكشف المطلوب'!$A$2:$A$33,0),MATCH(استعلام!$C37,'الكشف المطلوب'!$C$1:$EK$1,0))</f>
        <v>0</v>
      </c>
      <c r="E37" s="5" t="s">
        <v>159</v>
      </c>
      <c r="F37" s="34">
        <f>INDEX('الكشف المطلوب'!$C$2:$EJ$33,MATCH(استعلام!$A$2,'الكشف المطلوب'!$A$2:$A$33,0),MATCH(استعلام!$E37,'الكشف المطلوب'!$C$1:$EK$1,0))</f>
        <v>10</v>
      </c>
      <c r="G37" s="5" t="s">
        <v>77</v>
      </c>
      <c r="H37" s="6"/>
      <c r="I37" s="5" t="s">
        <v>113</v>
      </c>
      <c r="J37" s="6"/>
      <c r="K37" s="5" t="s">
        <v>159</v>
      </c>
      <c r="L37" s="6"/>
    </row>
    <row r="38" spans="1:12" s="2" customFormat="1" ht="14.1" customHeight="1" x14ac:dyDescent="0.2">
      <c r="A38" s="5" t="s">
        <v>78</v>
      </c>
      <c r="B38" s="33">
        <f t="array" ref="B38">INDEX('الكشف المطلوب'!$C$2:$EJ$33,MATCH(استعلام!$A$2,'الكشف المطلوب'!$A$2:$A$33,0),MATCH(استعلام!$A38,'الكشف المطلوب'!$C$1:$EK$1,0))</f>
        <v>0</v>
      </c>
      <c r="C38" s="5" t="s">
        <v>114</v>
      </c>
      <c r="D38" s="33">
        <f>INDEX('الكشف المطلوب'!$C$2:$EJ$33,MATCH(استعلام!$A$2,'الكشف المطلوب'!$A$2:$A$33,0),MATCH(استعلام!$C38,'الكشف المطلوب'!$C$1:$EK$1,0))</f>
        <v>8</v>
      </c>
      <c r="E38" s="5" t="s">
        <v>161</v>
      </c>
      <c r="F38" s="34">
        <f>INDEX('الكشف المطلوب'!$C$2:$EJ$33,MATCH(استعلام!$A$2,'الكشف المطلوب'!$A$2:$A$33,0),MATCH(استعلام!$E38,'الكشف المطلوب'!$C$1:$EK$1,0))</f>
        <v>5</v>
      </c>
      <c r="G38" s="5" t="s">
        <v>78</v>
      </c>
      <c r="H38" s="6"/>
      <c r="I38" s="5" t="s">
        <v>114</v>
      </c>
      <c r="J38" s="6"/>
      <c r="K38" s="5" t="s">
        <v>161</v>
      </c>
      <c r="L38" s="6"/>
    </row>
    <row r="39" spans="1:12" s="2" customFormat="1" ht="14.1" customHeight="1" x14ac:dyDescent="0.2">
      <c r="A39" s="5" t="s">
        <v>79</v>
      </c>
      <c r="B39" s="33">
        <f t="array" ref="B39">INDEX('الكشف المطلوب'!$C$2:$EJ$33,MATCH(استعلام!$A$2,'الكشف المطلوب'!$A$2:$A$33,0),MATCH(استعلام!$A39,'الكشف المطلوب'!$C$1:$EK$1,0))</f>
        <v>8</v>
      </c>
      <c r="C39" s="5" t="s">
        <v>115</v>
      </c>
      <c r="D39" s="33">
        <f>INDEX('الكشف المطلوب'!$C$2:$EJ$33,MATCH(استعلام!$A$2,'الكشف المطلوب'!$A$2:$A$33,0),MATCH(استعلام!$C39,'الكشف المطلوب'!$C$1:$EK$1,0))</f>
        <v>10</v>
      </c>
      <c r="E39" s="5" t="s">
        <v>160</v>
      </c>
      <c r="F39" s="34">
        <f>INDEX('الكشف المطلوب'!$C$2:$EJ$33,MATCH(استعلام!$A$2,'الكشف المطلوب'!$A$2:$A$33,0),MATCH(استعلام!$E39,'الكشف المطلوب'!$C$1:$EK$1,0))</f>
        <v>0</v>
      </c>
      <c r="G39" s="5" t="s">
        <v>79</v>
      </c>
      <c r="H39" s="6"/>
      <c r="I39" s="5" t="s">
        <v>115</v>
      </c>
      <c r="J39" s="6"/>
      <c r="K39" s="5" t="s">
        <v>160</v>
      </c>
      <c r="L39" s="6"/>
    </row>
    <row r="40" spans="1:12" s="2" customFormat="1" ht="14.1" customHeight="1" x14ac:dyDescent="0.2">
      <c r="A40" s="5" t="s">
        <v>80</v>
      </c>
      <c r="B40" s="33">
        <f t="array" ref="B40">INDEX('الكشف المطلوب'!$C$2:$EJ$33,MATCH(استعلام!$A$2,'الكشف المطلوب'!$A$2:$A$33,0),MATCH(استعلام!$A40,'الكشف المطلوب'!$C$1:$EK$1,0))</f>
        <v>6</v>
      </c>
      <c r="C40" s="5" t="s">
        <v>116</v>
      </c>
      <c r="D40" s="33">
        <f>INDEX('الكشف المطلوب'!$C$2:$EJ$33,MATCH(استعلام!$A$2,'الكشف المطلوب'!$A$2:$A$33,0),MATCH(استعلام!$C40,'الكشف المطلوب'!$C$1:$EK$1,0))</f>
        <v>10</v>
      </c>
      <c r="E40" s="5" t="s">
        <v>162</v>
      </c>
      <c r="F40" s="34">
        <f>INDEX('الكشف المطلوب'!$C$2:$EJ$33,MATCH(استعلام!$A$2,'الكشف المطلوب'!$A$2:$A$33,0),MATCH(استعلام!$E40,'الكشف المطلوب'!$C$1:$EK$1,0))</f>
        <v>15</v>
      </c>
      <c r="G40" s="5" t="s">
        <v>80</v>
      </c>
      <c r="H40" s="6"/>
      <c r="I40" s="5" t="s">
        <v>116</v>
      </c>
      <c r="J40" s="6"/>
      <c r="K40" s="5" t="s">
        <v>162</v>
      </c>
      <c r="L40" s="6"/>
    </row>
    <row r="41" spans="1:12" s="2" customFormat="1" ht="14.1" customHeight="1" x14ac:dyDescent="0.2">
      <c r="A41" s="5" t="s">
        <v>44</v>
      </c>
      <c r="B41" s="33">
        <f t="array" ref="B41">INDEX('الكشف المطلوب'!$C$2:$EJ$33,MATCH(استعلام!$A$2,'الكشف المطلوب'!$A$2:$A$33,0),MATCH(استعلام!$A41,'الكشف المطلوب'!$C$1:$EK$1,0))</f>
        <v>0</v>
      </c>
      <c r="C41" s="5" t="s">
        <v>117</v>
      </c>
      <c r="D41" s="33">
        <f>INDEX('الكشف المطلوب'!$C$2:$EJ$33,MATCH(استعلام!$A$2,'الكشف المطلوب'!$A$2:$A$33,0),MATCH(استعلام!$C41,'الكشف المطلوب'!$C$1:$EK$1,0))</f>
        <v>5</v>
      </c>
      <c r="E41" s="5" t="s">
        <v>163</v>
      </c>
      <c r="F41" s="34">
        <f>INDEX('الكشف المطلوب'!$C$2:$EJ$33,MATCH(استعلام!$A$2,'الكشف المطلوب'!$A$2:$A$33,0),MATCH(استعلام!$E41,'الكشف المطلوب'!$C$1:$EK$1,0))</f>
        <v>0</v>
      </c>
      <c r="G41" s="5" t="s">
        <v>44</v>
      </c>
      <c r="H41" s="6"/>
      <c r="I41" s="5" t="s">
        <v>117</v>
      </c>
      <c r="J41" s="6"/>
      <c r="K41" s="5" t="s">
        <v>163</v>
      </c>
      <c r="L41" s="6"/>
    </row>
    <row r="42" spans="1:12" s="2" customFormat="1" ht="14.1" customHeight="1" x14ac:dyDescent="0.2">
      <c r="A42" s="5" t="s">
        <v>45</v>
      </c>
      <c r="B42" s="33">
        <f t="array" ref="B42">INDEX('الكشف المطلوب'!$C$2:$EJ$33,MATCH(استعلام!$A$2,'الكشف المطلوب'!$A$2:$A$33,0),MATCH(استعلام!$A42,'الكشف المطلوب'!$C$1:$EK$1,0))</f>
        <v>10</v>
      </c>
      <c r="C42" s="5" t="s">
        <v>118</v>
      </c>
      <c r="D42" s="33">
        <f>INDEX('الكشف المطلوب'!$C$2:$EJ$33,MATCH(استعلام!$A$2,'الكشف المطلوب'!$A$2:$A$33,0),MATCH(استعلام!$C42,'الكشف المطلوب'!$C$1:$EK$1,0))</f>
        <v>0</v>
      </c>
      <c r="E42" s="5" t="s">
        <v>164</v>
      </c>
      <c r="F42" s="34">
        <f>INDEX('الكشف المطلوب'!$C$2:$EJ$33,MATCH(استعلام!$A$2,'الكشف المطلوب'!$A$2:$A$33,0),MATCH(استعلام!$E42,'الكشف المطلوب'!$C$1:$EK$1,0))</f>
        <v>0</v>
      </c>
      <c r="G42" s="5" t="s">
        <v>45</v>
      </c>
      <c r="H42" s="6"/>
      <c r="I42" s="5" t="s">
        <v>118</v>
      </c>
      <c r="J42" s="6"/>
      <c r="K42" s="5" t="s">
        <v>164</v>
      </c>
      <c r="L42" s="6"/>
    </row>
    <row r="43" spans="1:12" s="2" customFormat="1" ht="14.1" customHeight="1" x14ac:dyDescent="0.2">
      <c r="A43" s="5" t="s">
        <v>81</v>
      </c>
      <c r="B43" s="33">
        <f t="array" ref="B43">INDEX('الكشف المطلوب'!$C$2:$EJ$33,MATCH(استعلام!$A$2,'الكشف المطلوب'!$A$2:$A$33,0),MATCH(استعلام!$A43,'الكشف المطلوب'!$C$1:$EK$1,0))</f>
        <v>10</v>
      </c>
      <c r="C43" s="5" t="s">
        <v>119</v>
      </c>
      <c r="D43" s="33">
        <f>INDEX('الكشف المطلوب'!$C$2:$EJ$33,MATCH(استعلام!$A$2,'الكشف المطلوب'!$A$2:$A$33,0),MATCH(استعلام!$C43,'الكشف المطلوب'!$C$1:$EK$1,0))</f>
        <v>0</v>
      </c>
      <c r="E43" s="5" t="s">
        <v>165</v>
      </c>
      <c r="F43" s="34">
        <f>INDEX('الكشف المطلوب'!$C$2:$EJ$33,MATCH(استعلام!$A$2,'الكشف المطلوب'!$A$2:$A$33,0),MATCH(استعلام!$E43,'الكشف المطلوب'!$C$1:$EK$1,0))</f>
        <v>0</v>
      </c>
      <c r="G43" s="5" t="s">
        <v>81</v>
      </c>
      <c r="H43" s="6"/>
      <c r="I43" s="5" t="s">
        <v>119</v>
      </c>
      <c r="J43" s="6"/>
      <c r="K43" s="5" t="s">
        <v>165</v>
      </c>
      <c r="L43" s="6"/>
    </row>
    <row r="44" spans="1:12" s="2" customFormat="1" ht="14.1" customHeight="1" x14ac:dyDescent="0.2">
      <c r="A44" s="5" t="s">
        <v>82</v>
      </c>
      <c r="B44" s="33">
        <f t="array" ref="B44">INDEX('الكشف المطلوب'!$C$2:$EJ$33,MATCH(استعلام!$A$2,'الكشف المطلوب'!$A$2:$A$33,0),MATCH(استعلام!$A44,'الكشف المطلوب'!$C$1:$EK$1,0))</f>
        <v>15</v>
      </c>
      <c r="C44" s="5" t="s">
        <v>120</v>
      </c>
      <c r="D44" s="33">
        <f>INDEX('الكشف المطلوب'!$C$2:$EJ$33,MATCH(استعلام!$A$2,'الكشف المطلوب'!$A$2:$A$33,0),MATCH(استعلام!$C44,'الكشف المطلوب'!$C$1:$EK$1,0))</f>
        <v>0</v>
      </c>
      <c r="E44" s="5" t="s">
        <v>166</v>
      </c>
      <c r="F44" s="34">
        <f>INDEX('الكشف المطلوب'!$C$2:$EJ$33,MATCH(استعلام!$A$2,'الكشف المطلوب'!$A$2:$A$33,0),MATCH(استعلام!$E44,'الكشف المطلوب'!$C$1:$EK$1,0))</f>
        <v>0</v>
      </c>
      <c r="G44" s="5" t="s">
        <v>82</v>
      </c>
      <c r="H44" s="6"/>
      <c r="I44" s="5" t="s">
        <v>120</v>
      </c>
      <c r="J44" s="6"/>
      <c r="K44" s="5" t="s">
        <v>166</v>
      </c>
      <c r="L44" s="6"/>
    </row>
    <row r="45" spans="1:12" s="2" customFormat="1" ht="14.1" customHeight="1" x14ac:dyDescent="0.2">
      <c r="A45" s="5" t="s">
        <v>83</v>
      </c>
      <c r="B45" s="33">
        <f t="array" ref="B45">INDEX('الكشف المطلوب'!$C$2:$EJ$33,MATCH(استعلام!$A$2,'الكشف المطلوب'!$A$2:$A$33,0),MATCH(استعلام!$A45,'الكشف المطلوب'!$C$1:$EK$1,0))</f>
        <v>10</v>
      </c>
      <c r="C45" s="5" t="s">
        <v>121</v>
      </c>
      <c r="D45" s="33">
        <f>INDEX('الكشف المطلوب'!$C$2:$EJ$33,MATCH(استعلام!$A$2,'الكشف المطلوب'!$A$2:$A$33,0),MATCH(استعلام!$C45,'الكشف المطلوب'!$C$1:$EK$1,0))</f>
        <v>0</v>
      </c>
      <c r="E45" s="5" t="s">
        <v>167</v>
      </c>
      <c r="F45" s="34">
        <f>INDEX('الكشف المطلوب'!$C$2:$EJ$33,MATCH(استعلام!$A$2,'الكشف المطلوب'!$A$2:$A$33,0),MATCH(استعلام!$E45,'الكشف المطلوب'!$C$1:$EK$1,0))</f>
        <v>0</v>
      </c>
      <c r="G45" s="5" t="s">
        <v>83</v>
      </c>
      <c r="H45" s="6"/>
      <c r="I45" s="5" t="s">
        <v>121</v>
      </c>
      <c r="J45" s="6"/>
      <c r="K45" s="5" t="s">
        <v>167</v>
      </c>
      <c r="L45" s="6"/>
    </row>
    <row r="46" spans="1:12" s="2" customFormat="1" ht="14.1" customHeight="1" x14ac:dyDescent="0.2">
      <c r="A46" s="5" t="s">
        <v>46</v>
      </c>
      <c r="B46" s="33">
        <f t="array" ref="B46">INDEX('الكشف المطلوب'!$C$2:$EJ$33,MATCH(استعلام!$A$2,'الكشف المطلوب'!$A$2:$A$33,0),MATCH(استعلام!$A46,'الكشف المطلوب'!$C$1:$EK$1,0))</f>
        <v>20</v>
      </c>
      <c r="C46" s="5" t="s">
        <v>122</v>
      </c>
      <c r="D46" s="33">
        <f>INDEX('الكشف المطلوب'!$C$2:$EJ$33,MATCH(استعلام!$A$2,'الكشف المطلوب'!$A$2:$A$33,0),MATCH(استعلام!$C46,'الكشف المطلوب'!$C$1:$EK$1,0))</f>
        <v>0</v>
      </c>
      <c r="E46" s="5" t="s">
        <v>168</v>
      </c>
      <c r="F46" s="34">
        <f>INDEX('الكشف المطلوب'!$C$2:$EJ$33,MATCH(استعلام!$A$2,'الكشف المطلوب'!$A$2:$A$33,0),MATCH(استعلام!$E46,'الكشف المطلوب'!$C$1:$EK$1,0))</f>
        <v>4</v>
      </c>
      <c r="G46" s="5" t="s">
        <v>46</v>
      </c>
      <c r="H46" s="6"/>
      <c r="I46" s="5" t="s">
        <v>122</v>
      </c>
      <c r="J46" s="6"/>
      <c r="K46" s="5" t="s">
        <v>168</v>
      </c>
      <c r="L46" s="6"/>
    </row>
    <row r="47" spans="1:12" s="2" customFormat="1" ht="14.1" customHeight="1" x14ac:dyDescent="0.2">
      <c r="A47" s="5" t="s">
        <v>84</v>
      </c>
      <c r="B47" s="33">
        <f t="array" ref="B47">INDEX('الكشف المطلوب'!$C$2:$EJ$33,MATCH(استعلام!$A$2,'الكشف المطلوب'!$A$2:$A$33,0),MATCH(استعلام!$A47,'الكشف المطلوب'!$C$1:$EK$1,0))</f>
        <v>0</v>
      </c>
      <c r="C47" s="5" t="s">
        <v>123</v>
      </c>
      <c r="D47" s="33">
        <f>INDEX('الكشف المطلوب'!$C$2:$EJ$33,MATCH(استعلام!$A$2,'الكشف المطلوب'!$A$2:$A$33,0),MATCH(استعلام!$C47,'الكشف المطلوب'!$C$1:$EK$1,0))</f>
        <v>0</v>
      </c>
      <c r="E47" s="5" t="s">
        <v>169</v>
      </c>
      <c r="F47" s="34">
        <f>INDEX('الكشف المطلوب'!$C$2:$EJ$33,MATCH(استعلام!$A$2,'الكشف المطلوب'!$A$2:$A$33,0),MATCH(استعلام!$E47,'الكشف المطلوب'!$C$1:$EK$1,0))</f>
        <v>0</v>
      </c>
      <c r="G47" s="5" t="s">
        <v>84</v>
      </c>
      <c r="H47" s="6"/>
      <c r="I47" s="5" t="s">
        <v>123</v>
      </c>
      <c r="J47" s="6"/>
      <c r="K47" s="5" t="s">
        <v>169</v>
      </c>
      <c r="L47" s="6"/>
    </row>
    <row r="48" spans="1:12" s="2" customFormat="1" ht="14.1" customHeight="1" x14ac:dyDescent="0.2">
      <c r="A48" s="5" t="s">
        <v>85</v>
      </c>
      <c r="B48" s="33">
        <f t="array" ref="B48">INDEX('الكشف المطلوب'!$C$2:$EJ$33,MATCH(استعلام!$A$2,'الكشف المطلوب'!$A$2:$A$33,0),MATCH(استعلام!$A48,'الكشف المطلوب'!$C$1:$EK$1,0))</f>
        <v>10</v>
      </c>
      <c r="C48" s="5" t="s">
        <v>124</v>
      </c>
      <c r="D48" s="33">
        <f>INDEX('الكشف المطلوب'!$C$2:$EJ$33,MATCH(استعلام!$A$2,'الكشف المطلوب'!$A$2:$A$33,0),MATCH(استعلام!$C48,'الكشف المطلوب'!$C$1:$EK$1,0))</f>
        <v>0</v>
      </c>
      <c r="E48" s="5" t="s">
        <v>170</v>
      </c>
      <c r="F48" s="34">
        <f>INDEX('الكشف المطلوب'!$C$2:$EJ$33,MATCH(استعلام!$A$2,'الكشف المطلوب'!$A$2:$A$33,0),MATCH(استعلام!$E48,'الكشف المطلوب'!$C$1:$EK$1,0))</f>
        <v>0</v>
      </c>
      <c r="G48" s="5" t="s">
        <v>85</v>
      </c>
      <c r="H48" s="6"/>
      <c r="I48" s="5" t="s">
        <v>124</v>
      </c>
      <c r="J48" s="6"/>
      <c r="K48" s="5" t="s">
        <v>170</v>
      </c>
      <c r="L48" s="6"/>
    </row>
    <row r="49" spans="1:12" s="2" customFormat="1" ht="14.1" customHeight="1" x14ac:dyDescent="0.2">
      <c r="A49" s="5" t="s">
        <v>47</v>
      </c>
      <c r="B49" s="33">
        <f t="array" ref="B49">INDEX('الكشف المطلوب'!$C$2:$EJ$33,MATCH(استعلام!$A$2,'الكشف المطلوب'!$A$2:$A$33,0),MATCH(استعلام!$A49,'الكشف المطلوب'!$C$1:$EK$1,0))</f>
        <v>8</v>
      </c>
      <c r="C49" s="5" t="s">
        <v>125</v>
      </c>
      <c r="D49" s="33">
        <f>INDEX('الكشف المطلوب'!$C$2:$EJ$33,MATCH(استعلام!$A$2,'الكشف المطلوب'!$A$2:$A$33,0),MATCH(استعلام!$C49,'الكشف المطلوب'!$C$1:$EK$1,0))</f>
        <v>0</v>
      </c>
      <c r="E49" s="5" t="s">
        <v>171</v>
      </c>
      <c r="F49" s="34">
        <f>INDEX('الكشف المطلوب'!$C$2:$EJ$33,MATCH(استعلام!$A$2,'الكشف المطلوب'!$A$2:$A$33,0),MATCH(استعلام!$E49,'الكشف المطلوب'!$C$1:$EK$1,0))</f>
        <v>15</v>
      </c>
      <c r="G49" s="5" t="s">
        <v>47</v>
      </c>
      <c r="H49" s="6"/>
      <c r="I49" s="5" t="s">
        <v>125</v>
      </c>
      <c r="J49" s="6"/>
      <c r="K49" s="5" t="s">
        <v>171</v>
      </c>
      <c r="L49" s="6"/>
    </row>
    <row r="50" spans="1:12" s="2" customFormat="1" ht="14.1" customHeight="1" x14ac:dyDescent="0.2">
      <c r="A50" s="5" t="s">
        <v>86</v>
      </c>
      <c r="B50" s="33">
        <f t="array" ref="B50">INDEX('الكشف المطلوب'!$C$2:$EJ$33,MATCH(استعلام!$A$2,'الكشف المطلوب'!$A$2:$A$33,0),MATCH(استعلام!$A50,'الكشف المطلوب'!$C$1:$EK$1,0))</f>
        <v>15</v>
      </c>
      <c r="C50" s="5" t="s">
        <v>126</v>
      </c>
      <c r="D50" s="33">
        <f>INDEX('الكشف المطلوب'!$C$2:$EJ$33,MATCH(استعلام!$A$2,'الكشف المطلوب'!$A$2:$A$33,0),MATCH(استعلام!$C50,'الكشف المطلوب'!$C$1:$EK$1,0))</f>
        <v>0</v>
      </c>
      <c r="E50" s="5" t="s">
        <v>172</v>
      </c>
      <c r="F50" s="34">
        <f>INDEX('الكشف المطلوب'!$C$2:$EJ$33,MATCH(استعلام!$A$2,'الكشف المطلوب'!$A$2:$A$33,0),MATCH(استعلام!$E50,'الكشف المطلوب'!$C$1:$EK$1,0))</f>
        <v>0</v>
      </c>
      <c r="G50" s="5" t="s">
        <v>86</v>
      </c>
      <c r="H50" s="6"/>
      <c r="I50" s="5" t="s">
        <v>126</v>
      </c>
      <c r="J50" s="6"/>
      <c r="K50" s="5" t="s">
        <v>172</v>
      </c>
      <c r="L50" s="6"/>
    </row>
    <row r="51" spans="1:12" s="2" customFormat="1" ht="14.1" customHeight="1" x14ac:dyDescent="0.2">
      <c r="A51" s="5" t="s">
        <v>48</v>
      </c>
      <c r="B51" s="33">
        <f t="array" ref="B51">INDEX('الكشف المطلوب'!$C$2:$EJ$33,MATCH(استعلام!$A$2,'الكشف المطلوب'!$A$2:$A$33,0),MATCH(استعلام!$A51,'الكشف المطلوب'!$C$1:$EK$1,0))</f>
        <v>0</v>
      </c>
      <c r="C51" s="5" t="s">
        <v>127</v>
      </c>
      <c r="D51" s="33">
        <f>INDEX('الكشف المطلوب'!$C$2:$EJ$33,MATCH(استعلام!$A$2,'الكشف المطلوب'!$A$2:$A$33,0),MATCH(استعلام!$C51,'الكشف المطلوب'!$C$1:$EK$1,0))</f>
        <v>0</v>
      </c>
      <c r="E51" s="5" t="s">
        <v>173</v>
      </c>
      <c r="F51" s="34">
        <f>INDEX('الكشف المطلوب'!$C$2:$EJ$33,MATCH(استعلام!$A$2,'الكشف المطلوب'!$A$2:$A$33,0),MATCH(استعلام!$E51,'الكشف المطلوب'!$C$1:$EK$1,0))</f>
        <v>0</v>
      </c>
      <c r="G51" s="5" t="s">
        <v>48</v>
      </c>
      <c r="H51" s="6"/>
      <c r="I51" s="5" t="s">
        <v>127</v>
      </c>
      <c r="J51" s="6"/>
      <c r="K51" s="5" t="s">
        <v>173</v>
      </c>
      <c r="L51" s="6"/>
    </row>
    <row r="52" spans="1:12" x14ac:dyDescent="0.2"/>
    <row r="53" spans="1:12" x14ac:dyDescent="0.2"/>
  </sheetData>
  <mergeCells count="4">
    <mergeCell ref="B1:L3"/>
    <mergeCell ref="A2:A3"/>
    <mergeCell ref="A4:F4"/>
    <mergeCell ref="G4:L4"/>
  </mergeCells>
  <conditionalFormatting sqref="B6:B51">
    <cfRule type="cellIs" dxfId="3" priority="3" operator="notEqual">
      <formula>0</formula>
    </cfRule>
  </conditionalFormatting>
  <conditionalFormatting sqref="J6:J51 L6:L51 H6:H51 B6:B51 D6:D51 F6:F51">
    <cfRule type="cellIs" dxfId="5" priority="2" operator="notEqual">
      <formula>0</formula>
    </cfRule>
  </conditionalFormatting>
  <conditionalFormatting sqref="D6:D51">
    <cfRule type="cellIs" dxfId="4" priority="1" operator="notEqual">
      <formula>0</formula>
    </cfRule>
  </conditionalFormatting>
  <pageMargins left="0.25" right="0.25" top="1.2291666666666667" bottom="0.75" header="0.3" footer="0.3"/>
  <pageSetup paperSize="9" orientation="portrait" verticalDpi="0" r:id="rId1"/>
  <headerFooter>
    <oddHeader>&amp;L&amp;16مشروع ترميم على حساب منظمة&amp;R&amp;G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3</vt:i4>
      </vt:variant>
    </vt:vector>
  </HeadingPairs>
  <TitlesOfParts>
    <vt:vector size="6" baseType="lpstr">
      <vt:lpstr>الكشف المطلوب</vt:lpstr>
      <vt:lpstr>الكشف المنفذ</vt:lpstr>
      <vt:lpstr>استعلام</vt:lpstr>
      <vt:lpstr>'الكشف المطلوب'!Print_Titles</vt:lpstr>
      <vt:lpstr>الاصلي</vt:lpstr>
      <vt:lpstr>المنفذ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2019-07-12T16:15:56Z</dcterms:modified>
</cp:coreProperties>
</file>