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0" yWindow="0" windowWidth="11145" windowHeight="5865" activeTab="2"/>
  </bookViews>
  <sheets>
    <sheet name="الكشف المطلوب" sheetId="2" r:id="rId1"/>
    <sheet name="الكشف المنفذ" sheetId="3" r:id="rId2"/>
    <sheet name="استعلام" sheetId="4" r:id="rId3"/>
  </sheets>
  <definedNames>
    <definedName name="الاصلي">'الكشف المطلوب'!$A$1:$EK$33</definedName>
    <definedName name="المنفذ">'الكشف المنفذ'!$A$1:$EK$33</definedName>
  </definedNames>
  <calcPr calcId="162913"/>
</workbook>
</file>

<file path=xl/calcChain.xml><?xml version="1.0" encoding="utf-8"?>
<calcChain xmlns="http://schemas.openxmlformats.org/spreadsheetml/2006/main">
  <c r="L7" i="4" l="1" a="1"/>
  <c r="L7" i="4" s="1"/>
  <c r="L8" i="4" a="1"/>
  <c r="L8" i="4" s="1"/>
  <c r="L9" i="4" a="1"/>
  <c r="L9" i="4" s="1"/>
  <c r="L10" i="4" a="1"/>
  <c r="L10" i="4" s="1"/>
  <c r="L11" i="4" a="1"/>
  <c r="L11" i="4" s="1"/>
  <c r="L12" i="4" a="1"/>
  <c r="L12" i="4" s="1"/>
  <c r="L13" i="4" a="1"/>
  <c r="L13" i="4" s="1"/>
  <c r="L14" i="4" a="1"/>
  <c r="L14" i="4" s="1"/>
  <c r="L15" i="4" a="1"/>
  <c r="L15" i="4" s="1"/>
  <c r="L16" i="4" a="1"/>
  <c r="L16" i="4" s="1"/>
  <c r="L17" i="4" a="1"/>
  <c r="L17" i="4" s="1"/>
  <c r="L18" i="4" a="1"/>
  <c r="L18" i="4" s="1"/>
  <c r="L19" i="4" a="1"/>
  <c r="L19" i="4" s="1"/>
  <c r="L20" i="4" a="1"/>
  <c r="L20" i="4" s="1"/>
  <c r="L21" i="4" a="1"/>
  <c r="L21" i="4" s="1"/>
  <c r="L22" i="4" a="1"/>
  <c r="L22" i="4" s="1"/>
  <c r="L23" i="4" a="1"/>
  <c r="L23" i="4" s="1"/>
  <c r="L24" i="4" a="1"/>
  <c r="L24" i="4" s="1"/>
  <c r="L25" i="4" a="1"/>
  <c r="L25" i="4" s="1"/>
  <c r="L26" i="4" a="1"/>
  <c r="L26" i="4" s="1"/>
  <c r="L27" i="4" a="1"/>
  <c r="L27" i="4" s="1"/>
  <c r="L28" i="4" a="1"/>
  <c r="L28" i="4" s="1"/>
  <c r="L29" i="4" a="1"/>
  <c r="L29" i="4" s="1"/>
  <c r="L30" i="4" a="1"/>
  <c r="L30" i="4" s="1"/>
  <c r="L31" i="4" a="1"/>
  <c r="L31" i="4" s="1"/>
  <c r="L32" i="4" a="1"/>
  <c r="L32" i="4" s="1"/>
  <c r="L33" i="4" a="1"/>
  <c r="L33" i="4" s="1"/>
  <c r="L34" i="4" a="1"/>
  <c r="L34" i="4" s="1"/>
  <c r="L35" i="4" a="1"/>
  <c r="L35" i="4" s="1"/>
  <c r="L36" i="4" a="1"/>
  <c r="L36" i="4" s="1"/>
  <c r="L37" i="4" a="1"/>
  <c r="L37" i="4" s="1"/>
  <c r="L38" i="4" a="1"/>
  <c r="L38" i="4" s="1"/>
  <c r="L39" i="4" a="1"/>
  <c r="L39" i="4" s="1"/>
  <c r="L40" i="4" a="1"/>
  <c r="L40" i="4" s="1"/>
  <c r="L41" i="4" a="1"/>
  <c r="L41" i="4" s="1"/>
  <c r="L42" i="4" a="1"/>
  <c r="L42" i="4" s="1"/>
  <c r="L43" i="4" a="1"/>
  <c r="L43" i="4" s="1"/>
  <c r="L44" i="4" a="1"/>
  <c r="L44" i="4" s="1"/>
  <c r="L45" i="4" a="1"/>
  <c r="L45" i="4" s="1"/>
  <c r="L46" i="4" a="1"/>
  <c r="L46" i="4" s="1"/>
  <c r="L47" i="4" a="1"/>
  <c r="L47" i="4" s="1"/>
  <c r="L48" i="4" a="1"/>
  <c r="L48" i="4" s="1"/>
  <c r="L49" i="4" a="1"/>
  <c r="L49" i="4" s="1"/>
  <c r="L50" i="4" a="1"/>
  <c r="L50" i="4" s="1"/>
  <c r="L51" i="4" a="1"/>
  <c r="L51" i="4" s="1"/>
  <c r="L6" i="4" a="1"/>
  <c r="L6" i="4" s="1"/>
  <c r="J7" i="4" a="1"/>
  <c r="J7" i="4" s="1"/>
  <c r="J8" i="4" a="1"/>
  <c r="J8" i="4" s="1"/>
  <c r="J9" i="4" a="1"/>
  <c r="J9" i="4" s="1"/>
  <c r="J10" i="4" a="1"/>
  <c r="J10" i="4" s="1"/>
  <c r="J11" i="4" a="1"/>
  <c r="J11" i="4" s="1"/>
  <c r="J12" i="4" a="1"/>
  <c r="J12" i="4" s="1"/>
  <c r="J13" i="4" a="1"/>
  <c r="J13" i="4" s="1"/>
  <c r="J14" i="4" a="1"/>
  <c r="J14" i="4" s="1"/>
  <c r="J15" i="4" a="1"/>
  <c r="J15" i="4" s="1"/>
  <c r="J16" i="4" a="1"/>
  <c r="J16" i="4" s="1"/>
  <c r="J17" i="4" a="1"/>
  <c r="J17" i="4" s="1"/>
  <c r="J18" i="4" a="1"/>
  <c r="J18" i="4" s="1"/>
  <c r="J19" i="4" a="1"/>
  <c r="J19" i="4" s="1"/>
  <c r="J20" i="4" a="1"/>
  <c r="J20" i="4" s="1"/>
  <c r="J21" i="4" a="1"/>
  <c r="J21" i="4" s="1"/>
  <c r="J22" i="4" a="1"/>
  <c r="J22" i="4" s="1"/>
  <c r="J23" i="4" a="1"/>
  <c r="J23" i="4" s="1"/>
  <c r="J24" i="4" a="1"/>
  <c r="J24" i="4" s="1"/>
  <c r="J25" i="4" a="1"/>
  <c r="J25" i="4" s="1"/>
  <c r="J26" i="4" a="1"/>
  <c r="J26" i="4" s="1"/>
  <c r="J27" i="4" a="1"/>
  <c r="J27" i="4" s="1"/>
  <c r="J28" i="4" a="1"/>
  <c r="J28" i="4" s="1"/>
  <c r="J29" i="4" a="1"/>
  <c r="J29" i="4" s="1"/>
  <c r="J30" i="4" a="1"/>
  <c r="J30" i="4" s="1"/>
  <c r="J31" i="4" a="1"/>
  <c r="J31" i="4" s="1"/>
  <c r="J32" i="4" a="1"/>
  <c r="J32" i="4" s="1"/>
  <c r="J33" i="4" a="1"/>
  <c r="J33" i="4" s="1"/>
  <c r="J34" i="4" a="1"/>
  <c r="J34" i="4" s="1"/>
  <c r="J35" i="4" a="1"/>
  <c r="J35" i="4" s="1"/>
  <c r="J36" i="4" a="1"/>
  <c r="J36" i="4" s="1"/>
  <c r="J37" i="4" a="1"/>
  <c r="J37" i="4" s="1"/>
  <c r="J38" i="4" a="1"/>
  <c r="J38" i="4" s="1"/>
  <c r="J39" i="4" a="1"/>
  <c r="J39" i="4" s="1"/>
  <c r="J40" i="4" a="1"/>
  <c r="J40" i="4" s="1"/>
  <c r="J41" i="4" a="1"/>
  <c r="J41" i="4" s="1"/>
  <c r="J42" i="4" a="1"/>
  <c r="J42" i="4" s="1"/>
  <c r="J43" i="4" a="1"/>
  <c r="J43" i="4" s="1"/>
  <c r="J44" i="4" a="1"/>
  <c r="J44" i="4" s="1"/>
  <c r="J45" i="4" a="1"/>
  <c r="J45" i="4" s="1"/>
  <c r="J46" i="4" a="1"/>
  <c r="J46" i="4" s="1"/>
  <c r="J47" i="4" a="1"/>
  <c r="J47" i="4" s="1"/>
  <c r="J48" i="4" a="1"/>
  <c r="J48" i="4" s="1"/>
  <c r="J49" i="4" a="1"/>
  <c r="J49" i="4" s="1"/>
  <c r="J50" i="4" a="1"/>
  <c r="J50" i="4" s="1"/>
  <c r="J51" i="4" a="1"/>
  <c r="J51" i="4" s="1"/>
  <c r="J6" i="4" a="1"/>
  <c r="J6" i="4" s="1"/>
  <c r="H7" i="4" a="1"/>
  <c r="H7" i="4" s="1"/>
  <c r="H8" i="4" a="1"/>
  <c r="H8" i="4" s="1"/>
  <c r="H9" i="4" a="1"/>
  <c r="H9" i="4" s="1"/>
  <c r="H10" i="4" a="1"/>
  <c r="H10" i="4" s="1"/>
  <c r="H11" i="4" a="1"/>
  <c r="H11" i="4" s="1"/>
  <c r="H12" i="4" a="1"/>
  <c r="H12" i="4" s="1"/>
  <c r="H13" i="4" a="1"/>
  <c r="H13" i="4" s="1"/>
  <c r="H14" i="4" a="1"/>
  <c r="H14" i="4" s="1"/>
  <c r="H15" i="4" a="1"/>
  <c r="H15" i="4" s="1"/>
  <c r="H16" i="4" a="1"/>
  <c r="H16" i="4" s="1"/>
  <c r="H17" i="4" a="1"/>
  <c r="H17" i="4" s="1"/>
  <c r="H18" i="4" a="1"/>
  <c r="H18" i="4" s="1"/>
  <c r="H19" i="4" a="1"/>
  <c r="H19" i="4" s="1"/>
  <c r="H20" i="4" a="1"/>
  <c r="H20" i="4" s="1"/>
  <c r="H21" i="4" a="1"/>
  <c r="H21" i="4" s="1"/>
  <c r="H22" i="4" a="1"/>
  <c r="H22" i="4" s="1"/>
  <c r="H23" i="4" a="1"/>
  <c r="H23" i="4" s="1"/>
  <c r="H24" i="4" a="1"/>
  <c r="H24" i="4" s="1"/>
  <c r="H25" i="4" a="1"/>
  <c r="H25" i="4" s="1"/>
  <c r="H26" i="4" a="1"/>
  <c r="H26" i="4" s="1"/>
  <c r="H27" i="4" a="1"/>
  <c r="H27" i="4" s="1"/>
  <c r="H28" i="4" a="1"/>
  <c r="H28" i="4" s="1"/>
  <c r="H29" i="4" a="1"/>
  <c r="H29" i="4" s="1"/>
  <c r="H30" i="4" a="1"/>
  <c r="H30" i="4" s="1"/>
  <c r="H31" i="4" a="1"/>
  <c r="H31" i="4" s="1"/>
  <c r="H32" i="4" a="1"/>
  <c r="H32" i="4" s="1"/>
  <c r="H33" i="4" a="1"/>
  <c r="H33" i="4" s="1"/>
  <c r="H34" i="4" a="1"/>
  <c r="H34" i="4" s="1"/>
  <c r="H35" i="4" a="1"/>
  <c r="H35" i="4" s="1"/>
  <c r="H36" i="4" a="1"/>
  <c r="H36" i="4" s="1"/>
  <c r="H37" i="4" a="1"/>
  <c r="H37" i="4" s="1"/>
  <c r="H38" i="4" a="1"/>
  <c r="H38" i="4" s="1"/>
  <c r="H39" i="4" a="1"/>
  <c r="H39" i="4" s="1"/>
  <c r="H40" i="4" a="1"/>
  <c r="H40" i="4" s="1"/>
  <c r="H41" i="4" a="1"/>
  <c r="H41" i="4" s="1"/>
  <c r="H42" i="4" a="1"/>
  <c r="H42" i="4" s="1"/>
  <c r="H43" i="4" a="1"/>
  <c r="H43" i="4" s="1"/>
  <c r="H44" i="4" a="1"/>
  <c r="H44" i="4" s="1"/>
  <c r="H45" i="4" a="1"/>
  <c r="H45" i="4" s="1"/>
  <c r="H46" i="4" a="1"/>
  <c r="H46" i="4" s="1"/>
  <c r="H47" i="4" a="1"/>
  <c r="H47" i="4" s="1"/>
  <c r="H48" i="4" a="1"/>
  <c r="H48" i="4" s="1"/>
  <c r="H49" i="4" a="1"/>
  <c r="H49" i="4" s="1"/>
  <c r="H50" i="4" a="1"/>
  <c r="H50" i="4" s="1"/>
  <c r="H51" i="4" a="1"/>
  <c r="H51" i="4" s="1"/>
  <c r="H6" i="4" a="1"/>
  <c r="H6" i="4" s="1"/>
  <c r="F7" i="4" l="1"/>
  <c r="F8" i="4"/>
  <c r="F9" i="4"/>
  <c r="F10" i="4"/>
  <c r="F11" i="4"/>
  <c r="F12" i="4"/>
  <c r="F13" i="4"/>
  <c r="F14" i="4"/>
  <c r="F15" i="4"/>
  <c r="F16" i="4"/>
  <c r="F17" i="4"/>
  <c r="F18" i="4"/>
  <c r="F19" i="4"/>
  <c r="F20" i="4"/>
  <c r="F21" i="4"/>
  <c r="F22" i="4"/>
  <c r="F23" i="4"/>
  <c r="F24" i="4"/>
  <c r="F25" i="4"/>
  <c r="F26" i="4"/>
  <c r="F27" i="4"/>
  <c r="F28" i="4"/>
  <c r="F29" i="4"/>
  <c r="F30" i="4"/>
  <c r="F31" i="4"/>
  <c r="F32" i="4"/>
  <c r="F33" i="4"/>
  <c r="F34" i="4"/>
  <c r="F35" i="4"/>
  <c r="F36" i="4"/>
  <c r="F37" i="4"/>
  <c r="F38" i="4"/>
  <c r="F39" i="4"/>
  <c r="F40" i="4"/>
  <c r="F41" i="4"/>
  <c r="F42" i="4"/>
  <c r="F43" i="4"/>
  <c r="F44" i="4"/>
  <c r="F45" i="4"/>
  <c r="F46" i="4"/>
  <c r="F47" i="4"/>
  <c r="F48" i="4"/>
  <c r="F49" i="4"/>
  <c r="F50" i="4"/>
  <c r="F51" i="4"/>
  <c r="F6" i="4"/>
  <c r="D9" i="4"/>
  <c r="D10" i="4"/>
  <c r="D11" i="4"/>
  <c r="D12" i="4"/>
  <c r="D13" i="4"/>
  <c r="D14" i="4"/>
  <c r="D15" i="4"/>
  <c r="D16" i="4"/>
  <c r="D17" i="4"/>
  <c r="D18" i="4"/>
  <c r="D19" i="4"/>
  <c r="D20" i="4"/>
  <c r="D21" i="4"/>
  <c r="D22" i="4"/>
  <c r="D23" i="4"/>
  <c r="D24" i="4"/>
  <c r="D25" i="4"/>
  <c r="D26" i="4"/>
  <c r="D27" i="4"/>
  <c r="D28" i="4"/>
  <c r="D29" i="4"/>
  <c r="D30" i="4"/>
  <c r="D31" i="4"/>
  <c r="D32" i="4"/>
  <c r="D33" i="4"/>
  <c r="D34" i="4"/>
  <c r="D35" i="4"/>
  <c r="D36" i="4"/>
  <c r="D37" i="4"/>
  <c r="D38" i="4"/>
  <c r="D39" i="4"/>
  <c r="D40" i="4"/>
  <c r="D41" i="4"/>
  <c r="D42" i="4"/>
  <c r="D43" i="4"/>
  <c r="D44" i="4"/>
  <c r="D45" i="4"/>
  <c r="D46" i="4"/>
  <c r="D47" i="4"/>
  <c r="D48" i="4"/>
  <c r="D49" i="4"/>
  <c r="D50" i="4"/>
  <c r="D51" i="4"/>
  <c r="D7" i="4"/>
  <c r="D8" i="4"/>
  <c r="D6" i="4"/>
  <c r="B7" i="4" a="1"/>
  <c r="B7" i="4" s="1"/>
  <c r="B8" i="4" a="1"/>
  <c r="B8" i="4" s="1"/>
  <c r="B9" i="4" a="1"/>
  <c r="B9" i="4" s="1"/>
  <c r="B10" i="4" a="1"/>
  <c r="B10" i="4" s="1"/>
  <c r="B11" i="4" a="1"/>
  <c r="B11" i="4" s="1"/>
  <c r="B12" i="4" a="1"/>
  <c r="B12" i="4" s="1"/>
  <c r="B13" i="4" a="1"/>
  <c r="B13" i="4" s="1"/>
  <c r="B14" i="4" a="1"/>
  <c r="B14" i="4" s="1"/>
  <c r="B15" i="4" a="1"/>
  <c r="B15" i="4" s="1"/>
  <c r="B16" i="4" a="1"/>
  <c r="B16" i="4" s="1"/>
  <c r="B17" i="4" a="1"/>
  <c r="B17" i="4" s="1"/>
  <c r="B18" i="4" a="1"/>
  <c r="B18" i="4" s="1"/>
  <c r="B19" i="4" a="1"/>
  <c r="B19" i="4" s="1"/>
  <c r="B20" i="4" a="1"/>
  <c r="B20" i="4" s="1"/>
  <c r="B21" i="4" a="1"/>
  <c r="B21" i="4" s="1"/>
  <c r="B22" i="4" a="1"/>
  <c r="B22" i="4" s="1"/>
  <c r="B23" i="4" a="1"/>
  <c r="B23" i="4" s="1"/>
  <c r="B24" i="4" a="1"/>
  <c r="B24" i="4" s="1"/>
  <c r="B25" i="4" a="1"/>
  <c r="B25" i="4" s="1"/>
  <c r="B26" i="4" a="1"/>
  <c r="B26" i="4" s="1"/>
  <c r="B27" i="4" a="1"/>
  <c r="B27" i="4" s="1"/>
  <c r="B28" i="4" a="1"/>
  <c r="B28" i="4" s="1"/>
  <c r="B29" i="4" a="1"/>
  <c r="B29" i="4" s="1"/>
  <c r="B30" i="4" a="1"/>
  <c r="B30" i="4" s="1"/>
  <c r="B31" i="4" a="1"/>
  <c r="B31" i="4" s="1"/>
  <c r="B32" i="4" a="1"/>
  <c r="B32" i="4" s="1"/>
  <c r="B33" i="4" a="1"/>
  <c r="B33" i="4" s="1"/>
  <c r="B34" i="4" a="1"/>
  <c r="B34" i="4" s="1"/>
  <c r="B35" i="4" a="1"/>
  <c r="B35" i="4" s="1"/>
  <c r="B36" i="4" a="1"/>
  <c r="B36" i="4" s="1"/>
  <c r="B37" i="4" a="1"/>
  <c r="B37" i="4" s="1"/>
  <c r="B38" i="4" a="1"/>
  <c r="B38" i="4" s="1"/>
  <c r="B39" i="4" a="1"/>
  <c r="B39" i="4" s="1"/>
  <c r="B40" i="4" a="1"/>
  <c r="B40" i="4" s="1"/>
  <c r="B41" i="4" a="1"/>
  <c r="B41" i="4" s="1"/>
  <c r="B42" i="4" a="1"/>
  <c r="B42" i="4" s="1"/>
  <c r="B43" i="4" a="1"/>
  <c r="B43" i="4" s="1"/>
  <c r="B44" i="4" a="1"/>
  <c r="B44" i="4" s="1"/>
  <c r="B45" i="4" a="1"/>
  <c r="B45" i="4" s="1"/>
  <c r="B46" i="4" a="1"/>
  <c r="B46" i="4" s="1"/>
  <c r="B47" i="4" a="1"/>
  <c r="B47" i="4" s="1"/>
  <c r="B48" i="4" a="1"/>
  <c r="B48" i="4" s="1"/>
  <c r="B49" i="4" a="1"/>
  <c r="B49" i="4" s="1"/>
  <c r="B50" i="4" a="1"/>
  <c r="B50" i="4" s="1"/>
  <c r="B51" i="4" a="1"/>
  <c r="B51" i="4" s="1"/>
  <c r="B6" i="4"/>
  <c r="EK2" i="3" l="1"/>
  <c r="B1" i="4" l="1"/>
  <c r="EK33" i="3" l="1"/>
  <c r="EK32" i="3"/>
  <c r="EK31" i="3"/>
  <c r="EK30" i="3"/>
  <c r="EK29" i="3"/>
  <c r="EK28" i="3"/>
  <c r="EK27" i="3"/>
  <c r="EK26" i="3"/>
  <c r="EK25" i="3"/>
  <c r="EK24" i="3"/>
  <c r="EK23" i="3"/>
  <c r="EK22" i="3"/>
  <c r="EK21" i="3"/>
  <c r="EK20" i="3"/>
  <c r="EK19" i="3"/>
  <c r="EK18" i="3"/>
  <c r="EK17" i="3"/>
  <c r="EK16" i="3"/>
  <c r="EK15" i="3"/>
  <c r="EK14" i="3"/>
  <c r="EK13" i="3"/>
  <c r="EK12" i="3"/>
  <c r="EK11" i="3"/>
  <c r="EK10" i="3"/>
  <c r="EK9" i="3"/>
  <c r="EK8" i="3"/>
  <c r="EK7" i="3"/>
  <c r="EK6" i="3"/>
  <c r="EK5" i="3"/>
  <c r="EK4" i="3"/>
  <c r="EK3" i="3"/>
  <c r="EK33" i="2" l="1"/>
  <c r="EK32" i="2"/>
  <c r="EK31" i="2"/>
  <c r="EK30" i="2"/>
  <c r="EK29" i="2"/>
  <c r="EK28" i="2"/>
  <c r="EK27" i="2"/>
  <c r="EK26" i="2"/>
  <c r="EK25" i="2"/>
  <c r="EK24" i="2"/>
  <c r="EK23" i="2"/>
  <c r="EK22" i="2"/>
  <c r="EK21" i="2"/>
  <c r="EK20" i="2"/>
  <c r="EK19" i="2"/>
  <c r="EK18" i="2"/>
  <c r="EK17" i="2"/>
  <c r="EK16" i="2"/>
  <c r="EK15" i="2"/>
  <c r="EK14" i="2"/>
  <c r="EK13" i="2"/>
  <c r="EK12" i="2"/>
  <c r="EK11" i="2"/>
  <c r="EK10" i="2"/>
  <c r="EK9" i="2"/>
  <c r="EK8" i="2"/>
  <c r="EK7" i="2"/>
  <c r="EK6" i="2"/>
  <c r="EK5" i="2"/>
  <c r="EK4" i="2"/>
  <c r="EK3" i="2"/>
  <c r="EK2" i="2"/>
</calcChain>
</file>

<file path=xl/sharedStrings.xml><?xml version="1.0" encoding="utf-8"?>
<sst xmlns="http://schemas.openxmlformats.org/spreadsheetml/2006/main" count="701" uniqueCount="182">
  <si>
    <t>Item Description</t>
  </si>
  <si>
    <t>Unit</t>
  </si>
  <si>
    <t>m2</t>
  </si>
  <si>
    <t>EA.</t>
  </si>
  <si>
    <t>تجهيز المواد والمعدات والعمل لتجهيز وتثبيت شبابيك حديد مع كتائب الحماية,على أن يتم صبغ الشباك بطلاء مانع الصدأ ومن ثم الصبغ بالطلاء الدهني ثلاث طبقات مع تثبيت زجاج 4 ملم واقفال نوعية جيدة ومشبك مانع ذباب للفتحات المتحركة وكل المتطلبات من اعمال انهاءات الجدار من الداخل والخارج حسب الموقع بعد تثبيت الشباك وحسب توجيهات المهندس المشرف على أن يتم أستخدام العمال المحليين وبموجب الأجور في السوق المحلية.</t>
  </si>
  <si>
    <t>تجهيز المواد والمعدات والأيدي العاملة اللازمة لتجهيز وتثبيت خزان ماء بليت مغلون حجم (1000 لتر) كيج 16 مع الطوافة وكل المتطلبات لانجاز العمل وثتبيته على قواعد كونكريتية عدد4 وكافة التأسيسات الصحية اللازمة لربطه مع شبكة الماء الخارجية والداخلية وحسب توجيهات المهندس المشرف على أن يتم أستخدام العمال المحليين وبموجب الأجور في السوق المحلية.</t>
  </si>
  <si>
    <t>تجهيز المواد والمعدات والأيدي العاملة اللازمة لتجهيز وتثبيت زجاج سمك 4ملم, ويتضمن العمل ازالة الزجاج المتضرر ورفع الانقاض وكل المتطلبات لانجاز العمل حسب توجيهات المهندس المشرف على أن يتم أستخدام العمال المحليين وبموجب الأجور في السوق المحلية.</t>
  </si>
  <si>
    <t>تجهيز المواد و المعدات والأيدي العاملة اللازمة لتجهيز وتبديل باب خشب (1*2.1)م كبس صاج وجهين (سمك الطبقة لا يقل عن 5ملم) والحشوة الداخلية لا تقل عن 50%, شاملا العمل ازالة الاطار القديم (الجرجوبة) و تجهيز وتثبيت اطار خشب جديد مع الصبغ ثلاث طبقات للباب والاطار مع تجهيز وتثبيت كيلون منشأ تركي نوعية جيدة, مع اعادة الانهاءات للجدران والارضية كما كانت عليها و حسب توجيهات المهندس المشرف على أن يتم أستخدام العمال المحليين وبموجب الأجور في السوق المحلية.</t>
  </si>
  <si>
    <t>تجهيز المواد و المعدات والأيدي العاملة اللازمة لتجهيز وتبديل باب خشب (1*2.1)م كبس صاج وجهين (سمك الطبقة لا يقل عن 4ملم) والحشوة الداخلية لا تقل عن 50%, شاملا العمل صيانة الاطار القديم (الجرجوبة) مع الصبغ ثلاث طبقات للباب والاطار مع تجهيز وتثبيت كيلون منشأ تركي نوعية جيدة مع كل المتطلبات و حسب توجيهات المهندس المشرف على أن يتم أستخدام العمال المحليين وبموجب الأجور في السوق المحلية.</t>
  </si>
  <si>
    <t>تجهيز المواد و المعدات والأيدي العاملة اللازمة لتجهيز وتبديل باب حديد (1*2.1)م كبس وجهين (سمك طبقة البليت لا يقل عن 1.5ملم) مع اطار داخلي انبوب مستطيل (4*7.5 سم) سمك 2 ملم مع استبدال الاطار القديم (الجرجوبة) باطار حديد جديد على أن يتم صبغ الباب والاطار بطلاء مانع الصدأ ومن ثم الصبغ بالطلاء الدهني ثلاث طبقات مع تجهيز وتثبيت كيلون منشأ تركي نوعية جيدة, شاملا العمل اعادة الانهاءات للجدران والارضية كما كانت عليها وكل المتطلبات حسب توجيهات المهندس المشرف على أن يتم أستخدام العمال المحليين وبموجب الأجور في السوق المحلية.</t>
  </si>
  <si>
    <t>تجهيز المواد والمعدات والأيدي العاملة اللازمة لتجهيز وتثبيت باب PVC بلاستك (0.9*2)م مع الاطار وتثبيت كيلون منشأ تركي نوعية جيدة وكل المتطلبات لانجاز العمل وحسب توجيهات المهندس المشرف على أن يتم أستخدام العمال المحليين وبموجب الأجور في السوق المحلية.</t>
  </si>
  <si>
    <t xml:space="preserve">تجهيز المواد والمعدات والأيدي العاملة اللازمة لتثبيت باب حديد سلايد (3*2)م باستخدام بليت لا يقل سمكه عن 2ملم ومقاطع حديد قياس (4* 7.5)سم سمك 3 ملم على أن يتم صبغ كل الاجزاء بطلاء مانع الصدأ ومن ثم الصبغ بالطلاء الدهني ثلاث طبقات مع تثبيت كيلون منشأ تركي نوعية جيدة, شاملا العمل صب قواعد وأعمدة كونكريتية مسلحة عدد2 ولبخ الأعمدة بمونة الاسمنت والرمل مع النثر أو الصبغ وكل المتطلبات حسب توجيهات المهندس المشرف على أن يتم أستخدام العمال المحليين وبموجب الأجور في السوق المحلية. </t>
  </si>
  <si>
    <t>تجهيز المواد والمعدات والعمل لتجهيز وتثبيت شبابيك (PVC)بلاستك مع تثبيت زجاج 4 ملم واقفال نوعية جيدة ومشبك مانع ذباب للفتحات المتحركة وكل المتطلبات وحسب توجيهات المهندس المشرف على أن يتم أستخدام العمال المحليين وبموجب الأجور في السوق المحلية.</t>
  </si>
  <si>
    <t>تجهيز المواد والمعدات والأيدي العاملة اللازمة لاعمال انهاءات السقوف والجدران الداخلية, شاملا العمل قشط وازالة المساحات المتضررة ورفع الانقاض واعادة السطار والبياض من جديد بالجص والبورك وكل المتطلبات لانجاز العمل حسب توجيهات المهندس المشرف على أن يتم أستخدام العمال المحليين وبموجب الأجور في السوق المحلية.</t>
  </si>
  <si>
    <t>تجهيز المواد والمعدات والأيدي العاملة اللازمة لاعمال اللبخ بمونة السمنت والرمل بنسبة (3:1), شاملا العمل قشط وازالة المساحات المتضررة ورفع الانقاض واعادة اللبخ من جديد وحسب توجيهات المهندس المشرف على أن يتم أستخدام العمال المحليين وبموجب الأجور في السوق المحلية.</t>
  </si>
  <si>
    <t>تجهيز المواد و المعدات والأيدي العاملة اللازمة لصبغ السقوف والجدران بالاصباغ البلاستيكية ثلاث طبقات, شاملا العمل اعمال التصليحات والمعالجة والطلاء الاساس وكل المتطلبات حسب توجيهات المهندس المشرف على أن يتم أستخدام العمال المحليين وبموجب الأجور في السوق المحلية.</t>
  </si>
  <si>
    <t>تجهيز المواد والمعدات والأيدي العاملة اللازمة لبناء ستارة باستخدام بلوك مجوف قياس (15*20*40)سم ومونة السمنت والرمل (3:1) شاملا العمل ازالة الاجزاء المتضررة ورفع الانقاض وكل المتطلبات لانجاز العمل وحسب توجيهات المهندس المشرف على أن يتم أستخدام العمال المحليين وبموجب الأجور في السوق المحلية.</t>
  </si>
  <si>
    <t>تجهيز المواد والمعدات والأيدي العاملة اللازمة لبناء الجدران باستخدام بلوك مجوف قياس (20*20*40)سم ومونة السمنت والرمل (3:1) شاملا العمل ازالة الاجزاء المتضررة ورفع الانقاض وكل المتطلبات لانجاز العمل وحسب توجيهات المهندس المشرف على أن يتم أستخدام العمال المحليين وبموجب الأجور في السوق المحلية.</t>
  </si>
  <si>
    <t>تجهيز المواد والمعدات والأيدي العاملة اللازمة لبناء جدران حجر سمك 30سم باستخدام مونة السمنت والرمل (3:1) شاملا العمل ازالة الاجزاء المتضررة ورفع الانقاض وكل المتطلبات لانجاز العمل وحسب توجيهات المهندس المشرف على أن يتم أستخدام العمال المحليين وبموجب الأجور في السوق المحلية.</t>
  </si>
  <si>
    <t>تجهيز المواد والمعدات والأيدي العاملة اللازمة لاعمال تغليف سيراميك جدران وارضيات باستخدام مونة السمنت والرمل (3:1), شاملا العمل قلع الطبقات الحالية المتضررة ورفع الانقاض وتغليف سيراميك جديد وكل المتطلبات لانجاز العمل حسب توجيهات المهندس المشرف على أن يتم أستخدام العمال المحليين وبموجب الأجور في السوق المحلية.</t>
  </si>
  <si>
    <t>تجهيز المواد والمعدات والأيدي العاملة اللازمة لاعمال تغليف ارضيات بالكاشي الموزائيك باستخدام مونة السمنت والرمل (3:1), شاملا العمل قلع الطبقات الحالية المتضررة ورفع الانقاض وكل المتطلبات لانجاز العمل و حسب توجيهات المهندس المشرف على أن يتم أستخدام العمال المحليين وبموجب الأجور في السوق المحلية.</t>
  </si>
  <si>
    <t>تجهيز المواد والمعدات والأيدي العاملة اللازمة لصب كونكريت مسلح, (12 ملم) حديد التسليح, (15*15 سم) المسافة البينية بين القضبان, سمك الصب (20 سم) للأجزاء المتضررة من السقوف بنسبة خلط (3:1.5:1) مع اضافة مادة SBR لربطه مع الكونكريت القديم شاملا العمل قلع المساحات المتضررة ورفع الانقاض وكل المتطلبات لانجاز العمل حسب توجيهات المهندس المشرف على أن يتم أستخدام العمال المحليين وبموجب الأجور في السوق المحلية.</t>
  </si>
  <si>
    <t>تجهيز المواد والمعدات والعمل لتثبيت سقوف وقواطع من الساندويج بنل (5سم) مع هيكل حديد من انبوب مقطع مستطيل بوري شخاطة (4*7.5)سم سمك 2ملم شاملا العمل صبغ الهيكل بطلاء مانع الصدأ وطبقتين من الطلاء الدهني وكل المتطلبات لانجاز العمل حسب توجيهات المهندس المشرف على أن يتم أستخدام العمال المحليين وبموجب الأجور في السوق المحلية.</t>
  </si>
  <si>
    <t>تجهيز المواد والمعدات والأيدي العاملة اللازمة لصب خرسانة سمك 10سم للأرضيات باستخدام السمنت المقاوم للاملاح ونسبة خلط (4:2:1), شاملا العمل ازالة الطبقات المتضررة و رفع الانقاض ثم رصف طبقة كسر حجر او جلمود مع الحدل الجيد قبل الصب وكل المتطلبات لانجاز العمل حسب توجيهات المهندس المشرف على أن يتم أستخدام العمال المحليين وبموجب الأجور في السوق المحلية.</t>
  </si>
  <si>
    <t>تجهيز المواد والمعدات والأيدي العاملة اللازمة لاعمال التسطيح باستخدام الشتايكر قياس (80*80*4)سم, شاملا العمل ازالة التسطيح القديم ورفع الانقاض وتنظيف السطح ثم الطلاء بمانع الرطوبة (الفلانكوت) وطبقتين من القير وطبقة من النايلون والتهوير بالتراب النهري والتطبيق بالشتايكر مع ملئ الفواصل بالماستك مع مراعاة ميول انحدار مياه الأمطار وكل ما يتطلبه العمل حسب توجيهات المهندس المشرف على أن يتم أستخدام العمال المحليين وبموجب الأجور في السوق المحلية.</t>
  </si>
  <si>
    <t>تجهيز المواد والمعدات والأيدي العاملة اللازمة لبناء مجموعة صحية خارجية بمساحة (3 م2) صافية من الداخل, وتشمل أعمال حفر وصب الاسس بالخرسانة المسلحة وبناء الجدران بالبلوك المجوف (20*20*40)سم بارتفاع صافي (2.60 سم) وصب سقف كونكريتي مسلح والانهاءات بالسيراميك من الداخل (الجدران والارضيه) واللبخ والنثر من الخارج مع تثبيت باب وهوائية PVC واعمال تاسيسات الماء والكهرباء والمجاري والقاعده الشرقية وخلاط كير دوش تركي المنشأ, شاملا العمل ازالة المجموعة الصحية القديمة ورفع الانقاض وكافة المتطلبات حسب توجيهات المهندس المشرف على أن يتم أستخدام العمال المحليين وبموجب الأجور في السوق المحلية.</t>
  </si>
  <si>
    <t>تجهيز المواد والمعدات والأيدي العاملة اللازمة لتجهيز وتركيب وتأسيس مغسلة سيراميك قياس(40*60)سم مع المسند والخلاط تركي المنشأ والأقفال وكافة الملحقات لانجاز العمل وحسب توجيهات المهندس المشرف على أن يتم أستخدام العمال المحليين وبموجب الأجور في السوق المحلية.</t>
  </si>
  <si>
    <t>تجهيز المواد والمعدات والأيدي العاملة اللازمة لتجهيز وتركيب وتأسيس حنفية ماء كروم 12ملم (1/2 انج) منشأ تركي مع كافة الملحقات لانجاز العمل وحسب توجيهات المهندس المشرف على أن يتم أستخدام العمال المحليين وبموجب الأجور في السوق المحلية.</t>
  </si>
  <si>
    <t>تجهيز المواد والمعدات والأيدي العاملة اللازمة لتجهيز وتركيب وربط انابيب (PPR) قطر 18ملم (3/4 انج) لتوصيلات الماء مع كافة ملحقات التوصيل اللازمة لانجاز العمل وحسب توجيهات المهندس المشرف على أن يتم أستخدام العمال المحليين وبموجب الأجور في السوق المحلية.</t>
  </si>
  <si>
    <t>تجهيز المواد والمعدات والأيدي العاملة اللازمة لتجهيز وتركيب وتأسيس انابيب مجاري بلاستك 100ملم (4 انج) شاملا العمل اعمال الحفر والتركيب والتغليف بالخرسانة مع جميع التراكيب وملحقات التوصيل اللازمة لانجاز العمل ورفع الانقاض وحسب توجيهات المهندس المشرف على أن يتم أستخدام العمال المحليين وبموجب الأجور في السوق المحلية.</t>
  </si>
  <si>
    <t>تجهيز المواد والمعدات والأيدي العاملة اللازمة لتجهيز وصب مانهولات مجاري شاملا العمل اعمال الحفر والصب والطلاء بمانع الرطوبة (الفلانكوت) والدفن مع تركيب غطاء بلاستيكي قياس (30*30)سم مع كافة الملحقات لانجاز العمل وحسب توجيهات المهندس المشرف على أن يتم أستخدام العمال المحليين وبموجب الأجور في السوق المحلية.</t>
  </si>
  <si>
    <t>تجهيز المواد والمعدات والأيدي العاملة اللازمة لتجهيز وتثبيت وتسليك وربط وتشغيل مصباح انارة 70 واط باستخدام اسلاك حجم (2*2.5ملم2), شاملا العمل كل المتطلبات اللازمة  حسب توجيهات المهندس المشرف على أن يتم أستخدام العمال المحليين وبموجب الأجور في السوق المحلية.</t>
  </si>
  <si>
    <t xml:space="preserve"> تجهيز المواد والمعدات والأيدي العاملة اللازمة لتجهيز وتثبيت وتسليك وربط وتشغيل مأخذ قدرة 13 أمبير باستخدام اسلاك حجم (2*2.5ملم2), شاملا العمل كل المتطلبات اللازمة  حسب توجيهات المهندس المشرف على أن يتم أستخدام العمال المحليين وبموجب الأجور في السوق المحلية.</t>
  </si>
  <si>
    <t xml:space="preserve"> تجهيز المواد والمعدات والأيدي العاملة اللازمة لتجهيز وتثبيت وتسليك وربط وتشغيل سخان ماء كهربائي سعة 160 لتر باستخدام اسلاك حجم (2*4ملم2) وقاطع كهربائي 60 أمبير, شاملا العمل كل التراكيب والملحقات اللازمة لانجاز العمل حسب توجيهات المهندس المشرف على أن يتم أستخدام العمال المحليين وبموجب الأجور في السوق المحلية.</t>
  </si>
  <si>
    <t xml:space="preserve"> تجهيز المواد والمعدات والأيدي العاملة اللازمة لتجهيز وتثبيت وتسليك وربط وتشغيل لوحة توزيع كهربائية تحتوي على قاطع رئيسي 80 امبير و 6 قواطع فرعية (10-32) امبير, شاملا العمل كل التراكيب والملحقات اللازمة لانجاز العمل حسب توجيهات المهندس المشرف على أن يتم أستخدام العمال المحليين وبموجب الأجور في السوق المحلية.</t>
  </si>
  <si>
    <t xml:space="preserve"> تجهيز المواد والمعدات والأيدي العاملة اللازمة لتجهيز وتثبيت وتسليك وربط كيبل كهربائي (2*10ملم2), شاملا العمل كل التراكيب والملحقات اللازمة لانجاز العمل حسب توجيهات المهندس المشرف على أن يتم أستخدام العمال المحليين وبموجب الأجور في السوق المحلية.</t>
  </si>
  <si>
    <t>ML</t>
  </si>
  <si>
    <t>M1</t>
  </si>
  <si>
    <t>M2</t>
  </si>
  <si>
    <t>M14</t>
  </si>
  <si>
    <t>M24</t>
  </si>
  <si>
    <t>M29</t>
  </si>
  <si>
    <t>M34</t>
  </si>
  <si>
    <t>M39</t>
  </si>
  <si>
    <t>M54</t>
  </si>
  <si>
    <t>M59</t>
  </si>
  <si>
    <t>M64</t>
  </si>
  <si>
    <t>M69</t>
  </si>
  <si>
    <t>M79</t>
  </si>
  <si>
    <t>M89</t>
  </si>
  <si>
    <t>M94</t>
  </si>
  <si>
    <t>M104</t>
  </si>
  <si>
    <t>M109</t>
  </si>
  <si>
    <t>M114</t>
  </si>
  <si>
    <t>M5</t>
  </si>
  <si>
    <t>M8</t>
  </si>
  <si>
    <t>M10</t>
  </si>
  <si>
    <t>M11</t>
  </si>
  <si>
    <t>M12</t>
  </si>
  <si>
    <t>M13</t>
  </si>
  <si>
    <t>M17</t>
  </si>
  <si>
    <t>M18</t>
  </si>
  <si>
    <t>M20</t>
  </si>
  <si>
    <t>M22</t>
  </si>
  <si>
    <t>M25</t>
  </si>
  <si>
    <t>M27</t>
  </si>
  <si>
    <t>M28</t>
  </si>
  <si>
    <t>M30</t>
  </si>
  <si>
    <t>M31</t>
  </si>
  <si>
    <t>M32</t>
  </si>
  <si>
    <t>M33</t>
  </si>
  <si>
    <t>M35</t>
  </si>
  <si>
    <t>M36</t>
  </si>
  <si>
    <t>M37</t>
  </si>
  <si>
    <t>M38</t>
  </si>
  <si>
    <t>M40</t>
  </si>
  <si>
    <t>M41</t>
  </si>
  <si>
    <t>M42</t>
  </si>
  <si>
    <t>M47</t>
  </si>
  <si>
    <t>M52</t>
  </si>
  <si>
    <t>M53</t>
  </si>
  <si>
    <t>M61</t>
  </si>
  <si>
    <t>M62</t>
  </si>
  <si>
    <t>M63</t>
  </si>
  <si>
    <t>M65</t>
  </si>
  <si>
    <t>M68</t>
  </si>
  <si>
    <t>M73</t>
  </si>
  <si>
    <t>M80</t>
  </si>
  <si>
    <t>M93</t>
  </si>
  <si>
    <t>M96</t>
  </si>
  <si>
    <t>M98</t>
  </si>
  <si>
    <t>M100</t>
  </si>
  <si>
    <t>M101</t>
  </si>
  <si>
    <t>M103</t>
  </si>
  <si>
    <t>M105</t>
  </si>
  <si>
    <t>M106</t>
  </si>
  <si>
    <t>M107</t>
  </si>
  <si>
    <t>M111</t>
  </si>
  <si>
    <t>M113</t>
  </si>
  <si>
    <t>M115</t>
  </si>
  <si>
    <t>M108</t>
  </si>
  <si>
    <t>M110</t>
  </si>
  <si>
    <t>M112</t>
  </si>
  <si>
    <t>M116</t>
  </si>
  <si>
    <t>N2</t>
  </si>
  <si>
    <t>N7</t>
  </si>
  <si>
    <t>N8</t>
  </si>
  <si>
    <t>N9</t>
  </si>
  <si>
    <t>N15</t>
  </si>
  <si>
    <t>N16</t>
  </si>
  <si>
    <t>N17</t>
  </si>
  <si>
    <t>N18</t>
  </si>
  <si>
    <t>N20</t>
  </si>
  <si>
    <t>N21</t>
  </si>
  <si>
    <t>N22</t>
  </si>
  <si>
    <t>N23</t>
  </si>
  <si>
    <t>N24</t>
  </si>
  <si>
    <t>N26</t>
  </si>
  <si>
    <t>N28</t>
  </si>
  <si>
    <t>N29</t>
  </si>
  <si>
    <t>N37</t>
  </si>
  <si>
    <t>N41</t>
  </si>
  <si>
    <t>N43</t>
  </si>
  <si>
    <t>N46</t>
  </si>
  <si>
    <t>N47</t>
  </si>
  <si>
    <t>N51</t>
  </si>
  <si>
    <t>N52</t>
  </si>
  <si>
    <t>N53</t>
  </si>
  <si>
    <t>N54</t>
  </si>
  <si>
    <t>N55</t>
  </si>
  <si>
    <t>N57</t>
  </si>
  <si>
    <t>N58</t>
  </si>
  <si>
    <t>N59</t>
  </si>
  <si>
    <t>N61</t>
  </si>
  <si>
    <t>N62</t>
  </si>
  <si>
    <t>N63</t>
  </si>
  <si>
    <t>N64</t>
  </si>
  <si>
    <t>N65</t>
  </si>
  <si>
    <t>N67</t>
  </si>
  <si>
    <t>N68</t>
  </si>
  <si>
    <t>N69</t>
  </si>
  <si>
    <t>N70</t>
  </si>
  <si>
    <t>N71</t>
  </si>
  <si>
    <t>N74</t>
  </si>
  <si>
    <t>N76</t>
  </si>
  <si>
    <t>N77</t>
  </si>
  <si>
    <t>N78</t>
  </si>
  <si>
    <t>N79</t>
  </si>
  <si>
    <t>N80</t>
  </si>
  <si>
    <t>N81</t>
  </si>
  <si>
    <t>N82</t>
  </si>
  <si>
    <t>N83</t>
  </si>
  <si>
    <t>N84</t>
  </si>
  <si>
    <t>N85</t>
  </si>
  <si>
    <t>N86</t>
  </si>
  <si>
    <t>N87</t>
  </si>
  <si>
    <t>N91</t>
  </si>
  <si>
    <t>N92</t>
  </si>
  <si>
    <t>N97</t>
  </si>
  <si>
    <t>N100</t>
  </si>
  <si>
    <t>N105</t>
  </si>
  <si>
    <t>N104</t>
  </si>
  <si>
    <t>N106</t>
  </si>
  <si>
    <t>N108</t>
  </si>
  <si>
    <t>N111</t>
  </si>
  <si>
    <t>N112</t>
  </si>
  <si>
    <t>N113</t>
  </si>
  <si>
    <t>N114</t>
  </si>
  <si>
    <t>N116</t>
  </si>
  <si>
    <t>N117</t>
  </si>
  <si>
    <t>N118</t>
  </si>
  <si>
    <t>N119</t>
  </si>
  <si>
    <t>N120</t>
  </si>
  <si>
    <t>N121</t>
  </si>
  <si>
    <t>Total</t>
  </si>
  <si>
    <t>ت</t>
  </si>
  <si>
    <t>رقم الفقرة</t>
  </si>
  <si>
    <t>الكشف المنفذ</t>
  </si>
  <si>
    <t>رقم الدار</t>
  </si>
  <si>
    <t>الكمية</t>
  </si>
  <si>
    <t>الكشف المطلوب</t>
  </si>
  <si>
    <t>المواد والعمل المطلوب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</si>
</sst>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0;0\-0;"/>
  </numFmts>
  <fonts count="12" x14ac:knownFonts="1">
    <font>
      <sz val="11"/>
      <color theme="1"/>
      <name val="Arial"/>
      <family val="2"/>
      <scheme val="minor"/>
    </font>
    <font>
      <sz val="11"/>
      <color theme="1"/>
      <name val="Arial"/>
      <family val="2"/>
      <scheme val="minor"/>
    </font>
    <font>
      <b/>
      <sz val="12"/>
      <name val="Times New Roman"/>
      <family val="1"/>
    </font>
    <font>
      <sz val="12"/>
      <color theme="1"/>
      <name val="Arial"/>
      <family val="2"/>
      <scheme val="minor"/>
    </font>
    <font>
      <sz val="14"/>
      <color theme="1"/>
      <name val="Arial"/>
      <family val="2"/>
      <scheme val="minor"/>
    </font>
    <font>
      <sz val="18"/>
      <color theme="1"/>
      <name val="Arial"/>
      <family val="2"/>
      <scheme val="minor"/>
    </font>
    <font>
      <b/>
      <sz val="14"/>
      <name val="Times New Roman"/>
      <family val="1"/>
    </font>
    <font>
      <sz val="14"/>
      <name val="Arial"/>
      <family val="2"/>
      <scheme val="minor"/>
    </font>
    <font>
      <sz val="14"/>
      <name val="Times New Roman"/>
      <family val="1"/>
    </font>
    <font>
      <b/>
      <sz val="14"/>
      <name val="Arial"/>
      <family val="2"/>
      <scheme val="minor"/>
    </font>
    <font>
      <sz val="14"/>
      <color theme="0"/>
      <name val="Arial"/>
      <family val="2"/>
      <scheme val="minor"/>
    </font>
    <font>
      <sz val="12"/>
      <color theme="0"/>
      <name val="Arial"/>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theme="3" tint="-0.499984740745262"/>
        <bgColor indexed="64"/>
      </patternFill>
    </fill>
  </fills>
  <borders count="14">
    <border>
      <left/>
      <right/>
      <top/>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diagonal/>
    </border>
    <border>
      <left style="thin">
        <color auto="1"/>
      </left>
      <right style="thin">
        <color auto="1"/>
      </right>
      <top/>
      <bottom/>
      <diagonal/>
    </border>
    <border>
      <left style="thin">
        <color auto="1"/>
      </left>
      <right style="thin">
        <color auto="1"/>
      </right>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dashed">
        <color auto="1"/>
      </left>
      <right style="dashed">
        <color auto="1"/>
      </right>
      <top style="dashed">
        <color auto="1"/>
      </top>
      <bottom style="dashed">
        <color auto="1"/>
      </bottom>
      <diagonal/>
    </border>
    <border>
      <left style="dashed">
        <color auto="1"/>
      </left>
      <right style="dashed">
        <color auto="1"/>
      </right>
      <top/>
      <bottom style="dashed">
        <color auto="1"/>
      </bottom>
      <diagonal/>
    </border>
    <border>
      <left style="thick">
        <color rgb="FFFF0000"/>
      </left>
      <right style="thick">
        <color rgb="FFFF0000"/>
      </right>
      <top style="thick">
        <color rgb="FFFF0000"/>
      </top>
      <bottom style="thick">
        <color rgb="FFFF0000"/>
      </bottom>
      <diagonal/>
    </border>
  </borders>
  <cellStyleXfs count="2">
    <xf numFmtId="0" fontId="0" fillId="0" borderId="0"/>
    <xf numFmtId="164" fontId="1" fillId="0" borderId="0" applyFont="0" applyFill="0" applyBorder="0" applyAlignment="0" applyProtection="0"/>
  </cellStyleXfs>
  <cellXfs count="34">
    <xf numFmtId="0" fontId="0" fillId="0" borderId="0" xfId="0"/>
    <xf numFmtId="0" fontId="4" fillId="0" borderId="0" xfId="0" applyFont="1" applyBorder="1" applyAlignment="1">
      <alignment vertical="center"/>
    </xf>
    <xf numFmtId="0" fontId="0" fillId="0" borderId="0" xfId="0" applyBorder="1"/>
    <xf numFmtId="0" fontId="2" fillId="2" borderId="11" xfId="0" applyFont="1" applyFill="1" applyBorder="1" applyAlignment="1">
      <alignment vertical="center" readingOrder="1"/>
    </xf>
    <xf numFmtId="0" fontId="2" fillId="2" borderId="11" xfId="0" applyFont="1" applyFill="1" applyBorder="1" applyAlignment="1">
      <alignment horizontal="center" vertical="center" readingOrder="1"/>
    </xf>
    <xf numFmtId="0" fontId="6" fillId="2" borderId="9" xfId="0" applyFont="1" applyFill="1" applyBorder="1" applyAlignment="1">
      <alignment horizontal="center" vertical="center" readingOrder="2"/>
    </xf>
    <xf numFmtId="0" fontId="6" fillId="2" borderId="2" xfId="0" applyFont="1" applyFill="1" applyBorder="1" applyAlignment="1">
      <alignment horizontal="center" vertical="center" readingOrder="2"/>
    </xf>
    <xf numFmtId="0" fontId="6" fillId="2" borderId="10" xfId="0" applyFont="1" applyFill="1" applyBorder="1" applyAlignment="1">
      <alignment horizontal="center" vertical="center" readingOrder="2"/>
    </xf>
    <xf numFmtId="0" fontId="6" fillId="2" borderId="8" xfId="0" applyFont="1" applyFill="1" applyBorder="1" applyAlignment="1">
      <alignment horizontal="center" vertical="center" readingOrder="2"/>
    </xf>
    <xf numFmtId="0" fontId="7" fillId="0" borderId="0" xfId="0" applyFont="1" applyFill="1" applyAlignment="1">
      <alignment horizontal="center" readingOrder="2"/>
    </xf>
    <xf numFmtId="0" fontId="7" fillId="0" borderId="5" xfId="0" applyFont="1" applyFill="1" applyBorder="1" applyAlignment="1">
      <alignment horizontal="center" vertical="center" readingOrder="2"/>
    </xf>
    <xf numFmtId="0" fontId="7" fillId="0" borderId="4" xfId="0" applyFont="1" applyFill="1" applyBorder="1" applyAlignment="1">
      <alignment horizontal="center" vertical="top" wrapText="1" readingOrder="2"/>
    </xf>
    <xf numFmtId="0" fontId="7" fillId="0" borderId="3" xfId="0" applyFont="1" applyFill="1" applyBorder="1" applyAlignment="1">
      <alignment horizontal="center" vertical="center" readingOrder="2"/>
    </xf>
    <xf numFmtId="0" fontId="7" fillId="0" borderId="3" xfId="1" applyNumberFormat="1" applyFont="1" applyFill="1" applyBorder="1" applyAlignment="1">
      <alignment horizontal="center" vertical="center" readingOrder="2"/>
    </xf>
    <xf numFmtId="0" fontId="9" fillId="0" borderId="6" xfId="1" applyNumberFormat="1" applyFont="1" applyFill="1" applyBorder="1" applyAlignment="1">
      <alignment horizontal="center" vertical="center" readingOrder="2"/>
    </xf>
    <xf numFmtId="0" fontId="7" fillId="0" borderId="1" xfId="0" applyFont="1" applyFill="1" applyBorder="1" applyAlignment="1">
      <alignment horizontal="center" vertical="center" readingOrder="2"/>
    </xf>
    <xf numFmtId="0" fontId="7" fillId="0" borderId="2" xfId="0" applyFont="1" applyFill="1" applyBorder="1" applyAlignment="1">
      <alignment horizontal="center" vertical="center" readingOrder="2"/>
    </xf>
    <xf numFmtId="0" fontId="7" fillId="0" borderId="2" xfId="1" applyNumberFormat="1" applyFont="1" applyFill="1" applyBorder="1" applyAlignment="1">
      <alignment horizontal="center" vertical="center" readingOrder="2"/>
    </xf>
    <xf numFmtId="0" fontId="9" fillId="0" borderId="7" xfId="1" applyNumberFormat="1" applyFont="1" applyFill="1" applyBorder="1" applyAlignment="1">
      <alignment horizontal="center" vertical="center" readingOrder="2"/>
    </xf>
    <xf numFmtId="0" fontId="7" fillId="0" borderId="0" xfId="0" applyFont="1" applyAlignment="1">
      <alignment horizontal="center" vertical="center" readingOrder="2"/>
    </xf>
    <xf numFmtId="0" fontId="7" fillId="0" borderId="0" xfId="0" applyFont="1" applyAlignment="1">
      <alignment horizontal="center" readingOrder="2"/>
    </xf>
    <xf numFmtId="0" fontId="4" fillId="0" borderId="0" xfId="0" applyFont="1" applyAlignment="1">
      <alignment horizontal="center" readingOrder="2"/>
    </xf>
    <xf numFmtId="4" fontId="7" fillId="0" borderId="0" xfId="0" applyNumberFormat="1" applyFont="1" applyAlignment="1">
      <alignment horizontal="center" readingOrder="2"/>
    </xf>
    <xf numFmtId="0" fontId="10" fillId="6" borderId="0" xfId="0" applyFont="1" applyFill="1" applyAlignment="1">
      <alignment horizontal="center" vertical="center" wrapText="1"/>
    </xf>
    <xf numFmtId="0" fontId="3" fillId="3" borderId="12" xfId="0" applyFont="1" applyFill="1" applyBorder="1" applyAlignment="1">
      <alignment horizontal="center" vertical="center"/>
    </xf>
    <xf numFmtId="0" fontId="3" fillId="4" borderId="12" xfId="0" applyFont="1" applyFill="1" applyBorder="1" applyAlignment="1">
      <alignment horizontal="center" vertical="center"/>
    </xf>
    <xf numFmtId="0" fontId="6" fillId="3" borderId="9" xfId="0" applyFont="1" applyFill="1" applyBorder="1" applyAlignment="1">
      <alignment horizontal="center" vertical="center" readingOrder="2"/>
    </xf>
    <xf numFmtId="0" fontId="8" fillId="3" borderId="2" xfId="0" applyFont="1" applyFill="1" applyBorder="1" applyAlignment="1">
      <alignment horizontal="center" vertical="center" readingOrder="2"/>
    </xf>
    <xf numFmtId="165" fontId="3" fillId="0" borderId="11" xfId="0" applyNumberFormat="1" applyFont="1" applyBorder="1" applyAlignment="1">
      <alignment horizontal="center" vertical="center"/>
    </xf>
    <xf numFmtId="165" fontId="3" fillId="0" borderId="11" xfId="0" applyNumberFormat="1" applyFont="1" applyBorder="1" applyAlignment="1">
      <alignment horizontal="center"/>
    </xf>
    <xf numFmtId="0" fontId="0" fillId="0" borderId="0" xfId="0" applyAlignment="1">
      <alignment horizontal="center"/>
    </xf>
    <xf numFmtId="0" fontId="3" fillId="5" borderId="0" xfId="0" applyFont="1" applyFill="1" applyAlignment="1">
      <alignment horizontal="right" vertical="center" wrapText="1"/>
    </xf>
    <xf numFmtId="0" fontId="5" fillId="0" borderId="0" xfId="0" applyFont="1" applyAlignment="1">
      <alignment horizontal="center" vertical="center"/>
    </xf>
    <xf numFmtId="0" fontId="11" fillId="6" borderId="13" xfId="0" applyFont="1" applyFill="1" applyBorder="1" applyAlignment="1">
      <alignment horizontal="center" vertical="center"/>
    </xf>
  </cellXfs>
  <cellStyles count="2">
    <cellStyle name="Comma" xfId="1" builtinId="3"/>
    <cellStyle name="Normal" xfId="0" builtinId="0"/>
  </cellStyles>
  <dxfs count="6">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7</xdr:col>
      <xdr:colOff>210910</xdr:colOff>
      <xdr:row>8</xdr:row>
      <xdr:rowOff>136072</xdr:rowOff>
    </xdr:from>
    <xdr:to>
      <xdr:col>11</xdr:col>
      <xdr:colOff>639536</xdr:colOff>
      <xdr:row>14</xdr:row>
      <xdr:rowOff>136071</xdr:rowOff>
    </xdr:to>
    <xdr:sp macro="" textlink="">
      <xdr:nvSpPr>
        <xdr:cNvPr id="2" name="مربع نص 1"/>
        <xdr:cNvSpPr txBox="1"/>
      </xdr:nvSpPr>
      <xdr:spPr>
        <a:xfrm>
          <a:off x="47625" y="1673679"/>
          <a:ext cx="2748643" cy="10205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ar-IQ" sz="1100"/>
            <a:t>عملت تنسيق شرطي</a:t>
          </a:r>
          <a:r>
            <a:rPr lang="ar-IQ" sz="1100" baseline="0"/>
            <a:t> (عدم ظهور رقم (0) </a:t>
          </a:r>
        </a:p>
        <a:p>
          <a:pPr algn="r" rtl="1"/>
          <a:r>
            <a:rPr lang="ar-IQ" sz="1100" baseline="0"/>
            <a:t>اريد عمل تنسيق عدم ظهور كل خانة تحتوي على صفر </a:t>
          </a:r>
        </a:p>
        <a:p>
          <a:pPr algn="r" rtl="1"/>
          <a:r>
            <a:rPr lang="ar-IQ" sz="1100" baseline="0"/>
            <a:t>فمثلا : خانة </a:t>
          </a:r>
          <a:r>
            <a:rPr lang="en-US" sz="1100" baseline="0"/>
            <a:t>A7 </a:t>
          </a:r>
          <a:r>
            <a:rPr lang="ar-IQ" sz="1100" baseline="0"/>
            <a:t>  رقم الدار</a:t>
          </a:r>
          <a:r>
            <a:rPr lang="en-US" sz="1100" baseline="0"/>
            <a:t> </a:t>
          </a:r>
          <a:r>
            <a:rPr lang="ar-IQ" sz="1100" baseline="0"/>
            <a:t>(</a:t>
          </a:r>
          <a:r>
            <a:rPr lang="en-US" sz="1100" baseline="0"/>
            <a:t>M1 </a:t>
          </a:r>
          <a:r>
            <a:rPr lang="ar-IQ" sz="1100" baseline="0"/>
            <a:t>) امام صفر في خانة (</a:t>
          </a:r>
          <a:r>
            <a:rPr lang="en-US" sz="1100" baseline="0"/>
            <a:t>B7</a:t>
          </a:r>
          <a:r>
            <a:rPr lang="ar-IQ" sz="1100" baseline="0"/>
            <a:t>) اريد اخفاء ( </a:t>
          </a:r>
          <a:r>
            <a:rPr lang="en-US" sz="1100" baseline="0"/>
            <a:t>M1  </a:t>
          </a:r>
          <a:r>
            <a:rPr lang="ar-IQ" sz="1100" baseline="0"/>
            <a:t>) وكل خانة موجودة بشيت الاستعلام على تحتوي على صفر اخفائها</a:t>
          </a:r>
        </a:p>
        <a:p>
          <a:pPr algn="r" rtl="1"/>
          <a:endParaRPr lang="ar-IQ" sz="1100" baseline="0"/>
        </a:p>
        <a:p>
          <a:pPr algn="r" rtl="1"/>
          <a:endParaRPr lang="ar-IQ" sz="1100"/>
        </a:p>
      </xdr:txBody>
    </xdr: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1"/>
  <dimension ref="A1:EK33"/>
  <sheetViews>
    <sheetView rightToLeft="1" zoomScale="120" zoomScaleNormal="120" workbookViewId="0">
      <pane xSplit="3" ySplit="1" topLeftCell="EC2" activePane="bottomRight" state="frozen"/>
      <selection pane="topRight" activeCell="D1" sqref="D1"/>
      <selection pane="bottomLeft" activeCell="A8" sqref="A8"/>
      <selection pane="bottomRight" activeCell="D2" sqref="D2:EJ2"/>
    </sheetView>
  </sheetViews>
  <sheetFormatPr defaultColWidth="0" defaultRowHeight="18" x14ac:dyDescent="0.25"/>
  <cols>
    <col min="1" max="1" width="9.875" style="19" customWidth="1"/>
    <col min="2" max="2" width="57.75" style="20" customWidth="1"/>
    <col min="3" max="3" width="7" style="19" customWidth="1"/>
    <col min="4" max="140" width="6" style="19" customWidth="1"/>
    <col min="141" max="141" width="11" style="19" customWidth="1"/>
    <col min="142" max="16384" width="8.75" style="20" hidden="1"/>
  </cols>
  <sheetData>
    <row r="1" spans="1:141" s="9" customFormat="1" ht="19.5" thickBot="1" x14ac:dyDescent="0.3">
      <c r="A1" s="26" t="s">
        <v>176</v>
      </c>
      <c r="B1" s="27" t="s">
        <v>181</v>
      </c>
      <c r="C1" s="6" t="s">
        <v>1</v>
      </c>
      <c r="D1" s="7" t="s">
        <v>37</v>
      </c>
      <c r="E1" s="7" t="s">
        <v>38</v>
      </c>
      <c r="F1" s="7" t="s">
        <v>54</v>
      </c>
      <c r="G1" s="7" t="s">
        <v>55</v>
      </c>
      <c r="H1" s="7" t="s">
        <v>56</v>
      </c>
      <c r="I1" s="7" t="s">
        <v>57</v>
      </c>
      <c r="J1" s="7" t="s">
        <v>58</v>
      </c>
      <c r="K1" s="7" t="s">
        <v>59</v>
      </c>
      <c r="L1" s="7" t="s">
        <v>39</v>
      </c>
      <c r="M1" s="7" t="s">
        <v>60</v>
      </c>
      <c r="N1" s="7" t="s">
        <v>61</v>
      </c>
      <c r="O1" s="7" t="s">
        <v>62</v>
      </c>
      <c r="P1" s="7" t="s">
        <v>63</v>
      </c>
      <c r="Q1" s="7" t="s">
        <v>40</v>
      </c>
      <c r="R1" s="7" t="s">
        <v>64</v>
      </c>
      <c r="S1" s="7" t="s">
        <v>65</v>
      </c>
      <c r="T1" s="7" t="s">
        <v>66</v>
      </c>
      <c r="U1" s="7" t="s">
        <v>41</v>
      </c>
      <c r="V1" s="7" t="s">
        <v>67</v>
      </c>
      <c r="W1" s="7" t="s">
        <v>68</v>
      </c>
      <c r="X1" s="7" t="s">
        <v>69</v>
      </c>
      <c r="Y1" s="7" t="s">
        <v>70</v>
      </c>
      <c r="Z1" s="7" t="s">
        <v>42</v>
      </c>
      <c r="AA1" s="7" t="s">
        <v>71</v>
      </c>
      <c r="AB1" s="7" t="s">
        <v>72</v>
      </c>
      <c r="AC1" s="7" t="s">
        <v>73</v>
      </c>
      <c r="AD1" s="7" t="s">
        <v>74</v>
      </c>
      <c r="AE1" s="7" t="s">
        <v>43</v>
      </c>
      <c r="AF1" s="7" t="s">
        <v>75</v>
      </c>
      <c r="AG1" s="7" t="s">
        <v>76</v>
      </c>
      <c r="AH1" s="7" t="s">
        <v>77</v>
      </c>
      <c r="AI1" s="7" t="s">
        <v>78</v>
      </c>
      <c r="AJ1" s="7" t="s">
        <v>79</v>
      </c>
      <c r="AK1" s="7" t="s">
        <v>80</v>
      </c>
      <c r="AL1" s="7" t="s">
        <v>44</v>
      </c>
      <c r="AM1" s="7" t="s">
        <v>45</v>
      </c>
      <c r="AN1" s="7" t="s">
        <v>81</v>
      </c>
      <c r="AO1" s="7" t="s">
        <v>82</v>
      </c>
      <c r="AP1" s="7" t="s">
        <v>83</v>
      </c>
      <c r="AQ1" s="7" t="s">
        <v>46</v>
      </c>
      <c r="AR1" s="7" t="s">
        <v>84</v>
      </c>
      <c r="AS1" s="7" t="s">
        <v>85</v>
      </c>
      <c r="AT1" s="7" t="s">
        <v>47</v>
      </c>
      <c r="AU1" s="7" t="s">
        <v>86</v>
      </c>
      <c r="AV1" s="7" t="s">
        <v>48</v>
      </c>
      <c r="AW1" s="7" t="s">
        <v>87</v>
      </c>
      <c r="AX1" s="7" t="s">
        <v>49</v>
      </c>
      <c r="AY1" s="7" t="s">
        <v>88</v>
      </c>
      <c r="AZ1" s="7" t="s">
        <v>50</v>
      </c>
      <c r="BA1" s="7" t="s">
        <v>89</v>
      </c>
      <c r="BB1" s="7" t="s">
        <v>90</v>
      </c>
      <c r="BC1" s="7" t="s">
        <v>91</v>
      </c>
      <c r="BD1" s="7" t="s">
        <v>92</v>
      </c>
      <c r="BE1" s="7" t="s">
        <v>93</v>
      </c>
      <c r="BF1" s="7" t="s">
        <v>51</v>
      </c>
      <c r="BG1" s="7" t="s">
        <v>94</v>
      </c>
      <c r="BH1" s="7" t="s">
        <v>95</v>
      </c>
      <c r="BI1" s="7" t="s">
        <v>96</v>
      </c>
      <c r="BJ1" s="7" t="s">
        <v>100</v>
      </c>
      <c r="BK1" s="7" t="s">
        <v>52</v>
      </c>
      <c r="BL1" s="7" t="s">
        <v>101</v>
      </c>
      <c r="BM1" s="7" t="s">
        <v>97</v>
      </c>
      <c r="BN1" s="7" t="s">
        <v>102</v>
      </c>
      <c r="BO1" s="7" t="s">
        <v>98</v>
      </c>
      <c r="BP1" s="7" t="s">
        <v>53</v>
      </c>
      <c r="BQ1" s="7" t="s">
        <v>99</v>
      </c>
      <c r="BR1" s="7" t="s">
        <v>103</v>
      </c>
      <c r="BS1" s="7" t="s">
        <v>104</v>
      </c>
      <c r="BT1" s="7" t="s">
        <v>105</v>
      </c>
      <c r="BU1" s="7" t="s">
        <v>106</v>
      </c>
      <c r="BV1" s="7" t="s">
        <v>107</v>
      </c>
      <c r="BW1" s="7" t="s">
        <v>108</v>
      </c>
      <c r="BX1" s="7" t="s">
        <v>109</v>
      </c>
      <c r="BY1" s="7" t="s">
        <v>110</v>
      </c>
      <c r="BZ1" s="7" t="s">
        <v>111</v>
      </c>
      <c r="CA1" s="7" t="s">
        <v>112</v>
      </c>
      <c r="CB1" s="7" t="s">
        <v>113</v>
      </c>
      <c r="CC1" s="7" t="s">
        <v>114</v>
      </c>
      <c r="CD1" s="7" t="s">
        <v>115</v>
      </c>
      <c r="CE1" s="7" t="s">
        <v>116</v>
      </c>
      <c r="CF1" s="7" t="s">
        <v>117</v>
      </c>
      <c r="CG1" s="7" t="s">
        <v>118</v>
      </c>
      <c r="CH1" s="7" t="s">
        <v>119</v>
      </c>
      <c r="CI1" s="7" t="s">
        <v>120</v>
      </c>
      <c r="CJ1" s="7" t="s">
        <v>121</v>
      </c>
      <c r="CK1" s="7" t="s">
        <v>122</v>
      </c>
      <c r="CL1" s="7" t="s">
        <v>123</v>
      </c>
      <c r="CM1" s="7" t="s">
        <v>124</v>
      </c>
      <c r="CN1" s="7" t="s">
        <v>125</v>
      </c>
      <c r="CO1" s="7" t="s">
        <v>126</v>
      </c>
      <c r="CP1" s="7" t="s">
        <v>127</v>
      </c>
      <c r="CQ1" s="7" t="s">
        <v>128</v>
      </c>
      <c r="CR1" s="7" t="s">
        <v>129</v>
      </c>
      <c r="CS1" s="7" t="s">
        <v>130</v>
      </c>
      <c r="CT1" s="7" t="s">
        <v>131</v>
      </c>
      <c r="CU1" s="7" t="s">
        <v>132</v>
      </c>
      <c r="CV1" s="7" t="s">
        <v>133</v>
      </c>
      <c r="CW1" s="7" t="s">
        <v>134</v>
      </c>
      <c r="CX1" s="7" t="s">
        <v>135</v>
      </c>
      <c r="CY1" s="7" t="s">
        <v>136</v>
      </c>
      <c r="CZ1" s="7" t="s">
        <v>137</v>
      </c>
      <c r="DA1" s="7" t="s">
        <v>138</v>
      </c>
      <c r="DB1" s="7" t="s">
        <v>139</v>
      </c>
      <c r="DC1" s="7" t="s">
        <v>140</v>
      </c>
      <c r="DD1" s="7" t="s">
        <v>141</v>
      </c>
      <c r="DE1" s="7" t="s">
        <v>142</v>
      </c>
      <c r="DF1" s="7" t="s">
        <v>143</v>
      </c>
      <c r="DG1" s="7" t="s">
        <v>144</v>
      </c>
      <c r="DH1" s="7" t="s">
        <v>145</v>
      </c>
      <c r="DI1" s="7" t="s">
        <v>146</v>
      </c>
      <c r="DJ1" s="7" t="s">
        <v>147</v>
      </c>
      <c r="DK1" s="7" t="s">
        <v>148</v>
      </c>
      <c r="DL1" s="7" t="s">
        <v>149</v>
      </c>
      <c r="DM1" s="7" t="s">
        <v>150</v>
      </c>
      <c r="DN1" s="7" t="s">
        <v>151</v>
      </c>
      <c r="DO1" s="7" t="s">
        <v>152</v>
      </c>
      <c r="DP1" s="7" t="s">
        <v>153</v>
      </c>
      <c r="DQ1" s="7" t="s">
        <v>154</v>
      </c>
      <c r="DR1" s="7" t="s">
        <v>155</v>
      </c>
      <c r="DS1" s="7" t="s">
        <v>156</v>
      </c>
      <c r="DT1" s="7" t="s">
        <v>157</v>
      </c>
      <c r="DU1" s="7" t="s">
        <v>158</v>
      </c>
      <c r="DV1" s="7" t="s">
        <v>159</v>
      </c>
      <c r="DW1" s="7" t="s">
        <v>161</v>
      </c>
      <c r="DX1" s="7" t="s">
        <v>160</v>
      </c>
      <c r="DY1" s="7" t="s">
        <v>162</v>
      </c>
      <c r="DZ1" s="7" t="s">
        <v>163</v>
      </c>
      <c r="EA1" s="7" t="s">
        <v>164</v>
      </c>
      <c r="EB1" s="7" t="s">
        <v>165</v>
      </c>
      <c r="EC1" s="7" t="s">
        <v>166</v>
      </c>
      <c r="ED1" s="7" t="s">
        <v>167</v>
      </c>
      <c r="EE1" s="7" t="s">
        <v>168</v>
      </c>
      <c r="EF1" s="7" t="s">
        <v>169</v>
      </c>
      <c r="EG1" s="7" t="s">
        <v>170</v>
      </c>
      <c r="EH1" s="7" t="s">
        <v>171</v>
      </c>
      <c r="EI1" s="7" t="s">
        <v>172</v>
      </c>
      <c r="EJ1" s="7" t="s">
        <v>173</v>
      </c>
      <c r="EK1" s="8" t="s">
        <v>174</v>
      </c>
    </row>
    <row r="2" spans="1:141" s="9" customFormat="1" ht="72.75" thickBot="1" x14ac:dyDescent="0.3">
      <c r="A2" s="10">
        <v>1</v>
      </c>
      <c r="B2" s="11" t="s">
        <v>6</v>
      </c>
      <c r="C2" s="12" t="s">
        <v>2</v>
      </c>
      <c r="D2" s="13"/>
      <c r="E2" s="13">
        <v>10</v>
      </c>
      <c r="F2" s="13"/>
      <c r="G2" s="13"/>
      <c r="H2" s="13"/>
      <c r="I2" s="13">
        <v>15</v>
      </c>
      <c r="J2" s="13"/>
      <c r="K2" s="13">
        <v>8</v>
      </c>
      <c r="L2" s="13"/>
      <c r="M2" s="13"/>
      <c r="N2" s="13"/>
      <c r="O2" s="13"/>
      <c r="P2" s="13"/>
      <c r="Q2" s="13"/>
      <c r="R2" s="13"/>
      <c r="S2" s="13">
        <v>5</v>
      </c>
      <c r="T2" s="13"/>
      <c r="U2" s="13">
        <v>5</v>
      </c>
      <c r="V2" s="13"/>
      <c r="W2" s="13">
        <v>20</v>
      </c>
      <c r="X2" s="13">
        <v>4</v>
      </c>
      <c r="Y2" s="13"/>
      <c r="Z2" s="13"/>
      <c r="AA2" s="13"/>
      <c r="AB2" s="13">
        <v>4</v>
      </c>
      <c r="AC2" s="13"/>
      <c r="AD2" s="13">
        <v>4</v>
      </c>
      <c r="AE2" s="13"/>
      <c r="AF2" s="13"/>
      <c r="AG2" s="13"/>
      <c r="AH2" s="13"/>
      <c r="AI2" s="13"/>
      <c r="AJ2" s="13">
        <v>8</v>
      </c>
      <c r="AK2" s="13">
        <v>6</v>
      </c>
      <c r="AL2" s="13"/>
      <c r="AM2" s="13">
        <v>10</v>
      </c>
      <c r="AN2" s="13">
        <v>10</v>
      </c>
      <c r="AO2" s="13">
        <v>15</v>
      </c>
      <c r="AP2" s="13">
        <v>10</v>
      </c>
      <c r="AQ2" s="13">
        <v>20</v>
      </c>
      <c r="AR2" s="13"/>
      <c r="AS2" s="13">
        <v>10</v>
      </c>
      <c r="AT2" s="13">
        <v>8</v>
      </c>
      <c r="AU2" s="13">
        <v>15</v>
      </c>
      <c r="AV2" s="13"/>
      <c r="AW2" s="13"/>
      <c r="AX2" s="13"/>
      <c r="AY2" s="13">
        <v>10</v>
      </c>
      <c r="AZ2" s="13"/>
      <c r="BA2" s="13"/>
      <c r="BB2" s="13"/>
      <c r="BC2" s="13"/>
      <c r="BD2" s="13">
        <v>5</v>
      </c>
      <c r="BE2" s="13"/>
      <c r="BF2" s="13"/>
      <c r="BG2" s="13"/>
      <c r="BH2" s="13">
        <v>15</v>
      </c>
      <c r="BI2" s="13"/>
      <c r="BJ2" s="13"/>
      <c r="BK2" s="13"/>
      <c r="BL2" s="13"/>
      <c r="BM2" s="13">
        <v>20</v>
      </c>
      <c r="BN2" s="13"/>
      <c r="BO2" s="13"/>
      <c r="BP2" s="13"/>
      <c r="BQ2" s="13"/>
      <c r="BR2" s="13"/>
      <c r="BS2" s="13"/>
      <c r="BT2" s="13">
        <v>10</v>
      </c>
      <c r="BU2" s="13">
        <v>5</v>
      </c>
      <c r="BV2" s="13"/>
      <c r="BW2" s="13"/>
      <c r="BX2" s="13"/>
      <c r="BY2" s="13"/>
      <c r="BZ2" s="13"/>
      <c r="CA2" s="13"/>
      <c r="CB2" s="13"/>
      <c r="CC2" s="13">
        <v>8</v>
      </c>
      <c r="CD2" s="13">
        <v>10</v>
      </c>
      <c r="CE2" s="13">
        <v>10</v>
      </c>
      <c r="CF2" s="13">
        <v>5</v>
      </c>
      <c r="CG2" s="13"/>
      <c r="CH2" s="13"/>
      <c r="CI2" s="13"/>
      <c r="CJ2" s="13"/>
      <c r="CK2" s="13"/>
      <c r="CL2" s="13"/>
      <c r="CM2" s="13"/>
      <c r="CN2" s="13"/>
      <c r="CO2" s="13"/>
      <c r="CP2" s="13"/>
      <c r="CQ2" s="13"/>
      <c r="CR2" s="13"/>
      <c r="CS2" s="13">
        <v>10</v>
      </c>
      <c r="CT2" s="13"/>
      <c r="CU2" s="13"/>
      <c r="CV2" s="13"/>
      <c r="CW2" s="13"/>
      <c r="CX2" s="13"/>
      <c r="CY2" s="13"/>
      <c r="CZ2" s="13"/>
      <c r="DA2" s="13"/>
      <c r="DB2" s="13"/>
      <c r="DC2" s="13"/>
      <c r="DD2" s="13"/>
      <c r="DE2" s="13"/>
      <c r="DF2" s="13"/>
      <c r="DG2" s="13"/>
      <c r="DH2" s="13"/>
      <c r="DI2" s="13">
        <v>10</v>
      </c>
      <c r="DJ2" s="13"/>
      <c r="DK2" s="13">
        <v>15</v>
      </c>
      <c r="DL2" s="13">
        <v>20</v>
      </c>
      <c r="DM2" s="13"/>
      <c r="DN2" s="13"/>
      <c r="DO2" s="13"/>
      <c r="DP2" s="13"/>
      <c r="DQ2" s="13"/>
      <c r="DR2" s="13"/>
      <c r="DS2" s="13">
        <v>10</v>
      </c>
      <c r="DT2" s="13"/>
      <c r="DU2" s="13">
        <v>25</v>
      </c>
      <c r="DV2" s="13">
        <v>10</v>
      </c>
      <c r="DW2" s="13">
        <v>5</v>
      </c>
      <c r="DX2" s="13"/>
      <c r="DY2" s="13">
        <v>15</v>
      </c>
      <c r="DZ2" s="13"/>
      <c r="EA2" s="13"/>
      <c r="EB2" s="13"/>
      <c r="EC2" s="13"/>
      <c r="ED2" s="13"/>
      <c r="EE2" s="13">
        <v>4</v>
      </c>
      <c r="EF2" s="13"/>
      <c r="EG2" s="13"/>
      <c r="EH2" s="13">
        <v>15</v>
      </c>
      <c r="EI2" s="13"/>
      <c r="EJ2" s="13"/>
      <c r="EK2" s="14">
        <f t="shared" ref="EK2:EK33" si="0">SUM(D2:EJ2)</f>
        <v>424</v>
      </c>
    </row>
    <row r="3" spans="1:141" s="9" customFormat="1" ht="126.75" thickBot="1" x14ac:dyDescent="0.3">
      <c r="A3" s="15">
        <v>2</v>
      </c>
      <c r="B3" s="11" t="s">
        <v>7</v>
      </c>
      <c r="C3" s="16" t="s">
        <v>3</v>
      </c>
      <c r="D3" s="17"/>
      <c r="E3" s="17"/>
      <c r="F3" s="17"/>
      <c r="G3" s="17"/>
      <c r="H3" s="17"/>
      <c r="I3" s="17"/>
      <c r="J3" s="17"/>
      <c r="K3" s="17"/>
      <c r="L3" s="17"/>
      <c r="M3" s="17"/>
      <c r="N3" s="17"/>
      <c r="O3" s="17">
        <v>1</v>
      </c>
      <c r="P3" s="17"/>
      <c r="Q3" s="17"/>
      <c r="R3" s="17"/>
      <c r="S3" s="17"/>
      <c r="T3" s="17"/>
      <c r="U3" s="17"/>
      <c r="V3" s="17"/>
      <c r="W3" s="17"/>
      <c r="X3" s="17">
        <v>2</v>
      </c>
      <c r="Y3" s="17"/>
      <c r="Z3" s="17"/>
      <c r="AA3" s="17"/>
      <c r="AB3" s="17"/>
      <c r="AC3" s="17"/>
      <c r="AD3" s="17"/>
      <c r="AE3" s="17"/>
      <c r="AF3" s="17"/>
      <c r="AG3" s="17"/>
      <c r="AH3" s="17"/>
      <c r="AI3" s="17"/>
      <c r="AJ3" s="17"/>
      <c r="AK3" s="17"/>
      <c r="AL3" s="17"/>
      <c r="AM3" s="17"/>
      <c r="AN3" s="17">
        <v>4</v>
      </c>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v>3</v>
      </c>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v>3</v>
      </c>
      <c r="CW3" s="17">
        <v>1</v>
      </c>
      <c r="CX3" s="17"/>
      <c r="CY3" s="17"/>
      <c r="CZ3" s="17"/>
      <c r="DA3" s="17"/>
      <c r="DB3" s="17"/>
      <c r="DC3" s="17"/>
      <c r="DD3" s="17"/>
      <c r="DE3" s="17"/>
      <c r="DF3" s="17"/>
      <c r="DG3" s="17">
        <v>1</v>
      </c>
      <c r="DH3" s="17"/>
      <c r="DI3" s="17"/>
      <c r="DJ3" s="17"/>
      <c r="DK3" s="17"/>
      <c r="DL3" s="17"/>
      <c r="DM3" s="17">
        <v>1</v>
      </c>
      <c r="DN3" s="17"/>
      <c r="DO3" s="17"/>
      <c r="DP3" s="17"/>
      <c r="DQ3" s="17"/>
      <c r="DR3" s="17"/>
      <c r="DS3" s="17"/>
      <c r="DT3" s="17"/>
      <c r="DU3" s="17">
        <v>4</v>
      </c>
      <c r="DV3" s="17">
        <v>2</v>
      </c>
      <c r="DW3" s="17"/>
      <c r="DX3" s="17"/>
      <c r="DY3" s="17"/>
      <c r="DZ3" s="17"/>
      <c r="EA3" s="17"/>
      <c r="EB3" s="17"/>
      <c r="EC3" s="17"/>
      <c r="ED3" s="17"/>
      <c r="EE3" s="17"/>
      <c r="EF3" s="17"/>
      <c r="EG3" s="17"/>
      <c r="EH3" s="17">
        <v>3</v>
      </c>
      <c r="EI3" s="17"/>
      <c r="EJ3" s="17"/>
      <c r="EK3" s="18">
        <f t="shared" si="0"/>
        <v>25</v>
      </c>
    </row>
    <row r="4" spans="1:141" s="9" customFormat="1" ht="108.75" thickBot="1" x14ac:dyDescent="0.3">
      <c r="A4" s="10">
        <v>3</v>
      </c>
      <c r="B4" s="11" t="s">
        <v>8</v>
      </c>
      <c r="C4" s="16" t="s">
        <v>3</v>
      </c>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v>1</v>
      </c>
      <c r="AJ4" s="17"/>
      <c r="AK4" s="17"/>
      <c r="AL4" s="17"/>
      <c r="AM4" s="17"/>
      <c r="AN4" s="17"/>
      <c r="AO4" s="17">
        <v>4</v>
      </c>
      <c r="AP4" s="17"/>
      <c r="AQ4" s="17"/>
      <c r="AR4" s="17">
        <v>2</v>
      </c>
      <c r="AS4" s="17"/>
      <c r="AT4" s="17"/>
      <c r="AU4" s="17"/>
      <c r="AV4" s="17"/>
      <c r="AW4" s="17"/>
      <c r="AX4" s="17"/>
      <c r="AY4" s="17"/>
      <c r="AZ4" s="17"/>
      <c r="BA4" s="17"/>
      <c r="BB4" s="17"/>
      <c r="BC4" s="17"/>
      <c r="BD4" s="17">
        <v>2</v>
      </c>
      <c r="BE4" s="17"/>
      <c r="BF4" s="17"/>
      <c r="BG4" s="17"/>
      <c r="BH4" s="17"/>
      <c r="BI4" s="17"/>
      <c r="BJ4" s="17"/>
      <c r="BK4" s="17"/>
      <c r="BL4" s="17"/>
      <c r="BM4" s="17"/>
      <c r="BN4" s="17"/>
      <c r="BO4" s="17"/>
      <c r="BP4" s="17"/>
      <c r="BQ4" s="17"/>
      <c r="BR4" s="17"/>
      <c r="BS4" s="17"/>
      <c r="BT4" s="17"/>
      <c r="BU4" s="17">
        <v>2</v>
      </c>
      <c r="BV4" s="17"/>
      <c r="BW4" s="17">
        <v>1</v>
      </c>
      <c r="BX4" s="17"/>
      <c r="BY4" s="17"/>
      <c r="BZ4" s="17"/>
      <c r="CA4" s="17"/>
      <c r="CB4" s="17"/>
      <c r="CC4" s="17"/>
      <c r="CD4" s="17"/>
      <c r="CE4" s="17"/>
      <c r="CF4" s="17"/>
      <c r="CG4" s="17"/>
      <c r="CH4" s="17"/>
      <c r="CI4" s="17"/>
      <c r="CJ4" s="17"/>
      <c r="CK4" s="17"/>
      <c r="CL4" s="17">
        <v>3</v>
      </c>
      <c r="CM4" s="17"/>
      <c r="CN4" s="17"/>
      <c r="CO4" s="17"/>
      <c r="CP4" s="17">
        <v>1</v>
      </c>
      <c r="CQ4" s="17"/>
      <c r="CR4" s="17">
        <v>3</v>
      </c>
      <c r="CS4" s="17">
        <v>2</v>
      </c>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8">
        <f t="shared" si="0"/>
        <v>21</v>
      </c>
    </row>
    <row r="5" spans="1:141" s="9" customFormat="1" ht="162.75" thickBot="1" x14ac:dyDescent="0.3">
      <c r="A5" s="15">
        <v>4</v>
      </c>
      <c r="B5" s="11" t="s">
        <v>9</v>
      </c>
      <c r="C5" s="16" t="s">
        <v>3</v>
      </c>
      <c r="D5" s="17">
        <v>1</v>
      </c>
      <c r="E5" s="17">
        <v>9</v>
      </c>
      <c r="F5" s="17">
        <v>2</v>
      </c>
      <c r="G5" s="17">
        <v>10</v>
      </c>
      <c r="H5" s="17"/>
      <c r="I5" s="17">
        <v>8</v>
      </c>
      <c r="J5" s="17"/>
      <c r="K5" s="17">
        <v>6</v>
      </c>
      <c r="L5" s="17">
        <v>5</v>
      </c>
      <c r="M5" s="17">
        <v>1</v>
      </c>
      <c r="N5" s="17"/>
      <c r="O5" s="17"/>
      <c r="P5" s="17"/>
      <c r="Q5" s="17">
        <v>3</v>
      </c>
      <c r="R5" s="17"/>
      <c r="S5" s="17">
        <v>3</v>
      </c>
      <c r="T5" s="17">
        <v>8</v>
      </c>
      <c r="U5" s="17"/>
      <c r="V5" s="17"/>
      <c r="W5" s="17">
        <v>5</v>
      </c>
      <c r="X5" s="17"/>
      <c r="Y5" s="17"/>
      <c r="Z5" s="17">
        <v>1</v>
      </c>
      <c r="AA5" s="17">
        <v>1</v>
      </c>
      <c r="AB5" s="17">
        <v>2</v>
      </c>
      <c r="AC5" s="17"/>
      <c r="AD5" s="17"/>
      <c r="AE5" s="17"/>
      <c r="AF5" s="17">
        <v>1</v>
      </c>
      <c r="AG5" s="17">
        <v>4</v>
      </c>
      <c r="AH5" s="17"/>
      <c r="AI5" s="17">
        <v>2</v>
      </c>
      <c r="AJ5" s="17"/>
      <c r="AK5" s="17">
        <v>10</v>
      </c>
      <c r="AL5" s="17"/>
      <c r="AM5" s="17">
        <v>3</v>
      </c>
      <c r="AN5" s="17">
        <v>2</v>
      </c>
      <c r="AO5" s="17">
        <v>1</v>
      </c>
      <c r="AP5" s="17"/>
      <c r="AQ5" s="17">
        <v>1</v>
      </c>
      <c r="AR5" s="17"/>
      <c r="AS5" s="17">
        <v>5</v>
      </c>
      <c r="AT5" s="17">
        <v>2</v>
      </c>
      <c r="AU5" s="17">
        <v>4</v>
      </c>
      <c r="AV5" s="17"/>
      <c r="AW5" s="17">
        <v>6</v>
      </c>
      <c r="AX5" s="17"/>
      <c r="AY5" s="17">
        <v>5</v>
      </c>
      <c r="AZ5" s="17"/>
      <c r="BA5" s="17"/>
      <c r="BB5" s="17">
        <v>5</v>
      </c>
      <c r="BC5" s="17"/>
      <c r="BD5" s="17"/>
      <c r="BE5" s="17">
        <v>5</v>
      </c>
      <c r="BF5" s="17"/>
      <c r="BG5" s="17"/>
      <c r="BH5" s="17">
        <v>8</v>
      </c>
      <c r="BI5" s="17"/>
      <c r="BJ5" s="17">
        <v>2</v>
      </c>
      <c r="BK5" s="17">
        <v>6</v>
      </c>
      <c r="BL5" s="17"/>
      <c r="BM5" s="17">
        <v>7</v>
      </c>
      <c r="BN5" s="17"/>
      <c r="BO5" s="17"/>
      <c r="BP5" s="17">
        <v>2</v>
      </c>
      <c r="BQ5" s="17"/>
      <c r="BR5" s="17">
        <v>1</v>
      </c>
      <c r="BS5" s="17"/>
      <c r="BT5" s="17">
        <v>2</v>
      </c>
      <c r="BU5" s="17">
        <v>3</v>
      </c>
      <c r="BV5" s="17">
        <v>4</v>
      </c>
      <c r="BW5" s="17"/>
      <c r="BX5" s="17"/>
      <c r="BY5" s="17"/>
      <c r="BZ5" s="17"/>
      <c r="CA5" s="17"/>
      <c r="CB5" s="17"/>
      <c r="CC5" s="17">
        <v>8</v>
      </c>
      <c r="CD5" s="17">
        <v>4</v>
      </c>
      <c r="CE5" s="17">
        <v>4</v>
      </c>
      <c r="CF5" s="17">
        <v>4</v>
      </c>
      <c r="CG5" s="17"/>
      <c r="CH5" s="17">
        <v>1</v>
      </c>
      <c r="CI5" s="17"/>
      <c r="CJ5" s="17"/>
      <c r="CK5" s="17"/>
      <c r="CL5" s="17"/>
      <c r="CM5" s="17"/>
      <c r="CN5" s="17">
        <v>1</v>
      </c>
      <c r="CO5" s="17">
        <v>5</v>
      </c>
      <c r="CP5" s="17"/>
      <c r="CQ5" s="17"/>
      <c r="CR5" s="17">
        <v>2</v>
      </c>
      <c r="CS5" s="17"/>
      <c r="CT5" s="17"/>
      <c r="CU5" s="17"/>
      <c r="CV5" s="17"/>
      <c r="CW5" s="17"/>
      <c r="CX5" s="17">
        <v>4</v>
      </c>
      <c r="CY5" s="17"/>
      <c r="CZ5" s="17"/>
      <c r="DA5" s="17">
        <v>4</v>
      </c>
      <c r="DB5" s="17">
        <v>1</v>
      </c>
      <c r="DC5" s="17"/>
      <c r="DD5" s="17"/>
      <c r="DE5" s="17"/>
      <c r="DF5" s="17"/>
      <c r="DG5" s="17"/>
      <c r="DH5" s="17"/>
      <c r="DI5" s="17">
        <v>4</v>
      </c>
      <c r="DJ5" s="17"/>
      <c r="DK5" s="17"/>
      <c r="DL5" s="17"/>
      <c r="DM5" s="17"/>
      <c r="DN5" s="17"/>
      <c r="DO5" s="17"/>
      <c r="DP5" s="17">
        <v>2</v>
      </c>
      <c r="DQ5" s="17"/>
      <c r="DR5" s="17"/>
      <c r="DS5" s="17">
        <v>2</v>
      </c>
      <c r="DT5" s="17">
        <v>1</v>
      </c>
      <c r="DU5" s="17">
        <v>1</v>
      </c>
      <c r="DV5" s="17"/>
      <c r="DW5" s="17">
        <v>2</v>
      </c>
      <c r="DX5" s="17"/>
      <c r="DY5" s="17">
        <v>5</v>
      </c>
      <c r="DZ5" s="17"/>
      <c r="EA5" s="17">
        <v>1</v>
      </c>
      <c r="EB5" s="17">
        <v>1</v>
      </c>
      <c r="EC5" s="17"/>
      <c r="ED5" s="17">
        <v>1</v>
      </c>
      <c r="EE5" s="17">
        <v>1</v>
      </c>
      <c r="EF5" s="17">
        <v>1</v>
      </c>
      <c r="EG5" s="17"/>
      <c r="EH5" s="17"/>
      <c r="EI5" s="17">
        <v>4</v>
      </c>
      <c r="EJ5" s="17"/>
      <c r="EK5" s="18">
        <f t="shared" si="0"/>
        <v>220</v>
      </c>
    </row>
    <row r="6" spans="1:141" s="9" customFormat="1" ht="72.75" thickBot="1" x14ac:dyDescent="0.3">
      <c r="A6" s="10">
        <v>5</v>
      </c>
      <c r="B6" s="11" t="s">
        <v>10</v>
      </c>
      <c r="C6" s="16" t="s">
        <v>3</v>
      </c>
      <c r="D6" s="17">
        <v>2</v>
      </c>
      <c r="E6" s="17">
        <v>1</v>
      </c>
      <c r="F6" s="17"/>
      <c r="G6" s="17">
        <v>1</v>
      </c>
      <c r="H6" s="17">
        <v>1</v>
      </c>
      <c r="I6" s="17"/>
      <c r="J6" s="17"/>
      <c r="K6" s="17"/>
      <c r="L6" s="17">
        <v>2</v>
      </c>
      <c r="M6" s="17"/>
      <c r="N6" s="17">
        <v>1</v>
      </c>
      <c r="O6" s="17"/>
      <c r="P6" s="17">
        <v>1</v>
      </c>
      <c r="Q6" s="17">
        <v>1</v>
      </c>
      <c r="R6" s="17"/>
      <c r="S6" s="17">
        <v>1</v>
      </c>
      <c r="T6" s="17"/>
      <c r="U6" s="17"/>
      <c r="V6" s="17">
        <v>2</v>
      </c>
      <c r="W6" s="17"/>
      <c r="X6" s="17"/>
      <c r="Y6" s="17"/>
      <c r="Z6" s="17"/>
      <c r="AA6" s="17"/>
      <c r="AB6" s="17"/>
      <c r="AC6" s="17"/>
      <c r="AD6" s="17"/>
      <c r="AE6" s="17"/>
      <c r="AF6" s="17"/>
      <c r="AG6" s="17"/>
      <c r="AH6" s="17"/>
      <c r="AI6" s="17"/>
      <c r="AJ6" s="17"/>
      <c r="AK6" s="17"/>
      <c r="AL6" s="17"/>
      <c r="AM6" s="17"/>
      <c r="AN6" s="17"/>
      <c r="AO6" s="17"/>
      <c r="AP6" s="17">
        <v>6</v>
      </c>
      <c r="AQ6" s="17">
        <v>1</v>
      </c>
      <c r="AR6" s="17">
        <v>2</v>
      </c>
      <c r="AS6" s="17"/>
      <c r="AT6" s="17"/>
      <c r="AU6" s="17"/>
      <c r="AV6" s="17"/>
      <c r="AW6" s="17"/>
      <c r="AX6" s="17"/>
      <c r="AY6" s="17"/>
      <c r="AZ6" s="17"/>
      <c r="BA6" s="17"/>
      <c r="BB6" s="17">
        <v>3</v>
      </c>
      <c r="BC6" s="17"/>
      <c r="BD6" s="17"/>
      <c r="BE6" s="17"/>
      <c r="BF6" s="17"/>
      <c r="BG6" s="17"/>
      <c r="BH6" s="17">
        <v>1</v>
      </c>
      <c r="BI6" s="17"/>
      <c r="BJ6" s="17">
        <v>1</v>
      </c>
      <c r="BK6" s="17"/>
      <c r="BL6" s="17"/>
      <c r="BM6" s="17"/>
      <c r="BN6" s="17"/>
      <c r="BO6" s="17"/>
      <c r="BP6" s="17"/>
      <c r="BQ6" s="17"/>
      <c r="BR6" s="17"/>
      <c r="BS6" s="17">
        <v>2</v>
      </c>
      <c r="BT6" s="17"/>
      <c r="BU6" s="17">
        <v>1</v>
      </c>
      <c r="BV6" s="17"/>
      <c r="BW6" s="17"/>
      <c r="BX6" s="17"/>
      <c r="BY6" s="17"/>
      <c r="BZ6" s="17"/>
      <c r="CA6" s="17"/>
      <c r="CB6" s="17"/>
      <c r="CC6" s="17"/>
      <c r="CD6" s="17"/>
      <c r="CE6" s="17"/>
      <c r="CF6" s="17">
        <v>1</v>
      </c>
      <c r="CG6" s="17"/>
      <c r="CH6" s="17"/>
      <c r="CI6" s="17"/>
      <c r="CJ6" s="17"/>
      <c r="CK6" s="17"/>
      <c r="CL6" s="17"/>
      <c r="CM6" s="17"/>
      <c r="CN6" s="17"/>
      <c r="CO6" s="17">
        <v>1</v>
      </c>
      <c r="CP6" s="17"/>
      <c r="CQ6" s="17"/>
      <c r="CR6" s="17"/>
      <c r="CS6" s="17"/>
      <c r="CT6" s="17"/>
      <c r="CU6" s="17"/>
      <c r="CV6" s="17"/>
      <c r="CW6" s="17"/>
      <c r="CX6" s="17">
        <v>1</v>
      </c>
      <c r="CY6" s="17"/>
      <c r="CZ6" s="17"/>
      <c r="DA6" s="17"/>
      <c r="DB6" s="17"/>
      <c r="DC6" s="17"/>
      <c r="DD6" s="17">
        <v>2</v>
      </c>
      <c r="DE6" s="17"/>
      <c r="DF6" s="17"/>
      <c r="DG6" s="17"/>
      <c r="DH6" s="17">
        <v>5</v>
      </c>
      <c r="DI6" s="17">
        <v>1</v>
      </c>
      <c r="DJ6" s="17"/>
      <c r="DK6" s="17"/>
      <c r="DL6" s="17"/>
      <c r="DM6" s="17"/>
      <c r="DN6" s="17"/>
      <c r="DO6" s="17"/>
      <c r="DP6" s="17">
        <v>2</v>
      </c>
      <c r="DQ6" s="17"/>
      <c r="DR6" s="17"/>
      <c r="DS6" s="17">
        <v>3</v>
      </c>
      <c r="DT6" s="17"/>
      <c r="DU6" s="17">
        <v>1</v>
      </c>
      <c r="DV6" s="17"/>
      <c r="DW6" s="17"/>
      <c r="DX6" s="17"/>
      <c r="DY6" s="17"/>
      <c r="DZ6" s="17">
        <v>4</v>
      </c>
      <c r="EA6" s="17"/>
      <c r="EB6" s="17"/>
      <c r="EC6" s="17"/>
      <c r="ED6" s="17"/>
      <c r="EE6" s="17">
        <v>1</v>
      </c>
      <c r="EF6" s="17"/>
      <c r="EG6" s="17"/>
      <c r="EH6" s="17"/>
      <c r="EI6" s="17"/>
      <c r="EJ6" s="17"/>
      <c r="EK6" s="18">
        <f t="shared" si="0"/>
        <v>52</v>
      </c>
    </row>
    <row r="7" spans="1:141" s="9" customFormat="1" ht="144.75" thickBot="1" x14ac:dyDescent="0.3">
      <c r="A7" s="15">
        <v>6</v>
      </c>
      <c r="B7" s="11" t="s">
        <v>11</v>
      </c>
      <c r="C7" s="16" t="s">
        <v>3</v>
      </c>
      <c r="D7" s="17"/>
      <c r="E7" s="17"/>
      <c r="F7" s="17"/>
      <c r="G7" s="17"/>
      <c r="H7" s="17"/>
      <c r="I7" s="17"/>
      <c r="J7" s="17"/>
      <c r="K7" s="17"/>
      <c r="L7" s="17"/>
      <c r="M7" s="17"/>
      <c r="N7" s="17"/>
      <c r="O7" s="17"/>
      <c r="P7" s="17"/>
      <c r="Q7" s="17"/>
      <c r="R7" s="17"/>
      <c r="S7" s="17"/>
      <c r="T7" s="17"/>
      <c r="U7" s="17"/>
      <c r="V7" s="17">
        <v>1</v>
      </c>
      <c r="W7" s="17"/>
      <c r="X7" s="17"/>
      <c r="Y7" s="17"/>
      <c r="Z7" s="17"/>
      <c r="AA7" s="17"/>
      <c r="AB7" s="17"/>
      <c r="AC7" s="17"/>
      <c r="AD7" s="17"/>
      <c r="AE7" s="17"/>
      <c r="AF7" s="17"/>
      <c r="AG7" s="17"/>
      <c r="AH7" s="17"/>
      <c r="AI7" s="17"/>
      <c r="AJ7" s="17"/>
      <c r="AK7" s="17"/>
      <c r="AL7" s="17"/>
      <c r="AM7" s="17"/>
      <c r="AN7" s="17"/>
      <c r="AO7" s="17"/>
      <c r="AP7" s="17"/>
      <c r="AQ7" s="17"/>
      <c r="AR7" s="17"/>
      <c r="AS7" s="17">
        <v>1</v>
      </c>
      <c r="AT7" s="17"/>
      <c r="AU7" s="17">
        <v>1</v>
      </c>
      <c r="AV7" s="17"/>
      <c r="AW7" s="17"/>
      <c r="AX7" s="17">
        <v>1</v>
      </c>
      <c r="AY7" s="17"/>
      <c r="AZ7" s="17"/>
      <c r="BA7" s="17"/>
      <c r="BB7" s="17">
        <v>1</v>
      </c>
      <c r="BC7" s="17"/>
      <c r="BD7" s="17"/>
      <c r="BE7" s="17"/>
      <c r="BF7" s="17"/>
      <c r="BG7" s="17"/>
      <c r="BH7" s="17"/>
      <c r="BI7" s="17"/>
      <c r="BJ7" s="17"/>
      <c r="BK7" s="17"/>
      <c r="BL7" s="17"/>
      <c r="BM7" s="17"/>
      <c r="BN7" s="17"/>
      <c r="BO7" s="17"/>
      <c r="BP7" s="17"/>
      <c r="BQ7" s="17"/>
      <c r="BR7" s="17"/>
      <c r="BS7" s="17">
        <v>1</v>
      </c>
      <c r="BT7" s="17"/>
      <c r="BU7" s="17"/>
      <c r="BV7" s="17"/>
      <c r="BW7" s="17"/>
      <c r="BX7" s="17"/>
      <c r="BY7" s="17"/>
      <c r="BZ7" s="17"/>
      <c r="CA7" s="17"/>
      <c r="CB7" s="17"/>
      <c r="CC7" s="17"/>
      <c r="CD7" s="17"/>
      <c r="CE7" s="17"/>
      <c r="CF7" s="17"/>
      <c r="CG7" s="17"/>
      <c r="CH7" s="17"/>
      <c r="CI7" s="17"/>
      <c r="CJ7" s="17"/>
      <c r="CK7" s="17"/>
      <c r="CL7" s="17"/>
      <c r="CM7" s="17"/>
      <c r="CN7" s="17"/>
      <c r="CO7" s="17"/>
      <c r="CP7" s="17"/>
      <c r="CQ7" s="17">
        <v>1</v>
      </c>
      <c r="CR7" s="17"/>
      <c r="CS7" s="17"/>
      <c r="CT7" s="17"/>
      <c r="CU7" s="17"/>
      <c r="CV7" s="17"/>
      <c r="CW7" s="17"/>
      <c r="CX7" s="17"/>
      <c r="CY7" s="17"/>
      <c r="CZ7" s="17"/>
      <c r="DA7" s="17">
        <v>1</v>
      </c>
      <c r="DB7" s="17"/>
      <c r="DC7" s="17"/>
      <c r="DD7" s="17"/>
      <c r="DE7" s="17"/>
      <c r="DF7" s="17"/>
      <c r="DG7" s="17"/>
      <c r="DH7" s="17"/>
      <c r="DI7" s="17">
        <v>1</v>
      </c>
      <c r="DJ7" s="17">
        <v>1</v>
      </c>
      <c r="DK7" s="17"/>
      <c r="DL7" s="17"/>
      <c r="DM7" s="17"/>
      <c r="DN7" s="17"/>
      <c r="DO7" s="17"/>
      <c r="DP7" s="17">
        <v>1</v>
      </c>
      <c r="DQ7" s="17">
        <v>1</v>
      </c>
      <c r="DR7" s="17"/>
      <c r="DS7" s="17"/>
      <c r="DT7" s="17"/>
      <c r="DU7" s="17"/>
      <c r="DV7" s="17"/>
      <c r="DW7" s="17"/>
      <c r="DX7" s="17"/>
      <c r="DY7" s="17"/>
      <c r="DZ7" s="17"/>
      <c r="EA7" s="17"/>
      <c r="EB7" s="17"/>
      <c r="EC7" s="17"/>
      <c r="ED7" s="17"/>
      <c r="EE7" s="17"/>
      <c r="EF7" s="17"/>
      <c r="EG7" s="17"/>
      <c r="EH7" s="17"/>
      <c r="EI7" s="17">
        <v>1</v>
      </c>
      <c r="EJ7" s="17"/>
      <c r="EK7" s="18">
        <f t="shared" si="0"/>
        <v>13</v>
      </c>
    </row>
    <row r="8" spans="1:141" s="9" customFormat="1" ht="126.75" thickBot="1" x14ac:dyDescent="0.3">
      <c r="A8" s="10">
        <v>7</v>
      </c>
      <c r="B8" s="11" t="s">
        <v>4</v>
      </c>
      <c r="C8" s="16" t="s">
        <v>2</v>
      </c>
      <c r="D8" s="17">
        <v>2</v>
      </c>
      <c r="E8" s="17"/>
      <c r="F8" s="17"/>
      <c r="G8" s="17"/>
      <c r="H8" s="17"/>
      <c r="I8" s="17">
        <v>2</v>
      </c>
      <c r="J8" s="17"/>
      <c r="K8" s="17"/>
      <c r="L8" s="17">
        <v>3</v>
      </c>
      <c r="M8" s="17"/>
      <c r="N8" s="17">
        <v>2</v>
      </c>
      <c r="O8" s="17"/>
      <c r="P8" s="17">
        <v>4</v>
      </c>
      <c r="Q8" s="17"/>
      <c r="R8" s="17"/>
      <c r="S8" s="17"/>
      <c r="T8" s="17"/>
      <c r="U8" s="17"/>
      <c r="V8" s="17"/>
      <c r="W8" s="17">
        <v>2</v>
      </c>
      <c r="X8" s="17"/>
      <c r="Y8" s="17"/>
      <c r="Z8" s="17">
        <v>2</v>
      </c>
      <c r="AA8" s="17"/>
      <c r="AB8" s="17"/>
      <c r="AC8" s="17"/>
      <c r="AD8" s="17">
        <v>1</v>
      </c>
      <c r="AE8" s="17"/>
      <c r="AF8" s="17">
        <v>2</v>
      </c>
      <c r="AG8" s="17"/>
      <c r="AH8" s="17"/>
      <c r="AI8" s="17"/>
      <c r="AJ8" s="17">
        <v>3</v>
      </c>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v>3</v>
      </c>
      <c r="BQ8" s="17"/>
      <c r="BR8" s="17">
        <v>2</v>
      </c>
      <c r="BS8" s="17"/>
      <c r="BT8" s="17"/>
      <c r="BU8" s="17"/>
      <c r="BV8" s="17"/>
      <c r="BW8" s="17">
        <v>3</v>
      </c>
      <c r="BX8" s="17"/>
      <c r="BY8" s="17"/>
      <c r="BZ8" s="17"/>
      <c r="CA8" s="17"/>
      <c r="CB8" s="17"/>
      <c r="CC8" s="17"/>
      <c r="CD8" s="17"/>
      <c r="CE8" s="17"/>
      <c r="CF8" s="17"/>
      <c r="CG8" s="17"/>
      <c r="CH8" s="17">
        <v>2</v>
      </c>
      <c r="CI8" s="17"/>
      <c r="CJ8" s="17"/>
      <c r="CK8" s="17"/>
      <c r="CL8" s="17"/>
      <c r="CM8" s="17"/>
      <c r="CN8" s="17">
        <v>3</v>
      </c>
      <c r="CO8" s="17">
        <v>9</v>
      </c>
      <c r="CP8" s="17">
        <v>8</v>
      </c>
      <c r="CQ8" s="17"/>
      <c r="CR8" s="17"/>
      <c r="CS8" s="17"/>
      <c r="CT8" s="17"/>
      <c r="CU8" s="17"/>
      <c r="CV8" s="17"/>
      <c r="CW8" s="17"/>
      <c r="CX8" s="17"/>
      <c r="CY8" s="17"/>
      <c r="CZ8" s="17"/>
      <c r="DA8" s="17"/>
      <c r="DB8" s="17">
        <v>3</v>
      </c>
      <c r="DC8" s="17"/>
      <c r="DD8" s="17"/>
      <c r="DE8" s="17"/>
      <c r="DF8" s="17"/>
      <c r="DG8" s="17"/>
      <c r="DH8" s="17"/>
      <c r="DI8" s="17"/>
      <c r="DJ8" s="17"/>
      <c r="DK8" s="17"/>
      <c r="DL8" s="17"/>
      <c r="DM8" s="17"/>
      <c r="DN8" s="17"/>
      <c r="DO8" s="17"/>
      <c r="DP8" s="17"/>
      <c r="DQ8" s="17"/>
      <c r="DR8" s="17"/>
      <c r="DS8" s="17"/>
      <c r="DT8" s="17">
        <v>3</v>
      </c>
      <c r="DU8" s="17">
        <v>3</v>
      </c>
      <c r="DV8" s="17"/>
      <c r="DW8" s="17"/>
      <c r="DX8" s="17"/>
      <c r="DY8" s="17"/>
      <c r="DZ8" s="17"/>
      <c r="EA8" s="17"/>
      <c r="EB8" s="17"/>
      <c r="EC8" s="17"/>
      <c r="ED8" s="17">
        <v>3</v>
      </c>
      <c r="EE8" s="17">
        <v>2</v>
      </c>
      <c r="EF8" s="17">
        <v>2</v>
      </c>
      <c r="EG8" s="17"/>
      <c r="EH8" s="17"/>
      <c r="EI8" s="17">
        <v>1</v>
      </c>
      <c r="EJ8" s="17"/>
      <c r="EK8" s="18">
        <f t="shared" si="0"/>
        <v>70</v>
      </c>
    </row>
    <row r="9" spans="1:141" s="9" customFormat="1" ht="72.75" thickBot="1" x14ac:dyDescent="0.3">
      <c r="A9" s="15">
        <v>8</v>
      </c>
      <c r="B9" s="11" t="s">
        <v>12</v>
      </c>
      <c r="C9" s="16" t="s">
        <v>2</v>
      </c>
      <c r="D9" s="17"/>
      <c r="E9" s="17"/>
      <c r="F9" s="17"/>
      <c r="G9" s="17"/>
      <c r="H9" s="17"/>
      <c r="I9" s="17"/>
      <c r="J9" s="17"/>
      <c r="K9" s="17"/>
      <c r="L9" s="17"/>
      <c r="M9" s="17"/>
      <c r="N9" s="17"/>
      <c r="O9" s="17"/>
      <c r="P9" s="17"/>
      <c r="Q9" s="17"/>
      <c r="R9" s="17">
        <v>2</v>
      </c>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8">
        <f t="shared" si="0"/>
        <v>2</v>
      </c>
    </row>
    <row r="10" spans="1:141" s="9" customFormat="1" ht="90.75" thickBot="1" x14ac:dyDescent="0.3">
      <c r="A10" s="10">
        <v>9</v>
      </c>
      <c r="B10" s="11" t="s">
        <v>13</v>
      </c>
      <c r="C10" s="16" t="s">
        <v>2</v>
      </c>
      <c r="D10" s="17">
        <v>50</v>
      </c>
      <c r="E10" s="17"/>
      <c r="F10" s="17">
        <v>175</v>
      </c>
      <c r="G10" s="17">
        <v>100</v>
      </c>
      <c r="H10" s="17">
        <v>80</v>
      </c>
      <c r="I10" s="17">
        <v>56</v>
      </c>
      <c r="J10" s="17"/>
      <c r="K10" s="17"/>
      <c r="L10" s="17">
        <v>140</v>
      </c>
      <c r="M10" s="17">
        <v>60</v>
      </c>
      <c r="N10" s="17">
        <v>200</v>
      </c>
      <c r="O10" s="17">
        <v>150</v>
      </c>
      <c r="P10" s="17">
        <v>80</v>
      </c>
      <c r="Q10" s="17">
        <v>60</v>
      </c>
      <c r="R10" s="17">
        <v>125</v>
      </c>
      <c r="S10" s="17">
        <v>220</v>
      </c>
      <c r="T10" s="17">
        <v>60</v>
      </c>
      <c r="U10" s="17">
        <v>60</v>
      </c>
      <c r="V10" s="17">
        <v>70</v>
      </c>
      <c r="W10" s="17">
        <v>40</v>
      </c>
      <c r="X10" s="17">
        <v>150</v>
      </c>
      <c r="Y10" s="17"/>
      <c r="Z10" s="17">
        <v>60</v>
      </c>
      <c r="AA10" s="17"/>
      <c r="AB10" s="17"/>
      <c r="AC10" s="17"/>
      <c r="AD10" s="17"/>
      <c r="AE10" s="17">
        <v>130</v>
      </c>
      <c r="AF10" s="17">
        <v>75</v>
      </c>
      <c r="AG10" s="17"/>
      <c r="AH10" s="17"/>
      <c r="AI10" s="17">
        <v>100</v>
      </c>
      <c r="AJ10" s="17"/>
      <c r="AK10" s="17"/>
      <c r="AL10" s="17"/>
      <c r="AM10" s="17">
        <v>140</v>
      </c>
      <c r="AN10" s="17"/>
      <c r="AO10" s="17">
        <v>220</v>
      </c>
      <c r="AP10" s="17">
        <v>50</v>
      </c>
      <c r="AQ10" s="17">
        <v>200</v>
      </c>
      <c r="AR10" s="17"/>
      <c r="AS10" s="17">
        <v>100</v>
      </c>
      <c r="AT10" s="17">
        <v>125</v>
      </c>
      <c r="AU10" s="17"/>
      <c r="AV10" s="17"/>
      <c r="AW10" s="17">
        <v>150</v>
      </c>
      <c r="AX10" s="17"/>
      <c r="AY10" s="17">
        <v>160</v>
      </c>
      <c r="AZ10" s="17"/>
      <c r="BA10" s="17">
        <v>130</v>
      </c>
      <c r="BB10" s="17"/>
      <c r="BC10" s="17"/>
      <c r="BD10" s="17">
        <v>100</v>
      </c>
      <c r="BE10" s="17"/>
      <c r="BF10" s="17">
        <v>140</v>
      </c>
      <c r="BG10" s="17">
        <v>250</v>
      </c>
      <c r="BH10" s="17">
        <v>100</v>
      </c>
      <c r="BI10" s="17">
        <v>100</v>
      </c>
      <c r="BJ10" s="17">
        <v>50</v>
      </c>
      <c r="BK10" s="17">
        <v>100</v>
      </c>
      <c r="BL10" s="17">
        <v>200</v>
      </c>
      <c r="BM10" s="17">
        <v>200</v>
      </c>
      <c r="BN10" s="17">
        <v>130</v>
      </c>
      <c r="BO10" s="17">
        <v>75</v>
      </c>
      <c r="BP10" s="17">
        <v>70</v>
      </c>
      <c r="BQ10" s="17"/>
      <c r="BR10" s="17">
        <v>75</v>
      </c>
      <c r="BS10" s="17">
        <v>100</v>
      </c>
      <c r="BT10" s="17">
        <v>200</v>
      </c>
      <c r="BU10" s="17">
        <v>250</v>
      </c>
      <c r="BV10" s="17">
        <v>60</v>
      </c>
      <c r="BW10" s="17">
        <v>75</v>
      </c>
      <c r="BX10" s="17"/>
      <c r="BY10" s="17"/>
      <c r="BZ10" s="17">
        <v>170</v>
      </c>
      <c r="CA10" s="17">
        <v>75</v>
      </c>
      <c r="CB10" s="17">
        <v>100</v>
      </c>
      <c r="CC10" s="17"/>
      <c r="CD10" s="17">
        <v>125</v>
      </c>
      <c r="CE10" s="17"/>
      <c r="CF10" s="17">
        <v>175</v>
      </c>
      <c r="CG10" s="17">
        <v>50</v>
      </c>
      <c r="CH10" s="17"/>
      <c r="CI10" s="17"/>
      <c r="CJ10" s="17"/>
      <c r="CK10" s="17">
        <v>200</v>
      </c>
      <c r="CL10" s="17">
        <v>100</v>
      </c>
      <c r="CM10" s="17">
        <v>100</v>
      </c>
      <c r="CN10" s="17">
        <v>160</v>
      </c>
      <c r="CO10" s="17">
        <v>20</v>
      </c>
      <c r="CP10" s="17">
        <v>200</v>
      </c>
      <c r="CQ10" s="17"/>
      <c r="CR10" s="17"/>
      <c r="CS10" s="17">
        <v>150</v>
      </c>
      <c r="CT10" s="17">
        <v>100</v>
      </c>
      <c r="CU10" s="17">
        <v>135</v>
      </c>
      <c r="CV10" s="17">
        <v>200</v>
      </c>
      <c r="CW10" s="17">
        <v>60</v>
      </c>
      <c r="CX10" s="17">
        <v>175</v>
      </c>
      <c r="CY10" s="17">
        <v>110</v>
      </c>
      <c r="CZ10" s="17">
        <v>90</v>
      </c>
      <c r="DA10" s="17">
        <v>125</v>
      </c>
      <c r="DB10" s="17">
        <v>75</v>
      </c>
      <c r="DC10" s="17">
        <v>160</v>
      </c>
      <c r="DD10" s="17"/>
      <c r="DE10" s="17"/>
      <c r="DF10" s="17">
        <v>110</v>
      </c>
      <c r="DG10" s="17">
        <v>170</v>
      </c>
      <c r="DH10" s="17">
        <v>100</v>
      </c>
      <c r="DI10" s="17">
        <v>50</v>
      </c>
      <c r="DJ10" s="17"/>
      <c r="DK10" s="17">
        <v>100</v>
      </c>
      <c r="DL10" s="17"/>
      <c r="DM10" s="17">
        <v>100</v>
      </c>
      <c r="DN10" s="17"/>
      <c r="DO10" s="17">
        <v>100</v>
      </c>
      <c r="DP10" s="17">
        <v>70</v>
      </c>
      <c r="DQ10" s="17">
        <v>100</v>
      </c>
      <c r="DR10" s="17"/>
      <c r="DS10" s="17">
        <v>125</v>
      </c>
      <c r="DT10" s="17"/>
      <c r="DU10" s="17"/>
      <c r="DV10" s="17">
        <v>250</v>
      </c>
      <c r="DW10" s="17">
        <v>300</v>
      </c>
      <c r="DX10" s="17">
        <v>100</v>
      </c>
      <c r="DY10" s="17">
        <v>200</v>
      </c>
      <c r="DZ10" s="17"/>
      <c r="EA10" s="17">
        <v>150</v>
      </c>
      <c r="EB10" s="17">
        <v>50</v>
      </c>
      <c r="EC10" s="17"/>
      <c r="ED10" s="17">
        <v>50</v>
      </c>
      <c r="EE10" s="17">
        <v>75</v>
      </c>
      <c r="EF10" s="17">
        <v>75</v>
      </c>
      <c r="EG10" s="17"/>
      <c r="EH10" s="17">
        <v>200</v>
      </c>
      <c r="EI10" s="17">
        <v>80</v>
      </c>
      <c r="EJ10" s="17">
        <v>150</v>
      </c>
      <c r="EK10" s="18">
        <f t="shared" si="0"/>
        <v>11351</v>
      </c>
    </row>
    <row r="11" spans="1:141" s="9" customFormat="1" ht="72.75" thickBot="1" x14ac:dyDescent="0.3">
      <c r="A11" s="15">
        <v>10</v>
      </c>
      <c r="B11" s="11" t="s">
        <v>14</v>
      </c>
      <c r="C11" s="16" t="s">
        <v>2</v>
      </c>
      <c r="D11" s="17"/>
      <c r="E11" s="17"/>
      <c r="F11" s="17"/>
      <c r="G11" s="17">
        <v>120</v>
      </c>
      <c r="H11" s="17"/>
      <c r="I11" s="17">
        <v>150</v>
      </c>
      <c r="J11" s="17">
        <v>200</v>
      </c>
      <c r="K11" s="17"/>
      <c r="L11" s="17"/>
      <c r="M11" s="17">
        <v>130</v>
      </c>
      <c r="N11" s="17">
        <v>150</v>
      </c>
      <c r="O11" s="17"/>
      <c r="P11" s="17">
        <v>20</v>
      </c>
      <c r="Q11" s="17"/>
      <c r="R11" s="17">
        <v>150</v>
      </c>
      <c r="S11" s="17"/>
      <c r="T11" s="17"/>
      <c r="U11" s="17"/>
      <c r="V11" s="17">
        <v>150</v>
      </c>
      <c r="W11" s="17">
        <v>150</v>
      </c>
      <c r="X11" s="17"/>
      <c r="Y11" s="17"/>
      <c r="Z11" s="17"/>
      <c r="AA11" s="17"/>
      <c r="AB11" s="17"/>
      <c r="AC11" s="17"/>
      <c r="AD11" s="17"/>
      <c r="AE11" s="17"/>
      <c r="AF11" s="17"/>
      <c r="AG11" s="17"/>
      <c r="AH11" s="17"/>
      <c r="AI11" s="17">
        <v>75</v>
      </c>
      <c r="AJ11" s="17"/>
      <c r="AK11" s="17"/>
      <c r="AL11" s="17">
        <v>150</v>
      </c>
      <c r="AM11" s="17"/>
      <c r="AN11" s="17"/>
      <c r="AO11" s="17"/>
      <c r="AP11" s="17"/>
      <c r="AQ11" s="17"/>
      <c r="AR11" s="17"/>
      <c r="AS11" s="17"/>
      <c r="AT11" s="17"/>
      <c r="AU11" s="17"/>
      <c r="AV11" s="17"/>
      <c r="AW11" s="17">
        <v>50</v>
      </c>
      <c r="AX11" s="17"/>
      <c r="AY11" s="17"/>
      <c r="AZ11" s="17"/>
      <c r="BA11" s="17">
        <v>65</v>
      </c>
      <c r="BB11" s="17"/>
      <c r="BC11" s="17">
        <v>150</v>
      </c>
      <c r="BD11" s="17">
        <v>75</v>
      </c>
      <c r="BE11" s="17">
        <v>70</v>
      </c>
      <c r="BF11" s="17">
        <v>40</v>
      </c>
      <c r="BG11" s="17"/>
      <c r="BH11" s="17"/>
      <c r="BI11" s="17">
        <v>150</v>
      </c>
      <c r="BJ11" s="17"/>
      <c r="BK11" s="17"/>
      <c r="BL11" s="17"/>
      <c r="BM11" s="17"/>
      <c r="BN11" s="17">
        <v>150</v>
      </c>
      <c r="BO11" s="17">
        <v>20</v>
      </c>
      <c r="BP11" s="17"/>
      <c r="BQ11" s="17"/>
      <c r="BR11" s="17"/>
      <c r="BS11" s="17"/>
      <c r="BT11" s="17"/>
      <c r="BU11" s="17"/>
      <c r="BV11" s="17"/>
      <c r="BW11" s="17"/>
      <c r="BX11" s="17"/>
      <c r="BY11" s="17"/>
      <c r="BZ11" s="17"/>
      <c r="CA11" s="17"/>
      <c r="CB11" s="17"/>
      <c r="CC11" s="17">
        <v>70</v>
      </c>
      <c r="CD11" s="17"/>
      <c r="CE11" s="17">
        <v>150</v>
      </c>
      <c r="CF11" s="17"/>
      <c r="CG11" s="17">
        <v>150</v>
      </c>
      <c r="CH11" s="17"/>
      <c r="CI11" s="17"/>
      <c r="CJ11" s="17"/>
      <c r="CK11" s="17"/>
      <c r="CL11" s="17"/>
      <c r="CM11" s="17"/>
      <c r="CN11" s="17"/>
      <c r="CO11" s="17">
        <v>125</v>
      </c>
      <c r="CP11" s="17"/>
      <c r="CQ11" s="17"/>
      <c r="CR11" s="17"/>
      <c r="CS11" s="17">
        <v>150</v>
      </c>
      <c r="CT11" s="17"/>
      <c r="CU11" s="17"/>
      <c r="CV11" s="17">
        <v>150</v>
      </c>
      <c r="CW11" s="17">
        <v>150</v>
      </c>
      <c r="CX11" s="17"/>
      <c r="CY11" s="17"/>
      <c r="CZ11" s="17">
        <v>150</v>
      </c>
      <c r="DA11" s="17"/>
      <c r="DB11" s="17"/>
      <c r="DC11" s="17">
        <v>150</v>
      </c>
      <c r="DD11" s="17">
        <v>250</v>
      </c>
      <c r="DE11" s="17"/>
      <c r="DF11" s="17">
        <v>150</v>
      </c>
      <c r="DG11" s="17"/>
      <c r="DH11" s="17"/>
      <c r="DI11" s="17"/>
      <c r="DJ11" s="17">
        <v>150</v>
      </c>
      <c r="DK11" s="17">
        <v>200</v>
      </c>
      <c r="DL11" s="17"/>
      <c r="DM11" s="17"/>
      <c r="DN11" s="17"/>
      <c r="DO11" s="17"/>
      <c r="DP11" s="17"/>
      <c r="DQ11" s="17"/>
      <c r="DR11" s="17">
        <v>100</v>
      </c>
      <c r="DS11" s="17"/>
      <c r="DT11" s="17">
        <v>65</v>
      </c>
      <c r="DU11" s="17"/>
      <c r="DV11" s="17"/>
      <c r="DW11" s="17"/>
      <c r="DX11" s="17"/>
      <c r="DY11" s="17"/>
      <c r="DZ11" s="17"/>
      <c r="EA11" s="17"/>
      <c r="EB11" s="17"/>
      <c r="EC11" s="17">
        <v>100</v>
      </c>
      <c r="ED11" s="17"/>
      <c r="EE11" s="17"/>
      <c r="EF11" s="17"/>
      <c r="EG11" s="17">
        <v>100</v>
      </c>
      <c r="EH11" s="17"/>
      <c r="EI11" s="17">
        <v>50</v>
      </c>
      <c r="EJ11" s="17">
        <v>45</v>
      </c>
      <c r="EK11" s="18">
        <f t="shared" si="0"/>
        <v>4670</v>
      </c>
    </row>
    <row r="12" spans="1:141" s="9" customFormat="1" ht="90.75" thickBot="1" x14ac:dyDescent="0.3">
      <c r="A12" s="10">
        <v>11</v>
      </c>
      <c r="B12" s="11" t="s">
        <v>15</v>
      </c>
      <c r="C12" s="16" t="s">
        <v>2</v>
      </c>
      <c r="D12" s="17"/>
      <c r="E12" s="17">
        <v>200</v>
      </c>
      <c r="F12" s="17"/>
      <c r="G12" s="17">
        <v>150</v>
      </c>
      <c r="H12" s="17">
        <v>250</v>
      </c>
      <c r="I12" s="17">
        <v>250</v>
      </c>
      <c r="J12" s="17"/>
      <c r="K12" s="17"/>
      <c r="L12" s="17">
        <v>400</v>
      </c>
      <c r="M12" s="17">
        <v>200</v>
      </c>
      <c r="N12" s="17"/>
      <c r="O12" s="17"/>
      <c r="P12" s="17">
        <v>250</v>
      </c>
      <c r="Q12" s="17">
        <v>500</v>
      </c>
      <c r="R12" s="17"/>
      <c r="S12" s="17"/>
      <c r="T12" s="17"/>
      <c r="U12" s="17"/>
      <c r="V12" s="17"/>
      <c r="W12" s="17">
        <v>500</v>
      </c>
      <c r="X12" s="17"/>
      <c r="Y12" s="17"/>
      <c r="Z12" s="17"/>
      <c r="AA12" s="17"/>
      <c r="AB12" s="17"/>
      <c r="AC12" s="17"/>
      <c r="AD12" s="17"/>
      <c r="AE12" s="17"/>
      <c r="AF12" s="17"/>
      <c r="AG12" s="17"/>
      <c r="AH12" s="17"/>
      <c r="AI12" s="17"/>
      <c r="AJ12" s="17"/>
      <c r="AK12" s="17">
        <v>400</v>
      </c>
      <c r="AL12" s="17"/>
      <c r="AM12" s="17"/>
      <c r="AN12" s="17">
        <v>400</v>
      </c>
      <c r="AO12" s="17"/>
      <c r="AP12" s="17">
        <v>225</v>
      </c>
      <c r="AQ12" s="17"/>
      <c r="AR12" s="17"/>
      <c r="AS12" s="17">
        <v>200</v>
      </c>
      <c r="AT12" s="17">
        <v>250</v>
      </c>
      <c r="AU12" s="17"/>
      <c r="AV12" s="17"/>
      <c r="AW12" s="17"/>
      <c r="AX12" s="17"/>
      <c r="AY12" s="17">
        <v>200</v>
      </c>
      <c r="AZ12" s="17"/>
      <c r="BA12" s="17"/>
      <c r="BB12" s="17">
        <v>200</v>
      </c>
      <c r="BC12" s="17"/>
      <c r="BD12" s="17"/>
      <c r="BE12" s="17"/>
      <c r="BF12" s="17"/>
      <c r="BG12" s="17"/>
      <c r="BH12" s="17">
        <v>300</v>
      </c>
      <c r="BI12" s="17"/>
      <c r="BJ12" s="17"/>
      <c r="BK12" s="17">
        <v>150</v>
      </c>
      <c r="BL12" s="17"/>
      <c r="BM12" s="17"/>
      <c r="BN12" s="17"/>
      <c r="BO12" s="17"/>
      <c r="BP12" s="17"/>
      <c r="BQ12" s="17"/>
      <c r="BR12" s="17"/>
      <c r="BS12" s="17"/>
      <c r="BT12" s="17"/>
      <c r="BU12" s="17"/>
      <c r="BV12" s="17"/>
      <c r="BW12" s="17"/>
      <c r="BX12" s="17"/>
      <c r="BY12" s="17"/>
      <c r="BZ12" s="17"/>
      <c r="CA12" s="17"/>
      <c r="CB12" s="17"/>
      <c r="CC12" s="17">
        <v>150</v>
      </c>
      <c r="CD12" s="17">
        <v>300</v>
      </c>
      <c r="CE12" s="17"/>
      <c r="CF12" s="17"/>
      <c r="CG12" s="17"/>
      <c r="CH12" s="17"/>
      <c r="CI12" s="17"/>
      <c r="CJ12" s="17">
        <v>200</v>
      </c>
      <c r="CK12" s="17">
        <v>400</v>
      </c>
      <c r="CL12" s="17"/>
      <c r="CM12" s="17"/>
      <c r="CN12" s="17"/>
      <c r="CO12" s="17"/>
      <c r="CP12" s="17"/>
      <c r="CQ12" s="17"/>
      <c r="CR12" s="17"/>
      <c r="CS12" s="17"/>
      <c r="CT12" s="17"/>
      <c r="CU12" s="17"/>
      <c r="CV12" s="17"/>
      <c r="CW12" s="17"/>
      <c r="CX12" s="17"/>
      <c r="CY12" s="17">
        <v>300</v>
      </c>
      <c r="CZ12" s="17"/>
      <c r="DA12" s="17">
        <v>200</v>
      </c>
      <c r="DB12" s="17"/>
      <c r="DC12" s="17">
        <v>380</v>
      </c>
      <c r="DD12" s="17"/>
      <c r="DE12" s="17"/>
      <c r="DF12" s="17"/>
      <c r="DG12" s="17"/>
      <c r="DH12" s="17"/>
      <c r="DI12" s="17">
        <v>300</v>
      </c>
      <c r="DJ12" s="17"/>
      <c r="DK12" s="17">
        <v>150</v>
      </c>
      <c r="DL12" s="17"/>
      <c r="DM12" s="17"/>
      <c r="DN12" s="17"/>
      <c r="DO12" s="17"/>
      <c r="DP12" s="17"/>
      <c r="DQ12" s="17"/>
      <c r="DR12" s="17"/>
      <c r="DS12" s="17">
        <v>300</v>
      </c>
      <c r="DT12" s="17"/>
      <c r="DU12" s="17"/>
      <c r="DV12" s="17"/>
      <c r="DW12" s="17"/>
      <c r="DX12" s="17"/>
      <c r="DY12" s="17"/>
      <c r="DZ12" s="17"/>
      <c r="EA12" s="17"/>
      <c r="EB12" s="17"/>
      <c r="EC12" s="17"/>
      <c r="ED12" s="17"/>
      <c r="EE12" s="17"/>
      <c r="EF12" s="17"/>
      <c r="EG12" s="17"/>
      <c r="EH12" s="17"/>
      <c r="EI12" s="17"/>
      <c r="EJ12" s="17"/>
      <c r="EK12" s="18">
        <f t="shared" si="0"/>
        <v>7705</v>
      </c>
    </row>
    <row r="13" spans="1:141" s="9" customFormat="1" ht="90.75" thickBot="1" x14ac:dyDescent="0.3">
      <c r="A13" s="15">
        <v>12</v>
      </c>
      <c r="B13" s="11" t="s">
        <v>16</v>
      </c>
      <c r="C13" s="16" t="s">
        <v>2</v>
      </c>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v>27</v>
      </c>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8">
        <f t="shared" si="0"/>
        <v>27</v>
      </c>
    </row>
    <row r="14" spans="1:141" s="9" customFormat="1" ht="90.75" thickBot="1" x14ac:dyDescent="0.3">
      <c r="A14" s="10">
        <v>13</v>
      </c>
      <c r="B14" s="11" t="s">
        <v>17</v>
      </c>
      <c r="C14" s="16" t="s">
        <v>2</v>
      </c>
      <c r="D14" s="17"/>
      <c r="E14" s="17"/>
      <c r="F14" s="17"/>
      <c r="G14" s="17"/>
      <c r="H14" s="17"/>
      <c r="I14" s="17"/>
      <c r="J14" s="17"/>
      <c r="K14" s="17"/>
      <c r="L14" s="17"/>
      <c r="M14" s="17"/>
      <c r="N14" s="17"/>
      <c r="O14" s="17">
        <v>10</v>
      </c>
      <c r="P14" s="17"/>
      <c r="Q14" s="17"/>
      <c r="R14" s="17"/>
      <c r="S14" s="17"/>
      <c r="T14" s="17"/>
      <c r="U14" s="17"/>
      <c r="V14" s="17"/>
      <c r="W14" s="17"/>
      <c r="X14" s="17"/>
      <c r="Y14" s="17"/>
      <c r="Z14" s="17"/>
      <c r="AA14" s="17"/>
      <c r="AB14" s="17"/>
      <c r="AC14" s="17"/>
      <c r="AD14" s="17"/>
      <c r="AE14" s="17">
        <v>40</v>
      </c>
      <c r="AF14" s="17">
        <v>80</v>
      </c>
      <c r="AG14" s="17">
        <v>80</v>
      </c>
      <c r="AH14" s="17"/>
      <c r="AI14" s="17"/>
      <c r="AJ14" s="17"/>
      <c r="AK14" s="17"/>
      <c r="AL14" s="17">
        <v>64</v>
      </c>
      <c r="AM14" s="17">
        <v>30</v>
      </c>
      <c r="AN14" s="17"/>
      <c r="AO14" s="17"/>
      <c r="AP14" s="17">
        <v>3</v>
      </c>
      <c r="AQ14" s="17"/>
      <c r="AR14" s="17"/>
      <c r="AS14" s="17"/>
      <c r="AT14" s="17"/>
      <c r="AU14" s="17"/>
      <c r="AV14" s="17"/>
      <c r="AW14" s="17"/>
      <c r="AX14" s="17">
        <v>85</v>
      </c>
      <c r="AY14" s="17"/>
      <c r="AZ14" s="17"/>
      <c r="BA14" s="17"/>
      <c r="BB14" s="17"/>
      <c r="BC14" s="17">
        <v>100</v>
      </c>
      <c r="BD14" s="17"/>
      <c r="BE14" s="17"/>
      <c r="BF14" s="17">
        <v>40</v>
      </c>
      <c r="BG14" s="17"/>
      <c r="BH14" s="17"/>
      <c r="BI14" s="17"/>
      <c r="BJ14" s="17"/>
      <c r="BK14" s="17"/>
      <c r="BL14" s="17"/>
      <c r="BM14" s="17"/>
      <c r="BN14" s="17"/>
      <c r="BO14" s="17"/>
      <c r="BP14" s="17"/>
      <c r="BQ14" s="17"/>
      <c r="BR14" s="17">
        <v>80</v>
      </c>
      <c r="BS14" s="17"/>
      <c r="BT14" s="17"/>
      <c r="BU14" s="17"/>
      <c r="BV14" s="17"/>
      <c r="BW14" s="17">
        <v>55</v>
      </c>
      <c r="BX14" s="17"/>
      <c r="BY14" s="17"/>
      <c r="BZ14" s="17"/>
      <c r="CA14" s="17"/>
      <c r="CB14" s="17"/>
      <c r="CC14" s="17"/>
      <c r="CD14" s="17"/>
      <c r="CE14" s="17">
        <v>80</v>
      </c>
      <c r="CF14" s="17"/>
      <c r="CG14" s="17"/>
      <c r="CH14" s="17">
        <v>50</v>
      </c>
      <c r="CI14" s="17"/>
      <c r="CJ14" s="17"/>
      <c r="CK14" s="17"/>
      <c r="CL14" s="17"/>
      <c r="CM14" s="17"/>
      <c r="CN14" s="17">
        <v>55</v>
      </c>
      <c r="CO14" s="17">
        <v>25</v>
      </c>
      <c r="CP14" s="17"/>
      <c r="CQ14" s="17">
        <v>50</v>
      </c>
      <c r="CR14" s="17">
        <v>80</v>
      </c>
      <c r="CS14" s="17"/>
      <c r="CT14" s="17"/>
      <c r="CU14" s="17"/>
      <c r="CV14" s="17"/>
      <c r="CW14" s="17"/>
      <c r="CX14" s="17"/>
      <c r="CY14" s="17"/>
      <c r="CZ14" s="17"/>
      <c r="DA14" s="17">
        <v>35</v>
      </c>
      <c r="DB14" s="17">
        <v>50</v>
      </c>
      <c r="DC14" s="17"/>
      <c r="DD14" s="17"/>
      <c r="DE14" s="17">
        <v>50</v>
      </c>
      <c r="DF14" s="17"/>
      <c r="DG14" s="17"/>
      <c r="DH14" s="17"/>
      <c r="DI14" s="17">
        <v>12</v>
      </c>
      <c r="DJ14" s="17">
        <v>85</v>
      </c>
      <c r="DK14" s="17"/>
      <c r="DL14" s="17"/>
      <c r="DM14" s="17"/>
      <c r="DN14" s="17">
        <v>45</v>
      </c>
      <c r="DO14" s="17"/>
      <c r="DP14" s="17">
        <v>40</v>
      </c>
      <c r="DQ14" s="17">
        <v>50</v>
      </c>
      <c r="DR14" s="17">
        <v>35</v>
      </c>
      <c r="DS14" s="17"/>
      <c r="DT14" s="17">
        <v>60</v>
      </c>
      <c r="DU14" s="17">
        <v>40</v>
      </c>
      <c r="DV14" s="17"/>
      <c r="DW14" s="17"/>
      <c r="DX14" s="17"/>
      <c r="DY14" s="17"/>
      <c r="DZ14" s="17">
        <v>60</v>
      </c>
      <c r="EA14" s="17"/>
      <c r="EB14" s="17"/>
      <c r="EC14" s="17"/>
      <c r="ED14" s="17">
        <v>60</v>
      </c>
      <c r="EE14" s="17">
        <v>37</v>
      </c>
      <c r="EF14" s="17">
        <v>85</v>
      </c>
      <c r="EG14" s="17"/>
      <c r="EH14" s="17"/>
      <c r="EI14" s="17"/>
      <c r="EJ14" s="17"/>
      <c r="EK14" s="18">
        <f t="shared" si="0"/>
        <v>1751</v>
      </c>
    </row>
    <row r="15" spans="1:141" s="9" customFormat="1" ht="90.75" thickBot="1" x14ac:dyDescent="0.3">
      <c r="A15" s="15">
        <v>14</v>
      </c>
      <c r="B15" s="11" t="s">
        <v>18</v>
      </c>
      <c r="C15" s="16" t="s">
        <v>2</v>
      </c>
      <c r="D15" s="17"/>
      <c r="E15" s="17"/>
      <c r="F15" s="17"/>
      <c r="G15" s="17"/>
      <c r="H15" s="17"/>
      <c r="I15" s="17"/>
      <c r="J15" s="17"/>
      <c r="K15" s="17"/>
      <c r="L15" s="17"/>
      <c r="M15" s="17"/>
      <c r="N15" s="17"/>
      <c r="O15" s="17"/>
      <c r="P15" s="17"/>
      <c r="Q15" s="17"/>
      <c r="R15" s="17">
        <v>10</v>
      </c>
      <c r="S15" s="17"/>
      <c r="T15" s="17"/>
      <c r="U15" s="17"/>
      <c r="V15" s="17"/>
      <c r="W15" s="17"/>
      <c r="X15" s="17"/>
      <c r="Y15" s="17"/>
      <c r="Z15" s="17">
        <v>50</v>
      </c>
      <c r="AA15" s="17"/>
      <c r="AB15" s="17"/>
      <c r="AC15" s="17"/>
      <c r="AD15" s="17"/>
      <c r="AE15" s="17"/>
      <c r="AF15" s="17"/>
      <c r="AG15" s="17"/>
      <c r="AH15" s="17">
        <v>10</v>
      </c>
      <c r="AI15" s="17"/>
      <c r="AJ15" s="17"/>
      <c r="AK15" s="17"/>
      <c r="AL15" s="17"/>
      <c r="AM15" s="17"/>
      <c r="AN15" s="17"/>
      <c r="AO15" s="17"/>
      <c r="AP15" s="17"/>
      <c r="AQ15" s="17"/>
      <c r="AR15" s="17"/>
      <c r="AS15" s="17"/>
      <c r="AT15" s="17"/>
      <c r="AU15" s="17"/>
      <c r="AV15" s="17"/>
      <c r="AW15" s="17">
        <v>50</v>
      </c>
      <c r="AX15" s="17"/>
      <c r="AY15" s="17"/>
      <c r="AZ15" s="17"/>
      <c r="BA15" s="17"/>
      <c r="BB15" s="17"/>
      <c r="BC15" s="17"/>
      <c r="BD15" s="17"/>
      <c r="BE15" s="17"/>
      <c r="BF15" s="17"/>
      <c r="BG15" s="17"/>
      <c r="BH15" s="17"/>
      <c r="BI15" s="17"/>
      <c r="BJ15" s="17"/>
      <c r="BK15" s="17"/>
      <c r="BL15" s="17"/>
      <c r="BM15" s="17"/>
      <c r="BN15" s="17"/>
      <c r="BO15" s="17"/>
      <c r="BP15" s="17">
        <v>50</v>
      </c>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v>40</v>
      </c>
      <c r="CX15" s="17"/>
      <c r="CY15" s="17"/>
      <c r="CZ15" s="17"/>
      <c r="DA15" s="17"/>
      <c r="DB15" s="17"/>
      <c r="DC15" s="17"/>
      <c r="DD15" s="17"/>
      <c r="DE15" s="17"/>
      <c r="DF15" s="17"/>
      <c r="DG15" s="17">
        <v>50</v>
      </c>
      <c r="DH15" s="17"/>
      <c r="DI15" s="17"/>
      <c r="DJ15" s="17"/>
      <c r="DK15" s="17"/>
      <c r="DL15" s="17"/>
      <c r="DM15" s="17">
        <v>40</v>
      </c>
      <c r="DN15" s="17"/>
      <c r="DO15" s="17"/>
      <c r="DP15" s="17"/>
      <c r="DQ15" s="17"/>
      <c r="DR15" s="17"/>
      <c r="DS15" s="17"/>
      <c r="DT15" s="17"/>
      <c r="DU15" s="17"/>
      <c r="DV15" s="17"/>
      <c r="DW15" s="17"/>
      <c r="DX15" s="17"/>
      <c r="DY15" s="17"/>
      <c r="DZ15" s="17"/>
      <c r="EA15" s="17">
        <v>50</v>
      </c>
      <c r="EB15" s="17">
        <v>40</v>
      </c>
      <c r="EC15" s="17"/>
      <c r="ED15" s="17"/>
      <c r="EE15" s="17"/>
      <c r="EF15" s="17"/>
      <c r="EG15" s="17"/>
      <c r="EH15" s="17"/>
      <c r="EI15" s="17"/>
      <c r="EJ15" s="17"/>
      <c r="EK15" s="18">
        <f t="shared" si="0"/>
        <v>390</v>
      </c>
    </row>
    <row r="16" spans="1:141" s="9" customFormat="1" ht="90.75" thickBot="1" x14ac:dyDescent="0.3">
      <c r="A16" s="10">
        <v>15</v>
      </c>
      <c r="B16" s="11" t="s">
        <v>19</v>
      </c>
      <c r="C16" s="16" t="s">
        <v>2</v>
      </c>
      <c r="D16" s="17">
        <v>50</v>
      </c>
      <c r="E16" s="17"/>
      <c r="F16" s="17"/>
      <c r="G16" s="17"/>
      <c r="H16" s="17"/>
      <c r="I16" s="17"/>
      <c r="J16" s="17"/>
      <c r="K16" s="17"/>
      <c r="L16" s="17"/>
      <c r="M16" s="17"/>
      <c r="N16" s="17">
        <v>30</v>
      </c>
      <c r="O16" s="17"/>
      <c r="P16" s="17"/>
      <c r="Q16" s="17"/>
      <c r="R16" s="17"/>
      <c r="S16" s="17"/>
      <c r="T16" s="17"/>
      <c r="U16" s="17"/>
      <c r="V16" s="17">
        <v>55</v>
      </c>
      <c r="W16" s="17"/>
      <c r="X16" s="17">
        <v>95</v>
      </c>
      <c r="Y16" s="17"/>
      <c r="Z16" s="17"/>
      <c r="AA16" s="17"/>
      <c r="AB16" s="17"/>
      <c r="AC16" s="17"/>
      <c r="AD16" s="17"/>
      <c r="AE16" s="17"/>
      <c r="AF16" s="17"/>
      <c r="AG16" s="17"/>
      <c r="AH16" s="17"/>
      <c r="AI16" s="17"/>
      <c r="AJ16" s="17">
        <v>72</v>
      </c>
      <c r="AK16" s="17"/>
      <c r="AL16" s="17"/>
      <c r="AM16" s="17">
        <v>20</v>
      </c>
      <c r="AN16" s="17"/>
      <c r="AO16" s="17"/>
      <c r="AP16" s="17"/>
      <c r="AQ16" s="17"/>
      <c r="AR16" s="17">
        <v>75</v>
      </c>
      <c r="AS16" s="17"/>
      <c r="AT16" s="17">
        <v>62</v>
      </c>
      <c r="AU16" s="17">
        <v>60</v>
      </c>
      <c r="AV16" s="17"/>
      <c r="AW16" s="17"/>
      <c r="AX16" s="17"/>
      <c r="AY16" s="17"/>
      <c r="AZ16" s="17"/>
      <c r="BA16" s="17"/>
      <c r="BB16" s="17">
        <v>60</v>
      </c>
      <c r="BC16" s="17"/>
      <c r="BD16" s="17">
        <v>50</v>
      </c>
      <c r="BE16" s="17"/>
      <c r="BF16" s="17">
        <v>60</v>
      </c>
      <c r="BG16" s="17"/>
      <c r="BH16" s="17">
        <v>40</v>
      </c>
      <c r="BI16" s="17"/>
      <c r="BJ16" s="17">
        <v>45</v>
      </c>
      <c r="BK16" s="17"/>
      <c r="BL16" s="17"/>
      <c r="BM16" s="17"/>
      <c r="BN16" s="17"/>
      <c r="BO16" s="17">
        <v>70</v>
      </c>
      <c r="BP16" s="17"/>
      <c r="BQ16" s="17"/>
      <c r="BR16" s="17"/>
      <c r="BS16" s="17">
        <v>100</v>
      </c>
      <c r="BT16" s="17"/>
      <c r="BU16" s="17">
        <v>60</v>
      </c>
      <c r="BV16" s="17"/>
      <c r="BW16" s="17"/>
      <c r="BX16" s="17"/>
      <c r="BY16" s="17"/>
      <c r="BZ16" s="17"/>
      <c r="CA16" s="17"/>
      <c r="CB16" s="17"/>
      <c r="CC16" s="17"/>
      <c r="CD16" s="17"/>
      <c r="CE16" s="17"/>
      <c r="CF16" s="17"/>
      <c r="CG16" s="17"/>
      <c r="CH16" s="17"/>
      <c r="CI16" s="17"/>
      <c r="CJ16" s="17"/>
      <c r="CK16" s="17"/>
      <c r="CL16" s="17">
        <v>70</v>
      </c>
      <c r="CM16" s="17"/>
      <c r="CN16" s="17"/>
      <c r="CO16" s="17">
        <v>35</v>
      </c>
      <c r="CP16" s="17"/>
      <c r="CQ16" s="17"/>
      <c r="CR16" s="17">
        <v>60</v>
      </c>
      <c r="CS16" s="17">
        <v>50</v>
      </c>
      <c r="CT16" s="17"/>
      <c r="CU16" s="17"/>
      <c r="CV16" s="17"/>
      <c r="CW16" s="17"/>
      <c r="CX16" s="17">
        <v>25</v>
      </c>
      <c r="CY16" s="17">
        <v>70</v>
      </c>
      <c r="CZ16" s="17">
        <v>70</v>
      </c>
      <c r="DA16" s="17">
        <v>30</v>
      </c>
      <c r="DB16" s="17"/>
      <c r="DC16" s="17"/>
      <c r="DD16" s="17">
        <v>60</v>
      </c>
      <c r="DE16" s="17"/>
      <c r="DF16" s="17"/>
      <c r="DG16" s="17"/>
      <c r="DH16" s="17">
        <v>45</v>
      </c>
      <c r="DI16" s="17">
        <v>45</v>
      </c>
      <c r="DJ16" s="17"/>
      <c r="DK16" s="17"/>
      <c r="DL16" s="17"/>
      <c r="DM16" s="17"/>
      <c r="DN16" s="17"/>
      <c r="DO16" s="17"/>
      <c r="DP16" s="17">
        <v>20</v>
      </c>
      <c r="DQ16" s="17"/>
      <c r="DR16" s="17"/>
      <c r="DS16" s="17">
        <v>60</v>
      </c>
      <c r="DT16" s="17"/>
      <c r="DU16" s="17"/>
      <c r="DV16" s="17"/>
      <c r="DW16" s="17"/>
      <c r="DX16" s="17"/>
      <c r="DY16" s="17"/>
      <c r="DZ16" s="17"/>
      <c r="EA16" s="17"/>
      <c r="EB16" s="17"/>
      <c r="EC16" s="17"/>
      <c r="ED16" s="17"/>
      <c r="EE16" s="17"/>
      <c r="EF16" s="17"/>
      <c r="EG16" s="17"/>
      <c r="EH16" s="17"/>
      <c r="EI16" s="17"/>
      <c r="EJ16" s="17"/>
      <c r="EK16" s="18">
        <f t="shared" si="0"/>
        <v>1644</v>
      </c>
    </row>
    <row r="17" spans="1:141" s="9" customFormat="1" ht="90.75" thickBot="1" x14ac:dyDescent="0.3">
      <c r="A17" s="15">
        <v>16</v>
      </c>
      <c r="B17" s="11" t="s">
        <v>20</v>
      </c>
      <c r="C17" s="16" t="s">
        <v>2</v>
      </c>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v>25</v>
      </c>
      <c r="DO17" s="17"/>
      <c r="DP17" s="17"/>
      <c r="DQ17" s="17"/>
      <c r="DR17" s="17"/>
      <c r="DS17" s="17"/>
      <c r="DT17" s="17"/>
      <c r="DU17" s="17"/>
      <c r="DV17" s="17"/>
      <c r="DW17" s="17"/>
      <c r="DX17" s="17"/>
      <c r="DY17" s="17"/>
      <c r="DZ17" s="17"/>
      <c r="EA17" s="17"/>
      <c r="EB17" s="17"/>
      <c r="EC17" s="17"/>
      <c r="ED17" s="17"/>
      <c r="EE17" s="17"/>
      <c r="EF17" s="17"/>
      <c r="EG17" s="17"/>
      <c r="EH17" s="17"/>
      <c r="EI17" s="17"/>
      <c r="EJ17" s="17"/>
      <c r="EK17" s="18">
        <f t="shared" si="0"/>
        <v>25</v>
      </c>
    </row>
    <row r="18" spans="1:141" s="9" customFormat="1" ht="126.75" thickBot="1" x14ac:dyDescent="0.3">
      <c r="A18" s="10">
        <v>17</v>
      </c>
      <c r="B18" s="11" t="s">
        <v>21</v>
      </c>
      <c r="C18" s="16" t="s">
        <v>2</v>
      </c>
      <c r="D18" s="17"/>
      <c r="E18" s="17"/>
      <c r="F18" s="17"/>
      <c r="G18" s="17"/>
      <c r="H18" s="17"/>
      <c r="I18" s="17"/>
      <c r="J18" s="17"/>
      <c r="K18" s="17"/>
      <c r="L18" s="17"/>
      <c r="M18" s="17">
        <v>28</v>
      </c>
      <c r="N18" s="17"/>
      <c r="O18" s="17"/>
      <c r="P18" s="17"/>
      <c r="Q18" s="17"/>
      <c r="R18" s="17"/>
      <c r="S18" s="17"/>
      <c r="T18" s="17"/>
      <c r="U18" s="17"/>
      <c r="V18" s="17"/>
      <c r="W18" s="17">
        <v>15</v>
      </c>
      <c r="X18" s="17"/>
      <c r="Y18" s="17"/>
      <c r="Z18" s="17"/>
      <c r="AA18" s="17"/>
      <c r="AB18" s="17"/>
      <c r="AC18" s="17"/>
      <c r="AD18" s="17"/>
      <c r="AE18" s="17"/>
      <c r="AF18" s="17">
        <v>22</v>
      </c>
      <c r="AG18" s="17">
        <v>20</v>
      </c>
      <c r="AH18" s="17"/>
      <c r="AI18" s="17"/>
      <c r="AJ18" s="17"/>
      <c r="AK18" s="17"/>
      <c r="AL18" s="17"/>
      <c r="AM18" s="17"/>
      <c r="AN18" s="17"/>
      <c r="AO18" s="17"/>
      <c r="AP18" s="17">
        <v>45</v>
      </c>
      <c r="AQ18" s="17">
        <v>15</v>
      </c>
      <c r="AR18" s="17"/>
      <c r="AS18" s="17"/>
      <c r="AT18" s="17"/>
      <c r="AU18" s="17"/>
      <c r="AV18" s="17"/>
      <c r="AW18" s="17"/>
      <c r="AX18" s="17"/>
      <c r="AY18" s="17"/>
      <c r="AZ18" s="17">
        <v>78</v>
      </c>
      <c r="BA18" s="17">
        <v>50</v>
      </c>
      <c r="BB18" s="17"/>
      <c r="BC18" s="17"/>
      <c r="BD18" s="17"/>
      <c r="BE18" s="17"/>
      <c r="BF18" s="17"/>
      <c r="BG18" s="17"/>
      <c r="BH18" s="17"/>
      <c r="BI18" s="17"/>
      <c r="BJ18" s="17"/>
      <c r="BK18" s="17"/>
      <c r="BL18" s="17"/>
      <c r="BM18" s="17"/>
      <c r="BN18" s="17">
        <v>25</v>
      </c>
      <c r="BO18" s="17">
        <v>2</v>
      </c>
      <c r="BP18" s="17"/>
      <c r="BQ18" s="17"/>
      <c r="BR18" s="17">
        <v>22</v>
      </c>
      <c r="BS18" s="17"/>
      <c r="BT18" s="17">
        <v>20</v>
      </c>
      <c r="BU18" s="17"/>
      <c r="BV18" s="17"/>
      <c r="BW18" s="17">
        <v>22</v>
      </c>
      <c r="BX18" s="17">
        <v>80</v>
      </c>
      <c r="BY18" s="17">
        <v>50</v>
      </c>
      <c r="BZ18" s="17">
        <v>50</v>
      </c>
      <c r="CA18" s="17">
        <v>55</v>
      </c>
      <c r="CB18" s="17">
        <v>70</v>
      </c>
      <c r="CC18" s="17"/>
      <c r="CD18" s="17"/>
      <c r="CE18" s="17"/>
      <c r="CF18" s="17"/>
      <c r="CG18" s="17">
        <v>55</v>
      </c>
      <c r="CH18" s="17">
        <v>50</v>
      </c>
      <c r="CI18" s="17"/>
      <c r="CJ18" s="17"/>
      <c r="CK18" s="17"/>
      <c r="CL18" s="17"/>
      <c r="CM18" s="17"/>
      <c r="CN18" s="17">
        <v>22</v>
      </c>
      <c r="CO18" s="17"/>
      <c r="CP18" s="17"/>
      <c r="CQ18" s="17"/>
      <c r="CR18" s="17"/>
      <c r="CS18" s="17"/>
      <c r="CT18" s="17"/>
      <c r="CU18" s="17">
        <v>15</v>
      </c>
      <c r="CV18" s="17"/>
      <c r="CW18" s="17">
        <v>25</v>
      </c>
      <c r="CX18" s="17"/>
      <c r="CY18" s="17"/>
      <c r="CZ18" s="17">
        <v>15</v>
      </c>
      <c r="DA18" s="17"/>
      <c r="DB18" s="17">
        <v>22</v>
      </c>
      <c r="DC18" s="17"/>
      <c r="DD18" s="17"/>
      <c r="DE18" s="17"/>
      <c r="DF18" s="17"/>
      <c r="DG18" s="17">
        <v>25</v>
      </c>
      <c r="DH18" s="17"/>
      <c r="DI18" s="17">
        <v>4</v>
      </c>
      <c r="DJ18" s="17"/>
      <c r="DK18" s="17"/>
      <c r="DL18" s="17">
        <v>50</v>
      </c>
      <c r="DM18" s="17">
        <v>30</v>
      </c>
      <c r="DN18" s="17"/>
      <c r="DO18" s="17"/>
      <c r="DP18" s="17">
        <v>3</v>
      </c>
      <c r="DQ18" s="17"/>
      <c r="DR18" s="17">
        <v>40</v>
      </c>
      <c r="DS18" s="17"/>
      <c r="DT18" s="17">
        <v>20</v>
      </c>
      <c r="DU18" s="17">
        <v>20</v>
      </c>
      <c r="DV18" s="17"/>
      <c r="DW18" s="17"/>
      <c r="DX18" s="17">
        <v>70</v>
      </c>
      <c r="DY18" s="17">
        <v>30</v>
      </c>
      <c r="DZ18" s="17">
        <v>30</v>
      </c>
      <c r="EA18" s="17"/>
      <c r="EB18" s="17"/>
      <c r="EC18" s="17">
        <v>70</v>
      </c>
      <c r="ED18" s="17"/>
      <c r="EE18" s="17">
        <v>35</v>
      </c>
      <c r="EF18" s="17">
        <v>22</v>
      </c>
      <c r="EG18" s="17">
        <v>70</v>
      </c>
      <c r="EH18" s="17">
        <v>40</v>
      </c>
      <c r="EI18" s="17"/>
      <c r="EJ18" s="17"/>
      <c r="EK18" s="18">
        <f t="shared" si="0"/>
        <v>1432</v>
      </c>
    </row>
    <row r="19" spans="1:141" s="9" customFormat="1" ht="108.75" thickBot="1" x14ac:dyDescent="0.3">
      <c r="A19" s="15">
        <v>18</v>
      </c>
      <c r="B19" s="11" t="s">
        <v>22</v>
      </c>
      <c r="C19" s="16" t="s">
        <v>2</v>
      </c>
      <c r="D19" s="17">
        <v>24</v>
      </c>
      <c r="E19" s="17">
        <v>18</v>
      </c>
      <c r="F19" s="17">
        <v>25</v>
      </c>
      <c r="G19" s="17"/>
      <c r="H19" s="17"/>
      <c r="I19" s="17"/>
      <c r="J19" s="17"/>
      <c r="K19" s="17"/>
      <c r="L19" s="17"/>
      <c r="M19" s="17"/>
      <c r="N19" s="17"/>
      <c r="O19" s="17">
        <v>45</v>
      </c>
      <c r="P19" s="17"/>
      <c r="Q19" s="17"/>
      <c r="R19" s="17">
        <v>25</v>
      </c>
      <c r="S19" s="17">
        <v>25</v>
      </c>
      <c r="T19" s="17"/>
      <c r="U19" s="17">
        <v>80</v>
      </c>
      <c r="V19" s="17"/>
      <c r="W19" s="17"/>
      <c r="X19" s="17"/>
      <c r="Y19" s="17">
        <v>55</v>
      </c>
      <c r="Z19" s="17">
        <v>40</v>
      </c>
      <c r="AA19" s="17">
        <v>70</v>
      </c>
      <c r="AB19" s="17">
        <v>60</v>
      </c>
      <c r="AC19" s="17">
        <v>60</v>
      </c>
      <c r="AD19" s="17">
        <v>60</v>
      </c>
      <c r="AE19" s="17"/>
      <c r="AF19" s="17"/>
      <c r="AG19" s="17"/>
      <c r="AH19" s="17">
        <v>90</v>
      </c>
      <c r="AI19" s="17">
        <v>20</v>
      </c>
      <c r="AJ19" s="17"/>
      <c r="AK19" s="17"/>
      <c r="AL19" s="17"/>
      <c r="AM19" s="17"/>
      <c r="AN19" s="17"/>
      <c r="AO19" s="17"/>
      <c r="AP19" s="17"/>
      <c r="AQ19" s="17"/>
      <c r="AR19" s="17"/>
      <c r="AS19" s="17"/>
      <c r="AT19" s="17"/>
      <c r="AU19" s="17"/>
      <c r="AV19" s="17"/>
      <c r="AW19" s="17"/>
      <c r="AX19" s="17"/>
      <c r="AY19" s="17"/>
      <c r="AZ19" s="17"/>
      <c r="BA19" s="17"/>
      <c r="BB19" s="17"/>
      <c r="BC19" s="17"/>
      <c r="BD19" s="17"/>
      <c r="BE19" s="17">
        <v>25</v>
      </c>
      <c r="BF19" s="17"/>
      <c r="BG19" s="17"/>
      <c r="BH19" s="17"/>
      <c r="BI19" s="17">
        <v>18</v>
      </c>
      <c r="BJ19" s="17"/>
      <c r="BK19" s="17"/>
      <c r="BL19" s="17"/>
      <c r="BM19" s="17"/>
      <c r="BN19" s="17">
        <v>20</v>
      </c>
      <c r="BO19" s="17"/>
      <c r="BP19" s="17">
        <v>40</v>
      </c>
      <c r="BQ19" s="17">
        <v>80</v>
      </c>
      <c r="BR19" s="17"/>
      <c r="BS19" s="17"/>
      <c r="BT19" s="17"/>
      <c r="BU19" s="17"/>
      <c r="BV19" s="17"/>
      <c r="BW19" s="17"/>
      <c r="BX19" s="17"/>
      <c r="BY19" s="17"/>
      <c r="BZ19" s="17"/>
      <c r="CA19" s="17"/>
      <c r="CB19" s="17"/>
      <c r="CC19" s="17"/>
      <c r="CD19" s="17"/>
      <c r="CE19" s="17"/>
      <c r="CF19" s="17">
        <v>15</v>
      </c>
      <c r="CG19" s="17"/>
      <c r="CH19" s="17"/>
      <c r="CI19" s="17"/>
      <c r="CJ19" s="17">
        <v>100</v>
      </c>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v>25</v>
      </c>
      <c r="EB19" s="17">
        <v>25</v>
      </c>
      <c r="EC19" s="17"/>
      <c r="ED19" s="17">
        <v>25</v>
      </c>
      <c r="EE19" s="17"/>
      <c r="EF19" s="17"/>
      <c r="EG19" s="17"/>
      <c r="EH19" s="17"/>
      <c r="EI19" s="17"/>
      <c r="EJ19" s="17">
        <v>16</v>
      </c>
      <c r="EK19" s="18">
        <f t="shared" si="0"/>
        <v>1086</v>
      </c>
    </row>
    <row r="20" spans="1:141" s="9" customFormat="1" ht="108.75" thickBot="1" x14ac:dyDescent="0.3">
      <c r="A20" s="10">
        <v>19</v>
      </c>
      <c r="B20" s="11" t="s">
        <v>23</v>
      </c>
      <c r="C20" s="16" t="s">
        <v>2</v>
      </c>
      <c r="D20" s="17">
        <v>65</v>
      </c>
      <c r="E20" s="17"/>
      <c r="F20" s="17"/>
      <c r="G20" s="17"/>
      <c r="H20" s="17">
        <v>75</v>
      </c>
      <c r="I20" s="17">
        <v>75</v>
      </c>
      <c r="J20" s="17"/>
      <c r="K20" s="17">
        <v>80</v>
      </c>
      <c r="L20" s="17">
        <v>100</v>
      </c>
      <c r="M20" s="17"/>
      <c r="N20" s="17"/>
      <c r="O20" s="17"/>
      <c r="P20" s="17"/>
      <c r="Q20" s="17"/>
      <c r="R20" s="17"/>
      <c r="S20" s="17"/>
      <c r="T20" s="17">
        <v>60</v>
      </c>
      <c r="U20" s="17"/>
      <c r="V20" s="17"/>
      <c r="W20" s="17"/>
      <c r="X20" s="17"/>
      <c r="Y20" s="17"/>
      <c r="Z20" s="17"/>
      <c r="AA20" s="17"/>
      <c r="AB20" s="17"/>
      <c r="AC20" s="17"/>
      <c r="AD20" s="17"/>
      <c r="AE20" s="17">
        <v>18</v>
      </c>
      <c r="AF20" s="17"/>
      <c r="AG20" s="17">
        <v>50</v>
      </c>
      <c r="AH20" s="17"/>
      <c r="AI20" s="17"/>
      <c r="AJ20" s="17"/>
      <c r="AK20" s="17"/>
      <c r="AL20" s="17"/>
      <c r="AM20" s="17">
        <v>60</v>
      </c>
      <c r="AN20" s="17"/>
      <c r="AO20" s="17">
        <v>100</v>
      </c>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v>60</v>
      </c>
      <c r="BU20" s="17"/>
      <c r="BV20" s="17"/>
      <c r="BW20" s="17"/>
      <c r="BX20" s="17"/>
      <c r="BY20" s="17"/>
      <c r="BZ20" s="17">
        <v>20</v>
      </c>
      <c r="CA20" s="17">
        <v>24</v>
      </c>
      <c r="CB20" s="17"/>
      <c r="CC20" s="17"/>
      <c r="CD20" s="17"/>
      <c r="CE20" s="17"/>
      <c r="CF20" s="17">
        <v>25</v>
      </c>
      <c r="CG20" s="17"/>
      <c r="CH20" s="17"/>
      <c r="CI20" s="17"/>
      <c r="CJ20" s="17"/>
      <c r="CK20" s="17"/>
      <c r="CL20" s="17"/>
      <c r="CM20" s="17"/>
      <c r="CN20" s="17"/>
      <c r="CO20" s="17">
        <v>40</v>
      </c>
      <c r="CP20" s="17"/>
      <c r="CQ20" s="17"/>
      <c r="CR20" s="17"/>
      <c r="CS20" s="17"/>
      <c r="CT20" s="17"/>
      <c r="CU20" s="17"/>
      <c r="CV20" s="17"/>
      <c r="CW20" s="17"/>
      <c r="CX20" s="17"/>
      <c r="CY20" s="17">
        <v>100</v>
      </c>
      <c r="CZ20" s="17"/>
      <c r="DA20" s="17"/>
      <c r="DB20" s="17"/>
      <c r="DC20" s="17"/>
      <c r="DD20" s="17"/>
      <c r="DE20" s="17">
        <v>50</v>
      </c>
      <c r="DF20" s="17"/>
      <c r="DG20" s="17"/>
      <c r="DH20" s="17">
        <v>150</v>
      </c>
      <c r="DI20" s="17"/>
      <c r="DJ20" s="17"/>
      <c r="DK20" s="17"/>
      <c r="DL20" s="17"/>
      <c r="DM20" s="17"/>
      <c r="DN20" s="17"/>
      <c r="DO20" s="17"/>
      <c r="DP20" s="17"/>
      <c r="DQ20" s="17"/>
      <c r="DR20" s="17"/>
      <c r="DS20" s="17"/>
      <c r="DT20" s="17">
        <v>18</v>
      </c>
      <c r="DU20" s="17">
        <v>80</v>
      </c>
      <c r="DV20" s="17"/>
      <c r="DW20" s="17">
        <v>40</v>
      </c>
      <c r="DX20" s="17"/>
      <c r="DY20" s="17"/>
      <c r="DZ20" s="17"/>
      <c r="EA20" s="17">
        <v>20</v>
      </c>
      <c r="EB20" s="17">
        <v>20</v>
      </c>
      <c r="EC20" s="17"/>
      <c r="ED20" s="17">
        <v>20</v>
      </c>
      <c r="EE20" s="17"/>
      <c r="EF20" s="17"/>
      <c r="EG20" s="17"/>
      <c r="EH20" s="17"/>
      <c r="EI20" s="17"/>
      <c r="EJ20" s="17"/>
      <c r="EK20" s="18">
        <f t="shared" si="0"/>
        <v>1350</v>
      </c>
    </row>
    <row r="21" spans="1:141" s="9" customFormat="1" ht="126.75" thickBot="1" x14ac:dyDescent="0.3">
      <c r="A21" s="15">
        <v>20</v>
      </c>
      <c r="B21" s="11" t="s">
        <v>24</v>
      </c>
      <c r="C21" s="16" t="s">
        <v>2</v>
      </c>
      <c r="D21" s="17"/>
      <c r="E21" s="17"/>
      <c r="F21" s="17"/>
      <c r="G21" s="17"/>
      <c r="H21" s="17"/>
      <c r="I21" s="17"/>
      <c r="J21" s="17">
        <v>100</v>
      </c>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v>164</v>
      </c>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v>75</v>
      </c>
      <c r="BW21" s="17"/>
      <c r="BX21" s="17"/>
      <c r="BY21" s="17"/>
      <c r="BZ21" s="17"/>
      <c r="CA21" s="17"/>
      <c r="CB21" s="17"/>
      <c r="CC21" s="17"/>
      <c r="CD21" s="17"/>
      <c r="CE21" s="17"/>
      <c r="CF21" s="17"/>
      <c r="CG21" s="17"/>
      <c r="CH21" s="17"/>
      <c r="CI21" s="17">
        <v>150</v>
      </c>
      <c r="CJ21" s="17"/>
      <c r="CK21" s="17"/>
      <c r="CL21" s="17"/>
      <c r="CM21" s="17">
        <v>150</v>
      </c>
      <c r="CN21" s="17"/>
      <c r="CO21" s="17"/>
      <c r="CP21" s="17">
        <v>40</v>
      </c>
      <c r="CQ21" s="17"/>
      <c r="CR21" s="17"/>
      <c r="CS21" s="17"/>
      <c r="CT21" s="17">
        <v>150</v>
      </c>
      <c r="CU21" s="17"/>
      <c r="CV21" s="17"/>
      <c r="CW21" s="17"/>
      <c r="CX21" s="17"/>
      <c r="CY21" s="17"/>
      <c r="CZ21" s="17"/>
      <c r="DA21" s="17"/>
      <c r="DB21" s="17"/>
      <c r="DC21" s="17"/>
      <c r="DD21" s="17"/>
      <c r="DE21" s="17"/>
      <c r="DF21" s="17"/>
      <c r="DG21" s="17"/>
      <c r="DH21" s="17"/>
      <c r="DI21" s="17"/>
      <c r="DJ21" s="17"/>
      <c r="DK21" s="17"/>
      <c r="DL21" s="17"/>
      <c r="DM21" s="17"/>
      <c r="DN21" s="17"/>
      <c r="DO21" s="17">
        <v>150</v>
      </c>
      <c r="DP21" s="17"/>
      <c r="DQ21" s="17"/>
      <c r="DR21" s="17"/>
      <c r="DS21" s="17"/>
      <c r="DT21" s="17"/>
      <c r="DU21" s="17"/>
      <c r="DV21" s="17"/>
      <c r="DW21" s="17"/>
      <c r="DX21" s="17"/>
      <c r="DY21" s="17"/>
      <c r="DZ21" s="17"/>
      <c r="EA21" s="17"/>
      <c r="EB21" s="17"/>
      <c r="EC21" s="17"/>
      <c r="ED21" s="17"/>
      <c r="EE21" s="17"/>
      <c r="EF21" s="17"/>
      <c r="EG21" s="17"/>
      <c r="EH21" s="17"/>
      <c r="EI21" s="17"/>
      <c r="EJ21" s="17"/>
      <c r="EK21" s="18">
        <f t="shared" si="0"/>
        <v>979</v>
      </c>
    </row>
    <row r="22" spans="1:141" s="9" customFormat="1" ht="180.75" thickBot="1" x14ac:dyDescent="0.3">
      <c r="A22" s="10">
        <v>21</v>
      </c>
      <c r="B22" s="11" t="s">
        <v>25</v>
      </c>
      <c r="C22" s="16" t="s">
        <v>3</v>
      </c>
      <c r="D22" s="17"/>
      <c r="E22" s="17"/>
      <c r="F22" s="17">
        <v>1</v>
      </c>
      <c r="G22" s="17"/>
      <c r="H22" s="17">
        <v>1</v>
      </c>
      <c r="I22" s="17"/>
      <c r="J22" s="17"/>
      <c r="K22" s="17">
        <v>1</v>
      </c>
      <c r="L22" s="17"/>
      <c r="M22" s="17"/>
      <c r="N22" s="17"/>
      <c r="O22" s="17"/>
      <c r="P22" s="17">
        <v>1</v>
      </c>
      <c r="Q22" s="17">
        <v>1</v>
      </c>
      <c r="R22" s="17"/>
      <c r="S22" s="17"/>
      <c r="T22" s="17">
        <v>1</v>
      </c>
      <c r="U22" s="17"/>
      <c r="V22" s="17"/>
      <c r="W22" s="17"/>
      <c r="X22" s="17"/>
      <c r="Y22" s="17">
        <v>1</v>
      </c>
      <c r="Z22" s="17"/>
      <c r="AA22" s="17">
        <v>1</v>
      </c>
      <c r="AB22" s="17">
        <v>1</v>
      </c>
      <c r="AC22" s="17">
        <v>1</v>
      </c>
      <c r="AD22" s="17">
        <v>1</v>
      </c>
      <c r="AE22" s="17">
        <v>1</v>
      </c>
      <c r="AF22" s="17"/>
      <c r="AG22" s="17"/>
      <c r="AH22" s="17"/>
      <c r="AI22" s="17">
        <v>1</v>
      </c>
      <c r="AJ22" s="17">
        <v>1</v>
      </c>
      <c r="AK22" s="17">
        <v>1</v>
      </c>
      <c r="AL22" s="17">
        <v>1</v>
      </c>
      <c r="AM22" s="17"/>
      <c r="AN22" s="17">
        <v>1</v>
      </c>
      <c r="AO22" s="17"/>
      <c r="AP22" s="17"/>
      <c r="AQ22" s="17">
        <v>1</v>
      </c>
      <c r="AR22" s="17">
        <v>1</v>
      </c>
      <c r="AS22" s="17">
        <v>1</v>
      </c>
      <c r="AT22" s="17"/>
      <c r="AU22" s="17">
        <v>1</v>
      </c>
      <c r="AV22" s="17"/>
      <c r="AW22" s="17"/>
      <c r="AX22" s="17">
        <v>1</v>
      </c>
      <c r="AY22" s="17">
        <v>1</v>
      </c>
      <c r="AZ22" s="17"/>
      <c r="BA22" s="17"/>
      <c r="BB22" s="17"/>
      <c r="BC22" s="17"/>
      <c r="BD22" s="17">
        <v>1</v>
      </c>
      <c r="BE22" s="17">
        <v>1</v>
      </c>
      <c r="BF22" s="17"/>
      <c r="BG22" s="17">
        <v>1</v>
      </c>
      <c r="BH22" s="17"/>
      <c r="BI22" s="17">
        <v>1</v>
      </c>
      <c r="BJ22" s="17">
        <v>1</v>
      </c>
      <c r="BK22" s="17">
        <v>1</v>
      </c>
      <c r="BL22" s="17">
        <v>1</v>
      </c>
      <c r="BM22" s="17"/>
      <c r="BN22" s="17"/>
      <c r="BO22" s="17">
        <v>1</v>
      </c>
      <c r="BP22" s="17"/>
      <c r="BQ22" s="17">
        <v>1</v>
      </c>
      <c r="BR22" s="17"/>
      <c r="BS22" s="17"/>
      <c r="BT22" s="17"/>
      <c r="BU22" s="17"/>
      <c r="BV22" s="17">
        <v>1</v>
      </c>
      <c r="BW22" s="17"/>
      <c r="BX22" s="17"/>
      <c r="BY22" s="17">
        <v>1</v>
      </c>
      <c r="BZ22" s="17"/>
      <c r="CA22" s="17"/>
      <c r="CB22" s="17"/>
      <c r="CC22" s="17">
        <v>1</v>
      </c>
      <c r="CD22" s="17">
        <v>1</v>
      </c>
      <c r="CE22" s="17"/>
      <c r="CF22" s="17">
        <v>1</v>
      </c>
      <c r="CG22" s="17"/>
      <c r="CH22" s="17"/>
      <c r="CI22" s="17"/>
      <c r="CJ22" s="17"/>
      <c r="CK22" s="17">
        <v>1</v>
      </c>
      <c r="CL22" s="17">
        <v>1</v>
      </c>
      <c r="CM22" s="17"/>
      <c r="CN22" s="17"/>
      <c r="CO22" s="17"/>
      <c r="CP22" s="17">
        <v>1</v>
      </c>
      <c r="CQ22" s="17">
        <v>1</v>
      </c>
      <c r="CR22" s="17"/>
      <c r="CS22" s="17"/>
      <c r="CT22" s="17"/>
      <c r="CU22" s="17">
        <v>1</v>
      </c>
      <c r="CV22" s="17"/>
      <c r="CW22" s="17"/>
      <c r="CX22" s="17">
        <v>1</v>
      </c>
      <c r="CY22" s="17"/>
      <c r="CZ22" s="17"/>
      <c r="DA22" s="17"/>
      <c r="DB22" s="17"/>
      <c r="DC22" s="17"/>
      <c r="DD22" s="17"/>
      <c r="DE22" s="17">
        <v>1</v>
      </c>
      <c r="DF22" s="17">
        <v>1</v>
      </c>
      <c r="DG22" s="17"/>
      <c r="DH22" s="17"/>
      <c r="DI22" s="17"/>
      <c r="DJ22" s="17"/>
      <c r="DK22" s="17">
        <v>1</v>
      </c>
      <c r="DL22" s="17">
        <v>1</v>
      </c>
      <c r="DM22" s="17"/>
      <c r="DN22" s="17">
        <v>1</v>
      </c>
      <c r="DO22" s="17"/>
      <c r="DP22" s="17"/>
      <c r="DQ22" s="17">
        <v>1</v>
      </c>
      <c r="DR22" s="17"/>
      <c r="DS22" s="17"/>
      <c r="DT22" s="17"/>
      <c r="DU22" s="17"/>
      <c r="DV22" s="17">
        <v>1</v>
      </c>
      <c r="DW22" s="17"/>
      <c r="DX22" s="17"/>
      <c r="DY22" s="17"/>
      <c r="DZ22" s="17"/>
      <c r="EA22" s="17"/>
      <c r="EB22" s="17"/>
      <c r="EC22" s="17"/>
      <c r="ED22" s="17"/>
      <c r="EE22" s="17"/>
      <c r="EF22" s="17"/>
      <c r="EG22" s="17"/>
      <c r="EH22" s="17"/>
      <c r="EI22" s="17">
        <v>1</v>
      </c>
      <c r="EJ22" s="17">
        <v>1</v>
      </c>
      <c r="EK22" s="18">
        <f t="shared" si="0"/>
        <v>52</v>
      </c>
    </row>
    <row r="23" spans="1:141" s="9" customFormat="1" ht="108.75" thickBot="1" x14ac:dyDescent="0.3">
      <c r="A23" s="15">
        <v>22</v>
      </c>
      <c r="B23" s="11" t="s">
        <v>5</v>
      </c>
      <c r="C23" s="16" t="s">
        <v>3</v>
      </c>
      <c r="D23" s="17"/>
      <c r="E23" s="17">
        <v>1</v>
      </c>
      <c r="F23" s="17">
        <v>1</v>
      </c>
      <c r="G23" s="17">
        <v>1</v>
      </c>
      <c r="H23" s="17">
        <v>1</v>
      </c>
      <c r="I23" s="17"/>
      <c r="J23" s="17"/>
      <c r="K23" s="17">
        <v>1</v>
      </c>
      <c r="L23" s="17"/>
      <c r="M23" s="17"/>
      <c r="N23" s="17">
        <v>1</v>
      </c>
      <c r="O23" s="17"/>
      <c r="P23" s="17">
        <v>1</v>
      </c>
      <c r="Q23" s="17">
        <v>1</v>
      </c>
      <c r="R23" s="17">
        <v>1</v>
      </c>
      <c r="S23" s="17"/>
      <c r="T23" s="17">
        <v>1</v>
      </c>
      <c r="U23" s="17"/>
      <c r="V23" s="17"/>
      <c r="W23" s="17"/>
      <c r="X23" s="17"/>
      <c r="Y23" s="17">
        <v>1</v>
      </c>
      <c r="Z23" s="17"/>
      <c r="AA23" s="17">
        <v>1</v>
      </c>
      <c r="AB23" s="17">
        <v>1</v>
      </c>
      <c r="AC23" s="17">
        <v>1</v>
      </c>
      <c r="AD23" s="17">
        <v>1</v>
      </c>
      <c r="AE23" s="17">
        <v>1</v>
      </c>
      <c r="AF23" s="17"/>
      <c r="AG23" s="17"/>
      <c r="AH23" s="17">
        <v>2</v>
      </c>
      <c r="AI23" s="17">
        <v>1</v>
      </c>
      <c r="AJ23" s="17">
        <v>1</v>
      </c>
      <c r="AK23" s="17">
        <v>1</v>
      </c>
      <c r="AL23" s="17"/>
      <c r="AM23" s="17">
        <v>1</v>
      </c>
      <c r="AN23" s="17">
        <v>1</v>
      </c>
      <c r="AO23" s="17">
        <v>1</v>
      </c>
      <c r="AP23" s="17"/>
      <c r="AQ23" s="17"/>
      <c r="AR23" s="17"/>
      <c r="AS23" s="17">
        <v>1</v>
      </c>
      <c r="AT23" s="17"/>
      <c r="AU23" s="17"/>
      <c r="AV23" s="17"/>
      <c r="AW23" s="17">
        <v>1</v>
      </c>
      <c r="AX23" s="17"/>
      <c r="AY23" s="17">
        <v>1</v>
      </c>
      <c r="AZ23" s="17"/>
      <c r="BA23" s="17"/>
      <c r="BB23" s="17">
        <v>1</v>
      </c>
      <c r="BC23" s="17"/>
      <c r="BD23" s="17"/>
      <c r="BE23" s="17">
        <v>1</v>
      </c>
      <c r="BF23" s="17"/>
      <c r="BG23" s="17">
        <v>1</v>
      </c>
      <c r="BH23" s="17">
        <v>1</v>
      </c>
      <c r="BI23" s="17"/>
      <c r="BJ23" s="17">
        <v>1</v>
      </c>
      <c r="BK23" s="17">
        <v>1</v>
      </c>
      <c r="BL23" s="17"/>
      <c r="BM23" s="17"/>
      <c r="BN23" s="17"/>
      <c r="BO23" s="17">
        <v>1</v>
      </c>
      <c r="BP23" s="17"/>
      <c r="BQ23" s="17"/>
      <c r="BR23" s="17"/>
      <c r="BS23" s="17">
        <v>1</v>
      </c>
      <c r="BT23" s="17">
        <v>1</v>
      </c>
      <c r="BU23" s="17"/>
      <c r="BV23" s="17"/>
      <c r="BW23" s="17"/>
      <c r="BX23" s="17"/>
      <c r="BY23" s="17">
        <v>1</v>
      </c>
      <c r="BZ23" s="17"/>
      <c r="CA23" s="17"/>
      <c r="CB23" s="17"/>
      <c r="CC23" s="17"/>
      <c r="CD23" s="17">
        <v>1</v>
      </c>
      <c r="CE23" s="17">
        <v>2</v>
      </c>
      <c r="CF23" s="17">
        <v>1</v>
      </c>
      <c r="CG23" s="17"/>
      <c r="CH23" s="17"/>
      <c r="CI23" s="17"/>
      <c r="CJ23" s="17"/>
      <c r="CK23" s="17">
        <v>1</v>
      </c>
      <c r="CL23" s="17">
        <v>1</v>
      </c>
      <c r="CM23" s="17"/>
      <c r="CN23" s="17"/>
      <c r="CO23" s="17"/>
      <c r="CP23" s="17"/>
      <c r="CQ23" s="17">
        <v>1</v>
      </c>
      <c r="CR23" s="17"/>
      <c r="CS23" s="17"/>
      <c r="CT23" s="17"/>
      <c r="CU23" s="17"/>
      <c r="CV23" s="17">
        <v>1</v>
      </c>
      <c r="CW23" s="17"/>
      <c r="CX23" s="17">
        <v>2</v>
      </c>
      <c r="CY23" s="17"/>
      <c r="CZ23" s="17"/>
      <c r="DA23" s="17">
        <v>1</v>
      </c>
      <c r="DB23" s="17"/>
      <c r="DC23" s="17"/>
      <c r="DD23" s="17">
        <v>1</v>
      </c>
      <c r="DE23" s="17">
        <v>1</v>
      </c>
      <c r="DF23" s="17"/>
      <c r="DG23" s="17"/>
      <c r="DH23" s="17"/>
      <c r="DI23" s="17"/>
      <c r="DJ23" s="17"/>
      <c r="DK23" s="17"/>
      <c r="DL23" s="17"/>
      <c r="DM23" s="17"/>
      <c r="DN23" s="17">
        <v>2</v>
      </c>
      <c r="DO23" s="17"/>
      <c r="DP23" s="17">
        <v>1</v>
      </c>
      <c r="DQ23" s="17">
        <v>1</v>
      </c>
      <c r="DR23" s="17"/>
      <c r="DS23" s="17">
        <v>1</v>
      </c>
      <c r="DT23" s="17"/>
      <c r="DU23" s="17"/>
      <c r="DV23" s="17"/>
      <c r="DW23" s="17"/>
      <c r="DX23" s="17"/>
      <c r="DY23" s="17"/>
      <c r="DZ23" s="17"/>
      <c r="EA23" s="17"/>
      <c r="EB23" s="17"/>
      <c r="EC23" s="17"/>
      <c r="ED23" s="17"/>
      <c r="EE23" s="17"/>
      <c r="EF23" s="17"/>
      <c r="EG23" s="17"/>
      <c r="EH23" s="17"/>
      <c r="EI23" s="17">
        <v>1</v>
      </c>
      <c r="EJ23" s="17">
        <v>1</v>
      </c>
      <c r="EK23" s="18">
        <f t="shared" si="0"/>
        <v>57</v>
      </c>
    </row>
    <row r="24" spans="1:141" s="9" customFormat="1" ht="72.75" thickBot="1" x14ac:dyDescent="0.3">
      <c r="A24" s="10">
        <v>23</v>
      </c>
      <c r="B24" s="11" t="s">
        <v>26</v>
      </c>
      <c r="C24" s="16" t="s">
        <v>3</v>
      </c>
      <c r="D24" s="17"/>
      <c r="E24" s="17">
        <v>1</v>
      </c>
      <c r="F24" s="17"/>
      <c r="G24" s="17">
        <v>1</v>
      </c>
      <c r="H24" s="17">
        <v>1</v>
      </c>
      <c r="I24" s="17"/>
      <c r="J24" s="17"/>
      <c r="K24" s="17">
        <v>1</v>
      </c>
      <c r="L24" s="17"/>
      <c r="M24" s="17">
        <v>1</v>
      </c>
      <c r="N24" s="17">
        <v>1</v>
      </c>
      <c r="O24" s="17"/>
      <c r="P24" s="17">
        <v>1</v>
      </c>
      <c r="Q24" s="17">
        <v>1</v>
      </c>
      <c r="R24" s="17">
        <v>1</v>
      </c>
      <c r="S24" s="17"/>
      <c r="T24" s="17">
        <v>1</v>
      </c>
      <c r="U24" s="17"/>
      <c r="V24" s="17"/>
      <c r="W24" s="17"/>
      <c r="X24" s="17"/>
      <c r="Y24" s="17">
        <v>1</v>
      </c>
      <c r="Z24" s="17">
        <v>1</v>
      </c>
      <c r="AA24" s="17">
        <v>1</v>
      </c>
      <c r="AB24" s="17">
        <v>1</v>
      </c>
      <c r="AC24" s="17">
        <v>1</v>
      </c>
      <c r="AD24" s="17">
        <v>1</v>
      </c>
      <c r="AE24" s="17">
        <v>1</v>
      </c>
      <c r="AF24" s="17"/>
      <c r="AG24" s="17"/>
      <c r="AH24" s="17">
        <v>1</v>
      </c>
      <c r="AI24" s="17">
        <v>1</v>
      </c>
      <c r="AJ24" s="17">
        <v>1</v>
      </c>
      <c r="AK24" s="17">
        <v>1</v>
      </c>
      <c r="AL24" s="17"/>
      <c r="AM24" s="17"/>
      <c r="AN24" s="17">
        <v>1</v>
      </c>
      <c r="AO24" s="17"/>
      <c r="AP24" s="17"/>
      <c r="AQ24" s="17"/>
      <c r="AR24" s="17"/>
      <c r="AS24" s="17">
        <v>1</v>
      </c>
      <c r="AT24" s="17"/>
      <c r="AU24" s="17"/>
      <c r="AV24" s="17"/>
      <c r="AW24" s="17"/>
      <c r="AX24" s="17"/>
      <c r="AY24" s="17">
        <v>1</v>
      </c>
      <c r="AZ24" s="17"/>
      <c r="BA24" s="17"/>
      <c r="BB24" s="17"/>
      <c r="BC24" s="17"/>
      <c r="BD24" s="17"/>
      <c r="BE24" s="17">
        <v>1</v>
      </c>
      <c r="BF24" s="17"/>
      <c r="BG24" s="17">
        <v>1</v>
      </c>
      <c r="BH24" s="17"/>
      <c r="BI24" s="17"/>
      <c r="BJ24" s="17">
        <v>1</v>
      </c>
      <c r="BK24" s="17"/>
      <c r="BL24" s="17"/>
      <c r="BM24" s="17"/>
      <c r="BN24" s="17"/>
      <c r="BO24" s="17"/>
      <c r="BP24" s="17"/>
      <c r="BQ24" s="17"/>
      <c r="BR24" s="17"/>
      <c r="BS24" s="17">
        <v>1</v>
      </c>
      <c r="BT24" s="17"/>
      <c r="BU24" s="17"/>
      <c r="BV24" s="17"/>
      <c r="BW24" s="17"/>
      <c r="BX24" s="17"/>
      <c r="BY24" s="17">
        <v>1</v>
      </c>
      <c r="BZ24" s="17"/>
      <c r="CA24" s="17"/>
      <c r="CB24" s="17"/>
      <c r="CC24" s="17"/>
      <c r="CD24" s="17">
        <v>1</v>
      </c>
      <c r="CE24" s="17">
        <v>1</v>
      </c>
      <c r="CF24" s="17"/>
      <c r="CG24" s="17"/>
      <c r="CH24" s="17"/>
      <c r="CI24" s="17"/>
      <c r="CJ24" s="17"/>
      <c r="CK24" s="17">
        <v>1</v>
      </c>
      <c r="CL24" s="17">
        <v>1</v>
      </c>
      <c r="CM24" s="17"/>
      <c r="CN24" s="17"/>
      <c r="CO24" s="17"/>
      <c r="CP24" s="17"/>
      <c r="CQ24" s="17">
        <v>1</v>
      </c>
      <c r="CR24" s="17"/>
      <c r="CS24" s="17"/>
      <c r="CT24" s="17"/>
      <c r="CU24" s="17"/>
      <c r="CV24" s="17">
        <v>1</v>
      </c>
      <c r="CW24" s="17"/>
      <c r="CX24" s="17"/>
      <c r="CY24" s="17"/>
      <c r="CZ24" s="17"/>
      <c r="DA24" s="17"/>
      <c r="DB24" s="17"/>
      <c r="DC24" s="17"/>
      <c r="DD24" s="17"/>
      <c r="DE24" s="17">
        <v>1</v>
      </c>
      <c r="DF24" s="17"/>
      <c r="DG24" s="17"/>
      <c r="DH24" s="17"/>
      <c r="DI24" s="17"/>
      <c r="DJ24" s="17"/>
      <c r="DK24" s="17"/>
      <c r="DL24" s="17"/>
      <c r="DM24" s="17"/>
      <c r="DN24" s="17">
        <v>2</v>
      </c>
      <c r="DO24" s="17"/>
      <c r="DP24" s="17">
        <v>1</v>
      </c>
      <c r="DQ24" s="17"/>
      <c r="DR24" s="17"/>
      <c r="DS24" s="17">
        <v>1</v>
      </c>
      <c r="DT24" s="17"/>
      <c r="DU24" s="17"/>
      <c r="DV24" s="17"/>
      <c r="DW24" s="17"/>
      <c r="DX24" s="17"/>
      <c r="DY24" s="17"/>
      <c r="DZ24" s="17"/>
      <c r="EA24" s="17"/>
      <c r="EB24" s="17"/>
      <c r="EC24" s="17"/>
      <c r="ED24" s="17"/>
      <c r="EE24" s="17"/>
      <c r="EF24" s="17"/>
      <c r="EG24" s="17"/>
      <c r="EH24" s="17"/>
      <c r="EI24" s="17">
        <v>1</v>
      </c>
      <c r="EJ24" s="17"/>
      <c r="EK24" s="18">
        <f t="shared" si="0"/>
        <v>41</v>
      </c>
    </row>
    <row r="25" spans="1:141" s="9" customFormat="1" ht="72.75" thickBot="1" x14ac:dyDescent="0.3">
      <c r="A25" s="15">
        <v>24</v>
      </c>
      <c r="B25" s="11" t="s">
        <v>27</v>
      </c>
      <c r="C25" s="16" t="s">
        <v>3</v>
      </c>
      <c r="D25" s="17"/>
      <c r="E25" s="17"/>
      <c r="F25" s="17"/>
      <c r="G25" s="17"/>
      <c r="H25" s="17"/>
      <c r="I25" s="17"/>
      <c r="J25" s="17"/>
      <c r="K25" s="17"/>
      <c r="L25" s="17"/>
      <c r="M25" s="17"/>
      <c r="N25" s="17"/>
      <c r="O25" s="17"/>
      <c r="P25" s="17"/>
      <c r="Q25" s="17"/>
      <c r="R25" s="17">
        <v>2</v>
      </c>
      <c r="S25" s="17"/>
      <c r="T25" s="17"/>
      <c r="U25" s="17"/>
      <c r="V25" s="17"/>
      <c r="W25" s="17"/>
      <c r="X25" s="17"/>
      <c r="Y25" s="17"/>
      <c r="Z25" s="17"/>
      <c r="AA25" s="17"/>
      <c r="AB25" s="17">
        <v>2</v>
      </c>
      <c r="AC25" s="17"/>
      <c r="AD25" s="17">
        <v>2</v>
      </c>
      <c r="AE25" s="17">
        <v>2</v>
      </c>
      <c r="AF25" s="17"/>
      <c r="AG25" s="17"/>
      <c r="AH25" s="17">
        <v>2</v>
      </c>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v>2</v>
      </c>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v>5</v>
      </c>
      <c r="DO25" s="17"/>
      <c r="DP25" s="17"/>
      <c r="DQ25" s="17"/>
      <c r="DR25" s="17"/>
      <c r="DS25" s="17"/>
      <c r="DT25" s="17"/>
      <c r="DU25" s="17"/>
      <c r="DV25" s="17"/>
      <c r="DW25" s="17"/>
      <c r="DX25" s="17"/>
      <c r="DY25" s="17"/>
      <c r="DZ25" s="17"/>
      <c r="EA25" s="17"/>
      <c r="EB25" s="17"/>
      <c r="EC25" s="17"/>
      <c r="ED25" s="17"/>
      <c r="EE25" s="17"/>
      <c r="EF25" s="17"/>
      <c r="EG25" s="17"/>
      <c r="EH25" s="17"/>
      <c r="EI25" s="17"/>
      <c r="EJ25" s="17"/>
      <c r="EK25" s="18">
        <f t="shared" si="0"/>
        <v>17</v>
      </c>
    </row>
    <row r="26" spans="1:141" s="9" customFormat="1" ht="72.75" thickBot="1" x14ac:dyDescent="0.3">
      <c r="A26" s="10">
        <v>25</v>
      </c>
      <c r="B26" s="11" t="s">
        <v>28</v>
      </c>
      <c r="C26" s="16" t="s">
        <v>36</v>
      </c>
      <c r="D26" s="17"/>
      <c r="E26" s="17"/>
      <c r="F26" s="17"/>
      <c r="G26" s="17"/>
      <c r="H26" s="17"/>
      <c r="I26" s="17"/>
      <c r="J26" s="17"/>
      <c r="K26" s="17"/>
      <c r="L26" s="17"/>
      <c r="M26" s="17"/>
      <c r="N26" s="17"/>
      <c r="O26" s="17"/>
      <c r="P26" s="17"/>
      <c r="Q26" s="17"/>
      <c r="R26" s="17">
        <v>20</v>
      </c>
      <c r="S26" s="17"/>
      <c r="T26" s="17"/>
      <c r="U26" s="17"/>
      <c r="V26" s="17"/>
      <c r="W26" s="17"/>
      <c r="X26" s="17"/>
      <c r="Y26" s="17"/>
      <c r="Z26" s="17"/>
      <c r="AA26" s="17"/>
      <c r="AB26" s="17">
        <v>12</v>
      </c>
      <c r="AC26" s="17"/>
      <c r="AD26" s="17"/>
      <c r="AE26" s="17">
        <v>12</v>
      </c>
      <c r="AF26" s="17"/>
      <c r="AG26" s="17"/>
      <c r="AH26" s="17">
        <v>12</v>
      </c>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v>15</v>
      </c>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v>15</v>
      </c>
      <c r="DO26" s="17"/>
      <c r="DP26" s="17"/>
      <c r="DQ26" s="17"/>
      <c r="DR26" s="17"/>
      <c r="DS26" s="17"/>
      <c r="DT26" s="17"/>
      <c r="DU26" s="17"/>
      <c r="DV26" s="17"/>
      <c r="DW26" s="17"/>
      <c r="DX26" s="17"/>
      <c r="DY26" s="17"/>
      <c r="DZ26" s="17"/>
      <c r="EA26" s="17"/>
      <c r="EB26" s="17"/>
      <c r="EC26" s="17"/>
      <c r="ED26" s="17"/>
      <c r="EE26" s="17"/>
      <c r="EF26" s="17"/>
      <c r="EG26" s="17"/>
      <c r="EH26" s="17"/>
      <c r="EI26" s="17"/>
      <c r="EJ26" s="17"/>
      <c r="EK26" s="18">
        <f t="shared" si="0"/>
        <v>86</v>
      </c>
    </row>
    <row r="27" spans="1:141" s="9" customFormat="1" ht="90.75" thickBot="1" x14ac:dyDescent="0.3">
      <c r="A27" s="15">
        <v>26</v>
      </c>
      <c r="B27" s="11" t="s">
        <v>29</v>
      </c>
      <c r="C27" s="16" t="s">
        <v>36</v>
      </c>
      <c r="D27" s="17">
        <v>15</v>
      </c>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v>12</v>
      </c>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8">
        <f t="shared" si="0"/>
        <v>27</v>
      </c>
    </row>
    <row r="28" spans="1:141" s="9" customFormat="1" ht="90.75" thickBot="1" x14ac:dyDescent="0.3">
      <c r="A28" s="10">
        <v>27</v>
      </c>
      <c r="B28" s="11" t="s">
        <v>30</v>
      </c>
      <c r="C28" s="16" t="s">
        <v>3</v>
      </c>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v>15</v>
      </c>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8">
        <f t="shared" si="0"/>
        <v>15</v>
      </c>
    </row>
    <row r="29" spans="1:141" s="9" customFormat="1" ht="72.75" thickBot="1" x14ac:dyDescent="0.3">
      <c r="A29" s="15">
        <v>28</v>
      </c>
      <c r="B29" s="11" t="s">
        <v>31</v>
      </c>
      <c r="C29" s="16" t="s">
        <v>3</v>
      </c>
      <c r="D29" s="17"/>
      <c r="E29" s="17">
        <v>20</v>
      </c>
      <c r="F29" s="17">
        <v>6</v>
      </c>
      <c r="G29" s="17">
        <v>20</v>
      </c>
      <c r="H29" s="17"/>
      <c r="I29" s="17"/>
      <c r="J29" s="17"/>
      <c r="K29" s="17">
        <v>20</v>
      </c>
      <c r="L29" s="17"/>
      <c r="M29" s="17">
        <v>11</v>
      </c>
      <c r="N29" s="17"/>
      <c r="O29" s="17"/>
      <c r="P29" s="17">
        <v>10</v>
      </c>
      <c r="Q29" s="17"/>
      <c r="R29" s="17"/>
      <c r="S29" s="17">
        <v>10</v>
      </c>
      <c r="T29" s="17"/>
      <c r="U29" s="17"/>
      <c r="V29" s="17">
        <v>4</v>
      </c>
      <c r="W29" s="17"/>
      <c r="X29" s="17">
        <v>5</v>
      </c>
      <c r="Y29" s="17">
        <v>8</v>
      </c>
      <c r="Z29" s="17"/>
      <c r="AA29" s="17"/>
      <c r="AB29" s="17"/>
      <c r="AC29" s="17"/>
      <c r="AD29" s="17">
        <v>6</v>
      </c>
      <c r="AE29" s="17">
        <v>5</v>
      </c>
      <c r="AF29" s="17">
        <v>2</v>
      </c>
      <c r="AG29" s="17"/>
      <c r="AH29" s="17">
        <v>3</v>
      </c>
      <c r="AI29" s="17"/>
      <c r="AJ29" s="17">
        <v>6</v>
      </c>
      <c r="AK29" s="17"/>
      <c r="AL29" s="17"/>
      <c r="AM29" s="17">
        <v>10</v>
      </c>
      <c r="AN29" s="17">
        <v>10</v>
      </c>
      <c r="AO29" s="17">
        <v>20</v>
      </c>
      <c r="AP29" s="17"/>
      <c r="AQ29" s="17"/>
      <c r="AR29" s="17"/>
      <c r="AS29" s="17"/>
      <c r="AT29" s="17">
        <v>5</v>
      </c>
      <c r="AU29" s="17"/>
      <c r="AV29" s="17"/>
      <c r="AW29" s="17"/>
      <c r="AX29" s="17"/>
      <c r="AY29" s="17">
        <v>4</v>
      </c>
      <c r="AZ29" s="17"/>
      <c r="BA29" s="17"/>
      <c r="BB29" s="17"/>
      <c r="BC29" s="17"/>
      <c r="BD29" s="17"/>
      <c r="BE29" s="17"/>
      <c r="BF29" s="17"/>
      <c r="BG29" s="17">
        <v>5</v>
      </c>
      <c r="BH29" s="17">
        <v>20</v>
      </c>
      <c r="BI29" s="17"/>
      <c r="BJ29" s="17"/>
      <c r="BK29" s="17">
        <v>15</v>
      </c>
      <c r="BL29" s="17">
        <v>20</v>
      </c>
      <c r="BM29" s="17">
        <v>30</v>
      </c>
      <c r="BN29" s="17"/>
      <c r="BO29" s="17">
        <v>6</v>
      </c>
      <c r="BP29" s="17"/>
      <c r="BQ29" s="17"/>
      <c r="BR29" s="17">
        <v>3</v>
      </c>
      <c r="BS29" s="17"/>
      <c r="BT29" s="17">
        <v>10</v>
      </c>
      <c r="BU29" s="17"/>
      <c r="BV29" s="17"/>
      <c r="BW29" s="17">
        <v>3</v>
      </c>
      <c r="BX29" s="17"/>
      <c r="BY29" s="17"/>
      <c r="BZ29" s="17">
        <v>5</v>
      </c>
      <c r="CA29" s="17">
        <v>10</v>
      </c>
      <c r="CB29" s="17"/>
      <c r="CC29" s="17">
        <v>15</v>
      </c>
      <c r="CD29" s="17">
        <v>10</v>
      </c>
      <c r="CE29" s="17"/>
      <c r="CF29" s="17"/>
      <c r="CG29" s="17"/>
      <c r="CH29" s="17"/>
      <c r="CI29" s="17"/>
      <c r="CJ29" s="17"/>
      <c r="CK29" s="17"/>
      <c r="CL29" s="17"/>
      <c r="CM29" s="17"/>
      <c r="CN29" s="17">
        <v>3</v>
      </c>
      <c r="CO29" s="17"/>
      <c r="CP29" s="17"/>
      <c r="CQ29" s="17"/>
      <c r="CR29" s="17"/>
      <c r="CS29" s="17">
        <v>8</v>
      </c>
      <c r="CT29" s="17"/>
      <c r="CU29" s="17">
        <v>10</v>
      </c>
      <c r="CV29" s="17">
        <v>15</v>
      </c>
      <c r="CW29" s="17"/>
      <c r="CX29" s="17"/>
      <c r="CY29" s="17"/>
      <c r="CZ29" s="17"/>
      <c r="DA29" s="17"/>
      <c r="DB29" s="17"/>
      <c r="DC29" s="17">
        <v>20</v>
      </c>
      <c r="DD29" s="17"/>
      <c r="DE29" s="17"/>
      <c r="DF29" s="17"/>
      <c r="DG29" s="17"/>
      <c r="DH29" s="17"/>
      <c r="DI29" s="17"/>
      <c r="DJ29" s="17"/>
      <c r="DK29" s="17"/>
      <c r="DL29" s="17"/>
      <c r="DM29" s="17"/>
      <c r="DN29" s="17"/>
      <c r="DO29" s="17"/>
      <c r="DP29" s="17"/>
      <c r="DQ29" s="17"/>
      <c r="DR29" s="17"/>
      <c r="DS29" s="17">
        <v>10</v>
      </c>
      <c r="DT29" s="17">
        <v>5</v>
      </c>
      <c r="DU29" s="17"/>
      <c r="DV29" s="17">
        <v>6</v>
      </c>
      <c r="DW29" s="17"/>
      <c r="DX29" s="17"/>
      <c r="DY29" s="17"/>
      <c r="DZ29" s="17"/>
      <c r="EA29" s="17">
        <v>5</v>
      </c>
      <c r="EB29" s="17">
        <v>5</v>
      </c>
      <c r="EC29" s="17"/>
      <c r="ED29" s="17">
        <v>5</v>
      </c>
      <c r="EE29" s="17">
        <v>5</v>
      </c>
      <c r="EF29" s="17">
        <v>3</v>
      </c>
      <c r="EG29" s="17"/>
      <c r="EH29" s="17"/>
      <c r="EI29" s="17"/>
      <c r="EJ29" s="17"/>
      <c r="EK29" s="18">
        <f t="shared" si="0"/>
        <v>437</v>
      </c>
    </row>
    <row r="30" spans="1:141" s="9" customFormat="1" ht="72.75" thickBot="1" x14ac:dyDescent="0.3">
      <c r="A30" s="10">
        <v>29</v>
      </c>
      <c r="B30" s="11" t="s">
        <v>32</v>
      </c>
      <c r="C30" s="16" t="s">
        <v>3</v>
      </c>
      <c r="D30" s="17"/>
      <c r="E30" s="17">
        <v>20</v>
      </c>
      <c r="F30" s="17">
        <v>6</v>
      </c>
      <c r="G30" s="17">
        <v>20</v>
      </c>
      <c r="H30" s="17"/>
      <c r="I30" s="17"/>
      <c r="J30" s="17"/>
      <c r="K30" s="17">
        <v>10</v>
      </c>
      <c r="L30" s="17"/>
      <c r="M30" s="17">
        <v>7</v>
      </c>
      <c r="N30" s="17"/>
      <c r="O30" s="17"/>
      <c r="P30" s="17">
        <v>10</v>
      </c>
      <c r="Q30" s="17"/>
      <c r="R30" s="17"/>
      <c r="S30" s="17">
        <v>10</v>
      </c>
      <c r="T30" s="17"/>
      <c r="U30" s="17"/>
      <c r="V30" s="17">
        <v>4</v>
      </c>
      <c r="W30" s="17"/>
      <c r="X30" s="17">
        <v>5</v>
      </c>
      <c r="Y30" s="17">
        <v>4</v>
      </c>
      <c r="Z30" s="17"/>
      <c r="AA30" s="17"/>
      <c r="AB30" s="17"/>
      <c r="AC30" s="17"/>
      <c r="AD30" s="17">
        <v>6</v>
      </c>
      <c r="AE30" s="17">
        <v>5</v>
      </c>
      <c r="AF30" s="17">
        <v>3</v>
      </c>
      <c r="AG30" s="17"/>
      <c r="AH30" s="17">
        <v>3</v>
      </c>
      <c r="AI30" s="17"/>
      <c r="AJ30" s="17">
        <v>6</v>
      </c>
      <c r="AK30" s="17"/>
      <c r="AL30" s="17"/>
      <c r="AM30" s="17">
        <v>10</v>
      </c>
      <c r="AN30" s="17">
        <v>10</v>
      </c>
      <c r="AO30" s="17">
        <v>10</v>
      </c>
      <c r="AP30" s="17"/>
      <c r="AQ30" s="17"/>
      <c r="AR30" s="17"/>
      <c r="AS30" s="17"/>
      <c r="AT30" s="17">
        <v>5</v>
      </c>
      <c r="AU30" s="17"/>
      <c r="AV30" s="17"/>
      <c r="AW30" s="17"/>
      <c r="AX30" s="17"/>
      <c r="AY30" s="17">
        <v>4</v>
      </c>
      <c r="AZ30" s="17"/>
      <c r="BA30" s="17"/>
      <c r="BB30" s="17"/>
      <c r="BC30" s="17"/>
      <c r="BD30" s="17"/>
      <c r="BE30" s="17"/>
      <c r="BF30" s="17"/>
      <c r="BG30" s="17">
        <v>5</v>
      </c>
      <c r="BH30" s="17">
        <v>20</v>
      </c>
      <c r="BI30" s="17"/>
      <c r="BJ30" s="17"/>
      <c r="BK30" s="17"/>
      <c r="BL30" s="17">
        <v>20</v>
      </c>
      <c r="BM30" s="17">
        <v>30</v>
      </c>
      <c r="BN30" s="17"/>
      <c r="BO30" s="17">
        <v>6</v>
      </c>
      <c r="BP30" s="17"/>
      <c r="BQ30" s="17"/>
      <c r="BR30" s="17">
        <v>3</v>
      </c>
      <c r="BS30" s="17"/>
      <c r="BT30" s="17">
        <v>10</v>
      </c>
      <c r="BU30" s="17"/>
      <c r="BV30" s="17"/>
      <c r="BW30" s="17">
        <v>3</v>
      </c>
      <c r="BX30" s="17"/>
      <c r="BY30" s="17"/>
      <c r="BZ30" s="17">
        <v>5</v>
      </c>
      <c r="CA30" s="17">
        <v>10</v>
      </c>
      <c r="CB30" s="17"/>
      <c r="CC30" s="17">
        <v>15</v>
      </c>
      <c r="CD30" s="17">
        <v>10</v>
      </c>
      <c r="CE30" s="17"/>
      <c r="CF30" s="17"/>
      <c r="CG30" s="17"/>
      <c r="CH30" s="17"/>
      <c r="CI30" s="17"/>
      <c r="CJ30" s="17"/>
      <c r="CK30" s="17"/>
      <c r="CL30" s="17"/>
      <c r="CM30" s="17"/>
      <c r="CN30" s="17">
        <v>3</v>
      </c>
      <c r="CO30" s="17"/>
      <c r="CP30" s="17"/>
      <c r="CQ30" s="17"/>
      <c r="CR30" s="17"/>
      <c r="CS30" s="17">
        <v>8</v>
      </c>
      <c r="CT30" s="17"/>
      <c r="CU30" s="17">
        <v>10</v>
      </c>
      <c r="CV30" s="17">
        <v>15</v>
      </c>
      <c r="CW30" s="17"/>
      <c r="CX30" s="17"/>
      <c r="CY30" s="17"/>
      <c r="CZ30" s="17"/>
      <c r="DA30" s="17"/>
      <c r="DB30" s="17"/>
      <c r="DC30" s="17">
        <v>20</v>
      </c>
      <c r="DD30" s="17"/>
      <c r="DE30" s="17"/>
      <c r="DF30" s="17"/>
      <c r="DG30" s="17"/>
      <c r="DH30" s="17"/>
      <c r="DI30" s="17"/>
      <c r="DJ30" s="17"/>
      <c r="DK30" s="17"/>
      <c r="DL30" s="17"/>
      <c r="DM30" s="17"/>
      <c r="DN30" s="17"/>
      <c r="DO30" s="17"/>
      <c r="DP30" s="17"/>
      <c r="DQ30" s="17"/>
      <c r="DR30" s="17"/>
      <c r="DS30" s="17">
        <v>10</v>
      </c>
      <c r="DT30" s="17">
        <v>10</v>
      </c>
      <c r="DU30" s="17"/>
      <c r="DV30" s="17">
        <v>6</v>
      </c>
      <c r="DW30" s="17"/>
      <c r="DX30" s="17"/>
      <c r="DY30" s="17"/>
      <c r="DZ30" s="17"/>
      <c r="EA30" s="17">
        <v>5</v>
      </c>
      <c r="EB30" s="17">
        <v>5</v>
      </c>
      <c r="EC30" s="17"/>
      <c r="ED30" s="17">
        <v>5</v>
      </c>
      <c r="EE30" s="17">
        <v>5</v>
      </c>
      <c r="EF30" s="17">
        <v>3</v>
      </c>
      <c r="EG30" s="17"/>
      <c r="EH30" s="17"/>
      <c r="EI30" s="17"/>
      <c r="EJ30" s="17"/>
      <c r="EK30" s="18">
        <f t="shared" si="0"/>
        <v>400</v>
      </c>
    </row>
    <row r="31" spans="1:141" s="9" customFormat="1" ht="90.75" thickBot="1" x14ac:dyDescent="0.3">
      <c r="A31" s="15">
        <v>30</v>
      </c>
      <c r="B31" s="11" t="s">
        <v>33</v>
      </c>
      <c r="C31" s="16" t="s">
        <v>3</v>
      </c>
      <c r="D31" s="17"/>
      <c r="E31" s="17">
        <v>1</v>
      </c>
      <c r="F31" s="17"/>
      <c r="G31" s="17"/>
      <c r="H31" s="17"/>
      <c r="I31" s="17"/>
      <c r="J31" s="17"/>
      <c r="K31" s="17"/>
      <c r="L31" s="17"/>
      <c r="M31" s="17"/>
      <c r="N31" s="17"/>
      <c r="O31" s="17"/>
      <c r="P31" s="17">
        <v>1</v>
      </c>
      <c r="Q31" s="17"/>
      <c r="R31" s="17"/>
      <c r="S31" s="17"/>
      <c r="T31" s="17">
        <v>1</v>
      </c>
      <c r="U31" s="17"/>
      <c r="V31" s="17"/>
      <c r="W31" s="17"/>
      <c r="X31" s="17"/>
      <c r="Y31" s="17"/>
      <c r="Z31" s="17"/>
      <c r="AA31" s="17"/>
      <c r="AB31" s="17">
        <v>1</v>
      </c>
      <c r="AC31" s="17"/>
      <c r="AD31" s="17">
        <v>1</v>
      </c>
      <c r="AE31" s="17"/>
      <c r="AF31" s="17"/>
      <c r="AG31" s="17"/>
      <c r="AH31" s="17"/>
      <c r="AI31" s="17">
        <v>1</v>
      </c>
      <c r="AJ31" s="17"/>
      <c r="AK31" s="17"/>
      <c r="AL31" s="17"/>
      <c r="AM31" s="17"/>
      <c r="AN31" s="17">
        <v>1</v>
      </c>
      <c r="AO31" s="17"/>
      <c r="AP31" s="17"/>
      <c r="AQ31" s="17"/>
      <c r="AR31" s="17"/>
      <c r="AS31" s="17">
        <v>1</v>
      </c>
      <c r="AT31" s="17"/>
      <c r="AU31" s="17"/>
      <c r="AV31" s="17"/>
      <c r="AW31" s="17"/>
      <c r="AX31" s="17"/>
      <c r="AY31" s="17">
        <v>1</v>
      </c>
      <c r="AZ31" s="17"/>
      <c r="BA31" s="17"/>
      <c r="BB31" s="17"/>
      <c r="BC31" s="17"/>
      <c r="BD31" s="17"/>
      <c r="BE31" s="17"/>
      <c r="BF31" s="17"/>
      <c r="BG31" s="17">
        <v>1</v>
      </c>
      <c r="BH31" s="17"/>
      <c r="BI31" s="17"/>
      <c r="BJ31" s="17">
        <v>1</v>
      </c>
      <c r="BK31" s="17">
        <v>1</v>
      </c>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v>1</v>
      </c>
      <c r="CR31" s="17"/>
      <c r="CS31" s="17"/>
      <c r="CT31" s="17"/>
      <c r="CU31" s="17"/>
      <c r="CV31" s="17"/>
      <c r="CW31" s="17"/>
      <c r="CX31" s="17">
        <v>1</v>
      </c>
      <c r="CY31" s="17"/>
      <c r="CZ31" s="17"/>
      <c r="DA31" s="17"/>
      <c r="DB31" s="17">
        <v>1</v>
      </c>
      <c r="DC31" s="17"/>
      <c r="DD31" s="17"/>
      <c r="DE31" s="17">
        <v>1</v>
      </c>
      <c r="DF31" s="17"/>
      <c r="DG31" s="17"/>
      <c r="DH31" s="17"/>
      <c r="DI31" s="17"/>
      <c r="DJ31" s="17"/>
      <c r="DK31" s="17"/>
      <c r="DL31" s="17"/>
      <c r="DM31" s="17"/>
      <c r="DN31" s="17">
        <v>1</v>
      </c>
      <c r="DO31" s="17"/>
      <c r="DP31" s="17"/>
      <c r="DQ31" s="17"/>
      <c r="DR31" s="17"/>
      <c r="DS31" s="17"/>
      <c r="DT31" s="17"/>
      <c r="DU31" s="17"/>
      <c r="DV31" s="17"/>
      <c r="DW31" s="17"/>
      <c r="DX31" s="17"/>
      <c r="DY31" s="17"/>
      <c r="DZ31" s="17"/>
      <c r="EA31" s="17"/>
      <c r="EB31" s="17"/>
      <c r="EC31" s="17"/>
      <c r="ED31" s="17"/>
      <c r="EE31" s="17"/>
      <c r="EF31" s="17"/>
      <c r="EG31" s="17"/>
      <c r="EH31" s="17"/>
      <c r="EI31" s="17"/>
      <c r="EJ31" s="17"/>
      <c r="EK31" s="18">
        <f t="shared" si="0"/>
        <v>17</v>
      </c>
    </row>
    <row r="32" spans="1:141" s="9" customFormat="1" ht="90.75" thickBot="1" x14ac:dyDescent="0.3">
      <c r="A32" s="10">
        <v>31</v>
      </c>
      <c r="B32" s="11" t="s">
        <v>34</v>
      </c>
      <c r="C32" s="16" t="s">
        <v>3</v>
      </c>
      <c r="D32" s="17"/>
      <c r="E32" s="17">
        <v>1</v>
      </c>
      <c r="F32" s="17">
        <v>1</v>
      </c>
      <c r="G32" s="17">
        <v>1</v>
      </c>
      <c r="H32" s="17"/>
      <c r="I32" s="17"/>
      <c r="J32" s="17"/>
      <c r="K32" s="17"/>
      <c r="L32" s="17"/>
      <c r="M32" s="17"/>
      <c r="N32" s="17"/>
      <c r="O32" s="17"/>
      <c r="P32" s="17"/>
      <c r="Q32" s="17"/>
      <c r="R32" s="17"/>
      <c r="S32" s="17">
        <v>1</v>
      </c>
      <c r="T32" s="17"/>
      <c r="U32" s="17">
        <v>1</v>
      </c>
      <c r="V32" s="17"/>
      <c r="W32" s="17"/>
      <c r="X32" s="17"/>
      <c r="Y32" s="17">
        <v>1</v>
      </c>
      <c r="Z32" s="17"/>
      <c r="AA32" s="17"/>
      <c r="AB32" s="17"/>
      <c r="AC32" s="17"/>
      <c r="AD32" s="17"/>
      <c r="AE32" s="17">
        <v>1</v>
      </c>
      <c r="AF32" s="17"/>
      <c r="AG32" s="17"/>
      <c r="AH32" s="17"/>
      <c r="AI32" s="17"/>
      <c r="AJ32" s="17"/>
      <c r="AK32" s="17"/>
      <c r="AL32" s="17"/>
      <c r="AM32" s="17"/>
      <c r="AN32" s="17">
        <v>1</v>
      </c>
      <c r="AO32" s="17"/>
      <c r="AP32" s="17"/>
      <c r="AQ32" s="17"/>
      <c r="AR32" s="17"/>
      <c r="AS32" s="17"/>
      <c r="AT32" s="17"/>
      <c r="AU32" s="17"/>
      <c r="AV32" s="17"/>
      <c r="AW32" s="17"/>
      <c r="AX32" s="17"/>
      <c r="AY32" s="17"/>
      <c r="AZ32" s="17"/>
      <c r="BA32" s="17"/>
      <c r="BB32" s="17"/>
      <c r="BC32" s="17"/>
      <c r="BD32" s="17"/>
      <c r="BE32" s="17"/>
      <c r="BF32" s="17"/>
      <c r="BG32" s="17">
        <v>1</v>
      </c>
      <c r="BH32" s="17"/>
      <c r="BI32" s="17"/>
      <c r="BJ32" s="17"/>
      <c r="BK32" s="17"/>
      <c r="BL32" s="17"/>
      <c r="BM32" s="17">
        <v>1</v>
      </c>
      <c r="BN32" s="17"/>
      <c r="BO32" s="17">
        <v>1</v>
      </c>
      <c r="BP32" s="17"/>
      <c r="BQ32" s="17"/>
      <c r="BR32" s="17"/>
      <c r="BS32" s="17"/>
      <c r="BT32" s="17">
        <v>1</v>
      </c>
      <c r="BU32" s="17"/>
      <c r="BV32" s="17"/>
      <c r="BW32" s="17"/>
      <c r="BX32" s="17"/>
      <c r="BY32" s="17"/>
      <c r="BZ32" s="17"/>
      <c r="CA32" s="17"/>
      <c r="CB32" s="17"/>
      <c r="CC32" s="17">
        <v>1</v>
      </c>
      <c r="CD32" s="17"/>
      <c r="CE32" s="17"/>
      <c r="CF32" s="17"/>
      <c r="CG32" s="17"/>
      <c r="CH32" s="17"/>
      <c r="CI32" s="17"/>
      <c r="CJ32" s="17"/>
      <c r="CK32" s="17"/>
      <c r="CL32" s="17"/>
      <c r="CM32" s="17"/>
      <c r="CN32" s="17"/>
      <c r="CO32" s="17"/>
      <c r="CP32" s="17"/>
      <c r="CQ32" s="17"/>
      <c r="CR32" s="17"/>
      <c r="CS32" s="17">
        <v>1</v>
      </c>
      <c r="CT32" s="17"/>
      <c r="CU32" s="17"/>
      <c r="CV32" s="17">
        <v>1</v>
      </c>
      <c r="CW32" s="17"/>
      <c r="CX32" s="17"/>
      <c r="CY32" s="17"/>
      <c r="CZ32" s="17"/>
      <c r="DA32" s="17"/>
      <c r="DB32" s="17"/>
      <c r="DC32" s="17"/>
      <c r="DD32" s="17"/>
      <c r="DE32" s="17"/>
      <c r="DF32" s="17"/>
      <c r="DG32" s="17"/>
      <c r="DH32" s="17"/>
      <c r="DI32" s="17"/>
      <c r="DJ32" s="17"/>
      <c r="DK32" s="17"/>
      <c r="DL32" s="17"/>
      <c r="DM32" s="17"/>
      <c r="DN32" s="17"/>
      <c r="DO32" s="17"/>
      <c r="DP32" s="17"/>
      <c r="DQ32" s="17"/>
      <c r="DR32" s="17"/>
      <c r="DS32" s="17">
        <v>1</v>
      </c>
      <c r="DT32" s="17"/>
      <c r="DU32" s="17"/>
      <c r="DV32" s="17">
        <v>1</v>
      </c>
      <c r="DW32" s="17"/>
      <c r="DX32" s="17"/>
      <c r="DY32" s="17"/>
      <c r="DZ32" s="17"/>
      <c r="EA32" s="17"/>
      <c r="EB32" s="17"/>
      <c r="EC32" s="17"/>
      <c r="ED32" s="17"/>
      <c r="EE32" s="17"/>
      <c r="EF32" s="17"/>
      <c r="EG32" s="17"/>
      <c r="EH32" s="17"/>
      <c r="EI32" s="17"/>
      <c r="EJ32" s="17"/>
      <c r="EK32" s="18">
        <f t="shared" si="0"/>
        <v>17</v>
      </c>
    </row>
    <row r="33" spans="1:141" s="9" customFormat="1" ht="72.75" thickBot="1" x14ac:dyDescent="0.3">
      <c r="A33" s="15">
        <v>32</v>
      </c>
      <c r="B33" s="11" t="s">
        <v>35</v>
      </c>
      <c r="C33" s="16" t="s">
        <v>36</v>
      </c>
      <c r="D33" s="17"/>
      <c r="E33" s="17"/>
      <c r="F33" s="17"/>
      <c r="G33" s="17">
        <v>1</v>
      </c>
      <c r="H33" s="17"/>
      <c r="I33" s="17"/>
      <c r="J33" s="17"/>
      <c r="K33" s="17"/>
      <c r="L33" s="17"/>
      <c r="M33" s="17"/>
      <c r="N33" s="17"/>
      <c r="O33" s="17"/>
      <c r="P33" s="17"/>
      <c r="Q33" s="17"/>
      <c r="R33" s="17"/>
      <c r="S33" s="17">
        <v>35</v>
      </c>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v>50</v>
      </c>
      <c r="EC33" s="17"/>
      <c r="ED33" s="17"/>
      <c r="EE33" s="17"/>
      <c r="EF33" s="17"/>
      <c r="EG33" s="17"/>
      <c r="EH33" s="17"/>
      <c r="EI33" s="17"/>
      <c r="EJ33" s="17"/>
      <c r="EK33" s="18">
        <f t="shared" si="0"/>
        <v>86</v>
      </c>
    </row>
  </sheetData>
  <pageMargins left="0.25" right="0.25" top="0.25" bottom="0.5" header="0.25" footer="0.2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2"/>
  <dimension ref="A1:EK34"/>
  <sheetViews>
    <sheetView rightToLeft="1" zoomScale="140" zoomScaleNormal="140" workbookViewId="0">
      <pane ySplit="1" topLeftCell="A2" activePane="bottomLeft" state="frozen"/>
      <selection pane="bottomLeft" activeCell="A2" sqref="A2"/>
    </sheetView>
  </sheetViews>
  <sheetFormatPr defaultRowHeight="18" x14ac:dyDescent="0.25"/>
  <cols>
    <col min="1" max="1" width="6.625" style="19" customWidth="1"/>
    <col min="2" max="2" width="27.875" style="20" customWidth="1"/>
    <col min="3" max="3" width="7" style="19" customWidth="1"/>
    <col min="4" max="140" width="6" style="19" customWidth="1"/>
    <col min="141" max="141" width="11" style="19" customWidth="1"/>
    <col min="142" max="16384" width="9" style="21"/>
  </cols>
  <sheetData>
    <row r="1" spans="1:141" ht="19.5" thickBot="1" x14ac:dyDescent="0.3">
      <c r="A1" s="5" t="s">
        <v>175</v>
      </c>
      <c r="B1" s="6" t="s">
        <v>0</v>
      </c>
      <c r="C1" s="6" t="s">
        <v>1</v>
      </c>
      <c r="D1" s="7" t="s">
        <v>37</v>
      </c>
      <c r="E1" s="7" t="s">
        <v>38</v>
      </c>
      <c r="F1" s="7" t="s">
        <v>54</v>
      </c>
      <c r="G1" s="7" t="s">
        <v>55</v>
      </c>
      <c r="H1" s="7" t="s">
        <v>56</v>
      </c>
      <c r="I1" s="7" t="s">
        <v>57</v>
      </c>
      <c r="J1" s="7" t="s">
        <v>58</v>
      </c>
      <c r="K1" s="7" t="s">
        <v>59</v>
      </c>
      <c r="L1" s="7" t="s">
        <v>39</v>
      </c>
      <c r="M1" s="7" t="s">
        <v>60</v>
      </c>
      <c r="N1" s="7" t="s">
        <v>61</v>
      </c>
      <c r="O1" s="7" t="s">
        <v>62</v>
      </c>
      <c r="P1" s="7" t="s">
        <v>63</v>
      </c>
      <c r="Q1" s="7" t="s">
        <v>40</v>
      </c>
      <c r="R1" s="7" t="s">
        <v>64</v>
      </c>
      <c r="S1" s="7" t="s">
        <v>65</v>
      </c>
      <c r="T1" s="7" t="s">
        <v>66</v>
      </c>
      <c r="U1" s="7" t="s">
        <v>41</v>
      </c>
      <c r="V1" s="7" t="s">
        <v>67</v>
      </c>
      <c r="W1" s="7" t="s">
        <v>68</v>
      </c>
      <c r="X1" s="7" t="s">
        <v>69</v>
      </c>
      <c r="Y1" s="7" t="s">
        <v>70</v>
      </c>
      <c r="Z1" s="7" t="s">
        <v>42</v>
      </c>
      <c r="AA1" s="7" t="s">
        <v>71</v>
      </c>
      <c r="AB1" s="7" t="s">
        <v>72</v>
      </c>
      <c r="AC1" s="7" t="s">
        <v>73</v>
      </c>
      <c r="AD1" s="7" t="s">
        <v>74</v>
      </c>
      <c r="AE1" s="7" t="s">
        <v>43</v>
      </c>
      <c r="AF1" s="7" t="s">
        <v>75</v>
      </c>
      <c r="AG1" s="7" t="s">
        <v>76</v>
      </c>
      <c r="AH1" s="7" t="s">
        <v>77</v>
      </c>
      <c r="AI1" s="7" t="s">
        <v>78</v>
      </c>
      <c r="AJ1" s="7" t="s">
        <v>79</v>
      </c>
      <c r="AK1" s="7" t="s">
        <v>80</v>
      </c>
      <c r="AL1" s="7" t="s">
        <v>44</v>
      </c>
      <c r="AM1" s="7" t="s">
        <v>45</v>
      </c>
      <c r="AN1" s="7" t="s">
        <v>81</v>
      </c>
      <c r="AO1" s="7" t="s">
        <v>82</v>
      </c>
      <c r="AP1" s="7" t="s">
        <v>83</v>
      </c>
      <c r="AQ1" s="7" t="s">
        <v>46</v>
      </c>
      <c r="AR1" s="7" t="s">
        <v>84</v>
      </c>
      <c r="AS1" s="7" t="s">
        <v>85</v>
      </c>
      <c r="AT1" s="7" t="s">
        <v>47</v>
      </c>
      <c r="AU1" s="7" t="s">
        <v>86</v>
      </c>
      <c r="AV1" s="7" t="s">
        <v>48</v>
      </c>
      <c r="AW1" s="7" t="s">
        <v>87</v>
      </c>
      <c r="AX1" s="7" t="s">
        <v>49</v>
      </c>
      <c r="AY1" s="7" t="s">
        <v>88</v>
      </c>
      <c r="AZ1" s="7" t="s">
        <v>50</v>
      </c>
      <c r="BA1" s="7" t="s">
        <v>89</v>
      </c>
      <c r="BB1" s="7" t="s">
        <v>90</v>
      </c>
      <c r="BC1" s="7" t="s">
        <v>91</v>
      </c>
      <c r="BD1" s="7" t="s">
        <v>92</v>
      </c>
      <c r="BE1" s="7" t="s">
        <v>93</v>
      </c>
      <c r="BF1" s="7" t="s">
        <v>51</v>
      </c>
      <c r="BG1" s="7" t="s">
        <v>94</v>
      </c>
      <c r="BH1" s="7" t="s">
        <v>95</v>
      </c>
      <c r="BI1" s="7" t="s">
        <v>96</v>
      </c>
      <c r="BJ1" s="7" t="s">
        <v>100</v>
      </c>
      <c r="BK1" s="7" t="s">
        <v>52</v>
      </c>
      <c r="BL1" s="7" t="s">
        <v>101</v>
      </c>
      <c r="BM1" s="7" t="s">
        <v>97</v>
      </c>
      <c r="BN1" s="7" t="s">
        <v>102</v>
      </c>
      <c r="BO1" s="7" t="s">
        <v>98</v>
      </c>
      <c r="BP1" s="7" t="s">
        <v>53</v>
      </c>
      <c r="BQ1" s="7" t="s">
        <v>99</v>
      </c>
      <c r="BR1" s="7" t="s">
        <v>103</v>
      </c>
      <c r="BS1" s="7" t="s">
        <v>104</v>
      </c>
      <c r="BT1" s="7" t="s">
        <v>105</v>
      </c>
      <c r="BU1" s="7" t="s">
        <v>106</v>
      </c>
      <c r="BV1" s="7" t="s">
        <v>107</v>
      </c>
      <c r="BW1" s="7" t="s">
        <v>108</v>
      </c>
      <c r="BX1" s="7" t="s">
        <v>109</v>
      </c>
      <c r="BY1" s="7" t="s">
        <v>110</v>
      </c>
      <c r="BZ1" s="7" t="s">
        <v>111</v>
      </c>
      <c r="CA1" s="7" t="s">
        <v>112</v>
      </c>
      <c r="CB1" s="7" t="s">
        <v>113</v>
      </c>
      <c r="CC1" s="7" t="s">
        <v>114</v>
      </c>
      <c r="CD1" s="7" t="s">
        <v>115</v>
      </c>
      <c r="CE1" s="7" t="s">
        <v>116</v>
      </c>
      <c r="CF1" s="7" t="s">
        <v>117</v>
      </c>
      <c r="CG1" s="7" t="s">
        <v>118</v>
      </c>
      <c r="CH1" s="7" t="s">
        <v>119</v>
      </c>
      <c r="CI1" s="7" t="s">
        <v>120</v>
      </c>
      <c r="CJ1" s="7" t="s">
        <v>121</v>
      </c>
      <c r="CK1" s="7" t="s">
        <v>122</v>
      </c>
      <c r="CL1" s="7" t="s">
        <v>123</v>
      </c>
      <c r="CM1" s="7" t="s">
        <v>124</v>
      </c>
      <c r="CN1" s="7" t="s">
        <v>125</v>
      </c>
      <c r="CO1" s="7" t="s">
        <v>126</v>
      </c>
      <c r="CP1" s="7" t="s">
        <v>127</v>
      </c>
      <c r="CQ1" s="7" t="s">
        <v>128</v>
      </c>
      <c r="CR1" s="7" t="s">
        <v>129</v>
      </c>
      <c r="CS1" s="7" t="s">
        <v>130</v>
      </c>
      <c r="CT1" s="7" t="s">
        <v>131</v>
      </c>
      <c r="CU1" s="7" t="s">
        <v>132</v>
      </c>
      <c r="CV1" s="7" t="s">
        <v>133</v>
      </c>
      <c r="CW1" s="7" t="s">
        <v>134</v>
      </c>
      <c r="CX1" s="7" t="s">
        <v>135</v>
      </c>
      <c r="CY1" s="7" t="s">
        <v>136</v>
      </c>
      <c r="CZ1" s="7" t="s">
        <v>137</v>
      </c>
      <c r="DA1" s="7" t="s">
        <v>138</v>
      </c>
      <c r="DB1" s="7" t="s">
        <v>139</v>
      </c>
      <c r="DC1" s="7" t="s">
        <v>140</v>
      </c>
      <c r="DD1" s="7" t="s">
        <v>141</v>
      </c>
      <c r="DE1" s="7" t="s">
        <v>142</v>
      </c>
      <c r="DF1" s="7" t="s">
        <v>143</v>
      </c>
      <c r="DG1" s="7" t="s">
        <v>144</v>
      </c>
      <c r="DH1" s="7" t="s">
        <v>145</v>
      </c>
      <c r="DI1" s="7" t="s">
        <v>146</v>
      </c>
      <c r="DJ1" s="7" t="s">
        <v>147</v>
      </c>
      <c r="DK1" s="7" t="s">
        <v>148</v>
      </c>
      <c r="DL1" s="7" t="s">
        <v>149</v>
      </c>
      <c r="DM1" s="7" t="s">
        <v>150</v>
      </c>
      <c r="DN1" s="7" t="s">
        <v>151</v>
      </c>
      <c r="DO1" s="7" t="s">
        <v>152</v>
      </c>
      <c r="DP1" s="7" t="s">
        <v>153</v>
      </c>
      <c r="DQ1" s="7" t="s">
        <v>154</v>
      </c>
      <c r="DR1" s="7" t="s">
        <v>155</v>
      </c>
      <c r="DS1" s="7" t="s">
        <v>156</v>
      </c>
      <c r="DT1" s="7" t="s">
        <v>157</v>
      </c>
      <c r="DU1" s="7" t="s">
        <v>158</v>
      </c>
      <c r="DV1" s="7" t="s">
        <v>159</v>
      </c>
      <c r="DW1" s="7" t="s">
        <v>161</v>
      </c>
      <c r="DX1" s="7" t="s">
        <v>160</v>
      </c>
      <c r="DY1" s="7" t="s">
        <v>162</v>
      </c>
      <c r="DZ1" s="7" t="s">
        <v>163</v>
      </c>
      <c r="EA1" s="7" t="s">
        <v>164</v>
      </c>
      <c r="EB1" s="7" t="s">
        <v>165</v>
      </c>
      <c r="EC1" s="7" t="s">
        <v>166</v>
      </c>
      <c r="ED1" s="7" t="s">
        <v>167</v>
      </c>
      <c r="EE1" s="7" t="s">
        <v>168</v>
      </c>
      <c r="EF1" s="7" t="s">
        <v>169</v>
      </c>
      <c r="EG1" s="7" t="s">
        <v>170</v>
      </c>
      <c r="EH1" s="7" t="s">
        <v>171</v>
      </c>
      <c r="EI1" s="7" t="s">
        <v>172</v>
      </c>
      <c r="EJ1" s="7" t="s">
        <v>173</v>
      </c>
      <c r="EK1" s="8" t="s">
        <v>174</v>
      </c>
    </row>
    <row r="2" spans="1:141" ht="162.75" thickBot="1" x14ac:dyDescent="0.3">
      <c r="A2" s="10">
        <v>1</v>
      </c>
      <c r="B2" s="11" t="s">
        <v>6</v>
      </c>
      <c r="C2" s="12" t="s">
        <v>2</v>
      </c>
      <c r="D2" s="13"/>
      <c r="E2" s="13">
        <v>5</v>
      </c>
      <c r="F2" s="13"/>
      <c r="G2" s="13"/>
      <c r="H2" s="13"/>
      <c r="I2" s="13">
        <v>8</v>
      </c>
      <c r="J2" s="13"/>
      <c r="K2" s="13">
        <v>4</v>
      </c>
      <c r="L2" s="13"/>
      <c r="M2" s="13"/>
      <c r="N2" s="13"/>
      <c r="O2" s="13"/>
      <c r="P2" s="13"/>
      <c r="Q2" s="13"/>
      <c r="R2" s="13"/>
      <c r="S2" s="13">
        <v>3</v>
      </c>
      <c r="T2" s="13"/>
      <c r="U2" s="13">
        <v>2</v>
      </c>
      <c r="V2" s="13"/>
      <c r="W2" s="13">
        <v>10</v>
      </c>
      <c r="X2" s="13">
        <v>4</v>
      </c>
      <c r="Y2" s="13"/>
      <c r="Z2" s="13"/>
      <c r="AA2" s="13"/>
      <c r="AB2" s="13">
        <v>4</v>
      </c>
      <c r="AC2" s="13"/>
      <c r="AD2" s="13">
        <v>4</v>
      </c>
      <c r="AE2" s="13"/>
      <c r="AF2" s="13"/>
      <c r="AG2" s="13"/>
      <c r="AH2" s="13"/>
      <c r="AI2" s="13"/>
      <c r="AJ2" s="13">
        <v>1</v>
      </c>
      <c r="AK2" s="13">
        <v>6</v>
      </c>
      <c r="AL2" s="13"/>
      <c r="AM2" s="13">
        <v>5</v>
      </c>
      <c r="AN2" s="13">
        <v>10</v>
      </c>
      <c r="AO2" s="13">
        <v>5</v>
      </c>
      <c r="AP2" s="13">
        <v>10</v>
      </c>
      <c r="AQ2" s="13">
        <v>20</v>
      </c>
      <c r="AR2" s="13"/>
      <c r="AS2" s="13">
        <v>10</v>
      </c>
      <c r="AT2" s="13">
        <v>8</v>
      </c>
      <c r="AU2" s="13">
        <v>15</v>
      </c>
      <c r="AV2" s="13"/>
      <c r="AW2" s="13"/>
      <c r="AX2" s="13"/>
      <c r="AY2" s="13">
        <v>10</v>
      </c>
      <c r="AZ2" s="13"/>
      <c r="BA2" s="13"/>
      <c r="BB2" s="13"/>
      <c r="BC2" s="13"/>
      <c r="BD2" s="13">
        <v>5</v>
      </c>
      <c r="BE2" s="13"/>
      <c r="BF2" s="13"/>
      <c r="BG2" s="13"/>
      <c r="BH2" s="13">
        <v>15</v>
      </c>
      <c r="BI2" s="13"/>
      <c r="BJ2" s="13"/>
      <c r="BK2" s="13"/>
      <c r="BL2" s="13"/>
      <c r="BM2" s="13">
        <v>20</v>
      </c>
      <c r="BN2" s="13"/>
      <c r="BO2" s="13"/>
      <c r="BP2" s="13"/>
      <c r="BQ2" s="13"/>
      <c r="BR2" s="13"/>
      <c r="BS2" s="13"/>
      <c r="BT2" s="13">
        <v>10</v>
      </c>
      <c r="BU2" s="13">
        <v>5</v>
      </c>
      <c r="BV2" s="13"/>
      <c r="BW2" s="13"/>
      <c r="BX2" s="13"/>
      <c r="BY2" s="13"/>
      <c r="BZ2" s="13"/>
      <c r="CA2" s="13"/>
      <c r="CB2" s="13"/>
      <c r="CC2" s="13">
        <v>8</v>
      </c>
      <c r="CD2" s="13">
        <v>10</v>
      </c>
      <c r="CE2" s="13">
        <v>10</v>
      </c>
      <c r="CF2" s="13">
        <v>5</v>
      </c>
      <c r="CG2" s="13"/>
      <c r="CH2" s="13"/>
      <c r="CI2" s="13"/>
      <c r="CJ2" s="13"/>
      <c r="CK2" s="13"/>
      <c r="CL2" s="13"/>
      <c r="CM2" s="13"/>
      <c r="CN2" s="13"/>
      <c r="CO2" s="13"/>
      <c r="CP2" s="13"/>
      <c r="CQ2" s="13"/>
      <c r="CR2" s="13"/>
      <c r="CS2" s="13">
        <v>10</v>
      </c>
      <c r="CT2" s="13"/>
      <c r="CU2" s="13"/>
      <c r="CV2" s="13"/>
      <c r="CW2" s="13"/>
      <c r="CX2" s="13"/>
      <c r="CY2" s="13"/>
      <c r="CZ2" s="13"/>
      <c r="DA2" s="13"/>
      <c r="DB2" s="13"/>
      <c r="DC2" s="13"/>
      <c r="DD2" s="13"/>
      <c r="DE2" s="13"/>
      <c r="DF2" s="13"/>
      <c r="DG2" s="13"/>
      <c r="DH2" s="13"/>
      <c r="DI2" s="13">
        <v>10</v>
      </c>
      <c r="DJ2" s="13"/>
      <c r="DK2" s="13">
        <v>15</v>
      </c>
      <c r="DL2" s="13">
        <v>20</v>
      </c>
      <c r="DM2" s="13"/>
      <c r="DN2" s="13"/>
      <c r="DO2" s="13"/>
      <c r="DP2" s="13"/>
      <c r="DQ2" s="13"/>
      <c r="DR2" s="13"/>
      <c r="DS2" s="13">
        <v>10</v>
      </c>
      <c r="DT2" s="13"/>
      <c r="DU2" s="13">
        <v>25</v>
      </c>
      <c r="DV2" s="13">
        <v>10</v>
      </c>
      <c r="DW2" s="13">
        <v>5</v>
      </c>
      <c r="DX2" s="13"/>
      <c r="DY2" s="13">
        <v>15</v>
      </c>
      <c r="DZ2" s="13"/>
      <c r="EA2" s="13"/>
      <c r="EB2" s="13"/>
      <c r="EC2" s="13"/>
      <c r="ED2" s="13"/>
      <c r="EE2" s="13">
        <v>4</v>
      </c>
      <c r="EF2" s="13"/>
      <c r="EG2" s="13"/>
      <c r="EH2" s="13">
        <v>15</v>
      </c>
      <c r="EI2" s="13"/>
      <c r="EJ2" s="13"/>
      <c r="EK2" s="14">
        <f t="shared" ref="EK2:EK33" si="0">SUM(D2:EJ2)</f>
        <v>371</v>
      </c>
    </row>
    <row r="3" spans="1:141" ht="270.75" thickBot="1" x14ac:dyDescent="0.3">
      <c r="A3" s="15">
        <v>2</v>
      </c>
      <c r="B3" s="11" t="s">
        <v>7</v>
      </c>
      <c r="C3" s="16" t="s">
        <v>3</v>
      </c>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8">
        <f t="shared" si="0"/>
        <v>0</v>
      </c>
    </row>
    <row r="4" spans="1:141" ht="234.75" thickBot="1" x14ac:dyDescent="0.3">
      <c r="A4" s="10">
        <v>3</v>
      </c>
      <c r="B4" s="11" t="s">
        <v>8</v>
      </c>
      <c r="C4" s="16" t="s">
        <v>3</v>
      </c>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8">
        <f t="shared" si="0"/>
        <v>0</v>
      </c>
    </row>
    <row r="5" spans="1:141" ht="324.75" thickBot="1" x14ac:dyDescent="0.3">
      <c r="A5" s="15">
        <v>4</v>
      </c>
      <c r="B5" s="11" t="s">
        <v>9</v>
      </c>
      <c r="C5" s="16" t="s">
        <v>3</v>
      </c>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8">
        <f t="shared" si="0"/>
        <v>0</v>
      </c>
    </row>
    <row r="6" spans="1:141" ht="162.75" thickBot="1" x14ac:dyDescent="0.3">
      <c r="A6" s="10">
        <v>5</v>
      </c>
      <c r="B6" s="11" t="s">
        <v>10</v>
      </c>
      <c r="C6" s="16" t="s">
        <v>3</v>
      </c>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8">
        <f t="shared" si="0"/>
        <v>0</v>
      </c>
    </row>
    <row r="7" spans="1:141" ht="306.75" thickBot="1" x14ac:dyDescent="0.3">
      <c r="A7" s="15">
        <v>6</v>
      </c>
      <c r="B7" s="11" t="s">
        <v>11</v>
      </c>
      <c r="C7" s="16" t="s">
        <v>3</v>
      </c>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8">
        <f t="shared" si="0"/>
        <v>0</v>
      </c>
    </row>
    <row r="8" spans="1:141" ht="252.75" thickBot="1" x14ac:dyDescent="0.3">
      <c r="A8" s="10">
        <v>7</v>
      </c>
      <c r="B8" s="11" t="s">
        <v>4</v>
      </c>
      <c r="C8" s="16" t="s">
        <v>2</v>
      </c>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8">
        <f t="shared" si="0"/>
        <v>0</v>
      </c>
    </row>
    <row r="9" spans="1:141" ht="162.75" thickBot="1" x14ac:dyDescent="0.3">
      <c r="A9" s="15">
        <v>8</v>
      </c>
      <c r="B9" s="11" t="s">
        <v>12</v>
      </c>
      <c r="C9" s="16" t="s">
        <v>2</v>
      </c>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8">
        <f t="shared" si="0"/>
        <v>0</v>
      </c>
    </row>
    <row r="10" spans="1:141" ht="198.75" thickBot="1" x14ac:dyDescent="0.3">
      <c r="A10" s="10">
        <v>9</v>
      </c>
      <c r="B10" s="11" t="s">
        <v>13</v>
      </c>
      <c r="C10" s="16" t="s">
        <v>2</v>
      </c>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8">
        <f t="shared" si="0"/>
        <v>0</v>
      </c>
    </row>
    <row r="11" spans="1:141" ht="162.75" thickBot="1" x14ac:dyDescent="0.3">
      <c r="A11" s="15">
        <v>10</v>
      </c>
      <c r="B11" s="11" t="s">
        <v>14</v>
      </c>
      <c r="C11" s="16" t="s">
        <v>2</v>
      </c>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8">
        <f t="shared" si="0"/>
        <v>0</v>
      </c>
    </row>
    <row r="12" spans="1:141" ht="162.75" thickBot="1" x14ac:dyDescent="0.3">
      <c r="A12" s="10">
        <v>11</v>
      </c>
      <c r="B12" s="11" t="s">
        <v>15</v>
      </c>
      <c r="C12" s="16" t="s">
        <v>2</v>
      </c>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8">
        <f t="shared" si="0"/>
        <v>0</v>
      </c>
    </row>
    <row r="13" spans="1:141" ht="198.75" thickBot="1" x14ac:dyDescent="0.3">
      <c r="A13" s="15">
        <v>12</v>
      </c>
      <c r="B13" s="11" t="s">
        <v>16</v>
      </c>
      <c r="C13" s="16" t="s">
        <v>2</v>
      </c>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8">
        <f t="shared" si="0"/>
        <v>0</v>
      </c>
    </row>
    <row r="14" spans="1:141" ht="198.75" thickBot="1" x14ac:dyDescent="0.3">
      <c r="A14" s="10">
        <v>13</v>
      </c>
      <c r="B14" s="11" t="s">
        <v>17</v>
      </c>
      <c r="C14" s="16" t="s">
        <v>2</v>
      </c>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8">
        <f t="shared" si="0"/>
        <v>0</v>
      </c>
    </row>
    <row r="15" spans="1:141" ht="180.75" thickBot="1" x14ac:dyDescent="0.3">
      <c r="A15" s="15">
        <v>14</v>
      </c>
      <c r="B15" s="11" t="s">
        <v>18</v>
      </c>
      <c r="C15" s="16" t="s">
        <v>2</v>
      </c>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8">
        <f t="shared" si="0"/>
        <v>0</v>
      </c>
    </row>
    <row r="16" spans="1:141" ht="198.75" thickBot="1" x14ac:dyDescent="0.3">
      <c r="A16" s="10">
        <v>15</v>
      </c>
      <c r="B16" s="11" t="s">
        <v>19</v>
      </c>
      <c r="C16" s="16" t="s">
        <v>2</v>
      </c>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8">
        <f t="shared" si="0"/>
        <v>0</v>
      </c>
    </row>
    <row r="17" spans="1:141" ht="198.75" thickBot="1" x14ac:dyDescent="0.3">
      <c r="A17" s="15">
        <v>16</v>
      </c>
      <c r="B17" s="11" t="s">
        <v>20</v>
      </c>
      <c r="C17" s="16" t="s">
        <v>2</v>
      </c>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8">
        <f t="shared" si="0"/>
        <v>0</v>
      </c>
    </row>
    <row r="18" spans="1:141" ht="252.75" thickBot="1" x14ac:dyDescent="0.3">
      <c r="A18" s="10">
        <v>17</v>
      </c>
      <c r="B18" s="11" t="s">
        <v>21</v>
      </c>
      <c r="C18" s="16" t="s">
        <v>2</v>
      </c>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8">
        <f t="shared" si="0"/>
        <v>0</v>
      </c>
    </row>
    <row r="19" spans="1:141" ht="216.75" thickBot="1" x14ac:dyDescent="0.3">
      <c r="A19" s="15">
        <v>18</v>
      </c>
      <c r="B19" s="11" t="s">
        <v>22</v>
      </c>
      <c r="C19" s="16" t="s">
        <v>2</v>
      </c>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8">
        <f t="shared" si="0"/>
        <v>0</v>
      </c>
    </row>
    <row r="20" spans="1:141" ht="216.75" thickBot="1" x14ac:dyDescent="0.3">
      <c r="A20" s="10">
        <v>19</v>
      </c>
      <c r="B20" s="11" t="s">
        <v>23</v>
      </c>
      <c r="C20" s="16" t="s">
        <v>2</v>
      </c>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8">
        <f t="shared" si="0"/>
        <v>0</v>
      </c>
    </row>
    <row r="21" spans="1:141" ht="270.75" thickBot="1" x14ac:dyDescent="0.3">
      <c r="A21" s="15">
        <v>20</v>
      </c>
      <c r="B21" s="11" t="s">
        <v>24</v>
      </c>
      <c r="C21" s="16" t="s">
        <v>2</v>
      </c>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8">
        <f t="shared" si="0"/>
        <v>0</v>
      </c>
    </row>
    <row r="22" spans="1:141" ht="378.75" thickBot="1" x14ac:dyDescent="0.3">
      <c r="A22" s="10">
        <v>21</v>
      </c>
      <c r="B22" s="11" t="s">
        <v>25</v>
      </c>
      <c r="C22" s="16" t="s">
        <v>3</v>
      </c>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8">
        <f t="shared" si="0"/>
        <v>0</v>
      </c>
    </row>
    <row r="23" spans="1:141" ht="216.75" thickBot="1" x14ac:dyDescent="0.3">
      <c r="A23" s="15">
        <v>22</v>
      </c>
      <c r="B23" s="11" t="s">
        <v>5</v>
      </c>
      <c r="C23" s="16" t="s">
        <v>3</v>
      </c>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8">
        <f t="shared" si="0"/>
        <v>0</v>
      </c>
    </row>
    <row r="24" spans="1:141" ht="180.75" thickBot="1" x14ac:dyDescent="0.3">
      <c r="A24" s="10">
        <v>23</v>
      </c>
      <c r="B24" s="11" t="s">
        <v>26</v>
      </c>
      <c r="C24" s="16" t="s">
        <v>3</v>
      </c>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8">
        <f t="shared" si="0"/>
        <v>0</v>
      </c>
    </row>
    <row r="25" spans="1:141" ht="144.75" thickBot="1" x14ac:dyDescent="0.3">
      <c r="A25" s="15">
        <v>24</v>
      </c>
      <c r="B25" s="11" t="s">
        <v>27</v>
      </c>
      <c r="C25" s="16" t="s">
        <v>3</v>
      </c>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8">
        <f t="shared" si="0"/>
        <v>0</v>
      </c>
    </row>
    <row r="26" spans="1:141" ht="162.75" thickBot="1" x14ac:dyDescent="0.3">
      <c r="A26" s="10">
        <v>25</v>
      </c>
      <c r="B26" s="11" t="s">
        <v>28</v>
      </c>
      <c r="C26" s="16" t="s">
        <v>36</v>
      </c>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8">
        <f t="shared" si="0"/>
        <v>0</v>
      </c>
    </row>
    <row r="27" spans="1:141" ht="198.75" thickBot="1" x14ac:dyDescent="0.3">
      <c r="A27" s="15">
        <v>26</v>
      </c>
      <c r="B27" s="11" t="s">
        <v>29</v>
      </c>
      <c r="C27" s="16" t="s">
        <v>36</v>
      </c>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8">
        <f t="shared" si="0"/>
        <v>0</v>
      </c>
    </row>
    <row r="28" spans="1:141" ht="198.75" thickBot="1" x14ac:dyDescent="0.3">
      <c r="A28" s="10">
        <v>27</v>
      </c>
      <c r="B28" s="11" t="s">
        <v>30</v>
      </c>
      <c r="C28" s="16" t="s">
        <v>3</v>
      </c>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8">
        <f t="shared" si="0"/>
        <v>0</v>
      </c>
    </row>
    <row r="29" spans="1:141" ht="162.75" thickBot="1" x14ac:dyDescent="0.3">
      <c r="A29" s="15">
        <v>28</v>
      </c>
      <c r="B29" s="11" t="s">
        <v>31</v>
      </c>
      <c r="C29" s="16" t="s">
        <v>3</v>
      </c>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8">
        <f t="shared" si="0"/>
        <v>0</v>
      </c>
    </row>
    <row r="30" spans="1:141" ht="162.75" thickBot="1" x14ac:dyDescent="0.3">
      <c r="A30" s="10">
        <v>29</v>
      </c>
      <c r="B30" s="11" t="s">
        <v>32</v>
      </c>
      <c r="C30" s="16" t="s">
        <v>3</v>
      </c>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8">
        <f t="shared" si="0"/>
        <v>0</v>
      </c>
    </row>
    <row r="31" spans="1:141" ht="198.75" thickBot="1" x14ac:dyDescent="0.3">
      <c r="A31" s="15">
        <v>30</v>
      </c>
      <c r="B31" s="11" t="s">
        <v>33</v>
      </c>
      <c r="C31" s="16" t="s">
        <v>3</v>
      </c>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8">
        <f t="shared" si="0"/>
        <v>0</v>
      </c>
    </row>
    <row r="32" spans="1:141" ht="198.75" thickBot="1" x14ac:dyDescent="0.3">
      <c r="A32" s="10">
        <v>31</v>
      </c>
      <c r="B32" s="11" t="s">
        <v>34</v>
      </c>
      <c r="C32" s="16" t="s">
        <v>3</v>
      </c>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8">
        <f t="shared" si="0"/>
        <v>0</v>
      </c>
    </row>
    <row r="33" spans="1:141" ht="162.75" thickBot="1" x14ac:dyDescent="0.3">
      <c r="A33" s="15">
        <v>32</v>
      </c>
      <c r="B33" s="11" t="s">
        <v>35</v>
      </c>
      <c r="C33" s="16" t="s">
        <v>36</v>
      </c>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8">
        <f t="shared" si="0"/>
        <v>0</v>
      </c>
    </row>
    <row r="34" spans="1:141" x14ac:dyDescent="0.25">
      <c r="EK34" s="2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3"/>
  <dimension ref="A1:L53"/>
  <sheetViews>
    <sheetView rightToLeft="1" tabSelected="1" zoomScale="140" zoomScaleNormal="140" workbookViewId="0">
      <selection activeCell="E12" sqref="E12"/>
    </sheetView>
  </sheetViews>
  <sheetFormatPr defaultColWidth="0" defaultRowHeight="14.25" zeroHeight="1" x14ac:dyDescent="0.2"/>
  <cols>
    <col min="1" max="1" width="6.25" customWidth="1"/>
    <col min="2" max="2" width="5.625" customWidth="1"/>
    <col min="3" max="3" width="9" customWidth="1"/>
    <col min="4" max="4" width="5.25" customWidth="1"/>
    <col min="5" max="5" width="9" customWidth="1"/>
    <col min="6" max="6" width="5.875" style="30" customWidth="1"/>
    <col min="7" max="7" width="9" customWidth="1"/>
    <col min="8" max="8" width="6.25" customWidth="1"/>
    <col min="9" max="9" width="9" customWidth="1"/>
    <col min="10" max="10" width="6.125" customWidth="1"/>
    <col min="11" max="12" width="9" customWidth="1"/>
    <col min="13" max="16384" width="9" hidden="1"/>
  </cols>
  <sheetData>
    <row r="1" spans="1:12" ht="36" customHeight="1" x14ac:dyDescent="0.2">
      <c r="A1" s="23" t="s">
        <v>176</v>
      </c>
      <c r="B1" s="31" t="str">
        <f>VLOOKUP(A2,المنفذ,2,FALSE)</f>
        <v>تجهيز المواد والمعدات والأيدي العاملة اللازمة لتجهيز وتثبيت زجاج سمك 4ملم, ويتضمن العمل ازالة الزجاج المتضرر ورفع الانقاض وكل المتطلبات لانجاز العمل حسب توجيهات المهندس المشرف على أن يتم أستخدام العمال المحليين وبموجب الأجور في السوق المحلية.</v>
      </c>
      <c r="C1" s="31"/>
      <c r="D1" s="31"/>
      <c r="E1" s="31"/>
      <c r="F1" s="31"/>
      <c r="G1" s="31"/>
      <c r="H1" s="31"/>
      <c r="I1" s="31"/>
      <c r="J1" s="31"/>
      <c r="K1" s="31"/>
      <c r="L1" s="31"/>
    </row>
    <row r="2" spans="1:12" ht="14.25" customHeight="1" x14ac:dyDescent="0.2">
      <c r="A2" s="32">
        <v>1</v>
      </c>
      <c r="B2" s="31"/>
      <c r="C2" s="31"/>
      <c r="D2" s="31"/>
      <c r="E2" s="31"/>
      <c r="F2" s="31"/>
      <c r="G2" s="31"/>
      <c r="H2" s="31"/>
      <c r="I2" s="31"/>
      <c r="J2" s="31"/>
      <c r="K2" s="31"/>
      <c r="L2" s="31"/>
    </row>
    <row r="3" spans="1:12" ht="3.75" customHeight="1" thickBot="1" x14ac:dyDescent="0.25">
      <c r="A3" s="32"/>
      <c r="B3" s="31"/>
      <c r="C3" s="31"/>
      <c r="D3" s="31"/>
      <c r="E3" s="31"/>
      <c r="F3" s="31"/>
      <c r="G3" s="31"/>
      <c r="H3" s="31"/>
      <c r="I3" s="31"/>
      <c r="J3" s="31"/>
      <c r="K3" s="31"/>
      <c r="L3" s="31"/>
    </row>
    <row r="4" spans="1:12" s="1" customFormat="1" ht="14.1" customHeight="1" thickTop="1" thickBot="1" x14ac:dyDescent="0.25">
      <c r="A4" s="33" t="s">
        <v>180</v>
      </c>
      <c r="B4" s="33"/>
      <c r="C4" s="33"/>
      <c r="D4" s="33"/>
      <c r="E4" s="33"/>
      <c r="F4" s="33"/>
      <c r="G4" s="33" t="s">
        <v>177</v>
      </c>
      <c r="H4" s="33"/>
      <c r="I4" s="33"/>
      <c r="J4" s="33"/>
      <c r="K4" s="33"/>
      <c r="L4" s="33"/>
    </row>
    <row r="5" spans="1:12" s="1" customFormat="1" ht="14.1" customHeight="1" thickTop="1" x14ac:dyDescent="0.2">
      <c r="A5" s="24" t="s">
        <v>178</v>
      </c>
      <c r="B5" s="24" t="s">
        <v>179</v>
      </c>
      <c r="C5" s="24" t="s">
        <v>178</v>
      </c>
      <c r="D5" s="24" t="s">
        <v>179</v>
      </c>
      <c r="E5" s="24" t="s">
        <v>178</v>
      </c>
      <c r="F5" s="24" t="s">
        <v>179</v>
      </c>
      <c r="G5" s="25" t="s">
        <v>178</v>
      </c>
      <c r="H5" s="25" t="s">
        <v>179</v>
      </c>
      <c r="I5" s="25" t="s">
        <v>178</v>
      </c>
      <c r="J5" s="25" t="s">
        <v>179</v>
      </c>
      <c r="K5" s="25" t="s">
        <v>178</v>
      </c>
      <c r="L5" s="25" t="s">
        <v>179</v>
      </c>
    </row>
    <row r="6" spans="1:12" s="2" customFormat="1" ht="14.1" customHeight="1" x14ac:dyDescent="0.2">
      <c r="A6" s="3" t="s">
        <v>1</v>
      </c>
      <c r="B6" s="28" t="str">
        <f>INDEX('الكشف المطلوب'!$C$2:$EJ$33,MATCH(استعلام!$A$2,'الكشف المطلوب'!$A$2:$A$33,0),MATCH(استعلام!$A6,'الكشف المطلوب'!$C$1:$EK$1,0))</f>
        <v>m2</v>
      </c>
      <c r="C6" s="4" t="s">
        <v>87</v>
      </c>
      <c r="D6" s="28">
        <f>INDEX('الكشف المطلوب'!$C$2:$EJ$33,MATCH(استعلام!$A$2,'الكشف المطلوب'!$A$2:$A$33,0),MATCH(استعلام!$C6,'الكشف المطلوب'!$C$1:$EK$1,0))</f>
        <v>0</v>
      </c>
      <c r="E6" s="4" t="s">
        <v>128</v>
      </c>
      <c r="F6" s="29">
        <f>INDEX('الكشف المطلوب'!$C$2:$EJ$33,MATCH(استعلام!$A$2,'الكشف المطلوب'!$A$2:$A$33,0),MATCH(استعلام!$E6,'الكشف المطلوب'!$C$1:$EK$1,0))</f>
        <v>0</v>
      </c>
      <c r="G6" s="4" t="s">
        <v>1</v>
      </c>
      <c r="H6" s="28" t="str">
        <f t="array" ref="H6">INDEX('الكشف المنفذ'!$C$2:$EJ$33,MATCH(استعلام!$A$2,'الكشف المنفذ'!$A$2:$A$33,0),MATCH(استعلام!$G6,'الكشف المنفذ'!$C$1:$EK$1,0))</f>
        <v>m2</v>
      </c>
      <c r="I6" s="4" t="s">
        <v>87</v>
      </c>
      <c r="J6" s="28">
        <f t="array" ref="J6">INDEX('الكشف المنفذ'!$C$2:$EJ$33,MATCH(استعلام!$A$2,'الكشف المنفذ'!$A$2:$A$33,0),MATCH(استعلام!$I6,'الكشف المنفذ'!$C$1:$EK$1,0))</f>
        <v>0</v>
      </c>
      <c r="K6" s="4" t="s">
        <v>128</v>
      </c>
      <c r="L6" s="28">
        <f t="array" ref="L6">INDEX('الكشف المنفذ'!$C$2:$EJ$33,MATCH(استعلام!$A$2,'الكشف المنفذ'!$A$2:$A$33,0),MATCH(استعلام!$K6,'الكشف المنفذ'!$C$1:$EK$1,0))</f>
        <v>0</v>
      </c>
    </row>
    <row r="7" spans="1:12" s="2" customFormat="1" ht="14.1" customHeight="1" x14ac:dyDescent="0.2">
      <c r="A7" s="4" t="s">
        <v>37</v>
      </c>
      <c r="B7" s="28">
        <f t="array" ref="B7">INDEX('الكشف المطلوب'!$C$2:$EJ$33,MATCH(استعلام!$A$2,'الكشف المطلوب'!$A$2:$A$33,0),MATCH(استعلام!$A7,'الكشف المطلوب'!$C$1:$EK$1,0))</f>
        <v>0</v>
      </c>
      <c r="C7" s="4" t="s">
        <v>49</v>
      </c>
      <c r="D7" s="28">
        <f>INDEX('الكشف المطلوب'!$C$2:$EJ$33,MATCH(استعلام!$A$2,'الكشف المطلوب'!$A$2:$A$33,0),MATCH(استعلام!$C7,'الكشف المطلوب'!$C$1:$EK$1,0))</f>
        <v>0</v>
      </c>
      <c r="E7" s="4" t="s">
        <v>129</v>
      </c>
      <c r="F7" s="29">
        <f>INDEX('الكشف المطلوب'!$C$2:$EJ$33,MATCH(استعلام!$A$2,'الكشف المطلوب'!$A$2:$A$33,0),MATCH(استعلام!$E7,'الكشف المطلوب'!$C$1:$EK$1,0))</f>
        <v>0</v>
      </c>
      <c r="G7" s="4" t="s">
        <v>37</v>
      </c>
      <c r="H7" s="28">
        <f t="array" ref="H7">INDEX('الكشف المنفذ'!$C$2:$EJ$33,MATCH(استعلام!$A$2,'الكشف المنفذ'!$A$2:$A$33,0),MATCH(استعلام!$G7,'الكشف المنفذ'!$C$1:$EK$1,0))</f>
        <v>0</v>
      </c>
      <c r="I7" s="4" t="s">
        <v>49</v>
      </c>
      <c r="J7" s="28">
        <f t="array" ref="J7">INDEX('الكشف المنفذ'!$C$2:$EJ$33,MATCH(استعلام!$A$2,'الكشف المنفذ'!$A$2:$A$33,0),MATCH(استعلام!$I7,'الكشف المنفذ'!$C$1:$EK$1,0))</f>
        <v>0</v>
      </c>
      <c r="K7" s="4" t="s">
        <v>129</v>
      </c>
      <c r="L7" s="28">
        <f t="array" ref="L7">INDEX('الكشف المنفذ'!$C$2:$EJ$33,MATCH(استعلام!$A$2,'الكشف المنفذ'!$A$2:$A$33,0),MATCH(استعلام!$K7,'الكشف المنفذ'!$C$1:$EK$1,0))</f>
        <v>0</v>
      </c>
    </row>
    <row r="8" spans="1:12" s="2" customFormat="1" ht="14.1" customHeight="1" x14ac:dyDescent="0.2">
      <c r="A8" s="4" t="s">
        <v>38</v>
      </c>
      <c r="B8" s="28">
        <f t="array" ref="B8">INDEX('الكشف المطلوب'!$C$2:$EJ$33,MATCH(استعلام!$A$2,'الكشف المطلوب'!$A$2:$A$33,0),MATCH(استعلام!$A8,'الكشف المطلوب'!$C$1:$EK$1,0))</f>
        <v>10</v>
      </c>
      <c r="C8" s="4" t="s">
        <v>88</v>
      </c>
      <c r="D8" s="28">
        <f>INDEX('الكشف المطلوب'!$C$2:$EJ$33,MATCH(استعلام!$A$2,'الكشف المطلوب'!$A$2:$A$33,0),MATCH(استعلام!$C8,'الكشف المطلوب'!$C$1:$EK$1,0))</f>
        <v>10</v>
      </c>
      <c r="E8" s="4" t="s">
        <v>130</v>
      </c>
      <c r="F8" s="29">
        <f>INDEX('الكشف المطلوب'!$C$2:$EJ$33,MATCH(استعلام!$A$2,'الكشف المطلوب'!$A$2:$A$33,0),MATCH(استعلام!$E8,'الكشف المطلوب'!$C$1:$EK$1,0))</f>
        <v>10</v>
      </c>
      <c r="G8" s="4" t="s">
        <v>38</v>
      </c>
      <c r="H8" s="28">
        <f t="array" ref="H8">INDEX('الكشف المنفذ'!$C$2:$EJ$33,MATCH(استعلام!$A$2,'الكشف المنفذ'!$A$2:$A$33,0),MATCH(استعلام!$G8,'الكشف المنفذ'!$C$1:$EK$1,0))</f>
        <v>5</v>
      </c>
      <c r="I8" s="4" t="s">
        <v>88</v>
      </c>
      <c r="J8" s="28">
        <f t="array" ref="J8">INDEX('الكشف المنفذ'!$C$2:$EJ$33,MATCH(استعلام!$A$2,'الكشف المنفذ'!$A$2:$A$33,0),MATCH(استعلام!$I8,'الكشف المنفذ'!$C$1:$EK$1,0))</f>
        <v>10</v>
      </c>
      <c r="K8" s="4" t="s">
        <v>130</v>
      </c>
      <c r="L8" s="28">
        <f t="array" ref="L8">INDEX('الكشف المنفذ'!$C$2:$EJ$33,MATCH(استعلام!$A$2,'الكشف المنفذ'!$A$2:$A$33,0),MATCH(استعلام!$K8,'الكشف المنفذ'!$C$1:$EK$1,0))</f>
        <v>10</v>
      </c>
    </row>
    <row r="9" spans="1:12" s="2" customFormat="1" ht="14.1" customHeight="1" x14ac:dyDescent="0.2">
      <c r="A9" s="4" t="s">
        <v>54</v>
      </c>
      <c r="B9" s="28">
        <f t="array" ref="B9">INDEX('الكشف المطلوب'!$C$2:$EJ$33,MATCH(استعلام!$A$2,'الكشف المطلوب'!$A$2:$A$33,0),MATCH(استعلام!$A9,'الكشف المطلوب'!$C$1:$EK$1,0))</f>
        <v>0</v>
      </c>
      <c r="C9" s="4" t="s">
        <v>50</v>
      </c>
      <c r="D9" s="28">
        <f>INDEX('الكشف المطلوب'!$C$2:$EJ$33,MATCH(استعلام!$A$2,'الكشف المطلوب'!$A$2:$A$33,0),MATCH(استعلام!$C9,'الكشف المطلوب'!$C$1:$EK$1,0))</f>
        <v>0</v>
      </c>
      <c r="E9" s="4" t="s">
        <v>131</v>
      </c>
      <c r="F9" s="29">
        <f>INDEX('الكشف المطلوب'!$C$2:$EJ$33,MATCH(استعلام!$A$2,'الكشف المطلوب'!$A$2:$A$33,0),MATCH(استعلام!$E9,'الكشف المطلوب'!$C$1:$EK$1,0))</f>
        <v>0</v>
      </c>
      <c r="G9" s="4" t="s">
        <v>54</v>
      </c>
      <c r="H9" s="28">
        <f t="array" ref="H9">INDEX('الكشف المنفذ'!$C$2:$EJ$33,MATCH(استعلام!$A$2,'الكشف المنفذ'!$A$2:$A$33,0),MATCH(استعلام!$G9,'الكشف المنفذ'!$C$1:$EK$1,0))</f>
        <v>0</v>
      </c>
      <c r="I9" s="4" t="s">
        <v>50</v>
      </c>
      <c r="J9" s="28">
        <f t="array" ref="J9">INDEX('الكشف المنفذ'!$C$2:$EJ$33,MATCH(استعلام!$A$2,'الكشف المنفذ'!$A$2:$A$33,0),MATCH(استعلام!$I9,'الكشف المنفذ'!$C$1:$EK$1,0))</f>
        <v>0</v>
      </c>
      <c r="K9" s="4" t="s">
        <v>131</v>
      </c>
      <c r="L9" s="28">
        <f t="array" ref="L9">INDEX('الكشف المنفذ'!$C$2:$EJ$33,MATCH(استعلام!$A$2,'الكشف المنفذ'!$A$2:$A$33,0),MATCH(استعلام!$K9,'الكشف المنفذ'!$C$1:$EK$1,0))</f>
        <v>0</v>
      </c>
    </row>
    <row r="10" spans="1:12" s="2" customFormat="1" ht="14.1" customHeight="1" x14ac:dyDescent="0.2">
      <c r="A10" s="4" t="s">
        <v>55</v>
      </c>
      <c r="B10" s="28">
        <f t="array" ref="B10">INDEX('الكشف المطلوب'!$C$2:$EJ$33,MATCH(استعلام!$A$2,'الكشف المطلوب'!$A$2:$A$33,0),MATCH(استعلام!$A10,'الكشف المطلوب'!$C$1:$EK$1,0))</f>
        <v>0</v>
      </c>
      <c r="C10" s="4" t="s">
        <v>89</v>
      </c>
      <c r="D10" s="28">
        <f>INDEX('الكشف المطلوب'!$C$2:$EJ$33,MATCH(استعلام!$A$2,'الكشف المطلوب'!$A$2:$A$33,0),MATCH(استعلام!$C10,'الكشف المطلوب'!$C$1:$EK$1,0))</f>
        <v>0</v>
      </c>
      <c r="E10" s="4" t="s">
        <v>132</v>
      </c>
      <c r="F10" s="29">
        <f>INDEX('الكشف المطلوب'!$C$2:$EJ$33,MATCH(استعلام!$A$2,'الكشف المطلوب'!$A$2:$A$33,0),MATCH(استعلام!$E10,'الكشف المطلوب'!$C$1:$EK$1,0))</f>
        <v>0</v>
      </c>
      <c r="G10" s="4" t="s">
        <v>55</v>
      </c>
      <c r="H10" s="28">
        <f t="array" ref="H10">INDEX('الكشف المنفذ'!$C$2:$EJ$33,MATCH(استعلام!$A$2,'الكشف المنفذ'!$A$2:$A$33,0),MATCH(استعلام!$G10,'الكشف المنفذ'!$C$1:$EK$1,0))</f>
        <v>0</v>
      </c>
      <c r="I10" s="4" t="s">
        <v>89</v>
      </c>
      <c r="J10" s="28">
        <f t="array" ref="J10">INDEX('الكشف المنفذ'!$C$2:$EJ$33,MATCH(استعلام!$A$2,'الكشف المنفذ'!$A$2:$A$33,0),MATCH(استعلام!$I10,'الكشف المنفذ'!$C$1:$EK$1,0))</f>
        <v>0</v>
      </c>
      <c r="K10" s="4" t="s">
        <v>132</v>
      </c>
      <c r="L10" s="28">
        <f t="array" ref="L10">INDEX('الكشف المنفذ'!$C$2:$EJ$33,MATCH(استعلام!$A$2,'الكشف المنفذ'!$A$2:$A$33,0),MATCH(استعلام!$K10,'الكشف المنفذ'!$C$1:$EK$1,0))</f>
        <v>0</v>
      </c>
    </row>
    <row r="11" spans="1:12" s="2" customFormat="1" ht="14.1" customHeight="1" x14ac:dyDescent="0.2">
      <c r="A11" s="4" t="s">
        <v>56</v>
      </c>
      <c r="B11" s="28">
        <f t="array" ref="B11">INDEX('الكشف المطلوب'!$C$2:$EJ$33,MATCH(استعلام!$A$2,'الكشف المطلوب'!$A$2:$A$33,0),MATCH(استعلام!$A11,'الكشف المطلوب'!$C$1:$EK$1,0))</f>
        <v>0</v>
      </c>
      <c r="C11" s="4" t="s">
        <v>90</v>
      </c>
      <c r="D11" s="28">
        <f>INDEX('الكشف المطلوب'!$C$2:$EJ$33,MATCH(استعلام!$A$2,'الكشف المطلوب'!$A$2:$A$33,0),MATCH(استعلام!$C11,'الكشف المطلوب'!$C$1:$EK$1,0))</f>
        <v>0</v>
      </c>
      <c r="E11" s="4" t="s">
        <v>133</v>
      </c>
      <c r="F11" s="29">
        <f>INDEX('الكشف المطلوب'!$C$2:$EJ$33,MATCH(استعلام!$A$2,'الكشف المطلوب'!$A$2:$A$33,0),MATCH(استعلام!$E11,'الكشف المطلوب'!$C$1:$EK$1,0))</f>
        <v>0</v>
      </c>
      <c r="G11" s="4" t="s">
        <v>56</v>
      </c>
      <c r="H11" s="28">
        <f t="array" ref="H11">INDEX('الكشف المنفذ'!$C$2:$EJ$33,MATCH(استعلام!$A$2,'الكشف المنفذ'!$A$2:$A$33,0),MATCH(استعلام!$G11,'الكشف المنفذ'!$C$1:$EK$1,0))</f>
        <v>0</v>
      </c>
      <c r="I11" s="4" t="s">
        <v>90</v>
      </c>
      <c r="J11" s="28">
        <f t="array" ref="J11">INDEX('الكشف المنفذ'!$C$2:$EJ$33,MATCH(استعلام!$A$2,'الكشف المنفذ'!$A$2:$A$33,0),MATCH(استعلام!$I11,'الكشف المنفذ'!$C$1:$EK$1,0))</f>
        <v>0</v>
      </c>
      <c r="K11" s="4" t="s">
        <v>133</v>
      </c>
      <c r="L11" s="28">
        <f t="array" ref="L11">INDEX('الكشف المنفذ'!$C$2:$EJ$33,MATCH(استعلام!$A$2,'الكشف المنفذ'!$A$2:$A$33,0),MATCH(استعلام!$K11,'الكشف المنفذ'!$C$1:$EK$1,0))</f>
        <v>0</v>
      </c>
    </row>
    <row r="12" spans="1:12" s="2" customFormat="1" ht="14.1" customHeight="1" x14ac:dyDescent="0.2">
      <c r="A12" s="4" t="s">
        <v>57</v>
      </c>
      <c r="B12" s="28">
        <f t="array" ref="B12">INDEX('الكشف المطلوب'!$C$2:$EJ$33,MATCH(استعلام!$A$2,'الكشف المطلوب'!$A$2:$A$33,0),MATCH(استعلام!$A12,'الكشف المطلوب'!$C$1:$EK$1,0))</f>
        <v>15</v>
      </c>
      <c r="C12" s="4" t="s">
        <v>91</v>
      </c>
      <c r="D12" s="28">
        <f>INDEX('الكشف المطلوب'!$C$2:$EJ$33,MATCH(استعلام!$A$2,'الكشف المطلوب'!$A$2:$A$33,0),MATCH(استعلام!$C12,'الكشف المطلوب'!$C$1:$EK$1,0))</f>
        <v>0</v>
      </c>
      <c r="E12" s="4" t="s">
        <v>134</v>
      </c>
      <c r="F12" s="29">
        <f>INDEX('الكشف المطلوب'!$C$2:$EJ$33,MATCH(استعلام!$A$2,'الكشف المطلوب'!$A$2:$A$33,0),MATCH(استعلام!$E12,'الكشف المطلوب'!$C$1:$EK$1,0))</f>
        <v>0</v>
      </c>
      <c r="G12" s="4" t="s">
        <v>57</v>
      </c>
      <c r="H12" s="28">
        <f t="array" ref="H12">INDEX('الكشف المنفذ'!$C$2:$EJ$33,MATCH(استعلام!$A$2,'الكشف المنفذ'!$A$2:$A$33,0),MATCH(استعلام!$G12,'الكشف المنفذ'!$C$1:$EK$1,0))</f>
        <v>8</v>
      </c>
      <c r="I12" s="4" t="s">
        <v>91</v>
      </c>
      <c r="J12" s="28">
        <f t="array" ref="J12">INDEX('الكشف المنفذ'!$C$2:$EJ$33,MATCH(استعلام!$A$2,'الكشف المنفذ'!$A$2:$A$33,0),MATCH(استعلام!$I12,'الكشف المنفذ'!$C$1:$EK$1,0))</f>
        <v>0</v>
      </c>
      <c r="K12" s="4" t="s">
        <v>134</v>
      </c>
      <c r="L12" s="28">
        <f t="array" ref="L12">INDEX('الكشف المنفذ'!$C$2:$EJ$33,MATCH(استعلام!$A$2,'الكشف المنفذ'!$A$2:$A$33,0),MATCH(استعلام!$K12,'الكشف المنفذ'!$C$1:$EK$1,0))</f>
        <v>0</v>
      </c>
    </row>
    <row r="13" spans="1:12" s="2" customFormat="1" ht="14.1" customHeight="1" x14ac:dyDescent="0.2">
      <c r="A13" s="4" t="s">
        <v>58</v>
      </c>
      <c r="B13" s="28">
        <f t="array" ref="B13">INDEX('الكشف المطلوب'!$C$2:$EJ$33,MATCH(استعلام!$A$2,'الكشف المطلوب'!$A$2:$A$33,0),MATCH(استعلام!$A13,'الكشف المطلوب'!$C$1:$EK$1,0))</f>
        <v>0</v>
      </c>
      <c r="C13" s="4" t="s">
        <v>92</v>
      </c>
      <c r="D13" s="28">
        <f>INDEX('الكشف المطلوب'!$C$2:$EJ$33,MATCH(استعلام!$A$2,'الكشف المطلوب'!$A$2:$A$33,0),MATCH(استعلام!$C13,'الكشف المطلوب'!$C$1:$EK$1,0))</f>
        <v>5</v>
      </c>
      <c r="E13" s="4" t="s">
        <v>135</v>
      </c>
      <c r="F13" s="29">
        <f>INDEX('الكشف المطلوب'!$C$2:$EJ$33,MATCH(استعلام!$A$2,'الكشف المطلوب'!$A$2:$A$33,0),MATCH(استعلام!$E13,'الكشف المطلوب'!$C$1:$EK$1,0))</f>
        <v>0</v>
      </c>
      <c r="G13" s="4" t="s">
        <v>58</v>
      </c>
      <c r="H13" s="28">
        <f t="array" ref="H13">INDEX('الكشف المنفذ'!$C$2:$EJ$33,MATCH(استعلام!$A$2,'الكشف المنفذ'!$A$2:$A$33,0),MATCH(استعلام!$G13,'الكشف المنفذ'!$C$1:$EK$1,0))</f>
        <v>0</v>
      </c>
      <c r="I13" s="4" t="s">
        <v>92</v>
      </c>
      <c r="J13" s="28">
        <f t="array" ref="J13">INDEX('الكشف المنفذ'!$C$2:$EJ$33,MATCH(استعلام!$A$2,'الكشف المنفذ'!$A$2:$A$33,0),MATCH(استعلام!$I13,'الكشف المنفذ'!$C$1:$EK$1,0))</f>
        <v>5</v>
      </c>
      <c r="K13" s="4" t="s">
        <v>135</v>
      </c>
      <c r="L13" s="28">
        <f t="array" ref="L13">INDEX('الكشف المنفذ'!$C$2:$EJ$33,MATCH(استعلام!$A$2,'الكشف المنفذ'!$A$2:$A$33,0),MATCH(استعلام!$K13,'الكشف المنفذ'!$C$1:$EK$1,0))</f>
        <v>0</v>
      </c>
    </row>
    <row r="14" spans="1:12" s="2" customFormat="1" ht="14.1" customHeight="1" x14ac:dyDescent="0.2">
      <c r="A14" s="4" t="s">
        <v>59</v>
      </c>
      <c r="B14" s="28">
        <f t="array" ref="B14">INDEX('الكشف المطلوب'!$C$2:$EJ$33,MATCH(استعلام!$A$2,'الكشف المطلوب'!$A$2:$A$33,0),MATCH(استعلام!$A14,'الكشف المطلوب'!$C$1:$EK$1,0))</f>
        <v>8</v>
      </c>
      <c r="C14" s="4" t="s">
        <v>93</v>
      </c>
      <c r="D14" s="28">
        <f>INDEX('الكشف المطلوب'!$C$2:$EJ$33,MATCH(استعلام!$A$2,'الكشف المطلوب'!$A$2:$A$33,0),MATCH(استعلام!$C14,'الكشف المطلوب'!$C$1:$EK$1,0))</f>
        <v>0</v>
      </c>
      <c r="E14" s="4" t="s">
        <v>136</v>
      </c>
      <c r="F14" s="29">
        <f>INDEX('الكشف المطلوب'!$C$2:$EJ$33,MATCH(استعلام!$A$2,'الكشف المطلوب'!$A$2:$A$33,0),MATCH(استعلام!$E14,'الكشف المطلوب'!$C$1:$EK$1,0))</f>
        <v>0</v>
      </c>
      <c r="G14" s="4" t="s">
        <v>59</v>
      </c>
      <c r="H14" s="28">
        <f t="array" ref="H14">INDEX('الكشف المنفذ'!$C$2:$EJ$33,MATCH(استعلام!$A$2,'الكشف المنفذ'!$A$2:$A$33,0),MATCH(استعلام!$G14,'الكشف المنفذ'!$C$1:$EK$1,0))</f>
        <v>4</v>
      </c>
      <c r="I14" s="4" t="s">
        <v>93</v>
      </c>
      <c r="J14" s="28">
        <f t="array" ref="J14">INDEX('الكشف المنفذ'!$C$2:$EJ$33,MATCH(استعلام!$A$2,'الكشف المنفذ'!$A$2:$A$33,0),MATCH(استعلام!$I14,'الكشف المنفذ'!$C$1:$EK$1,0))</f>
        <v>0</v>
      </c>
      <c r="K14" s="4" t="s">
        <v>136</v>
      </c>
      <c r="L14" s="28">
        <f t="array" ref="L14">INDEX('الكشف المنفذ'!$C$2:$EJ$33,MATCH(استعلام!$A$2,'الكشف المنفذ'!$A$2:$A$33,0),MATCH(استعلام!$K14,'الكشف المنفذ'!$C$1:$EK$1,0))</f>
        <v>0</v>
      </c>
    </row>
    <row r="15" spans="1:12" s="2" customFormat="1" ht="14.1" customHeight="1" x14ac:dyDescent="0.2">
      <c r="A15" s="4" t="s">
        <v>39</v>
      </c>
      <c r="B15" s="28">
        <f t="array" ref="B15">INDEX('الكشف المطلوب'!$C$2:$EJ$33,MATCH(استعلام!$A$2,'الكشف المطلوب'!$A$2:$A$33,0),MATCH(استعلام!$A15,'الكشف المطلوب'!$C$1:$EK$1,0))</f>
        <v>0</v>
      </c>
      <c r="C15" s="4" t="s">
        <v>51</v>
      </c>
      <c r="D15" s="28">
        <f>INDEX('الكشف المطلوب'!$C$2:$EJ$33,MATCH(استعلام!$A$2,'الكشف المطلوب'!$A$2:$A$33,0),MATCH(استعلام!$C15,'الكشف المطلوب'!$C$1:$EK$1,0))</f>
        <v>0</v>
      </c>
      <c r="E15" s="4" t="s">
        <v>137</v>
      </c>
      <c r="F15" s="29">
        <f>INDEX('الكشف المطلوب'!$C$2:$EJ$33,MATCH(استعلام!$A$2,'الكشف المطلوب'!$A$2:$A$33,0),MATCH(استعلام!$E15,'الكشف المطلوب'!$C$1:$EK$1,0))</f>
        <v>0</v>
      </c>
      <c r="G15" s="4" t="s">
        <v>39</v>
      </c>
      <c r="H15" s="28">
        <f t="array" ref="H15">INDEX('الكشف المنفذ'!$C$2:$EJ$33,MATCH(استعلام!$A$2,'الكشف المنفذ'!$A$2:$A$33,0),MATCH(استعلام!$G15,'الكشف المنفذ'!$C$1:$EK$1,0))</f>
        <v>0</v>
      </c>
      <c r="I15" s="4" t="s">
        <v>51</v>
      </c>
      <c r="J15" s="28">
        <f t="array" ref="J15">INDEX('الكشف المنفذ'!$C$2:$EJ$33,MATCH(استعلام!$A$2,'الكشف المنفذ'!$A$2:$A$33,0),MATCH(استعلام!$I15,'الكشف المنفذ'!$C$1:$EK$1,0))</f>
        <v>0</v>
      </c>
      <c r="K15" s="4" t="s">
        <v>137</v>
      </c>
      <c r="L15" s="28">
        <f t="array" ref="L15">INDEX('الكشف المنفذ'!$C$2:$EJ$33,MATCH(استعلام!$A$2,'الكشف المنفذ'!$A$2:$A$33,0),MATCH(استعلام!$K15,'الكشف المنفذ'!$C$1:$EK$1,0))</f>
        <v>0</v>
      </c>
    </row>
    <row r="16" spans="1:12" s="2" customFormat="1" ht="14.1" customHeight="1" x14ac:dyDescent="0.2">
      <c r="A16" s="4" t="s">
        <v>60</v>
      </c>
      <c r="B16" s="28">
        <f t="array" ref="B16">INDEX('الكشف المطلوب'!$C$2:$EJ$33,MATCH(استعلام!$A$2,'الكشف المطلوب'!$A$2:$A$33,0),MATCH(استعلام!$A16,'الكشف المطلوب'!$C$1:$EK$1,0))</f>
        <v>0</v>
      </c>
      <c r="C16" s="4" t="s">
        <v>94</v>
      </c>
      <c r="D16" s="28">
        <f>INDEX('الكشف المطلوب'!$C$2:$EJ$33,MATCH(استعلام!$A$2,'الكشف المطلوب'!$A$2:$A$33,0),MATCH(استعلام!$C16,'الكشف المطلوب'!$C$1:$EK$1,0))</f>
        <v>0</v>
      </c>
      <c r="E16" s="4" t="s">
        <v>138</v>
      </c>
      <c r="F16" s="29">
        <f>INDEX('الكشف المطلوب'!$C$2:$EJ$33,MATCH(استعلام!$A$2,'الكشف المطلوب'!$A$2:$A$33,0),MATCH(استعلام!$E16,'الكشف المطلوب'!$C$1:$EK$1,0))</f>
        <v>0</v>
      </c>
      <c r="G16" s="4" t="s">
        <v>60</v>
      </c>
      <c r="H16" s="28">
        <f t="array" ref="H16">INDEX('الكشف المنفذ'!$C$2:$EJ$33,MATCH(استعلام!$A$2,'الكشف المنفذ'!$A$2:$A$33,0),MATCH(استعلام!$G16,'الكشف المنفذ'!$C$1:$EK$1,0))</f>
        <v>0</v>
      </c>
      <c r="I16" s="4" t="s">
        <v>94</v>
      </c>
      <c r="J16" s="28">
        <f t="array" ref="J16">INDEX('الكشف المنفذ'!$C$2:$EJ$33,MATCH(استعلام!$A$2,'الكشف المنفذ'!$A$2:$A$33,0),MATCH(استعلام!$I16,'الكشف المنفذ'!$C$1:$EK$1,0))</f>
        <v>0</v>
      </c>
      <c r="K16" s="4" t="s">
        <v>138</v>
      </c>
      <c r="L16" s="28">
        <f t="array" ref="L16">INDEX('الكشف المنفذ'!$C$2:$EJ$33,MATCH(استعلام!$A$2,'الكشف المنفذ'!$A$2:$A$33,0),MATCH(استعلام!$K16,'الكشف المنفذ'!$C$1:$EK$1,0))</f>
        <v>0</v>
      </c>
    </row>
    <row r="17" spans="1:12" s="2" customFormat="1" ht="14.1" customHeight="1" x14ac:dyDescent="0.2">
      <c r="A17" s="4" t="s">
        <v>61</v>
      </c>
      <c r="B17" s="28">
        <f t="array" ref="B17">INDEX('الكشف المطلوب'!$C$2:$EJ$33,MATCH(استعلام!$A$2,'الكشف المطلوب'!$A$2:$A$33,0),MATCH(استعلام!$A17,'الكشف المطلوب'!$C$1:$EK$1,0))</f>
        <v>0</v>
      </c>
      <c r="C17" s="4" t="s">
        <v>95</v>
      </c>
      <c r="D17" s="28">
        <f>INDEX('الكشف المطلوب'!$C$2:$EJ$33,MATCH(استعلام!$A$2,'الكشف المطلوب'!$A$2:$A$33,0),MATCH(استعلام!$C17,'الكشف المطلوب'!$C$1:$EK$1,0))</f>
        <v>15</v>
      </c>
      <c r="E17" s="4" t="s">
        <v>139</v>
      </c>
      <c r="F17" s="29">
        <f>INDEX('الكشف المطلوب'!$C$2:$EJ$33,MATCH(استعلام!$A$2,'الكشف المطلوب'!$A$2:$A$33,0),MATCH(استعلام!$E17,'الكشف المطلوب'!$C$1:$EK$1,0))</f>
        <v>0</v>
      </c>
      <c r="G17" s="4" t="s">
        <v>61</v>
      </c>
      <c r="H17" s="28">
        <f t="array" ref="H17">INDEX('الكشف المنفذ'!$C$2:$EJ$33,MATCH(استعلام!$A$2,'الكشف المنفذ'!$A$2:$A$33,0),MATCH(استعلام!$G17,'الكشف المنفذ'!$C$1:$EK$1,0))</f>
        <v>0</v>
      </c>
      <c r="I17" s="4" t="s">
        <v>95</v>
      </c>
      <c r="J17" s="28">
        <f t="array" ref="J17">INDEX('الكشف المنفذ'!$C$2:$EJ$33,MATCH(استعلام!$A$2,'الكشف المنفذ'!$A$2:$A$33,0),MATCH(استعلام!$I17,'الكشف المنفذ'!$C$1:$EK$1,0))</f>
        <v>15</v>
      </c>
      <c r="K17" s="4" t="s">
        <v>139</v>
      </c>
      <c r="L17" s="28">
        <f t="array" ref="L17">INDEX('الكشف المنفذ'!$C$2:$EJ$33,MATCH(استعلام!$A$2,'الكشف المنفذ'!$A$2:$A$33,0),MATCH(استعلام!$K17,'الكشف المنفذ'!$C$1:$EK$1,0))</f>
        <v>0</v>
      </c>
    </row>
    <row r="18" spans="1:12" s="2" customFormat="1" ht="14.1" customHeight="1" x14ac:dyDescent="0.2">
      <c r="A18" s="4" t="s">
        <v>62</v>
      </c>
      <c r="B18" s="28">
        <f t="array" ref="B18">INDEX('الكشف المطلوب'!$C$2:$EJ$33,MATCH(استعلام!$A$2,'الكشف المطلوب'!$A$2:$A$33,0),MATCH(استعلام!$A18,'الكشف المطلوب'!$C$1:$EK$1,0))</f>
        <v>0</v>
      </c>
      <c r="C18" s="4" t="s">
        <v>96</v>
      </c>
      <c r="D18" s="28">
        <f>INDEX('الكشف المطلوب'!$C$2:$EJ$33,MATCH(استعلام!$A$2,'الكشف المطلوب'!$A$2:$A$33,0),MATCH(استعلام!$C18,'الكشف المطلوب'!$C$1:$EK$1,0))</f>
        <v>0</v>
      </c>
      <c r="E18" s="4" t="s">
        <v>140</v>
      </c>
      <c r="F18" s="29">
        <f>INDEX('الكشف المطلوب'!$C$2:$EJ$33,MATCH(استعلام!$A$2,'الكشف المطلوب'!$A$2:$A$33,0),MATCH(استعلام!$E18,'الكشف المطلوب'!$C$1:$EK$1,0))</f>
        <v>0</v>
      </c>
      <c r="G18" s="4" t="s">
        <v>62</v>
      </c>
      <c r="H18" s="28">
        <f t="array" ref="H18">INDEX('الكشف المنفذ'!$C$2:$EJ$33,MATCH(استعلام!$A$2,'الكشف المنفذ'!$A$2:$A$33,0),MATCH(استعلام!$G18,'الكشف المنفذ'!$C$1:$EK$1,0))</f>
        <v>0</v>
      </c>
      <c r="I18" s="4" t="s">
        <v>96</v>
      </c>
      <c r="J18" s="28">
        <f t="array" ref="J18">INDEX('الكشف المنفذ'!$C$2:$EJ$33,MATCH(استعلام!$A$2,'الكشف المنفذ'!$A$2:$A$33,0),MATCH(استعلام!$I18,'الكشف المنفذ'!$C$1:$EK$1,0))</f>
        <v>0</v>
      </c>
      <c r="K18" s="4" t="s">
        <v>140</v>
      </c>
      <c r="L18" s="28">
        <f t="array" ref="L18">INDEX('الكشف المنفذ'!$C$2:$EJ$33,MATCH(استعلام!$A$2,'الكشف المنفذ'!$A$2:$A$33,0),MATCH(استعلام!$K18,'الكشف المنفذ'!$C$1:$EK$1,0))</f>
        <v>0</v>
      </c>
    </row>
    <row r="19" spans="1:12" s="2" customFormat="1" ht="14.1" customHeight="1" x14ac:dyDescent="0.2">
      <c r="A19" s="4" t="s">
        <v>63</v>
      </c>
      <c r="B19" s="28">
        <f t="array" ref="B19">INDEX('الكشف المطلوب'!$C$2:$EJ$33,MATCH(استعلام!$A$2,'الكشف المطلوب'!$A$2:$A$33,0),MATCH(استعلام!$A19,'الكشف المطلوب'!$C$1:$EK$1,0))</f>
        <v>0</v>
      </c>
      <c r="C19" s="4" t="s">
        <v>100</v>
      </c>
      <c r="D19" s="28">
        <f>INDEX('الكشف المطلوب'!$C$2:$EJ$33,MATCH(استعلام!$A$2,'الكشف المطلوب'!$A$2:$A$33,0),MATCH(استعلام!$C19,'الكشف المطلوب'!$C$1:$EK$1,0))</f>
        <v>0</v>
      </c>
      <c r="E19" s="4" t="s">
        <v>141</v>
      </c>
      <c r="F19" s="29">
        <f>INDEX('الكشف المطلوب'!$C$2:$EJ$33,MATCH(استعلام!$A$2,'الكشف المطلوب'!$A$2:$A$33,0),MATCH(استعلام!$E19,'الكشف المطلوب'!$C$1:$EK$1,0))</f>
        <v>0</v>
      </c>
      <c r="G19" s="4" t="s">
        <v>63</v>
      </c>
      <c r="H19" s="28">
        <f t="array" ref="H19">INDEX('الكشف المنفذ'!$C$2:$EJ$33,MATCH(استعلام!$A$2,'الكشف المنفذ'!$A$2:$A$33,0),MATCH(استعلام!$G19,'الكشف المنفذ'!$C$1:$EK$1,0))</f>
        <v>0</v>
      </c>
      <c r="I19" s="4" t="s">
        <v>100</v>
      </c>
      <c r="J19" s="28">
        <f t="array" ref="J19">INDEX('الكشف المنفذ'!$C$2:$EJ$33,MATCH(استعلام!$A$2,'الكشف المنفذ'!$A$2:$A$33,0),MATCH(استعلام!$I19,'الكشف المنفذ'!$C$1:$EK$1,0))</f>
        <v>0</v>
      </c>
      <c r="K19" s="4" t="s">
        <v>141</v>
      </c>
      <c r="L19" s="28">
        <f t="array" ref="L19">INDEX('الكشف المنفذ'!$C$2:$EJ$33,MATCH(استعلام!$A$2,'الكشف المنفذ'!$A$2:$A$33,0),MATCH(استعلام!$K19,'الكشف المنفذ'!$C$1:$EK$1,0))</f>
        <v>0</v>
      </c>
    </row>
    <row r="20" spans="1:12" s="2" customFormat="1" ht="14.1" customHeight="1" x14ac:dyDescent="0.2">
      <c r="A20" s="4" t="s">
        <v>40</v>
      </c>
      <c r="B20" s="28">
        <f t="array" ref="B20">INDEX('الكشف المطلوب'!$C$2:$EJ$33,MATCH(استعلام!$A$2,'الكشف المطلوب'!$A$2:$A$33,0),MATCH(استعلام!$A20,'الكشف المطلوب'!$C$1:$EK$1,0))</f>
        <v>0</v>
      </c>
      <c r="C20" s="4" t="s">
        <v>52</v>
      </c>
      <c r="D20" s="28">
        <f>INDEX('الكشف المطلوب'!$C$2:$EJ$33,MATCH(استعلام!$A$2,'الكشف المطلوب'!$A$2:$A$33,0),MATCH(استعلام!$C20,'الكشف المطلوب'!$C$1:$EK$1,0))</f>
        <v>0</v>
      </c>
      <c r="E20" s="4" t="s">
        <v>142</v>
      </c>
      <c r="F20" s="29">
        <f>INDEX('الكشف المطلوب'!$C$2:$EJ$33,MATCH(استعلام!$A$2,'الكشف المطلوب'!$A$2:$A$33,0),MATCH(استعلام!$E20,'الكشف المطلوب'!$C$1:$EK$1,0))</f>
        <v>0</v>
      </c>
      <c r="G20" s="4" t="s">
        <v>40</v>
      </c>
      <c r="H20" s="28">
        <f t="array" ref="H20">INDEX('الكشف المنفذ'!$C$2:$EJ$33,MATCH(استعلام!$A$2,'الكشف المنفذ'!$A$2:$A$33,0),MATCH(استعلام!$G20,'الكشف المنفذ'!$C$1:$EK$1,0))</f>
        <v>0</v>
      </c>
      <c r="I20" s="4" t="s">
        <v>52</v>
      </c>
      <c r="J20" s="28">
        <f t="array" ref="J20">INDEX('الكشف المنفذ'!$C$2:$EJ$33,MATCH(استعلام!$A$2,'الكشف المنفذ'!$A$2:$A$33,0),MATCH(استعلام!$I20,'الكشف المنفذ'!$C$1:$EK$1,0))</f>
        <v>0</v>
      </c>
      <c r="K20" s="4" t="s">
        <v>142</v>
      </c>
      <c r="L20" s="28">
        <f t="array" ref="L20">INDEX('الكشف المنفذ'!$C$2:$EJ$33,MATCH(استعلام!$A$2,'الكشف المنفذ'!$A$2:$A$33,0),MATCH(استعلام!$K20,'الكشف المنفذ'!$C$1:$EK$1,0))</f>
        <v>0</v>
      </c>
    </row>
    <row r="21" spans="1:12" s="2" customFormat="1" ht="14.1" customHeight="1" x14ac:dyDescent="0.2">
      <c r="A21" s="4" t="s">
        <v>64</v>
      </c>
      <c r="B21" s="28">
        <f t="array" ref="B21">INDEX('الكشف المطلوب'!$C$2:$EJ$33,MATCH(استعلام!$A$2,'الكشف المطلوب'!$A$2:$A$33,0),MATCH(استعلام!$A21,'الكشف المطلوب'!$C$1:$EK$1,0))</f>
        <v>0</v>
      </c>
      <c r="C21" s="4" t="s">
        <v>101</v>
      </c>
      <c r="D21" s="28">
        <f>INDEX('الكشف المطلوب'!$C$2:$EJ$33,MATCH(استعلام!$A$2,'الكشف المطلوب'!$A$2:$A$33,0),MATCH(استعلام!$C21,'الكشف المطلوب'!$C$1:$EK$1,0))</f>
        <v>0</v>
      </c>
      <c r="E21" s="4" t="s">
        <v>143</v>
      </c>
      <c r="F21" s="29">
        <f>INDEX('الكشف المطلوب'!$C$2:$EJ$33,MATCH(استعلام!$A$2,'الكشف المطلوب'!$A$2:$A$33,0),MATCH(استعلام!$E21,'الكشف المطلوب'!$C$1:$EK$1,0))</f>
        <v>0</v>
      </c>
      <c r="G21" s="4" t="s">
        <v>64</v>
      </c>
      <c r="H21" s="28">
        <f t="array" ref="H21">INDEX('الكشف المنفذ'!$C$2:$EJ$33,MATCH(استعلام!$A$2,'الكشف المنفذ'!$A$2:$A$33,0),MATCH(استعلام!$G21,'الكشف المنفذ'!$C$1:$EK$1,0))</f>
        <v>0</v>
      </c>
      <c r="I21" s="4" t="s">
        <v>101</v>
      </c>
      <c r="J21" s="28">
        <f t="array" ref="J21">INDEX('الكشف المنفذ'!$C$2:$EJ$33,MATCH(استعلام!$A$2,'الكشف المنفذ'!$A$2:$A$33,0),MATCH(استعلام!$I21,'الكشف المنفذ'!$C$1:$EK$1,0))</f>
        <v>0</v>
      </c>
      <c r="K21" s="4" t="s">
        <v>143</v>
      </c>
      <c r="L21" s="28">
        <f t="array" ref="L21">INDEX('الكشف المنفذ'!$C$2:$EJ$33,MATCH(استعلام!$A$2,'الكشف المنفذ'!$A$2:$A$33,0),MATCH(استعلام!$K21,'الكشف المنفذ'!$C$1:$EK$1,0))</f>
        <v>0</v>
      </c>
    </row>
    <row r="22" spans="1:12" s="2" customFormat="1" ht="14.1" customHeight="1" x14ac:dyDescent="0.2">
      <c r="A22" s="4" t="s">
        <v>65</v>
      </c>
      <c r="B22" s="28">
        <f t="array" ref="B22">INDEX('الكشف المطلوب'!$C$2:$EJ$33,MATCH(استعلام!$A$2,'الكشف المطلوب'!$A$2:$A$33,0),MATCH(استعلام!$A22,'الكشف المطلوب'!$C$1:$EK$1,0))</f>
        <v>5</v>
      </c>
      <c r="C22" s="4" t="s">
        <v>97</v>
      </c>
      <c r="D22" s="28">
        <f>INDEX('الكشف المطلوب'!$C$2:$EJ$33,MATCH(استعلام!$A$2,'الكشف المطلوب'!$A$2:$A$33,0),MATCH(استعلام!$C22,'الكشف المطلوب'!$C$1:$EK$1,0))</f>
        <v>20</v>
      </c>
      <c r="E22" s="4" t="s">
        <v>144</v>
      </c>
      <c r="F22" s="29">
        <f>INDEX('الكشف المطلوب'!$C$2:$EJ$33,MATCH(استعلام!$A$2,'الكشف المطلوب'!$A$2:$A$33,0),MATCH(استعلام!$E22,'الكشف المطلوب'!$C$1:$EK$1,0))</f>
        <v>0</v>
      </c>
      <c r="G22" s="4" t="s">
        <v>65</v>
      </c>
      <c r="H22" s="28">
        <f t="array" ref="H22">INDEX('الكشف المنفذ'!$C$2:$EJ$33,MATCH(استعلام!$A$2,'الكشف المنفذ'!$A$2:$A$33,0),MATCH(استعلام!$G22,'الكشف المنفذ'!$C$1:$EK$1,0))</f>
        <v>3</v>
      </c>
      <c r="I22" s="4" t="s">
        <v>97</v>
      </c>
      <c r="J22" s="28">
        <f t="array" ref="J22">INDEX('الكشف المنفذ'!$C$2:$EJ$33,MATCH(استعلام!$A$2,'الكشف المنفذ'!$A$2:$A$33,0),MATCH(استعلام!$I22,'الكشف المنفذ'!$C$1:$EK$1,0))</f>
        <v>20</v>
      </c>
      <c r="K22" s="4" t="s">
        <v>144</v>
      </c>
      <c r="L22" s="28">
        <f t="array" ref="L22">INDEX('الكشف المنفذ'!$C$2:$EJ$33,MATCH(استعلام!$A$2,'الكشف المنفذ'!$A$2:$A$33,0),MATCH(استعلام!$K22,'الكشف المنفذ'!$C$1:$EK$1,0))</f>
        <v>0</v>
      </c>
    </row>
    <row r="23" spans="1:12" s="2" customFormat="1" ht="14.1" customHeight="1" x14ac:dyDescent="0.2">
      <c r="A23" s="4" t="s">
        <v>66</v>
      </c>
      <c r="B23" s="28">
        <f t="array" ref="B23">INDEX('الكشف المطلوب'!$C$2:$EJ$33,MATCH(استعلام!$A$2,'الكشف المطلوب'!$A$2:$A$33,0),MATCH(استعلام!$A23,'الكشف المطلوب'!$C$1:$EK$1,0))</f>
        <v>0</v>
      </c>
      <c r="C23" s="4" t="s">
        <v>102</v>
      </c>
      <c r="D23" s="28">
        <f>INDEX('الكشف المطلوب'!$C$2:$EJ$33,MATCH(استعلام!$A$2,'الكشف المطلوب'!$A$2:$A$33,0),MATCH(استعلام!$C23,'الكشف المطلوب'!$C$1:$EK$1,0))</f>
        <v>0</v>
      </c>
      <c r="E23" s="4" t="s">
        <v>145</v>
      </c>
      <c r="F23" s="29">
        <f>INDEX('الكشف المطلوب'!$C$2:$EJ$33,MATCH(استعلام!$A$2,'الكشف المطلوب'!$A$2:$A$33,0),MATCH(استعلام!$E23,'الكشف المطلوب'!$C$1:$EK$1,0))</f>
        <v>0</v>
      </c>
      <c r="G23" s="4" t="s">
        <v>66</v>
      </c>
      <c r="H23" s="28">
        <f t="array" ref="H23">INDEX('الكشف المنفذ'!$C$2:$EJ$33,MATCH(استعلام!$A$2,'الكشف المنفذ'!$A$2:$A$33,0),MATCH(استعلام!$G23,'الكشف المنفذ'!$C$1:$EK$1,0))</f>
        <v>0</v>
      </c>
      <c r="I23" s="4" t="s">
        <v>102</v>
      </c>
      <c r="J23" s="28">
        <f t="array" ref="J23">INDEX('الكشف المنفذ'!$C$2:$EJ$33,MATCH(استعلام!$A$2,'الكشف المنفذ'!$A$2:$A$33,0),MATCH(استعلام!$I23,'الكشف المنفذ'!$C$1:$EK$1,0))</f>
        <v>0</v>
      </c>
      <c r="K23" s="4" t="s">
        <v>145</v>
      </c>
      <c r="L23" s="28">
        <f t="array" ref="L23">INDEX('الكشف المنفذ'!$C$2:$EJ$33,MATCH(استعلام!$A$2,'الكشف المنفذ'!$A$2:$A$33,0),MATCH(استعلام!$K23,'الكشف المنفذ'!$C$1:$EK$1,0))</f>
        <v>0</v>
      </c>
    </row>
    <row r="24" spans="1:12" s="2" customFormat="1" ht="14.1" customHeight="1" x14ac:dyDescent="0.2">
      <c r="A24" s="4" t="s">
        <v>41</v>
      </c>
      <c r="B24" s="28">
        <f t="array" ref="B24">INDEX('الكشف المطلوب'!$C$2:$EJ$33,MATCH(استعلام!$A$2,'الكشف المطلوب'!$A$2:$A$33,0),MATCH(استعلام!$A24,'الكشف المطلوب'!$C$1:$EK$1,0))</f>
        <v>5</v>
      </c>
      <c r="C24" s="4" t="s">
        <v>98</v>
      </c>
      <c r="D24" s="28">
        <f>INDEX('الكشف المطلوب'!$C$2:$EJ$33,MATCH(استعلام!$A$2,'الكشف المطلوب'!$A$2:$A$33,0),MATCH(استعلام!$C24,'الكشف المطلوب'!$C$1:$EK$1,0))</f>
        <v>0</v>
      </c>
      <c r="E24" s="4" t="s">
        <v>146</v>
      </c>
      <c r="F24" s="29">
        <f>INDEX('الكشف المطلوب'!$C$2:$EJ$33,MATCH(استعلام!$A$2,'الكشف المطلوب'!$A$2:$A$33,0),MATCH(استعلام!$E24,'الكشف المطلوب'!$C$1:$EK$1,0))</f>
        <v>10</v>
      </c>
      <c r="G24" s="4" t="s">
        <v>41</v>
      </c>
      <c r="H24" s="28">
        <f t="array" ref="H24">INDEX('الكشف المنفذ'!$C$2:$EJ$33,MATCH(استعلام!$A$2,'الكشف المنفذ'!$A$2:$A$33,0),MATCH(استعلام!$G24,'الكشف المنفذ'!$C$1:$EK$1,0))</f>
        <v>2</v>
      </c>
      <c r="I24" s="4" t="s">
        <v>98</v>
      </c>
      <c r="J24" s="28">
        <f t="array" ref="J24">INDEX('الكشف المنفذ'!$C$2:$EJ$33,MATCH(استعلام!$A$2,'الكشف المنفذ'!$A$2:$A$33,0),MATCH(استعلام!$I24,'الكشف المنفذ'!$C$1:$EK$1,0))</f>
        <v>0</v>
      </c>
      <c r="K24" s="4" t="s">
        <v>146</v>
      </c>
      <c r="L24" s="28">
        <f t="array" ref="L24">INDEX('الكشف المنفذ'!$C$2:$EJ$33,MATCH(استعلام!$A$2,'الكشف المنفذ'!$A$2:$A$33,0),MATCH(استعلام!$K24,'الكشف المنفذ'!$C$1:$EK$1,0))</f>
        <v>10</v>
      </c>
    </row>
    <row r="25" spans="1:12" s="2" customFormat="1" ht="14.1" customHeight="1" x14ac:dyDescent="0.2">
      <c r="A25" s="4" t="s">
        <v>67</v>
      </c>
      <c r="B25" s="28">
        <f t="array" ref="B25">INDEX('الكشف المطلوب'!$C$2:$EJ$33,MATCH(استعلام!$A$2,'الكشف المطلوب'!$A$2:$A$33,0),MATCH(استعلام!$A25,'الكشف المطلوب'!$C$1:$EK$1,0))</f>
        <v>0</v>
      </c>
      <c r="C25" s="4" t="s">
        <v>53</v>
      </c>
      <c r="D25" s="28">
        <f>INDEX('الكشف المطلوب'!$C$2:$EJ$33,MATCH(استعلام!$A$2,'الكشف المطلوب'!$A$2:$A$33,0),MATCH(استعلام!$C25,'الكشف المطلوب'!$C$1:$EK$1,0))</f>
        <v>0</v>
      </c>
      <c r="E25" s="4" t="s">
        <v>147</v>
      </c>
      <c r="F25" s="29">
        <f>INDEX('الكشف المطلوب'!$C$2:$EJ$33,MATCH(استعلام!$A$2,'الكشف المطلوب'!$A$2:$A$33,0),MATCH(استعلام!$E25,'الكشف المطلوب'!$C$1:$EK$1,0))</f>
        <v>0</v>
      </c>
      <c r="G25" s="4" t="s">
        <v>67</v>
      </c>
      <c r="H25" s="28">
        <f t="array" ref="H25">INDEX('الكشف المنفذ'!$C$2:$EJ$33,MATCH(استعلام!$A$2,'الكشف المنفذ'!$A$2:$A$33,0),MATCH(استعلام!$G25,'الكشف المنفذ'!$C$1:$EK$1,0))</f>
        <v>0</v>
      </c>
      <c r="I25" s="4" t="s">
        <v>53</v>
      </c>
      <c r="J25" s="28">
        <f t="array" ref="J25">INDEX('الكشف المنفذ'!$C$2:$EJ$33,MATCH(استعلام!$A$2,'الكشف المنفذ'!$A$2:$A$33,0),MATCH(استعلام!$I25,'الكشف المنفذ'!$C$1:$EK$1,0))</f>
        <v>0</v>
      </c>
      <c r="K25" s="4" t="s">
        <v>147</v>
      </c>
      <c r="L25" s="28">
        <f t="array" ref="L25">INDEX('الكشف المنفذ'!$C$2:$EJ$33,MATCH(استعلام!$A$2,'الكشف المنفذ'!$A$2:$A$33,0),MATCH(استعلام!$K25,'الكشف المنفذ'!$C$1:$EK$1,0))</f>
        <v>0</v>
      </c>
    </row>
    <row r="26" spans="1:12" s="2" customFormat="1" ht="14.1" customHeight="1" x14ac:dyDescent="0.2">
      <c r="A26" s="4" t="s">
        <v>68</v>
      </c>
      <c r="B26" s="28">
        <f t="array" ref="B26">INDEX('الكشف المطلوب'!$C$2:$EJ$33,MATCH(استعلام!$A$2,'الكشف المطلوب'!$A$2:$A$33,0),MATCH(استعلام!$A26,'الكشف المطلوب'!$C$1:$EK$1,0))</f>
        <v>20</v>
      </c>
      <c r="C26" s="4" t="s">
        <v>99</v>
      </c>
      <c r="D26" s="28">
        <f>INDEX('الكشف المطلوب'!$C$2:$EJ$33,MATCH(استعلام!$A$2,'الكشف المطلوب'!$A$2:$A$33,0),MATCH(استعلام!$C26,'الكشف المطلوب'!$C$1:$EK$1,0))</f>
        <v>0</v>
      </c>
      <c r="E26" s="4" t="s">
        <v>148</v>
      </c>
      <c r="F26" s="29">
        <f>INDEX('الكشف المطلوب'!$C$2:$EJ$33,MATCH(استعلام!$A$2,'الكشف المطلوب'!$A$2:$A$33,0),MATCH(استعلام!$E26,'الكشف المطلوب'!$C$1:$EK$1,0))</f>
        <v>15</v>
      </c>
      <c r="G26" s="4" t="s">
        <v>68</v>
      </c>
      <c r="H26" s="28">
        <f t="array" ref="H26">INDEX('الكشف المنفذ'!$C$2:$EJ$33,MATCH(استعلام!$A$2,'الكشف المنفذ'!$A$2:$A$33,0),MATCH(استعلام!$G26,'الكشف المنفذ'!$C$1:$EK$1,0))</f>
        <v>10</v>
      </c>
      <c r="I26" s="4" t="s">
        <v>99</v>
      </c>
      <c r="J26" s="28">
        <f t="array" ref="J26">INDEX('الكشف المنفذ'!$C$2:$EJ$33,MATCH(استعلام!$A$2,'الكشف المنفذ'!$A$2:$A$33,0),MATCH(استعلام!$I26,'الكشف المنفذ'!$C$1:$EK$1,0))</f>
        <v>0</v>
      </c>
      <c r="K26" s="4" t="s">
        <v>148</v>
      </c>
      <c r="L26" s="28">
        <f t="array" ref="L26">INDEX('الكشف المنفذ'!$C$2:$EJ$33,MATCH(استعلام!$A$2,'الكشف المنفذ'!$A$2:$A$33,0),MATCH(استعلام!$K26,'الكشف المنفذ'!$C$1:$EK$1,0))</f>
        <v>15</v>
      </c>
    </row>
    <row r="27" spans="1:12" s="2" customFormat="1" ht="14.1" customHeight="1" x14ac:dyDescent="0.2">
      <c r="A27" s="4" t="s">
        <v>69</v>
      </c>
      <c r="B27" s="28">
        <f t="array" ref="B27">INDEX('الكشف المطلوب'!$C$2:$EJ$33,MATCH(استعلام!$A$2,'الكشف المطلوب'!$A$2:$A$33,0),MATCH(استعلام!$A27,'الكشف المطلوب'!$C$1:$EK$1,0))</f>
        <v>4</v>
      </c>
      <c r="C27" s="4" t="s">
        <v>103</v>
      </c>
      <c r="D27" s="28">
        <f>INDEX('الكشف المطلوب'!$C$2:$EJ$33,MATCH(استعلام!$A$2,'الكشف المطلوب'!$A$2:$A$33,0),MATCH(استعلام!$C27,'الكشف المطلوب'!$C$1:$EK$1,0))</f>
        <v>0</v>
      </c>
      <c r="E27" s="4" t="s">
        <v>149</v>
      </c>
      <c r="F27" s="29">
        <f>INDEX('الكشف المطلوب'!$C$2:$EJ$33,MATCH(استعلام!$A$2,'الكشف المطلوب'!$A$2:$A$33,0),MATCH(استعلام!$E27,'الكشف المطلوب'!$C$1:$EK$1,0))</f>
        <v>20</v>
      </c>
      <c r="G27" s="4" t="s">
        <v>69</v>
      </c>
      <c r="H27" s="28">
        <f t="array" ref="H27">INDEX('الكشف المنفذ'!$C$2:$EJ$33,MATCH(استعلام!$A$2,'الكشف المنفذ'!$A$2:$A$33,0),MATCH(استعلام!$G27,'الكشف المنفذ'!$C$1:$EK$1,0))</f>
        <v>4</v>
      </c>
      <c r="I27" s="4" t="s">
        <v>103</v>
      </c>
      <c r="J27" s="28">
        <f t="array" ref="J27">INDEX('الكشف المنفذ'!$C$2:$EJ$33,MATCH(استعلام!$A$2,'الكشف المنفذ'!$A$2:$A$33,0),MATCH(استعلام!$I27,'الكشف المنفذ'!$C$1:$EK$1,0))</f>
        <v>0</v>
      </c>
      <c r="K27" s="4" t="s">
        <v>149</v>
      </c>
      <c r="L27" s="28">
        <f t="array" ref="L27">INDEX('الكشف المنفذ'!$C$2:$EJ$33,MATCH(استعلام!$A$2,'الكشف المنفذ'!$A$2:$A$33,0),MATCH(استعلام!$K27,'الكشف المنفذ'!$C$1:$EK$1,0))</f>
        <v>20</v>
      </c>
    </row>
    <row r="28" spans="1:12" s="2" customFormat="1" ht="14.1" customHeight="1" x14ac:dyDescent="0.2">
      <c r="A28" s="4" t="s">
        <v>70</v>
      </c>
      <c r="B28" s="28">
        <f t="array" ref="B28">INDEX('الكشف المطلوب'!$C$2:$EJ$33,MATCH(استعلام!$A$2,'الكشف المطلوب'!$A$2:$A$33,0),MATCH(استعلام!$A28,'الكشف المطلوب'!$C$1:$EK$1,0))</f>
        <v>0</v>
      </c>
      <c r="C28" s="4" t="s">
        <v>104</v>
      </c>
      <c r="D28" s="28">
        <f>INDEX('الكشف المطلوب'!$C$2:$EJ$33,MATCH(استعلام!$A$2,'الكشف المطلوب'!$A$2:$A$33,0),MATCH(استعلام!$C28,'الكشف المطلوب'!$C$1:$EK$1,0))</f>
        <v>0</v>
      </c>
      <c r="E28" s="4" t="s">
        <v>150</v>
      </c>
      <c r="F28" s="29">
        <f>INDEX('الكشف المطلوب'!$C$2:$EJ$33,MATCH(استعلام!$A$2,'الكشف المطلوب'!$A$2:$A$33,0),MATCH(استعلام!$E28,'الكشف المطلوب'!$C$1:$EK$1,0))</f>
        <v>0</v>
      </c>
      <c r="G28" s="4" t="s">
        <v>70</v>
      </c>
      <c r="H28" s="28">
        <f t="array" ref="H28">INDEX('الكشف المنفذ'!$C$2:$EJ$33,MATCH(استعلام!$A$2,'الكشف المنفذ'!$A$2:$A$33,0),MATCH(استعلام!$G28,'الكشف المنفذ'!$C$1:$EK$1,0))</f>
        <v>0</v>
      </c>
      <c r="I28" s="4" t="s">
        <v>104</v>
      </c>
      <c r="J28" s="28">
        <f t="array" ref="J28">INDEX('الكشف المنفذ'!$C$2:$EJ$33,MATCH(استعلام!$A$2,'الكشف المنفذ'!$A$2:$A$33,0),MATCH(استعلام!$I28,'الكشف المنفذ'!$C$1:$EK$1,0))</f>
        <v>0</v>
      </c>
      <c r="K28" s="4" t="s">
        <v>150</v>
      </c>
      <c r="L28" s="28">
        <f t="array" ref="L28">INDEX('الكشف المنفذ'!$C$2:$EJ$33,MATCH(استعلام!$A$2,'الكشف المنفذ'!$A$2:$A$33,0),MATCH(استعلام!$K28,'الكشف المنفذ'!$C$1:$EK$1,0))</f>
        <v>0</v>
      </c>
    </row>
    <row r="29" spans="1:12" s="2" customFormat="1" ht="14.1" customHeight="1" x14ac:dyDescent="0.2">
      <c r="A29" s="4" t="s">
        <v>42</v>
      </c>
      <c r="B29" s="28">
        <f t="array" ref="B29">INDEX('الكشف المطلوب'!$C$2:$EJ$33,MATCH(استعلام!$A$2,'الكشف المطلوب'!$A$2:$A$33,0),MATCH(استعلام!$A29,'الكشف المطلوب'!$C$1:$EK$1,0))</f>
        <v>0</v>
      </c>
      <c r="C29" s="4" t="s">
        <v>105</v>
      </c>
      <c r="D29" s="28">
        <f>INDEX('الكشف المطلوب'!$C$2:$EJ$33,MATCH(استعلام!$A$2,'الكشف المطلوب'!$A$2:$A$33,0),MATCH(استعلام!$C29,'الكشف المطلوب'!$C$1:$EK$1,0))</f>
        <v>10</v>
      </c>
      <c r="E29" s="4" t="s">
        <v>151</v>
      </c>
      <c r="F29" s="29">
        <f>INDEX('الكشف المطلوب'!$C$2:$EJ$33,MATCH(استعلام!$A$2,'الكشف المطلوب'!$A$2:$A$33,0),MATCH(استعلام!$E29,'الكشف المطلوب'!$C$1:$EK$1,0))</f>
        <v>0</v>
      </c>
      <c r="G29" s="4" t="s">
        <v>42</v>
      </c>
      <c r="H29" s="28">
        <f t="array" ref="H29">INDEX('الكشف المنفذ'!$C$2:$EJ$33,MATCH(استعلام!$A$2,'الكشف المنفذ'!$A$2:$A$33,0),MATCH(استعلام!$G29,'الكشف المنفذ'!$C$1:$EK$1,0))</f>
        <v>0</v>
      </c>
      <c r="I29" s="4" t="s">
        <v>105</v>
      </c>
      <c r="J29" s="28">
        <f t="array" ref="J29">INDEX('الكشف المنفذ'!$C$2:$EJ$33,MATCH(استعلام!$A$2,'الكشف المنفذ'!$A$2:$A$33,0),MATCH(استعلام!$I29,'الكشف المنفذ'!$C$1:$EK$1,0))</f>
        <v>10</v>
      </c>
      <c r="K29" s="4" t="s">
        <v>151</v>
      </c>
      <c r="L29" s="28">
        <f t="array" ref="L29">INDEX('الكشف المنفذ'!$C$2:$EJ$33,MATCH(استعلام!$A$2,'الكشف المنفذ'!$A$2:$A$33,0),MATCH(استعلام!$K29,'الكشف المنفذ'!$C$1:$EK$1,0))</f>
        <v>0</v>
      </c>
    </row>
    <row r="30" spans="1:12" s="2" customFormat="1" ht="14.1" customHeight="1" x14ac:dyDescent="0.2">
      <c r="A30" s="4" t="s">
        <v>71</v>
      </c>
      <c r="B30" s="28">
        <f t="array" ref="B30">INDEX('الكشف المطلوب'!$C$2:$EJ$33,MATCH(استعلام!$A$2,'الكشف المطلوب'!$A$2:$A$33,0),MATCH(استعلام!$A30,'الكشف المطلوب'!$C$1:$EK$1,0))</f>
        <v>0</v>
      </c>
      <c r="C30" s="4" t="s">
        <v>106</v>
      </c>
      <c r="D30" s="28">
        <f>INDEX('الكشف المطلوب'!$C$2:$EJ$33,MATCH(استعلام!$A$2,'الكشف المطلوب'!$A$2:$A$33,0),MATCH(استعلام!$C30,'الكشف المطلوب'!$C$1:$EK$1,0))</f>
        <v>5</v>
      </c>
      <c r="E30" s="4" t="s">
        <v>152</v>
      </c>
      <c r="F30" s="29">
        <f>INDEX('الكشف المطلوب'!$C$2:$EJ$33,MATCH(استعلام!$A$2,'الكشف المطلوب'!$A$2:$A$33,0),MATCH(استعلام!$E30,'الكشف المطلوب'!$C$1:$EK$1,0))</f>
        <v>0</v>
      </c>
      <c r="G30" s="4" t="s">
        <v>71</v>
      </c>
      <c r="H30" s="28">
        <f t="array" ref="H30">INDEX('الكشف المنفذ'!$C$2:$EJ$33,MATCH(استعلام!$A$2,'الكشف المنفذ'!$A$2:$A$33,0),MATCH(استعلام!$G30,'الكشف المنفذ'!$C$1:$EK$1,0))</f>
        <v>0</v>
      </c>
      <c r="I30" s="4" t="s">
        <v>106</v>
      </c>
      <c r="J30" s="28">
        <f t="array" ref="J30">INDEX('الكشف المنفذ'!$C$2:$EJ$33,MATCH(استعلام!$A$2,'الكشف المنفذ'!$A$2:$A$33,0),MATCH(استعلام!$I30,'الكشف المنفذ'!$C$1:$EK$1,0))</f>
        <v>5</v>
      </c>
      <c r="K30" s="4" t="s">
        <v>152</v>
      </c>
      <c r="L30" s="28">
        <f t="array" ref="L30">INDEX('الكشف المنفذ'!$C$2:$EJ$33,MATCH(استعلام!$A$2,'الكشف المنفذ'!$A$2:$A$33,0),MATCH(استعلام!$K30,'الكشف المنفذ'!$C$1:$EK$1,0))</f>
        <v>0</v>
      </c>
    </row>
    <row r="31" spans="1:12" s="2" customFormat="1" ht="14.1" customHeight="1" x14ac:dyDescent="0.2">
      <c r="A31" s="4" t="s">
        <v>72</v>
      </c>
      <c r="B31" s="28">
        <f t="array" ref="B31">INDEX('الكشف المطلوب'!$C$2:$EJ$33,MATCH(استعلام!$A$2,'الكشف المطلوب'!$A$2:$A$33,0),MATCH(استعلام!$A31,'الكشف المطلوب'!$C$1:$EK$1,0))</f>
        <v>4</v>
      </c>
      <c r="C31" s="4" t="s">
        <v>107</v>
      </c>
      <c r="D31" s="28">
        <f>INDEX('الكشف المطلوب'!$C$2:$EJ$33,MATCH(استعلام!$A$2,'الكشف المطلوب'!$A$2:$A$33,0),MATCH(استعلام!$C31,'الكشف المطلوب'!$C$1:$EK$1,0))</f>
        <v>0</v>
      </c>
      <c r="E31" s="4" t="s">
        <v>153</v>
      </c>
      <c r="F31" s="29">
        <f>INDEX('الكشف المطلوب'!$C$2:$EJ$33,MATCH(استعلام!$A$2,'الكشف المطلوب'!$A$2:$A$33,0),MATCH(استعلام!$E31,'الكشف المطلوب'!$C$1:$EK$1,0))</f>
        <v>0</v>
      </c>
      <c r="G31" s="4" t="s">
        <v>72</v>
      </c>
      <c r="H31" s="28">
        <f t="array" ref="H31">INDEX('الكشف المنفذ'!$C$2:$EJ$33,MATCH(استعلام!$A$2,'الكشف المنفذ'!$A$2:$A$33,0),MATCH(استعلام!$G31,'الكشف المنفذ'!$C$1:$EK$1,0))</f>
        <v>4</v>
      </c>
      <c r="I31" s="4" t="s">
        <v>107</v>
      </c>
      <c r="J31" s="28">
        <f t="array" ref="J31">INDEX('الكشف المنفذ'!$C$2:$EJ$33,MATCH(استعلام!$A$2,'الكشف المنفذ'!$A$2:$A$33,0),MATCH(استعلام!$I31,'الكشف المنفذ'!$C$1:$EK$1,0))</f>
        <v>0</v>
      </c>
      <c r="K31" s="4" t="s">
        <v>153</v>
      </c>
      <c r="L31" s="28">
        <f t="array" ref="L31">INDEX('الكشف المنفذ'!$C$2:$EJ$33,MATCH(استعلام!$A$2,'الكشف المنفذ'!$A$2:$A$33,0),MATCH(استعلام!$K31,'الكشف المنفذ'!$C$1:$EK$1,0))</f>
        <v>0</v>
      </c>
    </row>
    <row r="32" spans="1:12" s="2" customFormat="1" ht="14.1" customHeight="1" x14ac:dyDescent="0.2">
      <c r="A32" s="4" t="s">
        <v>73</v>
      </c>
      <c r="B32" s="28">
        <f t="array" ref="B32">INDEX('الكشف المطلوب'!$C$2:$EJ$33,MATCH(استعلام!$A$2,'الكشف المطلوب'!$A$2:$A$33,0),MATCH(استعلام!$A32,'الكشف المطلوب'!$C$1:$EK$1,0))</f>
        <v>0</v>
      </c>
      <c r="C32" s="4" t="s">
        <v>108</v>
      </c>
      <c r="D32" s="28">
        <f>INDEX('الكشف المطلوب'!$C$2:$EJ$33,MATCH(استعلام!$A$2,'الكشف المطلوب'!$A$2:$A$33,0),MATCH(استعلام!$C32,'الكشف المطلوب'!$C$1:$EK$1,0))</f>
        <v>0</v>
      </c>
      <c r="E32" s="4" t="s">
        <v>154</v>
      </c>
      <c r="F32" s="29">
        <f>INDEX('الكشف المطلوب'!$C$2:$EJ$33,MATCH(استعلام!$A$2,'الكشف المطلوب'!$A$2:$A$33,0),MATCH(استعلام!$E32,'الكشف المطلوب'!$C$1:$EK$1,0))</f>
        <v>0</v>
      </c>
      <c r="G32" s="4" t="s">
        <v>73</v>
      </c>
      <c r="H32" s="28">
        <f t="array" ref="H32">INDEX('الكشف المنفذ'!$C$2:$EJ$33,MATCH(استعلام!$A$2,'الكشف المنفذ'!$A$2:$A$33,0),MATCH(استعلام!$G32,'الكشف المنفذ'!$C$1:$EK$1,0))</f>
        <v>0</v>
      </c>
      <c r="I32" s="4" t="s">
        <v>108</v>
      </c>
      <c r="J32" s="28">
        <f t="array" ref="J32">INDEX('الكشف المنفذ'!$C$2:$EJ$33,MATCH(استعلام!$A$2,'الكشف المنفذ'!$A$2:$A$33,0),MATCH(استعلام!$I32,'الكشف المنفذ'!$C$1:$EK$1,0))</f>
        <v>0</v>
      </c>
      <c r="K32" s="4" t="s">
        <v>154</v>
      </c>
      <c r="L32" s="28">
        <f t="array" ref="L32">INDEX('الكشف المنفذ'!$C$2:$EJ$33,MATCH(استعلام!$A$2,'الكشف المنفذ'!$A$2:$A$33,0),MATCH(استعلام!$K32,'الكشف المنفذ'!$C$1:$EK$1,0))</f>
        <v>0</v>
      </c>
    </row>
    <row r="33" spans="1:12" s="2" customFormat="1" ht="14.1" customHeight="1" x14ac:dyDescent="0.2">
      <c r="A33" s="4" t="s">
        <v>74</v>
      </c>
      <c r="B33" s="28">
        <f t="array" ref="B33">INDEX('الكشف المطلوب'!$C$2:$EJ$33,MATCH(استعلام!$A$2,'الكشف المطلوب'!$A$2:$A$33,0),MATCH(استعلام!$A33,'الكشف المطلوب'!$C$1:$EK$1,0))</f>
        <v>4</v>
      </c>
      <c r="C33" s="4" t="s">
        <v>109</v>
      </c>
      <c r="D33" s="28">
        <f>INDEX('الكشف المطلوب'!$C$2:$EJ$33,MATCH(استعلام!$A$2,'الكشف المطلوب'!$A$2:$A$33,0),MATCH(استعلام!$C33,'الكشف المطلوب'!$C$1:$EK$1,0))</f>
        <v>0</v>
      </c>
      <c r="E33" s="4" t="s">
        <v>155</v>
      </c>
      <c r="F33" s="29">
        <f>INDEX('الكشف المطلوب'!$C$2:$EJ$33,MATCH(استعلام!$A$2,'الكشف المطلوب'!$A$2:$A$33,0),MATCH(استعلام!$E33,'الكشف المطلوب'!$C$1:$EK$1,0))</f>
        <v>0</v>
      </c>
      <c r="G33" s="4" t="s">
        <v>74</v>
      </c>
      <c r="H33" s="28">
        <f t="array" ref="H33">INDEX('الكشف المنفذ'!$C$2:$EJ$33,MATCH(استعلام!$A$2,'الكشف المنفذ'!$A$2:$A$33,0),MATCH(استعلام!$G33,'الكشف المنفذ'!$C$1:$EK$1,0))</f>
        <v>4</v>
      </c>
      <c r="I33" s="4" t="s">
        <v>109</v>
      </c>
      <c r="J33" s="28">
        <f t="array" ref="J33">INDEX('الكشف المنفذ'!$C$2:$EJ$33,MATCH(استعلام!$A$2,'الكشف المنفذ'!$A$2:$A$33,0),MATCH(استعلام!$I33,'الكشف المنفذ'!$C$1:$EK$1,0))</f>
        <v>0</v>
      </c>
      <c r="K33" s="4" t="s">
        <v>155</v>
      </c>
      <c r="L33" s="28">
        <f t="array" ref="L33">INDEX('الكشف المنفذ'!$C$2:$EJ$33,MATCH(استعلام!$A$2,'الكشف المنفذ'!$A$2:$A$33,0),MATCH(استعلام!$K33,'الكشف المنفذ'!$C$1:$EK$1,0))</f>
        <v>0</v>
      </c>
    </row>
    <row r="34" spans="1:12" s="2" customFormat="1" ht="14.1" customHeight="1" x14ac:dyDescent="0.2">
      <c r="A34" s="4" t="s">
        <v>43</v>
      </c>
      <c r="B34" s="28">
        <f t="array" ref="B34">INDEX('الكشف المطلوب'!$C$2:$EJ$33,MATCH(استعلام!$A$2,'الكشف المطلوب'!$A$2:$A$33,0),MATCH(استعلام!$A34,'الكشف المطلوب'!$C$1:$EK$1,0))</f>
        <v>0</v>
      </c>
      <c r="C34" s="4" t="s">
        <v>110</v>
      </c>
      <c r="D34" s="28">
        <f>INDEX('الكشف المطلوب'!$C$2:$EJ$33,MATCH(استعلام!$A$2,'الكشف المطلوب'!$A$2:$A$33,0),MATCH(استعلام!$C34,'الكشف المطلوب'!$C$1:$EK$1,0))</f>
        <v>0</v>
      </c>
      <c r="E34" s="4" t="s">
        <v>156</v>
      </c>
      <c r="F34" s="29">
        <f>INDEX('الكشف المطلوب'!$C$2:$EJ$33,MATCH(استعلام!$A$2,'الكشف المطلوب'!$A$2:$A$33,0),MATCH(استعلام!$E34,'الكشف المطلوب'!$C$1:$EK$1,0))</f>
        <v>10</v>
      </c>
      <c r="G34" s="4" t="s">
        <v>43</v>
      </c>
      <c r="H34" s="28">
        <f t="array" ref="H34">INDEX('الكشف المنفذ'!$C$2:$EJ$33,MATCH(استعلام!$A$2,'الكشف المنفذ'!$A$2:$A$33,0),MATCH(استعلام!$G34,'الكشف المنفذ'!$C$1:$EK$1,0))</f>
        <v>0</v>
      </c>
      <c r="I34" s="4" t="s">
        <v>110</v>
      </c>
      <c r="J34" s="28">
        <f t="array" ref="J34">INDEX('الكشف المنفذ'!$C$2:$EJ$33,MATCH(استعلام!$A$2,'الكشف المنفذ'!$A$2:$A$33,0),MATCH(استعلام!$I34,'الكشف المنفذ'!$C$1:$EK$1,0))</f>
        <v>0</v>
      </c>
      <c r="K34" s="4" t="s">
        <v>156</v>
      </c>
      <c r="L34" s="28">
        <f t="array" ref="L34">INDEX('الكشف المنفذ'!$C$2:$EJ$33,MATCH(استعلام!$A$2,'الكشف المنفذ'!$A$2:$A$33,0),MATCH(استعلام!$K34,'الكشف المنفذ'!$C$1:$EK$1,0))</f>
        <v>10</v>
      </c>
    </row>
    <row r="35" spans="1:12" s="2" customFormat="1" ht="14.1" customHeight="1" x14ac:dyDescent="0.2">
      <c r="A35" s="4" t="s">
        <v>75</v>
      </c>
      <c r="B35" s="28">
        <f t="array" ref="B35">INDEX('الكشف المطلوب'!$C$2:$EJ$33,MATCH(استعلام!$A$2,'الكشف المطلوب'!$A$2:$A$33,0),MATCH(استعلام!$A35,'الكشف المطلوب'!$C$1:$EK$1,0))</f>
        <v>0</v>
      </c>
      <c r="C35" s="4" t="s">
        <v>111</v>
      </c>
      <c r="D35" s="28">
        <f>INDEX('الكشف المطلوب'!$C$2:$EJ$33,MATCH(استعلام!$A$2,'الكشف المطلوب'!$A$2:$A$33,0),MATCH(استعلام!$C35,'الكشف المطلوب'!$C$1:$EK$1,0))</f>
        <v>0</v>
      </c>
      <c r="E35" s="4" t="s">
        <v>157</v>
      </c>
      <c r="F35" s="29">
        <f>INDEX('الكشف المطلوب'!$C$2:$EJ$33,MATCH(استعلام!$A$2,'الكشف المطلوب'!$A$2:$A$33,0),MATCH(استعلام!$E35,'الكشف المطلوب'!$C$1:$EK$1,0))</f>
        <v>0</v>
      </c>
      <c r="G35" s="4" t="s">
        <v>75</v>
      </c>
      <c r="H35" s="28">
        <f t="array" ref="H35">INDEX('الكشف المنفذ'!$C$2:$EJ$33,MATCH(استعلام!$A$2,'الكشف المنفذ'!$A$2:$A$33,0),MATCH(استعلام!$G35,'الكشف المنفذ'!$C$1:$EK$1,0))</f>
        <v>0</v>
      </c>
      <c r="I35" s="4" t="s">
        <v>111</v>
      </c>
      <c r="J35" s="28">
        <f t="array" ref="J35">INDEX('الكشف المنفذ'!$C$2:$EJ$33,MATCH(استعلام!$A$2,'الكشف المنفذ'!$A$2:$A$33,0),MATCH(استعلام!$I35,'الكشف المنفذ'!$C$1:$EK$1,0))</f>
        <v>0</v>
      </c>
      <c r="K35" s="4" t="s">
        <v>157</v>
      </c>
      <c r="L35" s="28">
        <f t="array" ref="L35">INDEX('الكشف المنفذ'!$C$2:$EJ$33,MATCH(استعلام!$A$2,'الكشف المنفذ'!$A$2:$A$33,0),MATCH(استعلام!$K35,'الكشف المنفذ'!$C$1:$EK$1,0))</f>
        <v>0</v>
      </c>
    </row>
    <row r="36" spans="1:12" s="2" customFormat="1" ht="14.1" customHeight="1" x14ac:dyDescent="0.2">
      <c r="A36" s="4" t="s">
        <v>76</v>
      </c>
      <c r="B36" s="28">
        <f t="array" ref="B36">INDEX('الكشف المطلوب'!$C$2:$EJ$33,MATCH(استعلام!$A$2,'الكشف المطلوب'!$A$2:$A$33,0),MATCH(استعلام!$A36,'الكشف المطلوب'!$C$1:$EK$1,0))</f>
        <v>0</v>
      </c>
      <c r="C36" s="4" t="s">
        <v>112</v>
      </c>
      <c r="D36" s="28">
        <f>INDEX('الكشف المطلوب'!$C$2:$EJ$33,MATCH(استعلام!$A$2,'الكشف المطلوب'!$A$2:$A$33,0),MATCH(استعلام!$C36,'الكشف المطلوب'!$C$1:$EK$1,0))</f>
        <v>0</v>
      </c>
      <c r="E36" s="4" t="s">
        <v>158</v>
      </c>
      <c r="F36" s="29">
        <f>INDEX('الكشف المطلوب'!$C$2:$EJ$33,MATCH(استعلام!$A$2,'الكشف المطلوب'!$A$2:$A$33,0),MATCH(استعلام!$E36,'الكشف المطلوب'!$C$1:$EK$1,0))</f>
        <v>25</v>
      </c>
      <c r="G36" s="4" t="s">
        <v>76</v>
      </c>
      <c r="H36" s="28">
        <f t="array" ref="H36">INDEX('الكشف المنفذ'!$C$2:$EJ$33,MATCH(استعلام!$A$2,'الكشف المنفذ'!$A$2:$A$33,0),MATCH(استعلام!$G36,'الكشف المنفذ'!$C$1:$EK$1,0))</f>
        <v>0</v>
      </c>
      <c r="I36" s="4" t="s">
        <v>112</v>
      </c>
      <c r="J36" s="28">
        <f t="array" ref="J36">INDEX('الكشف المنفذ'!$C$2:$EJ$33,MATCH(استعلام!$A$2,'الكشف المنفذ'!$A$2:$A$33,0),MATCH(استعلام!$I36,'الكشف المنفذ'!$C$1:$EK$1,0))</f>
        <v>0</v>
      </c>
      <c r="K36" s="4" t="s">
        <v>158</v>
      </c>
      <c r="L36" s="28">
        <f t="array" ref="L36">INDEX('الكشف المنفذ'!$C$2:$EJ$33,MATCH(استعلام!$A$2,'الكشف المنفذ'!$A$2:$A$33,0),MATCH(استعلام!$K36,'الكشف المنفذ'!$C$1:$EK$1,0))</f>
        <v>25</v>
      </c>
    </row>
    <row r="37" spans="1:12" s="2" customFormat="1" ht="14.1" customHeight="1" x14ac:dyDescent="0.2">
      <c r="A37" s="4" t="s">
        <v>77</v>
      </c>
      <c r="B37" s="28">
        <f t="array" ref="B37">INDEX('الكشف المطلوب'!$C$2:$EJ$33,MATCH(استعلام!$A$2,'الكشف المطلوب'!$A$2:$A$33,0),MATCH(استعلام!$A37,'الكشف المطلوب'!$C$1:$EK$1,0))</f>
        <v>0</v>
      </c>
      <c r="C37" s="4" t="s">
        <v>113</v>
      </c>
      <c r="D37" s="28">
        <f>INDEX('الكشف المطلوب'!$C$2:$EJ$33,MATCH(استعلام!$A$2,'الكشف المطلوب'!$A$2:$A$33,0),MATCH(استعلام!$C37,'الكشف المطلوب'!$C$1:$EK$1,0))</f>
        <v>0</v>
      </c>
      <c r="E37" s="4" t="s">
        <v>159</v>
      </c>
      <c r="F37" s="29">
        <f>INDEX('الكشف المطلوب'!$C$2:$EJ$33,MATCH(استعلام!$A$2,'الكشف المطلوب'!$A$2:$A$33,0),MATCH(استعلام!$E37,'الكشف المطلوب'!$C$1:$EK$1,0))</f>
        <v>10</v>
      </c>
      <c r="G37" s="4" t="s">
        <v>77</v>
      </c>
      <c r="H37" s="28">
        <f t="array" ref="H37">INDEX('الكشف المنفذ'!$C$2:$EJ$33,MATCH(استعلام!$A$2,'الكشف المنفذ'!$A$2:$A$33,0),MATCH(استعلام!$G37,'الكشف المنفذ'!$C$1:$EK$1,0))</f>
        <v>0</v>
      </c>
      <c r="I37" s="4" t="s">
        <v>113</v>
      </c>
      <c r="J37" s="28">
        <f t="array" ref="J37">INDEX('الكشف المنفذ'!$C$2:$EJ$33,MATCH(استعلام!$A$2,'الكشف المنفذ'!$A$2:$A$33,0),MATCH(استعلام!$I37,'الكشف المنفذ'!$C$1:$EK$1,0))</f>
        <v>0</v>
      </c>
      <c r="K37" s="4" t="s">
        <v>159</v>
      </c>
      <c r="L37" s="28">
        <f t="array" ref="L37">INDEX('الكشف المنفذ'!$C$2:$EJ$33,MATCH(استعلام!$A$2,'الكشف المنفذ'!$A$2:$A$33,0),MATCH(استعلام!$K37,'الكشف المنفذ'!$C$1:$EK$1,0))</f>
        <v>10</v>
      </c>
    </row>
    <row r="38" spans="1:12" s="2" customFormat="1" ht="14.1" customHeight="1" x14ac:dyDescent="0.2">
      <c r="A38" s="4" t="s">
        <v>78</v>
      </c>
      <c r="B38" s="28">
        <f t="array" ref="B38">INDEX('الكشف المطلوب'!$C$2:$EJ$33,MATCH(استعلام!$A$2,'الكشف المطلوب'!$A$2:$A$33,0),MATCH(استعلام!$A38,'الكشف المطلوب'!$C$1:$EK$1,0))</f>
        <v>0</v>
      </c>
      <c r="C38" s="4" t="s">
        <v>114</v>
      </c>
      <c r="D38" s="28">
        <f>INDEX('الكشف المطلوب'!$C$2:$EJ$33,MATCH(استعلام!$A$2,'الكشف المطلوب'!$A$2:$A$33,0),MATCH(استعلام!$C38,'الكشف المطلوب'!$C$1:$EK$1,0))</f>
        <v>8</v>
      </c>
      <c r="E38" s="4" t="s">
        <v>161</v>
      </c>
      <c r="F38" s="29">
        <f>INDEX('الكشف المطلوب'!$C$2:$EJ$33,MATCH(استعلام!$A$2,'الكشف المطلوب'!$A$2:$A$33,0),MATCH(استعلام!$E38,'الكشف المطلوب'!$C$1:$EK$1,0))</f>
        <v>5</v>
      </c>
      <c r="G38" s="4" t="s">
        <v>78</v>
      </c>
      <c r="H38" s="28">
        <f t="array" ref="H38">INDEX('الكشف المنفذ'!$C$2:$EJ$33,MATCH(استعلام!$A$2,'الكشف المنفذ'!$A$2:$A$33,0),MATCH(استعلام!$G38,'الكشف المنفذ'!$C$1:$EK$1,0))</f>
        <v>0</v>
      </c>
      <c r="I38" s="4" t="s">
        <v>114</v>
      </c>
      <c r="J38" s="28">
        <f t="array" ref="J38">INDEX('الكشف المنفذ'!$C$2:$EJ$33,MATCH(استعلام!$A$2,'الكشف المنفذ'!$A$2:$A$33,0),MATCH(استعلام!$I38,'الكشف المنفذ'!$C$1:$EK$1,0))</f>
        <v>8</v>
      </c>
      <c r="K38" s="4" t="s">
        <v>161</v>
      </c>
      <c r="L38" s="28">
        <f t="array" ref="L38">INDEX('الكشف المنفذ'!$C$2:$EJ$33,MATCH(استعلام!$A$2,'الكشف المنفذ'!$A$2:$A$33,0),MATCH(استعلام!$K38,'الكشف المنفذ'!$C$1:$EK$1,0))</f>
        <v>5</v>
      </c>
    </row>
    <row r="39" spans="1:12" s="2" customFormat="1" ht="14.1" customHeight="1" x14ac:dyDescent="0.2">
      <c r="A39" s="4" t="s">
        <v>79</v>
      </c>
      <c r="B39" s="28">
        <f t="array" ref="B39">INDEX('الكشف المطلوب'!$C$2:$EJ$33,MATCH(استعلام!$A$2,'الكشف المطلوب'!$A$2:$A$33,0),MATCH(استعلام!$A39,'الكشف المطلوب'!$C$1:$EK$1,0))</f>
        <v>8</v>
      </c>
      <c r="C39" s="4" t="s">
        <v>115</v>
      </c>
      <c r="D39" s="28">
        <f>INDEX('الكشف المطلوب'!$C$2:$EJ$33,MATCH(استعلام!$A$2,'الكشف المطلوب'!$A$2:$A$33,0),MATCH(استعلام!$C39,'الكشف المطلوب'!$C$1:$EK$1,0))</f>
        <v>10</v>
      </c>
      <c r="E39" s="4" t="s">
        <v>160</v>
      </c>
      <c r="F39" s="29">
        <f>INDEX('الكشف المطلوب'!$C$2:$EJ$33,MATCH(استعلام!$A$2,'الكشف المطلوب'!$A$2:$A$33,0),MATCH(استعلام!$E39,'الكشف المطلوب'!$C$1:$EK$1,0))</f>
        <v>0</v>
      </c>
      <c r="G39" s="4" t="s">
        <v>79</v>
      </c>
      <c r="H39" s="28">
        <f t="array" ref="H39">INDEX('الكشف المنفذ'!$C$2:$EJ$33,MATCH(استعلام!$A$2,'الكشف المنفذ'!$A$2:$A$33,0),MATCH(استعلام!$G39,'الكشف المنفذ'!$C$1:$EK$1,0))</f>
        <v>1</v>
      </c>
      <c r="I39" s="4" t="s">
        <v>115</v>
      </c>
      <c r="J39" s="28">
        <f t="array" ref="J39">INDEX('الكشف المنفذ'!$C$2:$EJ$33,MATCH(استعلام!$A$2,'الكشف المنفذ'!$A$2:$A$33,0),MATCH(استعلام!$I39,'الكشف المنفذ'!$C$1:$EK$1,0))</f>
        <v>10</v>
      </c>
      <c r="K39" s="4" t="s">
        <v>160</v>
      </c>
      <c r="L39" s="28">
        <f t="array" ref="L39">INDEX('الكشف المنفذ'!$C$2:$EJ$33,MATCH(استعلام!$A$2,'الكشف المنفذ'!$A$2:$A$33,0),MATCH(استعلام!$K39,'الكشف المنفذ'!$C$1:$EK$1,0))</f>
        <v>0</v>
      </c>
    </row>
    <row r="40" spans="1:12" s="2" customFormat="1" ht="14.1" customHeight="1" x14ac:dyDescent="0.2">
      <c r="A40" s="4" t="s">
        <v>80</v>
      </c>
      <c r="B40" s="28">
        <f t="array" ref="B40">INDEX('الكشف المطلوب'!$C$2:$EJ$33,MATCH(استعلام!$A$2,'الكشف المطلوب'!$A$2:$A$33,0),MATCH(استعلام!$A40,'الكشف المطلوب'!$C$1:$EK$1,0))</f>
        <v>6</v>
      </c>
      <c r="C40" s="4" t="s">
        <v>116</v>
      </c>
      <c r="D40" s="28">
        <f>INDEX('الكشف المطلوب'!$C$2:$EJ$33,MATCH(استعلام!$A$2,'الكشف المطلوب'!$A$2:$A$33,0),MATCH(استعلام!$C40,'الكشف المطلوب'!$C$1:$EK$1,0))</f>
        <v>10</v>
      </c>
      <c r="E40" s="4" t="s">
        <v>162</v>
      </c>
      <c r="F40" s="29">
        <f>INDEX('الكشف المطلوب'!$C$2:$EJ$33,MATCH(استعلام!$A$2,'الكشف المطلوب'!$A$2:$A$33,0),MATCH(استعلام!$E40,'الكشف المطلوب'!$C$1:$EK$1,0))</f>
        <v>15</v>
      </c>
      <c r="G40" s="4" t="s">
        <v>80</v>
      </c>
      <c r="H40" s="28">
        <f t="array" ref="H40">INDEX('الكشف المنفذ'!$C$2:$EJ$33,MATCH(استعلام!$A$2,'الكشف المنفذ'!$A$2:$A$33,0),MATCH(استعلام!$G40,'الكشف المنفذ'!$C$1:$EK$1,0))</f>
        <v>6</v>
      </c>
      <c r="I40" s="4" t="s">
        <v>116</v>
      </c>
      <c r="J40" s="28">
        <f t="array" ref="J40">INDEX('الكشف المنفذ'!$C$2:$EJ$33,MATCH(استعلام!$A$2,'الكشف المنفذ'!$A$2:$A$33,0),MATCH(استعلام!$I40,'الكشف المنفذ'!$C$1:$EK$1,0))</f>
        <v>10</v>
      </c>
      <c r="K40" s="4" t="s">
        <v>162</v>
      </c>
      <c r="L40" s="28">
        <f t="array" ref="L40">INDEX('الكشف المنفذ'!$C$2:$EJ$33,MATCH(استعلام!$A$2,'الكشف المنفذ'!$A$2:$A$33,0),MATCH(استعلام!$K40,'الكشف المنفذ'!$C$1:$EK$1,0))</f>
        <v>15</v>
      </c>
    </row>
    <row r="41" spans="1:12" s="2" customFormat="1" ht="14.1" customHeight="1" x14ac:dyDescent="0.2">
      <c r="A41" s="4" t="s">
        <v>44</v>
      </c>
      <c r="B41" s="28">
        <f t="array" ref="B41">INDEX('الكشف المطلوب'!$C$2:$EJ$33,MATCH(استعلام!$A$2,'الكشف المطلوب'!$A$2:$A$33,0),MATCH(استعلام!$A41,'الكشف المطلوب'!$C$1:$EK$1,0))</f>
        <v>0</v>
      </c>
      <c r="C41" s="4" t="s">
        <v>117</v>
      </c>
      <c r="D41" s="28">
        <f>INDEX('الكشف المطلوب'!$C$2:$EJ$33,MATCH(استعلام!$A$2,'الكشف المطلوب'!$A$2:$A$33,0),MATCH(استعلام!$C41,'الكشف المطلوب'!$C$1:$EK$1,0))</f>
        <v>5</v>
      </c>
      <c r="E41" s="4" t="s">
        <v>163</v>
      </c>
      <c r="F41" s="29">
        <f>INDEX('الكشف المطلوب'!$C$2:$EJ$33,MATCH(استعلام!$A$2,'الكشف المطلوب'!$A$2:$A$33,0),MATCH(استعلام!$E41,'الكشف المطلوب'!$C$1:$EK$1,0))</f>
        <v>0</v>
      </c>
      <c r="G41" s="4" t="s">
        <v>44</v>
      </c>
      <c r="H41" s="28">
        <f t="array" ref="H41">INDEX('الكشف المنفذ'!$C$2:$EJ$33,MATCH(استعلام!$A$2,'الكشف المنفذ'!$A$2:$A$33,0),MATCH(استعلام!$G41,'الكشف المنفذ'!$C$1:$EK$1,0))</f>
        <v>0</v>
      </c>
      <c r="I41" s="4" t="s">
        <v>117</v>
      </c>
      <c r="J41" s="28">
        <f t="array" ref="J41">INDEX('الكشف المنفذ'!$C$2:$EJ$33,MATCH(استعلام!$A$2,'الكشف المنفذ'!$A$2:$A$33,0),MATCH(استعلام!$I41,'الكشف المنفذ'!$C$1:$EK$1,0))</f>
        <v>5</v>
      </c>
      <c r="K41" s="4" t="s">
        <v>163</v>
      </c>
      <c r="L41" s="28">
        <f t="array" ref="L41">INDEX('الكشف المنفذ'!$C$2:$EJ$33,MATCH(استعلام!$A$2,'الكشف المنفذ'!$A$2:$A$33,0),MATCH(استعلام!$K41,'الكشف المنفذ'!$C$1:$EK$1,0))</f>
        <v>0</v>
      </c>
    </row>
    <row r="42" spans="1:12" s="2" customFormat="1" ht="14.1" customHeight="1" x14ac:dyDescent="0.2">
      <c r="A42" s="4" t="s">
        <v>45</v>
      </c>
      <c r="B42" s="28">
        <f t="array" ref="B42">INDEX('الكشف المطلوب'!$C$2:$EJ$33,MATCH(استعلام!$A$2,'الكشف المطلوب'!$A$2:$A$33,0),MATCH(استعلام!$A42,'الكشف المطلوب'!$C$1:$EK$1,0))</f>
        <v>10</v>
      </c>
      <c r="C42" s="4" t="s">
        <v>118</v>
      </c>
      <c r="D42" s="28">
        <f>INDEX('الكشف المطلوب'!$C$2:$EJ$33,MATCH(استعلام!$A$2,'الكشف المطلوب'!$A$2:$A$33,0),MATCH(استعلام!$C42,'الكشف المطلوب'!$C$1:$EK$1,0))</f>
        <v>0</v>
      </c>
      <c r="E42" s="4" t="s">
        <v>164</v>
      </c>
      <c r="F42" s="29">
        <f>INDEX('الكشف المطلوب'!$C$2:$EJ$33,MATCH(استعلام!$A$2,'الكشف المطلوب'!$A$2:$A$33,0),MATCH(استعلام!$E42,'الكشف المطلوب'!$C$1:$EK$1,0))</f>
        <v>0</v>
      </c>
      <c r="G42" s="4" t="s">
        <v>45</v>
      </c>
      <c r="H42" s="28">
        <f t="array" ref="H42">INDEX('الكشف المنفذ'!$C$2:$EJ$33,MATCH(استعلام!$A$2,'الكشف المنفذ'!$A$2:$A$33,0),MATCH(استعلام!$G42,'الكشف المنفذ'!$C$1:$EK$1,0))</f>
        <v>5</v>
      </c>
      <c r="I42" s="4" t="s">
        <v>118</v>
      </c>
      <c r="J42" s="28">
        <f t="array" ref="J42">INDEX('الكشف المنفذ'!$C$2:$EJ$33,MATCH(استعلام!$A$2,'الكشف المنفذ'!$A$2:$A$33,0),MATCH(استعلام!$I42,'الكشف المنفذ'!$C$1:$EK$1,0))</f>
        <v>0</v>
      </c>
      <c r="K42" s="4" t="s">
        <v>164</v>
      </c>
      <c r="L42" s="28">
        <f t="array" ref="L42">INDEX('الكشف المنفذ'!$C$2:$EJ$33,MATCH(استعلام!$A$2,'الكشف المنفذ'!$A$2:$A$33,0),MATCH(استعلام!$K42,'الكشف المنفذ'!$C$1:$EK$1,0))</f>
        <v>0</v>
      </c>
    </row>
    <row r="43" spans="1:12" s="2" customFormat="1" ht="14.1" customHeight="1" x14ac:dyDescent="0.2">
      <c r="A43" s="4" t="s">
        <v>81</v>
      </c>
      <c r="B43" s="28">
        <f t="array" ref="B43">INDEX('الكشف المطلوب'!$C$2:$EJ$33,MATCH(استعلام!$A$2,'الكشف المطلوب'!$A$2:$A$33,0),MATCH(استعلام!$A43,'الكشف المطلوب'!$C$1:$EK$1,0))</f>
        <v>10</v>
      </c>
      <c r="C43" s="4" t="s">
        <v>119</v>
      </c>
      <c r="D43" s="28">
        <f>INDEX('الكشف المطلوب'!$C$2:$EJ$33,MATCH(استعلام!$A$2,'الكشف المطلوب'!$A$2:$A$33,0),MATCH(استعلام!$C43,'الكشف المطلوب'!$C$1:$EK$1,0))</f>
        <v>0</v>
      </c>
      <c r="E43" s="4" t="s">
        <v>165</v>
      </c>
      <c r="F43" s="29">
        <f>INDEX('الكشف المطلوب'!$C$2:$EJ$33,MATCH(استعلام!$A$2,'الكشف المطلوب'!$A$2:$A$33,0),MATCH(استعلام!$E43,'الكشف المطلوب'!$C$1:$EK$1,0))</f>
        <v>0</v>
      </c>
      <c r="G43" s="4" t="s">
        <v>81</v>
      </c>
      <c r="H43" s="28">
        <f t="array" ref="H43">INDEX('الكشف المنفذ'!$C$2:$EJ$33,MATCH(استعلام!$A$2,'الكشف المنفذ'!$A$2:$A$33,0),MATCH(استعلام!$G43,'الكشف المنفذ'!$C$1:$EK$1,0))</f>
        <v>10</v>
      </c>
      <c r="I43" s="4" t="s">
        <v>119</v>
      </c>
      <c r="J43" s="28">
        <f t="array" ref="J43">INDEX('الكشف المنفذ'!$C$2:$EJ$33,MATCH(استعلام!$A$2,'الكشف المنفذ'!$A$2:$A$33,0),MATCH(استعلام!$I43,'الكشف المنفذ'!$C$1:$EK$1,0))</f>
        <v>0</v>
      </c>
      <c r="K43" s="4" t="s">
        <v>165</v>
      </c>
      <c r="L43" s="28">
        <f t="array" ref="L43">INDEX('الكشف المنفذ'!$C$2:$EJ$33,MATCH(استعلام!$A$2,'الكشف المنفذ'!$A$2:$A$33,0),MATCH(استعلام!$K43,'الكشف المنفذ'!$C$1:$EK$1,0))</f>
        <v>0</v>
      </c>
    </row>
    <row r="44" spans="1:12" s="2" customFormat="1" ht="14.1" customHeight="1" x14ac:dyDescent="0.2">
      <c r="A44" s="4" t="s">
        <v>82</v>
      </c>
      <c r="B44" s="28">
        <f t="array" ref="B44">INDEX('الكشف المطلوب'!$C$2:$EJ$33,MATCH(استعلام!$A$2,'الكشف المطلوب'!$A$2:$A$33,0),MATCH(استعلام!$A44,'الكشف المطلوب'!$C$1:$EK$1,0))</f>
        <v>15</v>
      </c>
      <c r="C44" s="4" t="s">
        <v>120</v>
      </c>
      <c r="D44" s="28">
        <f>INDEX('الكشف المطلوب'!$C$2:$EJ$33,MATCH(استعلام!$A$2,'الكشف المطلوب'!$A$2:$A$33,0),MATCH(استعلام!$C44,'الكشف المطلوب'!$C$1:$EK$1,0))</f>
        <v>0</v>
      </c>
      <c r="E44" s="4" t="s">
        <v>166</v>
      </c>
      <c r="F44" s="29">
        <f>INDEX('الكشف المطلوب'!$C$2:$EJ$33,MATCH(استعلام!$A$2,'الكشف المطلوب'!$A$2:$A$33,0),MATCH(استعلام!$E44,'الكشف المطلوب'!$C$1:$EK$1,0))</f>
        <v>0</v>
      </c>
      <c r="G44" s="4" t="s">
        <v>82</v>
      </c>
      <c r="H44" s="28">
        <f t="array" ref="H44">INDEX('الكشف المنفذ'!$C$2:$EJ$33,MATCH(استعلام!$A$2,'الكشف المنفذ'!$A$2:$A$33,0),MATCH(استعلام!$G44,'الكشف المنفذ'!$C$1:$EK$1,0))</f>
        <v>5</v>
      </c>
      <c r="I44" s="4" t="s">
        <v>120</v>
      </c>
      <c r="J44" s="28">
        <f t="array" ref="J44">INDEX('الكشف المنفذ'!$C$2:$EJ$33,MATCH(استعلام!$A$2,'الكشف المنفذ'!$A$2:$A$33,0),MATCH(استعلام!$I44,'الكشف المنفذ'!$C$1:$EK$1,0))</f>
        <v>0</v>
      </c>
      <c r="K44" s="4" t="s">
        <v>166</v>
      </c>
      <c r="L44" s="28">
        <f t="array" ref="L44">INDEX('الكشف المنفذ'!$C$2:$EJ$33,MATCH(استعلام!$A$2,'الكشف المنفذ'!$A$2:$A$33,0),MATCH(استعلام!$K44,'الكشف المنفذ'!$C$1:$EK$1,0))</f>
        <v>0</v>
      </c>
    </row>
    <row r="45" spans="1:12" s="2" customFormat="1" ht="14.1" customHeight="1" x14ac:dyDescent="0.2">
      <c r="A45" s="4" t="s">
        <v>83</v>
      </c>
      <c r="B45" s="28">
        <f t="array" ref="B45">INDEX('الكشف المطلوب'!$C$2:$EJ$33,MATCH(استعلام!$A$2,'الكشف المطلوب'!$A$2:$A$33,0),MATCH(استعلام!$A45,'الكشف المطلوب'!$C$1:$EK$1,0))</f>
        <v>10</v>
      </c>
      <c r="C45" s="4" t="s">
        <v>121</v>
      </c>
      <c r="D45" s="28">
        <f>INDEX('الكشف المطلوب'!$C$2:$EJ$33,MATCH(استعلام!$A$2,'الكشف المطلوب'!$A$2:$A$33,0),MATCH(استعلام!$C45,'الكشف المطلوب'!$C$1:$EK$1,0))</f>
        <v>0</v>
      </c>
      <c r="E45" s="4" t="s">
        <v>167</v>
      </c>
      <c r="F45" s="29">
        <f>INDEX('الكشف المطلوب'!$C$2:$EJ$33,MATCH(استعلام!$A$2,'الكشف المطلوب'!$A$2:$A$33,0),MATCH(استعلام!$E45,'الكشف المطلوب'!$C$1:$EK$1,0))</f>
        <v>0</v>
      </c>
      <c r="G45" s="4" t="s">
        <v>83</v>
      </c>
      <c r="H45" s="28">
        <f t="array" ref="H45">INDEX('الكشف المنفذ'!$C$2:$EJ$33,MATCH(استعلام!$A$2,'الكشف المنفذ'!$A$2:$A$33,0),MATCH(استعلام!$G45,'الكشف المنفذ'!$C$1:$EK$1,0))</f>
        <v>10</v>
      </c>
      <c r="I45" s="4" t="s">
        <v>121</v>
      </c>
      <c r="J45" s="28">
        <f t="array" ref="J45">INDEX('الكشف المنفذ'!$C$2:$EJ$33,MATCH(استعلام!$A$2,'الكشف المنفذ'!$A$2:$A$33,0),MATCH(استعلام!$I45,'الكشف المنفذ'!$C$1:$EK$1,0))</f>
        <v>0</v>
      </c>
      <c r="K45" s="4" t="s">
        <v>167</v>
      </c>
      <c r="L45" s="28">
        <f t="array" ref="L45">INDEX('الكشف المنفذ'!$C$2:$EJ$33,MATCH(استعلام!$A$2,'الكشف المنفذ'!$A$2:$A$33,0),MATCH(استعلام!$K45,'الكشف المنفذ'!$C$1:$EK$1,0))</f>
        <v>0</v>
      </c>
    </row>
    <row r="46" spans="1:12" s="2" customFormat="1" ht="14.1" customHeight="1" x14ac:dyDescent="0.2">
      <c r="A46" s="4" t="s">
        <v>46</v>
      </c>
      <c r="B46" s="28">
        <f t="array" ref="B46">INDEX('الكشف المطلوب'!$C$2:$EJ$33,MATCH(استعلام!$A$2,'الكشف المطلوب'!$A$2:$A$33,0),MATCH(استعلام!$A46,'الكشف المطلوب'!$C$1:$EK$1,0))</f>
        <v>20</v>
      </c>
      <c r="C46" s="4" t="s">
        <v>122</v>
      </c>
      <c r="D46" s="28">
        <f>INDEX('الكشف المطلوب'!$C$2:$EJ$33,MATCH(استعلام!$A$2,'الكشف المطلوب'!$A$2:$A$33,0),MATCH(استعلام!$C46,'الكشف المطلوب'!$C$1:$EK$1,0))</f>
        <v>0</v>
      </c>
      <c r="E46" s="4" t="s">
        <v>168</v>
      </c>
      <c r="F46" s="29">
        <f>INDEX('الكشف المطلوب'!$C$2:$EJ$33,MATCH(استعلام!$A$2,'الكشف المطلوب'!$A$2:$A$33,0),MATCH(استعلام!$E46,'الكشف المطلوب'!$C$1:$EK$1,0))</f>
        <v>4</v>
      </c>
      <c r="G46" s="4" t="s">
        <v>46</v>
      </c>
      <c r="H46" s="28">
        <f t="array" ref="H46">INDEX('الكشف المنفذ'!$C$2:$EJ$33,MATCH(استعلام!$A$2,'الكشف المنفذ'!$A$2:$A$33,0),MATCH(استعلام!$G46,'الكشف المنفذ'!$C$1:$EK$1,0))</f>
        <v>20</v>
      </c>
      <c r="I46" s="4" t="s">
        <v>122</v>
      </c>
      <c r="J46" s="28">
        <f t="array" ref="J46">INDEX('الكشف المنفذ'!$C$2:$EJ$33,MATCH(استعلام!$A$2,'الكشف المنفذ'!$A$2:$A$33,0),MATCH(استعلام!$I46,'الكشف المنفذ'!$C$1:$EK$1,0))</f>
        <v>0</v>
      </c>
      <c r="K46" s="4" t="s">
        <v>168</v>
      </c>
      <c r="L46" s="28">
        <f t="array" ref="L46">INDEX('الكشف المنفذ'!$C$2:$EJ$33,MATCH(استعلام!$A$2,'الكشف المنفذ'!$A$2:$A$33,0),MATCH(استعلام!$K46,'الكشف المنفذ'!$C$1:$EK$1,0))</f>
        <v>4</v>
      </c>
    </row>
    <row r="47" spans="1:12" s="2" customFormat="1" ht="14.1" customHeight="1" x14ac:dyDescent="0.2">
      <c r="A47" s="4" t="s">
        <v>84</v>
      </c>
      <c r="B47" s="28">
        <f t="array" ref="B47">INDEX('الكشف المطلوب'!$C$2:$EJ$33,MATCH(استعلام!$A$2,'الكشف المطلوب'!$A$2:$A$33,0),MATCH(استعلام!$A47,'الكشف المطلوب'!$C$1:$EK$1,0))</f>
        <v>0</v>
      </c>
      <c r="C47" s="4" t="s">
        <v>123</v>
      </c>
      <c r="D47" s="28">
        <f>INDEX('الكشف المطلوب'!$C$2:$EJ$33,MATCH(استعلام!$A$2,'الكشف المطلوب'!$A$2:$A$33,0),MATCH(استعلام!$C47,'الكشف المطلوب'!$C$1:$EK$1,0))</f>
        <v>0</v>
      </c>
      <c r="E47" s="4" t="s">
        <v>169</v>
      </c>
      <c r="F47" s="29">
        <f>INDEX('الكشف المطلوب'!$C$2:$EJ$33,MATCH(استعلام!$A$2,'الكشف المطلوب'!$A$2:$A$33,0),MATCH(استعلام!$E47,'الكشف المطلوب'!$C$1:$EK$1,0))</f>
        <v>0</v>
      </c>
      <c r="G47" s="4" t="s">
        <v>84</v>
      </c>
      <c r="H47" s="28">
        <f t="array" ref="H47">INDEX('الكشف المنفذ'!$C$2:$EJ$33,MATCH(استعلام!$A$2,'الكشف المنفذ'!$A$2:$A$33,0),MATCH(استعلام!$G47,'الكشف المنفذ'!$C$1:$EK$1,0))</f>
        <v>0</v>
      </c>
      <c r="I47" s="4" t="s">
        <v>123</v>
      </c>
      <c r="J47" s="28">
        <f t="array" ref="J47">INDEX('الكشف المنفذ'!$C$2:$EJ$33,MATCH(استعلام!$A$2,'الكشف المنفذ'!$A$2:$A$33,0),MATCH(استعلام!$I47,'الكشف المنفذ'!$C$1:$EK$1,0))</f>
        <v>0</v>
      </c>
      <c r="K47" s="4" t="s">
        <v>169</v>
      </c>
      <c r="L47" s="28">
        <f t="array" ref="L47">INDEX('الكشف المنفذ'!$C$2:$EJ$33,MATCH(استعلام!$A$2,'الكشف المنفذ'!$A$2:$A$33,0),MATCH(استعلام!$K47,'الكشف المنفذ'!$C$1:$EK$1,0))</f>
        <v>0</v>
      </c>
    </row>
    <row r="48" spans="1:12" s="2" customFormat="1" ht="14.1" customHeight="1" x14ac:dyDescent="0.2">
      <c r="A48" s="4" t="s">
        <v>85</v>
      </c>
      <c r="B48" s="28">
        <f t="array" ref="B48">INDEX('الكشف المطلوب'!$C$2:$EJ$33,MATCH(استعلام!$A$2,'الكشف المطلوب'!$A$2:$A$33,0),MATCH(استعلام!$A48,'الكشف المطلوب'!$C$1:$EK$1,0))</f>
        <v>10</v>
      </c>
      <c r="C48" s="4" t="s">
        <v>124</v>
      </c>
      <c r="D48" s="28">
        <f>INDEX('الكشف المطلوب'!$C$2:$EJ$33,MATCH(استعلام!$A$2,'الكشف المطلوب'!$A$2:$A$33,0),MATCH(استعلام!$C48,'الكشف المطلوب'!$C$1:$EK$1,0))</f>
        <v>0</v>
      </c>
      <c r="E48" s="4" t="s">
        <v>170</v>
      </c>
      <c r="F48" s="29">
        <f>INDEX('الكشف المطلوب'!$C$2:$EJ$33,MATCH(استعلام!$A$2,'الكشف المطلوب'!$A$2:$A$33,0),MATCH(استعلام!$E48,'الكشف المطلوب'!$C$1:$EK$1,0))</f>
        <v>0</v>
      </c>
      <c r="G48" s="4" t="s">
        <v>85</v>
      </c>
      <c r="H48" s="28">
        <f t="array" ref="H48">INDEX('الكشف المنفذ'!$C$2:$EJ$33,MATCH(استعلام!$A$2,'الكشف المنفذ'!$A$2:$A$33,0),MATCH(استعلام!$G48,'الكشف المنفذ'!$C$1:$EK$1,0))</f>
        <v>10</v>
      </c>
      <c r="I48" s="4" t="s">
        <v>124</v>
      </c>
      <c r="J48" s="28">
        <f t="array" ref="J48">INDEX('الكشف المنفذ'!$C$2:$EJ$33,MATCH(استعلام!$A$2,'الكشف المنفذ'!$A$2:$A$33,0),MATCH(استعلام!$I48,'الكشف المنفذ'!$C$1:$EK$1,0))</f>
        <v>0</v>
      </c>
      <c r="K48" s="4" t="s">
        <v>170</v>
      </c>
      <c r="L48" s="28">
        <f t="array" ref="L48">INDEX('الكشف المنفذ'!$C$2:$EJ$33,MATCH(استعلام!$A$2,'الكشف المنفذ'!$A$2:$A$33,0),MATCH(استعلام!$K48,'الكشف المنفذ'!$C$1:$EK$1,0))</f>
        <v>0</v>
      </c>
    </row>
    <row r="49" spans="1:12" s="2" customFormat="1" ht="14.1" customHeight="1" x14ac:dyDescent="0.2">
      <c r="A49" s="4" t="s">
        <v>47</v>
      </c>
      <c r="B49" s="28">
        <f t="array" ref="B49">INDEX('الكشف المطلوب'!$C$2:$EJ$33,MATCH(استعلام!$A$2,'الكشف المطلوب'!$A$2:$A$33,0),MATCH(استعلام!$A49,'الكشف المطلوب'!$C$1:$EK$1,0))</f>
        <v>8</v>
      </c>
      <c r="C49" s="4" t="s">
        <v>125</v>
      </c>
      <c r="D49" s="28">
        <f>INDEX('الكشف المطلوب'!$C$2:$EJ$33,MATCH(استعلام!$A$2,'الكشف المطلوب'!$A$2:$A$33,0),MATCH(استعلام!$C49,'الكشف المطلوب'!$C$1:$EK$1,0))</f>
        <v>0</v>
      </c>
      <c r="E49" s="4" t="s">
        <v>171</v>
      </c>
      <c r="F49" s="29">
        <f>INDEX('الكشف المطلوب'!$C$2:$EJ$33,MATCH(استعلام!$A$2,'الكشف المطلوب'!$A$2:$A$33,0),MATCH(استعلام!$E49,'الكشف المطلوب'!$C$1:$EK$1,0))</f>
        <v>15</v>
      </c>
      <c r="G49" s="4" t="s">
        <v>47</v>
      </c>
      <c r="H49" s="28">
        <f t="array" ref="H49">INDEX('الكشف المنفذ'!$C$2:$EJ$33,MATCH(استعلام!$A$2,'الكشف المنفذ'!$A$2:$A$33,0),MATCH(استعلام!$G49,'الكشف المنفذ'!$C$1:$EK$1,0))</f>
        <v>8</v>
      </c>
      <c r="I49" s="4" t="s">
        <v>125</v>
      </c>
      <c r="J49" s="28">
        <f t="array" ref="J49">INDEX('الكشف المنفذ'!$C$2:$EJ$33,MATCH(استعلام!$A$2,'الكشف المنفذ'!$A$2:$A$33,0),MATCH(استعلام!$I49,'الكشف المنفذ'!$C$1:$EK$1,0))</f>
        <v>0</v>
      </c>
      <c r="K49" s="4" t="s">
        <v>171</v>
      </c>
      <c r="L49" s="28">
        <f t="array" ref="L49">INDEX('الكشف المنفذ'!$C$2:$EJ$33,MATCH(استعلام!$A$2,'الكشف المنفذ'!$A$2:$A$33,0),MATCH(استعلام!$K49,'الكشف المنفذ'!$C$1:$EK$1,0))</f>
        <v>15</v>
      </c>
    </row>
    <row r="50" spans="1:12" s="2" customFormat="1" ht="14.1" customHeight="1" x14ac:dyDescent="0.2">
      <c r="A50" s="4" t="s">
        <v>86</v>
      </c>
      <c r="B50" s="28">
        <f t="array" ref="B50">INDEX('الكشف المطلوب'!$C$2:$EJ$33,MATCH(استعلام!$A$2,'الكشف المطلوب'!$A$2:$A$33,0),MATCH(استعلام!$A50,'الكشف المطلوب'!$C$1:$EK$1,0))</f>
        <v>15</v>
      </c>
      <c r="C50" s="4" t="s">
        <v>126</v>
      </c>
      <c r="D50" s="28">
        <f>INDEX('الكشف المطلوب'!$C$2:$EJ$33,MATCH(استعلام!$A$2,'الكشف المطلوب'!$A$2:$A$33,0),MATCH(استعلام!$C50,'الكشف المطلوب'!$C$1:$EK$1,0))</f>
        <v>0</v>
      </c>
      <c r="E50" s="4" t="s">
        <v>172</v>
      </c>
      <c r="F50" s="29">
        <f>INDEX('الكشف المطلوب'!$C$2:$EJ$33,MATCH(استعلام!$A$2,'الكشف المطلوب'!$A$2:$A$33,0),MATCH(استعلام!$E50,'الكشف المطلوب'!$C$1:$EK$1,0))</f>
        <v>0</v>
      </c>
      <c r="G50" s="4" t="s">
        <v>86</v>
      </c>
      <c r="H50" s="28">
        <f t="array" ref="H50">INDEX('الكشف المنفذ'!$C$2:$EJ$33,MATCH(استعلام!$A$2,'الكشف المنفذ'!$A$2:$A$33,0),MATCH(استعلام!$G50,'الكشف المنفذ'!$C$1:$EK$1,0))</f>
        <v>15</v>
      </c>
      <c r="I50" s="4" t="s">
        <v>126</v>
      </c>
      <c r="J50" s="28">
        <f t="array" ref="J50">INDEX('الكشف المنفذ'!$C$2:$EJ$33,MATCH(استعلام!$A$2,'الكشف المنفذ'!$A$2:$A$33,0),MATCH(استعلام!$I50,'الكشف المنفذ'!$C$1:$EK$1,0))</f>
        <v>0</v>
      </c>
      <c r="K50" s="4" t="s">
        <v>172</v>
      </c>
      <c r="L50" s="28">
        <f t="array" ref="L50">INDEX('الكشف المنفذ'!$C$2:$EJ$33,MATCH(استعلام!$A$2,'الكشف المنفذ'!$A$2:$A$33,0),MATCH(استعلام!$K50,'الكشف المنفذ'!$C$1:$EK$1,0))</f>
        <v>0</v>
      </c>
    </row>
    <row r="51" spans="1:12" s="2" customFormat="1" ht="14.1" customHeight="1" x14ac:dyDescent="0.2">
      <c r="A51" s="4" t="s">
        <v>48</v>
      </c>
      <c r="B51" s="28">
        <f t="array" ref="B51">INDEX('الكشف المطلوب'!$C$2:$EJ$33,MATCH(استعلام!$A$2,'الكشف المطلوب'!$A$2:$A$33,0),MATCH(استعلام!$A51,'الكشف المطلوب'!$C$1:$EK$1,0))</f>
        <v>0</v>
      </c>
      <c r="C51" s="4" t="s">
        <v>127</v>
      </c>
      <c r="D51" s="28">
        <f>INDEX('الكشف المطلوب'!$C$2:$EJ$33,MATCH(استعلام!$A$2,'الكشف المطلوب'!$A$2:$A$33,0),MATCH(استعلام!$C51,'الكشف المطلوب'!$C$1:$EK$1,0))</f>
        <v>0</v>
      </c>
      <c r="E51" s="4" t="s">
        <v>173</v>
      </c>
      <c r="F51" s="29">
        <f>INDEX('الكشف المطلوب'!$C$2:$EJ$33,MATCH(استعلام!$A$2,'الكشف المطلوب'!$A$2:$A$33,0),MATCH(استعلام!$E51,'الكشف المطلوب'!$C$1:$EK$1,0))</f>
        <v>0</v>
      </c>
      <c r="G51" s="4" t="s">
        <v>48</v>
      </c>
      <c r="H51" s="28">
        <f t="array" ref="H51">INDEX('الكشف المنفذ'!$C$2:$EJ$33,MATCH(استعلام!$A$2,'الكشف المنفذ'!$A$2:$A$33,0),MATCH(استعلام!$G51,'الكشف المنفذ'!$C$1:$EK$1,0))</f>
        <v>0</v>
      </c>
      <c r="I51" s="4" t="s">
        <v>127</v>
      </c>
      <c r="J51" s="28">
        <f t="array" ref="J51">INDEX('الكشف المنفذ'!$C$2:$EJ$33,MATCH(استعلام!$A$2,'الكشف المنفذ'!$A$2:$A$33,0),MATCH(استعلام!$I51,'الكشف المنفذ'!$C$1:$EK$1,0))</f>
        <v>0</v>
      </c>
      <c r="K51" s="4" t="s">
        <v>173</v>
      </c>
      <c r="L51" s="28">
        <f t="array" ref="L51">INDEX('الكشف المنفذ'!$C$2:$EJ$33,MATCH(استعلام!$A$2,'الكشف المنفذ'!$A$2:$A$33,0),MATCH(استعلام!$K51,'الكشف المنفذ'!$C$1:$EK$1,0))</f>
        <v>0</v>
      </c>
    </row>
    <row r="52" spans="1:12" x14ac:dyDescent="0.2"/>
    <row r="53" spans="1:12" x14ac:dyDescent="0.2"/>
  </sheetData>
  <mergeCells count="4">
    <mergeCell ref="B1:L3"/>
    <mergeCell ref="A2:A3"/>
    <mergeCell ref="A4:F4"/>
    <mergeCell ref="G4:L4"/>
  </mergeCells>
  <conditionalFormatting sqref="B6:B51">
    <cfRule type="cellIs" dxfId="5" priority="6" operator="notEqual">
      <formula>0</formula>
    </cfRule>
  </conditionalFormatting>
  <conditionalFormatting sqref="B6:B51 D6:D51 F6:F51 H6:H51 J6:J51 L6:L51">
    <cfRule type="cellIs" dxfId="4" priority="5" operator="notEqual">
      <formula>0</formula>
    </cfRule>
  </conditionalFormatting>
  <conditionalFormatting sqref="D6:D51">
    <cfRule type="cellIs" dxfId="3" priority="4" operator="notEqual">
      <formula>0</formula>
    </cfRule>
  </conditionalFormatting>
  <conditionalFormatting sqref="H6:H51">
    <cfRule type="cellIs" dxfId="2" priority="3" operator="notEqual">
      <formula>0</formula>
    </cfRule>
  </conditionalFormatting>
  <conditionalFormatting sqref="J6:J51">
    <cfRule type="cellIs" dxfId="1" priority="2" operator="notEqual">
      <formula>0</formula>
    </cfRule>
  </conditionalFormatting>
  <conditionalFormatting sqref="L6:L51">
    <cfRule type="cellIs" dxfId="0" priority="1" operator="notEqual">
      <formula>0</formula>
    </cfRule>
  </conditionalFormatting>
  <pageMargins left="0.25" right="0.25" top="1.2291666666666667" bottom="0.75" header="0.3" footer="0.3"/>
  <pageSetup paperSize="9" orientation="portrait" verticalDpi="0" r:id="rId1"/>
  <headerFooter>
    <oddHeader>&amp;L&amp;16مشروع ترميم على حساب منظمة&amp;R&amp;G</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3</vt:i4>
      </vt:variant>
      <vt:variant>
        <vt:lpstr>نطاقات تمت تسميتها</vt:lpstr>
      </vt:variant>
      <vt:variant>
        <vt:i4>2</vt:i4>
      </vt:variant>
    </vt:vector>
  </HeadingPairs>
  <TitlesOfParts>
    <vt:vector size="5" baseType="lpstr">
      <vt:lpstr>الكشف المطلوب</vt:lpstr>
      <vt:lpstr>الكشف المنفذ</vt:lpstr>
      <vt:lpstr>استعلام</vt:lpstr>
      <vt:lpstr>الاصلي</vt:lpstr>
      <vt:lpstr>المنفذ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2019-07-12T18:49:38Z</dcterms:modified>
</cp:coreProperties>
</file>