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20115" windowHeight="7995" activeTab="1"/>
  </bookViews>
  <sheets>
    <sheet name="ote" sheetId="1" r:id="rId1"/>
    <sheet name="التحضيري" sheetId="2" r:id="rId2"/>
    <sheet name="Feuil1" sheetId="3" r:id="rId3"/>
  </sheets>
  <calcPr calcId="145621"/>
</workbook>
</file>

<file path=xl/calcChain.xml><?xml version="1.0" encoding="utf-8"?>
<calcChain xmlns="http://schemas.openxmlformats.org/spreadsheetml/2006/main">
  <c r="AI69" i="2" l="1"/>
  <c r="AE69" i="2"/>
  <c r="AE68" i="2"/>
  <c r="AE67" i="2"/>
  <c r="D69" i="2"/>
  <c r="E68" i="2"/>
  <c r="E67" i="2"/>
  <c r="AD73" i="2"/>
  <c r="AA73" i="2"/>
  <c r="W73" i="2"/>
  <c r="R73" i="2"/>
  <c r="O73" i="2"/>
  <c r="L73" i="2"/>
  <c r="I73" i="2"/>
  <c r="F73" i="2"/>
  <c r="C73" i="2"/>
  <c r="AG73" i="2" s="1"/>
  <c r="AG72" i="2"/>
  <c r="AI48" i="2"/>
  <c r="AE48" i="2"/>
  <c r="AE47" i="2"/>
  <c r="AE46" i="2"/>
  <c r="D48" i="2"/>
  <c r="E47" i="2"/>
  <c r="E46" i="2"/>
  <c r="AD52" i="2"/>
  <c r="AA52" i="2"/>
  <c r="W52" i="2"/>
  <c r="R52" i="2"/>
  <c r="O52" i="2"/>
  <c r="L52" i="2"/>
  <c r="I52" i="2"/>
  <c r="F52" i="2"/>
  <c r="C52" i="2"/>
  <c r="AG51" i="2"/>
  <c r="AI27" i="2"/>
  <c r="AE27" i="2"/>
  <c r="AE26" i="2"/>
  <c r="AE25" i="2"/>
  <c r="D27" i="2"/>
  <c r="E26" i="2"/>
  <c r="E25" i="2"/>
  <c r="AD31" i="2"/>
  <c r="AA31" i="2"/>
  <c r="W31" i="2"/>
  <c r="R31" i="2"/>
  <c r="O31" i="2"/>
  <c r="L31" i="2"/>
  <c r="I31" i="2"/>
  <c r="F31" i="2"/>
  <c r="C31" i="2"/>
  <c r="AG30" i="2"/>
  <c r="AG31" i="2" l="1"/>
  <c r="AG52" i="2"/>
  <c r="D14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15" i="1"/>
  <c r="E4" i="2"/>
  <c r="AI6" i="2"/>
  <c r="AE6" i="2"/>
  <c r="AE4" i="2"/>
  <c r="D6" i="2"/>
  <c r="E5" i="2"/>
  <c r="AA10" i="2"/>
  <c r="R10" i="2"/>
  <c r="I10" i="2"/>
  <c r="L10" i="2"/>
  <c r="O10" i="2"/>
  <c r="F10" i="2"/>
  <c r="C10" i="2"/>
  <c r="AD10" i="2"/>
  <c r="W10" i="2"/>
  <c r="AG9" i="2"/>
  <c r="AE5" i="2" l="1"/>
  <c r="AG10" i="2"/>
</calcChain>
</file>

<file path=xl/sharedStrings.xml><?xml version="1.0" encoding="utf-8"?>
<sst xmlns="http://schemas.openxmlformats.org/spreadsheetml/2006/main" count="348" uniqueCount="107">
  <si>
    <t>الجمهورية الجزائرية الديمقراطية الشعبية</t>
  </si>
  <si>
    <t>وزرارة التربية الوطنية</t>
  </si>
  <si>
    <t>الأنشطـــــة</t>
  </si>
  <si>
    <t>لغة عربية</t>
  </si>
  <si>
    <t>رياضيات</t>
  </si>
  <si>
    <t>ت إسلامية</t>
  </si>
  <si>
    <t>ت علمية</t>
  </si>
  <si>
    <t>ت مدنية</t>
  </si>
  <si>
    <t>ت موسقية + تشكلية</t>
  </si>
  <si>
    <t>تاريخ / جغرافيا</t>
  </si>
  <si>
    <t>ت بدنية</t>
  </si>
  <si>
    <t>معالجة تربوبة</t>
  </si>
  <si>
    <t>المجموع</t>
  </si>
  <si>
    <t>عدد الحصص</t>
  </si>
  <si>
    <t>الــــــــــزمن</t>
  </si>
  <si>
    <t>الأيـــــــــــأم</t>
  </si>
  <si>
    <t>الفتــــــــــــــــــــــــــــرة الصبــــــــاحيـــــــــــــــــــــــــــــة</t>
  </si>
  <si>
    <t>الفتـــــــــــــــــــرة المســـــــــــــــائيـــــــــــــــــة</t>
  </si>
  <si>
    <t>من 08:00    إلى      09:30</t>
  </si>
  <si>
    <t>من 09:45        إلى            12:00</t>
  </si>
  <si>
    <t>من 14:00               إلى                   16:15</t>
  </si>
  <si>
    <t>الأحـــد</t>
  </si>
  <si>
    <t>فهم المنطوق</t>
  </si>
  <si>
    <r>
      <rPr>
        <b/>
        <sz val="14"/>
        <color theme="1"/>
        <rFont val="Calibri"/>
        <family val="2"/>
        <scheme val="minor"/>
      </rPr>
      <t>التعبير الشفوي</t>
    </r>
    <r>
      <rPr>
        <sz val="14"/>
        <color theme="1"/>
        <rFont val="Calibri"/>
        <family val="2"/>
        <scheme val="minor"/>
      </rPr>
      <t xml:space="preserve"> (صيغ و أساليب)</t>
    </r>
  </si>
  <si>
    <t>إستـراحـــــــــــــــــــــــــــــــــــــــــــــــــــــة</t>
  </si>
  <si>
    <t>تربية إسلامية</t>
  </si>
  <si>
    <t>فرنسية</t>
  </si>
  <si>
    <t>معالجة لغة فرنسية</t>
  </si>
  <si>
    <t>الأثنين</t>
  </si>
  <si>
    <t>الإنتاج الشفوي</t>
  </si>
  <si>
    <t>تاريخ</t>
  </si>
  <si>
    <r>
      <t xml:space="preserve">      </t>
    </r>
    <r>
      <rPr>
        <b/>
        <sz val="14"/>
        <color theme="1"/>
        <rFont val="Calibri"/>
        <family val="2"/>
        <scheme val="minor"/>
      </rPr>
      <t xml:space="preserve"> قراءة </t>
    </r>
    <r>
      <rPr>
        <sz val="14"/>
        <color theme="1"/>
        <rFont val="Calibri"/>
        <family val="2"/>
        <scheme val="minor"/>
      </rPr>
      <t xml:space="preserve">      (أداء و فهم)</t>
    </r>
  </si>
  <si>
    <t>معالجة رياضيات</t>
  </si>
  <si>
    <t>تربية مدنية</t>
  </si>
  <si>
    <t>تربية علمية</t>
  </si>
  <si>
    <t>جغرافيا</t>
  </si>
  <si>
    <t>الثلاثاء</t>
  </si>
  <si>
    <r>
      <rPr>
        <b/>
        <sz val="14"/>
        <color theme="1"/>
        <rFont val="Calibri"/>
        <family val="2"/>
        <scheme val="minor"/>
      </rPr>
      <t xml:space="preserve">قراءة </t>
    </r>
    <r>
      <rPr>
        <sz val="14"/>
        <color theme="1"/>
        <rFont val="Calibri"/>
        <family val="2"/>
        <scheme val="minor"/>
      </rPr>
      <t>(تقييم و دمج أفكار و معلومات) الظاهرة التركيبة النحوية</t>
    </r>
  </si>
  <si>
    <t>نشاطات لا صفية</t>
  </si>
  <si>
    <t>الأربعـاء</t>
  </si>
  <si>
    <r>
      <rPr>
        <b/>
        <sz val="14"/>
        <color theme="1"/>
        <rFont val="Calibri"/>
        <family val="2"/>
        <scheme val="minor"/>
      </rPr>
      <t>قراءة</t>
    </r>
    <r>
      <rPr>
        <sz val="14"/>
        <color theme="1"/>
        <rFont val="Calibri"/>
        <family val="2"/>
        <scheme val="minor"/>
      </rPr>
      <t xml:space="preserve"> (تقييم المضمون و التركيبات)     الظاهرة الصرفية / الاملائية</t>
    </r>
  </si>
  <si>
    <t>محفوظات</t>
  </si>
  <si>
    <t>تربية بدنية 60د</t>
  </si>
  <si>
    <t>الخميس</t>
  </si>
  <si>
    <t xml:space="preserve">    مطالعة     موجهــة</t>
  </si>
  <si>
    <t>معالجة لغة عربية</t>
  </si>
  <si>
    <t>الإنتاج الكتابي</t>
  </si>
  <si>
    <t>تربية فنية</t>
  </si>
  <si>
    <t xml:space="preserve">مديرية التربية لولاية : </t>
  </si>
  <si>
    <t>غــــــــــــردايــة</t>
  </si>
  <si>
    <t>القــــــــــــرارة</t>
  </si>
  <si>
    <t>ابتــــــــــــــدائيـــــة :</t>
  </si>
  <si>
    <t>الموســم الدراســــي :</t>
  </si>
  <si>
    <t>2019/2018</t>
  </si>
  <si>
    <t>الأفـــــــــــــــــــــواج</t>
  </si>
  <si>
    <t>الاستاذ</t>
  </si>
  <si>
    <t>مفتشيــة التعليــم الابتدائي :</t>
  </si>
  <si>
    <t>- أ -</t>
  </si>
  <si>
    <t>- ب -</t>
  </si>
  <si>
    <t>- ج -</t>
  </si>
  <si>
    <t>- د -</t>
  </si>
  <si>
    <t>السنــــــة الأولــــى</t>
  </si>
  <si>
    <t>السنـــــة الثانيـــــــة</t>
  </si>
  <si>
    <t>السنـــــة الثالثـــــــة</t>
  </si>
  <si>
    <t>السنـــــة الـــرابـــعة</t>
  </si>
  <si>
    <t>السنـــــة الخـامســة</t>
  </si>
  <si>
    <t xml:space="preserve">مديرية التربية لولايــــة : </t>
  </si>
  <si>
    <t>مفتشية التعليم الإبتدائي :</t>
  </si>
  <si>
    <t xml:space="preserve">المدرسة الإبتدائية : </t>
  </si>
  <si>
    <t>الأستـــــــاذ(ة) :</t>
  </si>
  <si>
    <t>الفـــــــــــــــوج :</t>
  </si>
  <si>
    <t xml:space="preserve">الســـــنة الدراسيــة : </t>
  </si>
  <si>
    <t>التحضيـــــــــري</t>
  </si>
  <si>
    <t>التحضيــــــري</t>
  </si>
  <si>
    <t>السنـة الأولـى</t>
  </si>
  <si>
    <t>السنــة الثانيـة</t>
  </si>
  <si>
    <t>السنـة الثالثـة</t>
  </si>
  <si>
    <t>السنـة الـرابعة</t>
  </si>
  <si>
    <t>السنة الخامسة</t>
  </si>
  <si>
    <t>الراشدي 1</t>
  </si>
  <si>
    <t>الراشدي 2</t>
  </si>
  <si>
    <t>الراشدي 3</t>
  </si>
  <si>
    <t>الراشدي 4</t>
  </si>
  <si>
    <t>الراشدي 5</t>
  </si>
  <si>
    <t>الراشدي 6</t>
  </si>
  <si>
    <t>الراشدي 7</t>
  </si>
  <si>
    <t>الراشدي 8</t>
  </si>
  <si>
    <t>الراشدي 9</t>
  </si>
  <si>
    <t>الراشدي 10</t>
  </si>
  <si>
    <t>الراشدي 11</t>
  </si>
  <si>
    <t>الراشدي 12</t>
  </si>
  <si>
    <t>الراشدي 13</t>
  </si>
  <si>
    <t>الراشدي 14</t>
  </si>
  <si>
    <t>الراشدي 15</t>
  </si>
  <si>
    <t>الراشدي 16</t>
  </si>
  <si>
    <t>الراشدي 17</t>
  </si>
  <si>
    <t>الراشدي 18</t>
  </si>
  <si>
    <t>الراشدي 19</t>
  </si>
  <si>
    <t>الراشدي 20</t>
  </si>
  <si>
    <t>الراشدي 21</t>
  </si>
  <si>
    <t>الراشدي 22</t>
  </si>
  <si>
    <t>الراشدي 23</t>
  </si>
  <si>
    <t>الراشدي 24</t>
  </si>
  <si>
    <t>الشهيد رويبح المختار</t>
  </si>
  <si>
    <r>
      <t xml:space="preserve">     </t>
    </r>
    <r>
      <rPr>
        <b/>
        <u/>
        <sz val="14"/>
        <color theme="1"/>
        <rFont val="Calibri"/>
        <family val="2"/>
        <scheme val="minor"/>
      </rPr>
      <t xml:space="preserve"> الأستاذ (ة):</t>
    </r>
    <r>
      <rPr>
        <b/>
        <sz val="14"/>
        <color theme="1"/>
        <rFont val="Calibri"/>
        <family val="2"/>
        <scheme val="minor"/>
      </rPr>
      <t xml:space="preserve">                                    </t>
    </r>
    <r>
      <rPr>
        <b/>
        <u/>
        <sz val="14"/>
        <color theme="1"/>
        <rFont val="Calibri"/>
        <family val="2"/>
        <scheme val="minor"/>
      </rPr>
      <t xml:space="preserve">السيد المـديــر :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      </t>
    </r>
    <r>
      <rPr>
        <b/>
        <u/>
        <sz val="14"/>
        <color theme="1"/>
        <rFont val="Calibri"/>
        <family val="2"/>
        <scheme val="minor"/>
      </rPr>
      <t xml:space="preserve"> السيد المفتـش :</t>
    </r>
  </si>
  <si>
    <t>معالجة عربية</t>
  </si>
  <si>
    <t>معالجة  فرنسية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</si>
</sst>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>
    <font>
      <sz val="11"/>
      <color theme="1"/>
      <name val="Calibri"/>
      <family val="2"/>
      <charset val="178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8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0" xfId="0" applyBorder="1"/>
    <xf numFmtId="0" fontId="6" fillId="0" borderId="7" xfId="0" applyFont="1" applyBorder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6" fillId="3" borderId="6" xfId="0" applyFont="1" applyFill="1" applyBorder="1" applyAlignment="1"/>
    <xf numFmtId="0" fontId="2" fillId="0" borderId="5" xfId="0" applyFont="1" applyBorder="1" applyAlignment="1">
      <alignment horizontal="center" vertical="center" textRotation="90"/>
    </xf>
    <xf numFmtId="0" fontId="6" fillId="3" borderId="7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9" xfId="0" applyBorder="1" applyProtection="1"/>
    <xf numFmtId="0" fontId="0" fillId="0" borderId="10" xfId="0" applyBorder="1" applyAlignment="1" applyProtection="1">
      <alignment horizontal="center" vertical="center"/>
    </xf>
    <xf numFmtId="0" fontId="0" fillId="0" borderId="10" xfId="0" applyBorder="1" applyProtection="1"/>
    <xf numFmtId="0" fontId="0" fillId="0" borderId="10" xfId="0" applyBorder="1" applyProtection="1">
      <protection locked="0"/>
    </xf>
    <xf numFmtId="0" fontId="0" fillId="0" borderId="11" xfId="0" applyBorder="1" applyProtection="1"/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 textRotation="90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NumberFormat="1" applyFont="1" applyBorder="1" applyAlignment="1" applyProtection="1">
      <alignment horizontal="center" vertical="center"/>
      <protection locked="0"/>
    </xf>
    <xf numFmtId="0" fontId="11" fillId="5" borderId="1" xfId="1" applyFont="1" applyFill="1" applyBorder="1" applyAlignment="1" applyProtection="1">
      <alignment horizontal="center" vertical="center"/>
    </xf>
    <xf numFmtId="0" fontId="0" fillId="0" borderId="12" xfId="0" applyBorder="1" applyAlignment="1" applyProtection="1"/>
    <xf numFmtId="0" fontId="0" fillId="0" borderId="13" xfId="0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right" vertical="center"/>
    </xf>
    <xf numFmtId="0" fontId="8" fillId="9" borderId="1" xfId="0" applyFont="1" applyFill="1" applyBorder="1" applyAlignment="1" applyProtection="1">
      <alignment horizontal="right" vertical="center"/>
    </xf>
    <xf numFmtId="0" fontId="8" fillId="10" borderId="1" xfId="0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right" vertical="center"/>
    </xf>
    <xf numFmtId="0" fontId="8" fillId="9" borderId="3" xfId="0" applyFont="1" applyFill="1" applyBorder="1" applyAlignment="1" applyProtection="1">
      <alignment horizontal="right" vertical="center"/>
    </xf>
    <xf numFmtId="0" fontId="0" fillId="7" borderId="0" xfId="0" applyFill="1" applyBorder="1" applyAlignment="1" applyProtection="1"/>
    <xf numFmtId="0" fontId="0" fillId="7" borderId="0" xfId="0" applyFill="1" applyBorder="1"/>
    <xf numFmtId="0" fontId="2" fillId="0" borderId="0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8" xfId="0" applyFont="1" applyBorder="1" applyAlignment="1"/>
    <xf numFmtId="0" fontId="12" fillId="5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2" fillId="10" borderId="1" xfId="0" applyFont="1" applyFill="1" applyBorder="1" applyAlignment="1" applyProtection="1">
      <alignment horizontal="center" vertical="center"/>
    </xf>
    <xf numFmtId="0" fontId="12" fillId="8" borderId="1" xfId="0" applyFont="1" applyFill="1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</xf>
    <xf numFmtId="0" fontId="12" fillId="9" borderId="1" xfId="0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8" fillId="0" borderId="2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right" vertical="center"/>
    </xf>
    <xf numFmtId="0" fontId="12" fillId="0" borderId="1" xfId="0" applyFont="1" applyBorder="1" applyAlignment="1" applyProtection="1">
      <alignment horizontal="center" vertical="center" textRotation="90"/>
    </xf>
    <xf numFmtId="0" fontId="12" fillId="0" borderId="5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8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textRotation="91"/>
    </xf>
    <xf numFmtId="0" fontId="9" fillId="0" borderId="3" xfId="0" applyFont="1" applyBorder="1" applyAlignment="1" applyProtection="1">
      <alignment horizontal="center" vertical="center" textRotation="91"/>
    </xf>
    <xf numFmtId="0" fontId="12" fillId="0" borderId="5" xfId="0" applyFont="1" applyBorder="1" applyAlignment="1" applyProtection="1">
      <alignment horizontal="center" vertical="center" textRotation="90"/>
    </xf>
    <xf numFmtId="0" fontId="12" fillId="0" borderId="6" xfId="0" applyFont="1" applyBorder="1" applyAlignment="1" applyProtection="1">
      <alignment horizontal="center" vertical="center" textRotation="90"/>
    </xf>
    <xf numFmtId="0" fontId="12" fillId="0" borderId="7" xfId="0" applyFont="1" applyBorder="1" applyAlignment="1" applyProtection="1">
      <alignment horizontal="center" vertical="center" textRotation="90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135"/>
    </xf>
    <xf numFmtId="0" fontId="2" fillId="0" borderId="6" xfId="0" applyFont="1" applyBorder="1" applyAlignment="1">
      <alignment horizontal="center" vertical="center" textRotation="135"/>
    </xf>
    <xf numFmtId="0" fontId="2" fillId="0" borderId="7" xfId="0" applyFont="1" applyBorder="1" applyAlignment="1">
      <alignment horizontal="center" vertical="center" textRotation="135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88446</xdr:colOff>
      <xdr:row>0</xdr:row>
      <xdr:rowOff>95250</xdr:rowOff>
    </xdr:from>
    <xdr:to>
      <xdr:col>7</xdr:col>
      <xdr:colOff>1295400</xdr:colOff>
      <xdr:row>5</xdr:row>
      <xdr:rowOff>161924</xdr:rowOff>
    </xdr:to>
    <xdr:sp macro="" textlink="">
      <xdr:nvSpPr>
        <xdr:cNvPr id="2" name="شريط إلى الأسفل 10"/>
        <xdr:cNvSpPr/>
      </xdr:nvSpPr>
      <xdr:spPr>
        <a:xfrm>
          <a:off x="12479474025" y="95250"/>
          <a:ext cx="5531304" cy="1019174"/>
        </a:xfrm>
        <a:prstGeom prst="ribbon">
          <a:avLst>
            <a:gd name="adj1" fmla="val 14705"/>
            <a:gd name="adj2" fmla="val 6463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</a:pPr>
          <a:r>
            <a:rPr lang="ar-DZ" sz="3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glow rad="101600">
                  <a:schemeClr val="accent2">
                    <a:satMod val="175000"/>
                    <a:alpha val="40000"/>
                  </a:schemeClr>
                </a:glow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ea typeface="Calibri"/>
              <a:cs typeface="+mn-cs"/>
            </a:rPr>
            <a:t>المنظم الألي لاستعمال الزمن </a:t>
          </a:r>
          <a:endParaRPr lang="en-US" sz="16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glow rad="101600">
                <a:schemeClr val="accent2">
                  <a:satMod val="175000"/>
                  <a:alpha val="40000"/>
                </a:schemeClr>
              </a:glow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ea typeface="Calibri"/>
            <a:cs typeface="+mn-cs"/>
          </a:endParaRPr>
        </a:p>
      </xdr:txBody>
    </xdr:sp>
    <xdr:clientData/>
  </xdr:twoCellAnchor>
  <xdr:twoCellAnchor>
    <xdr:from>
      <xdr:col>6</xdr:col>
      <xdr:colOff>103908</xdr:colOff>
      <xdr:row>6</xdr:row>
      <xdr:rowOff>108363</xdr:rowOff>
    </xdr:from>
    <xdr:to>
      <xdr:col>7</xdr:col>
      <xdr:colOff>1489363</xdr:colOff>
      <xdr:row>11</xdr:row>
      <xdr:rowOff>164522</xdr:rowOff>
    </xdr:to>
    <xdr:sp macro="" textlink="">
      <xdr:nvSpPr>
        <xdr:cNvPr id="3" name="Flèche vers le bas 2"/>
        <xdr:cNvSpPr/>
      </xdr:nvSpPr>
      <xdr:spPr>
        <a:xfrm>
          <a:off x="12478699037" y="1298988"/>
          <a:ext cx="1766455" cy="179923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DZ" sz="2400" b="1">
              <a:solidFill>
                <a:sysClr val="windowText" lastClr="000000"/>
              </a:solidFill>
            </a:rPr>
            <a:t>إسناد الأفواج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2</xdr:row>
      <xdr:rowOff>257175</xdr:rowOff>
    </xdr:from>
    <xdr:to>
      <xdr:col>24</xdr:col>
      <xdr:colOff>166687</xdr:colOff>
      <xdr:row>6</xdr:row>
      <xdr:rowOff>51709</xdr:rowOff>
    </xdr:to>
    <xdr:sp macro="" textlink="">
      <xdr:nvSpPr>
        <xdr:cNvPr id="2" name="Ellipse 1"/>
        <xdr:cNvSpPr/>
      </xdr:nvSpPr>
      <xdr:spPr>
        <a:xfrm>
          <a:off x="12460781213" y="733425"/>
          <a:ext cx="3843337" cy="899434"/>
        </a:xfrm>
        <a:prstGeom prst="ellipse">
          <a:avLst/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2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التـــوقـيــت </a:t>
          </a:r>
          <a:r>
            <a:rPr lang="ar-DZ" sz="2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الأسبــوعـــي</a:t>
          </a:r>
          <a:endParaRPr lang="fr-FR" sz="20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47625</xdr:colOff>
      <xdr:row>23</xdr:row>
      <xdr:rowOff>257175</xdr:rowOff>
    </xdr:from>
    <xdr:to>
      <xdr:col>24</xdr:col>
      <xdr:colOff>166687</xdr:colOff>
      <xdr:row>27</xdr:row>
      <xdr:rowOff>51709</xdr:rowOff>
    </xdr:to>
    <xdr:sp macro="" textlink="">
      <xdr:nvSpPr>
        <xdr:cNvPr id="3" name="Ellipse 2"/>
        <xdr:cNvSpPr/>
      </xdr:nvSpPr>
      <xdr:spPr>
        <a:xfrm>
          <a:off x="12460776018" y="742084"/>
          <a:ext cx="3851130" cy="911557"/>
        </a:xfrm>
        <a:prstGeom prst="ellipse">
          <a:avLst/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2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التـــوقـيــت </a:t>
          </a:r>
          <a:r>
            <a:rPr lang="ar-DZ" sz="2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الأسبــوعـــي</a:t>
          </a:r>
          <a:endParaRPr lang="fr-FR" sz="20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47625</xdr:colOff>
      <xdr:row>44</xdr:row>
      <xdr:rowOff>257175</xdr:rowOff>
    </xdr:from>
    <xdr:to>
      <xdr:col>24</xdr:col>
      <xdr:colOff>166687</xdr:colOff>
      <xdr:row>48</xdr:row>
      <xdr:rowOff>51709</xdr:rowOff>
    </xdr:to>
    <xdr:sp macro="" textlink="">
      <xdr:nvSpPr>
        <xdr:cNvPr id="9" name="Ellipse 8"/>
        <xdr:cNvSpPr/>
      </xdr:nvSpPr>
      <xdr:spPr>
        <a:xfrm>
          <a:off x="12460776018" y="742084"/>
          <a:ext cx="3851130" cy="911557"/>
        </a:xfrm>
        <a:prstGeom prst="ellipse">
          <a:avLst/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2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التـــوقـيــت </a:t>
          </a:r>
          <a:r>
            <a:rPr lang="ar-DZ" sz="2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الأسبــوعـــي</a:t>
          </a:r>
          <a:endParaRPr lang="fr-FR" sz="20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47625</xdr:colOff>
      <xdr:row>65</xdr:row>
      <xdr:rowOff>257175</xdr:rowOff>
    </xdr:from>
    <xdr:to>
      <xdr:col>24</xdr:col>
      <xdr:colOff>166687</xdr:colOff>
      <xdr:row>69</xdr:row>
      <xdr:rowOff>51709</xdr:rowOff>
    </xdr:to>
    <xdr:sp macro="" textlink="">
      <xdr:nvSpPr>
        <xdr:cNvPr id="10" name="Ellipse 9"/>
        <xdr:cNvSpPr/>
      </xdr:nvSpPr>
      <xdr:spPr>
        <a:xfrm>
          <a:off x="12460776018" y="15505834"/>
          <a:ext cx="3851130" cy="911557"/>
        </a:xfrm>
        <a:prstGeom prst="ellipse">
          <a:avLst/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2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التـــوقـيــت </a:t>
          </a:r>
          <a:r>
            <a:rPr lang="ar-DZ" sz="2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الأسبــوعـــي</a:t>
          </a:r>
          <a:endParaRPr lang="fr-FR" sz="20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M39"/>
  <sheetViews>
    <sheetView rightToLeft="1" view="pageBreakPreview" topLeftCell="A3" zoomScaleNormal="100" zoomScaleSheetLayoutView="100" workbookViewId="0">
      <selection activeCell="B13" sqref="B13:D13"/>
    </sheetView>
  </sheetViews>
  <sheetFormatPr defaultColWidth="11.42578125" defaultRowHeight="15"/>
  <cols>
    <col min="1" max="1" width="1.7109375" customWidth="1"/>
    <col min="2" max="2" width="23.28515625" customWidth="1"/>
    <col min="3" max="3" width="7.85546875" customWidth="1"/>
    <col min="4" max="4" width="28.28515625" customWidth="1"/>
    <col min="5" max="5" width="3" customWidth="1"/>
    <col min="6" max="6" width="3.28515625" customWidth="1"/>
    <col min="7" max="7" width="6.140625" customWidth="1"/>
    <col min="8" max="8" width="24.5703125" customWidth="1"/>
    <col min="9" max="9" width="1" customWidth="1"/>
    <col min="10" max="10" width="11.42578125" hidden="1" customWidth="1"/>
    <col min="11" max="11" width="3.5703125" hidden="1" customWidth="1"/>
    <col min="12" max="12" width="22.28515625" hidden="1" customWidth="1"/>
    <col min="13" max="13" width="9.5703125" hidden="1" customWidth="1"/>
  </cols>
  <sheetData>
    <row r="1" spans="1:13">
      <c r="B1" s="10"/>
      <c r="C1" s="10"/>
      <c r="D1" s="10"/>
    </row>
    <row r="2" spans="1:13">
      <c r="B2" s="10"/>
      <c r="C2" s="10"/>
      <c r="D2" s="10"/>
    </row>
    <row r="3" spans="1:13">
      <c r="B3" s="10"/>
      <c r="C3" s="10"/>
      <c r="D3" s="10"/>
    </row>
    <row r="4" spans="1:13">
      <c r="A4" s="11"/>
      <c r="B4" s="12"/>
      <c r="C4" s="12"/>
      <c r="D4" s="12"/>
      <c r="E4" s="11"/>
      <c r="F4" s="11"/>
      <c r="G4" s="11"/>
      <c r="H4" s="11"/>
    </row>
    <row r="5" spans="1:13">
      <c r="A5" s="11"/>
      <c r="B5" s="12"/>
      <c r="C5" s="12"/>
      <c r="D5" s="12"/>
      <c r="E5" s="11"/>
      <c r="F5" s="11"/>
      <c r="G5" s="11"/>
      <c r="H5" s="11"/>
    </row>
    <row r="6" spans="1:13" ht="15.75" thickBot="1">
      <c r="A6" s="11"/>
      <c r="B6" s="12"/>
      <c r="C6" s="12"/>
      <c r="D6" s="12"/>
      <c r="E6" s="11"/>
      <c r="F6" s="11"/>
      <c r="G6" s="11"/>
      <c r="H6" s="11"/>
    </row>
    <row r="7" spans="1:13" ht="15.75" thickTop="1">
      <c r="A7" s="13"/>
      <c r="B7" s="14"/>
      <c r="C7" s="14"/>
      <c r="D7" s="14"/>
      <c r="E7" s="15"/>
      <c r="F7" s="16"/>
      <c r="G7" s="16"/>
      <c r="H7" s="16"/>
    </row>
    <row r="8" spans="1:13" ht="26.25">
      <c r="A8" s="17"/>
      <c r="B8" s="56" t="s">
        <v>48</v>
      </c>
      <c r="C8" s="57"/>
      <c r="D8" s="18" t="s">
        <v>49</v>
      </c>
      <c r="E8" s="19"/>
      <c r="F8" s="20"/>
      <c r="G8" s="21"/>
      <c r="H8" s="21"/>
    </row>
    <row r="9" spans="1:13" ht="23.25">
      <c r="A9" s="17"/>
      <c r="B9" s="56" t="s">
        <v>56</v>
      </c>
      <c r="C9" s="57"/>
      <c r="D9" s="18" t="s">
        <v>50</v>
      </c>
      <c r="E9" s="19"/>
      <c r="F9" s="20"/>
      <c r="G9" s="22"/>
      <c r="H9" s="23"/>
    </row>
    <row r="10" spans="1:13" ht="23.25">
      <c r="A10" s="17"/>
      <c r="B10" s="56" t="s">
        <v>51</v>
      </c>
      <c r="C10" s="57"/>
      <c r="D10" s="18" t="s">
        <v>103</v>
      </c>
      <c r="E10" s="19"/>
      <c r="F10" s="20"/>
      <c r="G10" s="20"/>
      <c r="H10" s="23"/>
    </row>
    <row r="11" spans="1:13" ht="23.25">
      <c r="A11" s="17"/>
      <c r="B11" s="56" t="s">
        <v>52</v>
      </c>
      <c r="C11" s="57"/>
      <c r="D11" s="24" t="s">
        <v>53</v>
      </c>
      <c r="E11" s="19"/>
      <c r="F11" s="19"/>
      <c r="G11" s="25"/>
    </row>
    <row r="12" spans="1:13" ht="23.25">
      <c r="A12" s="17"/>
      <c r="B12" s="26"/>
      <c r="C12" s="26"/>
      <c r="D12" s="27"/>
      <c r="E12" s="19"/>
      <c r="F12" s="19"/>
      <c r="G12" s="25"/>
    </row>
    <row r="13" spans="1:13" ht="23.25">
      <c r="A13" s="17"/>
      <c r="B13" s="62" t="s">
        <v>54</v>
      </c>
      <c r="C13" s="62"/>
      <c r="D13" s="62"/>
      <c r="E13" s="19"/>
      <c r="F13" s="19"/>
      <c r="G13" s="63" t="s">
        <v>55</v>
      </c>
      <c r="H13" s="64"/>
    </row>
    <row r="14" spans="1:13" ht="23.25">
      <c r="A14" s="17"/>
      <c r="B14" s="31" t="s">
        <v>72</v>
      </c>
      <c r="C14" s="48" t="s">
        <v>57</v>
      </c>
      <c r="D14" s="28" t="str">
        <f>H14</f>
        <v>الراشدي 1</v>
      </c>
      <c r="E14" s="19"/>
      <c r="F14" s="19"/>
      <c r="G14" s="65" t="s">
        <v>73</v>
      </c>
      <c r="H14" s="18" t="s">
        <v>79</v>
      </c>
    </row>
    <row r="15" spans="1:13" ht="23.25">
      <c r="A15" s="17"/>
      <c r="B15" s="31" t="s">
        <v>72</v>
      </c>
      <c r="C15" s="48" t="s">
        <v>58</v>
      </c>
      <c r="D15" s="28" t="str">
        <f>H15</f>
        <v>الراشدي 2</v>
      </c>
      <c r="E15" s="19"/>
      <c r="F15" s="19"/>
      <c r="G15" s="66"/>
      <c r="H15" s="18" t="s">
        <v>80</v>
      </c>
    </row>
    <row r="16" spans="1:13" ht="23.25">
      <c r="A16" s="17"/>
      <c r="B16" s="31" t="s">
        <v>72</v>
      </c>
      <c r="C16" s="48" t="s">
        <v>59</v>
      </c>
      <c r="D16" s="28" t="str">
        <f t="shared" ref="D16:D37" si="0">H16</f>
        <v>الراشدي 3</v>
      </c>
      <c r="E16" s="19"/>
      <c r="F16" s="19"/>
      <c r="G16" s="66"/>
      <c r="H16" s="18" t="s">
        <v>81</v>
      </c>
      <c r="L16" s="32"/>
      <c r="M16" s="32"/>
    </row>
    <row r="17" spans="1:13" ht="23.25">
      <c r="A17" s="17"/>
      <c r="B17" s="31" t="s">
        <v>72</v>
      </c>
      <c r="C17" s="48" t="s">
        <v>60</v>
      </c>
      <c r="D17" s="28" t="str">
        <f t="shared" si="0"/>
        <v>الراشدي 4</v>
      </c>
      <c r="E17" s="19"/>
      <c r="F17" s="19"/>
      <c r="G17" s="67"/>
      <c r="H17" s="18" t="s">
        <v>82</v>
      </c>
      <c r="L17" s="32"/>
      <c r="M17" s="32"/>
    </row>
    <row r="18" spans="1:13" ht="23.25">
      <c r="A18" s="17"/>
      <c r="B18" s="36" t="s">
        <v>61</v>
      </c>
      <c r="C18" s="49" t="s">
        <v>57</v>
      </c>
      <c r="D18" s="49" t="str">
        <f t="shared" si="0"/>
        <v>الراشدي 5</v>
      </c>
      <c r="E18" s="19"/>
      <c r="F18" s="19"/>
      <c r="G18" s="58" t="s">
        <v>74</v>
      </c>
      <c r="H18" s="18" t="s">
        <v>83</v>
      </c>
      <c r="L18" s="32"/>
      <c r="M18" s="32"/>
    </row>
    <row r="19" spans="1:13" ht="23.25">
      <c r="A19" s="17"/>
      <c r="B19" s="36" t="s">
        <v>61</v>
      </c>
      <c r="C19" s="49" t="s">
        <v>58</v>
      </c>
      <c r="D19" s="49" t="str">
        <f t="shared" si="0"/>
        <v>الراشدي 6</v>
      </c>
      <c r="E19" s="19"/>
      <c r="F19" s="19"/>
      <c r="G19" s="58"/>
      <c r="H19" s="18" t="s">
        <v>84</v>
      </c>
      <c r="L19" s="32"/>
      <c r="M19" s="32"/>
    </row>
    <row r="20" spans="1:13" ht="23.25">
      <c r="A20" s="17"/>
      <c r="B20" s="36" t="s">
        <v>61</v>
      </c>
      <c r="C20" s="49" t="s">
        <v>59</v>
      </c>
      <c r="D20" s="49" t="str">
        <f t="shared" si="0"/>
        <v>الراشدي 7</v>
      </c>
      <c r="E20" s="19"/>
      <c r="F20" s="19"/>
      <c r="G20" s="58"/>
      <c r="H20" s="18" t="s">
        <v>85</v>
      </c>
    </row>
    <row r="21" spans="1:13" ht="23.25">
      <c r="A21" s="17"/>
      <c r="B21" s="36" t="s">
        <v>61</v>
      </c>
      <c r="C21" s="49" t="s">
        <v>60</v>
      </c>
      <c r="D21" s="49" t="str">
        <f t="shared" si="0"/>
        <v>الراشدي 8</v>
      </c>
      <c r="E21" s="19"/>
      <c r="F21" s="19"/>
      <c r="G21" s="58"/>
      <c r="H21" s="18" t="s">
        <v>86</v>
      </c>
    </row>
    <row r="22" spans="1:13" ht="23.25">
      <c r="A22" s="17"/>
      <c r="B22" s="35" t="s">
        <v>62</v>
      </c>
      <c r="C22" s="50" t="s">
        <v>57</v>
      </c>
      <c r="D22" s="50" t="str">
        <f t="shared" si="0"/>
        <v>الراشدي 9</v>
      </c>
      <c r="E22" s="19"/>
      <c r="F22" s="19"/>
      <c r="G22" s="58" t="s">
        <v>75</v>
      </c>
      <c r="H22" s="18" t="s">
        <v>87</v>
      </c>
    </row>
    <row r="23" spans="1:13" ht="23.25">
      <c r="A23" s="17"/>
      <c r="B23" s="35" t="s">
        <v>62</v>
      </c>
      <c r="C23" s="50" t="s">
        <v>58</v>
      </c>
      <c r="D23" s="50" t="str">
        <f t="shared" si="0"/>
        <v>الراشدي 10</v>
      </c>
      <c r="E23" s="19"/>
      <c r="F23" s="19"/>
      <c r="G23" s="58"/>
      <c r="H23" s="18" t="s">
        <v>88</v>
      </c>
    </row>
    <row r="24" spans="1:13" ht="23.25">
      <c r="A24" s="17"/>
      <c r="B24" s="35" t="s">
        <v>62</v>
      </c>
      <c r="C24" s="50" t="s">
        <v>59</v>
      </c>
      <c r="D24" s="50" t="str">
        <f t="shared" si="0"/>
        <v>الراشدي 11</v>
      </c>
      <c r="E24" s="19"/>
      <c r="F24" s="19"/>
      <c r="G24" s="58"/>
      <c r="H24" s="18" t="s">
        <v>89</v>
      </c>
    </row>
    <row r="25" spans="1:13" ht="23.25">
      <c r="A25" s="17"/>
      <c r="B25" s="35" t="s">
        <v>62</v>
      </c>
      <c r="C25" s="50" t="s">
        <v>60</v>
      </c>
      <c r="D25" s="50" t="str">
        <f t="shared" si="0"/>
        <v>الراشدي 12</v>
      </c>
      <c r="E25" s="19"/>
      <c r="F25" s="19"/>
      <c r="G25" s="58"/>
      <c r="H25" s="18" t="s">
        <v>90</v>
      </c>
    </row>
    <row r="26" spans="1:13" ht="23.25">
      <c r="A26" s="17"/>
      <c r="B26" s="33" t="s">
        <v>63</v>
      </c>
      <c r="C26" s="51" t="s">
        <v>57</v>
      </c>
      <c r="D26" s="51" t="str">
        <f t="shared" si="0"/>
        <v>الراشدي 13</v>
      </c>
      <c r="E26" s="19"/>
      <c r="F26" s="19"/>
      <c r="G26" s="58" t="s">
        <v>76</v>
      </c>
      <c r="H26" s="18" t="s">
        <v>91</v>
      </c>
    </row>
    <row r="27" spans="1:13" ht="23.25">
      <c r="A27" s="17"/>
      <c r="B27" s="33" t="s">
        <v>63</v>
      </c>
      <c r="C27" s="51" t="s">
        <v>58</v>
      </c>
      <c r="D27" s="51" t="str">
        <f t="shared" si="0"/>
        <v>الراشدي 14</v>
      </c>
      <c r="E27" s="19"/>
      <c r="F27" s="19"/>
      <c r="G27" s="58"/>
      <c r="H27" s="18" t="s">
        <v>92</v>
      </c>
    </row>
    <row r="28" spans="1:13" ht="23.25">
      <c r="A28" s="17"/>
      <c r="B28" s="33" t="s">
        <v>63</v>
      </c>
      <c r="C28" s="51" t="s">
        <v>59</v>
      </c>
      <c r="D28" s="51" t="str">
        <f t="shared" si="0"/>
        <v>الراشدي 15</v>
      </c>
      <c r="E28" s="19"/>
      <c r="F28" s="19"/>
      <c r="G28" s="58"/>
      <c r="H28" s="18" t="s">
        <v>93</v>
      </c>
    </row>
    <row r="29" spans="1:13" ht="23.25">
      <c r="A29" s="29"/>
      <c r="B29" s="33" t="s">
        <v>63</v>
      </c>
      <c r="C29" s="51" t="s">
        <v>60</v>
      </c>
      <c r="D29" s="51" t="str">
        <f t="shared" si="0"/>
        <v>الراشدي 16</v>
      </c>
      <c r="E29" s="19"/>
      <c r="F29" s="19"/>
      <c r="G29" s="58"/>
      <c r="H29" s="18" t="s">
        <v>94</v>
      </c>
    </row>
    <row r="30" spans="1:13" ht="23.25">
      <c r="A30" s="29"/>
      <c r="B30" s="33" t="s">
        <v>64</v>
      </c>
      <c r="C30" s="52" t="s">
        <v>57</v>
      </c>
      <c r="D30" s="52" t="str">
        <f t="shared" si="0"/>
        <v>الراشدي 17</v>
      </c>
      <c r="E30" s="19"/>
      <c r="F30" s="19"/>
      <c r="G30" s="58" t="s">
        <v>77</v>
      </c>
      <c r="H30" s="18" t="s">
        <v>95</v>
      </c>
    </row>
    <row r="31" spans="1:13" ht="23.25">
      <c r="A31" s="29"/>
      <c r="B31" s="33" t="s">
        <v>64</v>
      </c>
      <c r="C31" s="52" t="s">
        <v>58</v>
      </c>
      <c r="D31" s="52" t="str">
        <f t="shared" si="0"/>
        <v>الراشدي 18</v>
      </c>
      <c r="E31" s="19"/>
      <c r="F31" s="19"/>
      <c r="G31" s="58"/>
      <c r="H31" s="18" t="s">
        <v>96</v>
      </c>
    </row>
    <row r="32" spans="1:13" ht="23.25">
      <c r="A32" s="29"/>
      <c r="B32" s="33" t="s">
        <v>64</v>
      </c>
      <c r="C32" s="52" t="s">
        <v>59</v>
      </c>
      <c r="D32" s="52" t="str">
        <f t="shared" si="0"/>
        <v>الراشدي 19</v>
      </c>
      <c r="E32" s="3"/>
      <c r="F32" s="3"/>
      <c r="G32" s="58"/>
      <c r="H32" s="18" t="s">
        <v>97</v>
      </c>
    </row>
    <row r="33" spans="1:8" ht="23.25">
      <c r="A33" s="29"/>
      <c r="B33" s="33" t="s">
        <v>64</v>
      </c>
      <c r="C33" s="52" t="s">
        <v>60</v>
      </c>
      <c r="D33" s="52" t="str">
        <f t="shared" si="0"/>
        <v>الراشدي 20</v>
      </c>
      <c r="G33" s="58"/>
      <c r="H33" s="18" t="s">
        <v>98</v>
      </c>
    </row>
    <row r="34" spans="1:8" ht="23.25" customHeight="1">
      <c r="A34" s="29"/>
      <c r="B34" s="34" t="s">
        <v>65</v>
      </c>
      <c r="C34" s="53" t="s">
        <v>57</v>
      </c>
      <c r="D34" s="53" t="str">
        <f t="shared" si="0"/>
        <v>الراشدي 21</v>
      </c>
      <c r="G34" s="59" t="s">
        <v>78</v>
      </c>
      <c r="H34" s="18" t="s">
        <v>99</v>
      </c>
    </row>
    <row r="35" spans="1:8" ht="23.25">
      <c r="A35" s="38"/>
      <c r="B35" s="37" t="s">
        <v>65</v>
      </c>
      <c r="C35" s="53" t="s">
        <v>58</v>
      </c>
      <c r="D35" s="53" t="str">
        <f t="shared" si="0"/>
        <v>الراشدي 22</v>
      </c>
      <c r="G35" s="60"/>
      <c r="H35" s="18" t="s">
        <v>100</v>
      </c>
    </row>
    <row r="36" spans="1:8" ht="23.25">
      <c r="A36" s="39"/>
      <c r="B36" s="37" t="s">
        <v>65</v>
      </c>
      <c r="C36" s="53" t="s">
        <v>59</v>
      </c>
      <c r="D36" s="53" t="str">
        <f t="shared" si="0"/>
        <v>الراشدي 23</v>
      </c>
      <c r="G36" s="60"/>
      <c r="H36" s="18" t="s">
        <v>101</v>
      </c>
    </row>
    <row r="37" spans="1:8" ht="23.25">
      <c r="A37" s="39"/>
      <c r="B37" s="37" t="s">
        <v>65</v>
      </c>
      <c r="C37" s="53" t="s">
        <v>60</v>
      </c>
      <c r="D37" s="53" t="str">
        <f t="shared" si="0"/>
        <v>الراشدي 24</v>
      </c>
      <c r="G37" s="61"/>
      <c r="H37" s="18" t="s">
        <v>102</v>
      </c>
    </row>
    <row r="38" spans="1:8" ht="15.75" thickBot="1">
      <c r="A38" s="39"/>
      <c r="B38" s="30"/>
      <c r="C38" s="30"/>
      <c r="D38" s="30"/>
    </row>
    <row r="39" spans="1:8" ht="15.75" thickTop="1"/>
  </sheetData>
  <sheetProtection password="CC2D" sheet="1" objects="1" scenarios="1"/>
  <mergeCells count="12">
    <mergeCell ref="B9:C9"/>
    <mergeCell ref="B8:C8"/>
    <mergeCell ref="G30:G33"/>
    <mergeCell ref="G34:G37"/>
    <mergeCell ref="B11:C11"/>
    <mergeCell ref="B10:C10"/>
    <mergeCell ref="B13:D13"/>
    <mergeCell ref="G13:H13"/>
    <mergeCell ref="G14:G17"/>
    <mergeCell ref="G18:G21"/>
    <mergeCell ref="G22:G25"/>
    <mergeCell ref="G26:G29"/>
  </mergeCells>
  <pageMargins left="0.11811023622047245" right="0.11811023622047245" top="0.15748031496062992" bottom="0.15748031496062992" header="0.11811023622047245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FFFF00"/>
  </sheetPr>
  <dimension ref="A1:AI84"/>
  <sheetViews>
    <sheetView rightToLeft="1" tabSelected="1" view="pageBreakPreview" zoomScaleNormal="110" zoomScaleSheetLayoutView="100" zoomScalePageLayoutView="50" workbookViewId="0">
      <selection activeCell="AM8" sqref="AM8"/>
    </sheetView>
  </sheetViews>
  <sheetFormatPr defaultColWidth="11.42578125" defaultRowHeight="15"/>
  <cols>
    <col min="1" max="1" width="8.42578125" customWidth="1"/>
    <col min="2" max="2" width="3.85546875" customWidth="1"/>
    <col min="3" max="3" width="5.28515625" customWidth="1"/>
    <col min="4" max="4" width="3.7109375" customWidth="1"/>
    <col min="5" max="5" width="3" customWidth="1"/>
    <col min="6" max="6" width="3.85546875" customWidth="1"/>
    <col min="7" max="7" width="3.28515625" customWidth="1"/>
    <col min="8" max="8" width="3.85546875" customWidth="1"/>
    <col min="9" max="9" width="4.5703125" customWidth="1"/>
    <col min="10" max="10" width="3.42578125" customWidth="1"/>
    <col min="11" max="11" width="3.7109375" customWidth="1"/>
    <col min="12" max="12" width="3.42578125" customWidth="1"/>
    <col min="13" max="13" width="3.28515625" customWidth="1"/>
    <col min="14" max="14" width="1.85546875" customWidth="1"/>
    <col min="15" max="15" width="4.42578125" customWidth="1"/>
    <col min="16" max="16" width="3.28515625" customWidth="1"/>
    <col min="17" max="18" width="2.7109375" customWidth="1"/>
    <col min="19" max="19" width="5.28515625" customWidth="1"/>
    <col min="20" max="20" width="4.140625" customWidth="1"/>
    <col min="21" max="21" width="6.28515625" hidden="1" customWidth="1"/>
    <col min="22" max="22" width="5.7109375" customWidth="1"/>
    <col min="23" max="23" width="2.5703125" customWidth="1"/>
    <col min="24" max="24" width="3.85546875" customWidth="1"/>
    <col min="25" max="25" width="3.28515625" customWidth="1"/>
    <col min="26" max="26" width="3.140625" customWidth="1"/>
    <col min="27" max="27" width="4.5703125" customWidth="1"/>
    <col min="28" max="28" width="4.42578125" customWidth="1"/>
    <col min="29" max="29" width="1" customWidth="1"/>
    <col min="30" max="30" width="5.140625" customWidth="1"/>
    <col min="31" max="31" width="4.5703125" customWidth="1"/>
    <col min="32" max="32" width="1.5703125" customWidth="1"/>
    <col min="33" max="33" width="4.42578125" customWidth="1"/>
    <col min="34" max="34" width="5.140625" customWidth="1"/>
    <col min="35" max="35" width="4.5703125" customWidth="1"/>
  </cols>
  <sheetData>
    <row r="1" spans="1:35" ht="18.7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</row>
    <row r="2" spans="1:35" ht="18.7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</row>
    <row r="3" spans="1:35" ht="30.75" customHeight="1"/>
    <row r="4" spans="1:35" ht="18.75">
      <c r="A4" s="43" t="s">
        <v>66</v>
      </c>
      <c r="B4" s="43"/>
      <c r="C4" s="44"/>
      <c r="D4" s="47"/>
      <c r="E4" s="126" t="str">
        <f>ote!D8</f>
        <v>غــــــــــــردايــة</v>
      </c>
      <c r="F4" s="126"/>
      <c r="G4" s="126"/>
      <c r="H4" s="126"/>
      <c r="I4" s="127"/>
      <c r="J4" s="3"/>
      <c r="K4" s="3"/>
      <c r="Z4" s="2" t="s">
        <v>71</v>
      </c>
      <c r="AA4" s="42"/>
      <c r="AB4" s="42"/>
      <c r="AC4" s="42"/>
      <c r="AD4" s="42"/>
      <c r="AE4" s="100" t="str">
        <f>ote!D11</f>
        <v>2019/2018</v>
      </c>
      <c r="AF4" s="100"/>
      <c r="AG4" s="100"/>
      <c r="AH4" s="100"/>
      <c r="AI4" s="101"/>
    </row>
    <row r="5" spans="1:35" ht="18.75">
      <c r="A5" s="99" t="s">
        <v>67</v>
      </c>
      <c r="B5" s="100"/>
      <c r="C5" s="100"/>
      <c r="D5" s="100"/>
      <c r="E5" s="100" t="str">
        <f>ote!D9</f>
        <v>القــــــــــــرارة</v>
      </c>
      <c r="F5" s="100"/>
      <c r="G5" s="100"/>
      <c r="H5" s="100"/>
      <c r="I5" s="101"/>
      <c r="J5" s="3"/>
      <c r="K5" s="3"/>
      <c r="Z5" s="2" t="s">
        <v>69</v>
      </c>
      <c r="AA5" s="42"/>
      <c r="AB5" s="42"/>
      <c r="AC5" s="42"/>
      <c r="AD5" s="42"/>
      <c r="AE5" s="100" t="str">
        <f>ote!D14</f>
        <v>الراشدي 1</v>
      </c>
      <c r="AF5" s="100"/>
      <c r="AG5" s="100"/>
      <c r="AH5" s="100"/>
      <c r="AI5" s="101"/>
    </row>
    <row r="6" spans="1:35" ht="18.75">
      <c r="A6" s="45" t="s">
        <v>68</v>
      </c>
      <c r="B6" s="46"/>
      <c r="C6" s="46"/>
      <c r="D6" s="122" t="str">
        <f>ote!D10</f>
        <v>الشهيد رويبح المختار</v>
      </c>
      <c r="E6" s="122"/>
      <c r="F6" s="122"/>
      <c r="G6" s="122"/>
      <c r="H6" s="122"/>
      <c r="I6" s="123"/>
      <c r="J6" s="3"/>
      <c r="K6" s="3"/>
      <c r="Z6" s="2" t="s">
        <v>70</v>
      </c>
      <c r="AA6" s="42"/>
      <c r="AB6" s="42"/>
      <c r="AC6" s="42"/>
      <c r="AD6" s="42"/>
      <c r="AE6" s="100" t="str">
        <f>ote!B14</f>
        <v>التحضيـــــــــري</v>
      </c>
      <c r="AF6" s="100"/>
      <c r="AG6" s="100"/>
      <c r="AH6" s="100"/>
      <c r="AI6" s="41" t="str">
        <f>ote!C14</f>
        <v>- أ -</v>
      </c>
    </row>
    <row r="8" spans="1:35" ht="18.75">
      <c r="A8" s="99" t="s">
        <v>2</v>
      </c>
      <c r="B8" s="101"/>
      <c r="C8" s="113" t="s">
        <v>3</v>
      </c>
      <c r="D8" s="114"/>
      <c r="E8" s="115"/>
      <c r="F8" s="113" t="s">
        <v>4</v>
      </c>
      <c r="G8" s="114"/>
      <c r="H8" s="115"/>
      <c r="I8" s="113" t="s">
        <v>5</v>
      </c>
      <c r="J8" s="114"/>
      <c r="K8" s="115"/>
      <c r="L8" s="113" t="s">
        <v>6</v>
      </c>
      <c r="M8" s="114"/>
      <c r="N8" s="115"/>
      <c r="O8" s="113" t="s">
        <v>7</v>
      </c>
      <c r="P8" s="114"/>
      <c r="Q8" s="115"/>
      <c r="R8" s="113" t="s">
        <v>8</v>
      </c>
      <c r="S8" s="114"/>
      <c r="T8" s="114"/>
      <c r="U8" s="114"/>
      <c r="V8" s="115"/>
      <c r="W8" s="113" t="s">
        <v>9</v>
      </c>
      <c r="X8" s="114"/>
      <c r="Y8" s="114"/>
      <c r="Z8" s="115"/>
      <c r="AA8" s="113" t="s">
        <v>10</v>
      </c>
      <c r="AB8" s="114"/>
      <c r="AC8" s="115"/>
      <c r="AD8" s="110" t="s">
        <v>11</v>
      </c>
      <c r="AE8" s="111"/>
      <c r="AF8" s="112"/>
      <c r="AG8" s="113" t="s">
        <v>12</v>
      </c>
      <c r="AH8" s="114"/>
      <c r="AI8" s="115"/>
    </row>
    <row r="9" spans="1:35" ht="18.75">
      <c r="A9" s="1" t="s">
        <v>13</v>
      </c>
      <c r="B9" s="1"/>
      <c r="C9" s="116">
        <v>11</v>
      </c>
      <c r="D9" s="117"/>
      <c r="E9" s="118"/>
      <c r="F9" s="116">
        <v>6</v>
      </c>
      <c r="G9" s="117"/>
      <c r="H9" s="118"/>
      <c r="I9" s="116">
        <v>2</v>
      </c>
      <c r="J9" s="117"/>
      <c r="K9" s="118"/>
      <c r="L9" s="116">
        <v>2</v>
      </c>
      <c r="M9" s="117"/>
      <c r="N9" s="118"/>
      <c r="O9" s="116">
        <v>1</v>
      </c>
      <c r="P9" s="117"/>
      <c r="Q9" s="118"/>
      <c r="R9" s="116">
        <v>1</v>
      </c>
      <c r="S9" s="117"/>
      <c r="T9" s="117"/>
      <c r="U9" s="117"/>
      <c r="V9" s="118"/>
      <c r="W9" s="116">
        <v>2</v>
      </c>
      <c r="X9" s="117"/>
      <c r="Y9" s="117"/>
      <c r="Z9" s="118"/>
      <c r="AA9" s="116">
        <v>1</v>
      </c>
      <c r="AB9" s="117"/>
      <c r="AC9" s="118"/>
      <c r="AD9" s="119">
        <v>2</v>
      </c>
      <c r="AE9" s="120"/>
      <c r="AF9" s="121"/>
      <c r="AG9" s="116">
        <f>SUM(C9:AF9)</f>
        <v>28</v>
      </c>
      <c r="AH9" s="117"/>
      <c r="AI9" s="118"/>
    </row>
    <row r="10" spans="1:35" ht="18.75">
      <c r="A10" s="1" t="s">
        <v>14</v>
      </c>
      <c r="B10" s="1"/>
      <c r="C10" s="107">
        <f>45*C9/1440</f>
        <v>0.34375</v>
      </c>
      <c r="D10" s="108"/>
      <c r="E10" s="109"/>
      <c r="F10" s="107">
        <f>45*F9/1440</f>
        <v>0.1875</v>
      </c>
      <c r="G10" s="108"/>
      <c r="H10" s="109"/>
      <c r="I10" s="107">
        <f t="shared" ref="I10" si="0">45*I9/1440</f>
        <v>6.25E-2</v>
      </c>
      <c r="J10" s="108"/>
      <c r="K10" s="109"/>
      <c r="L10" s="107">
        <f t="shared" ref="L10" si="1">45*L9/1440</f>
        <v>6.25E-2</v>
      </c>
      <c r="M10" s="108"/>
      <c r="N10" s="109"/>
      <c r="O10" s="107">
        <f t="shared" ref="O10" si="2">45*O9/1440</f>
        <v>3.125E-2</v>
      </c>
      <c r="P10" s="108"/>
      <c r="Q10" s="109"/>
      <c r="R10" s="107">
        <f>(45*R9/1440)</f>
        <v>3.125E-2</v>
      </c>
      <c r="S10" s="108"/>
      <c r="T10" s="108"/>
      <c r="U10" s="108"/>
      <c r="V10" s="109"/>
      <c r="W10" s="107">
        <f>45*W9/1440</f>
        <v>6.25E-2</v>
      </c>
      <c r="X10" s="108"/>
      <c r="Y10" s="108"/>
      <c r="Z10" s="109"/>
      <c r="AA10" s="107">
        <f>60*AA9/1440</f>
        <v>4.1666666666666664E-2</v>
      </c>
      <c r="AB10" s="108"/>
      <c r="AC10" s="109"/>
      <c r="AD10" s="107">
        <f>45*AD9/1440</f>
        <v>6.25E-2</v>
      </c>
      <c r="AE10" s="108"/>
      <c r="AF10" s="109"/>
      <c r="AG10" s="107">
        <f>SUM(C10:AF10)</f>
        <v>0.88541666666666663</v>
      </c>
      <c r="AH10" s="108"/>
      <c r="AI10" s="109"/>
    </row>
    <row r="12" spans="1:35" ht="18.75">
      <c r="A12" s="96" t="s">
        <v>15</v>
      </c>
      <c r="B12" s="99" t="s">
        <v>16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1"/>
      <c r="W12" s="102"/>
      <c r="X12" s="99" t="s">
        <v>17</v>
      </c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1"/>
    </row>
    <row r="13" spans="1:35" ht="18.75">
      <c r="A13" s="97"/>
      <c r="B13" s="84" t="s">
        <v>18</v>
      </c>
      <c r="C13" s="85"/>
      <c r="D13" s="85"/>
      <c r="E13" s="85"/>
      <c r="F13" s="85"/>
      <c r="G13" s="85"/>
      <c r="H13" s="85"/>
      <c r="I13" s="86"/>
      <c r="J13" s="4"/>
      <c r="K13" s="104" t="s">
        <v>19</v>
      </c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6"/>
      <c r="W13" s="103"/>
      <c r="X13" s="104" t="s">
        <v>20</v>
      </c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6"/>
    </row>
    <row r="14" spans="1:35" ht="18.75">
      <c r="A14" s="98"/>
      <c r="B14" s="84">
        <v>45</v>
      </c>
      <c r="C14" s="85"/>
      <c r="D14" s="85"/>
      <c r="E14" s="86"/>
      <c r="F14" s="84">
        <v>45</v>
      </c>
      <c r="G14" s="85"/>
      <c r="H14" s="85"/>
      <c r="I14" s="86"/>
      <c r="J14" s="5">
        <v>15</v>
      </c>
      <c r="K14" s="84">
        <v>45</v>
      </c>
      <c r="L14" s="85"/>
      <c r="M14" s="85"/>
      <c r="N14" s="86"/>
      <c r="O14" s="84">
        <v>45</v>
      </c>
      <c r="P14" s="85"/>
      <c r="Q14" s="85"/>
      <c r="R14" s="86"/>
      <c r="S14" s="84">
        <v>45</v>
      </c>
      <c r="T14" s="85"/>
      <c r="U14" s="85"/>
      <c r="V14" s="86"/>
      <c r="W14" s="103"/>
      <c r="X14" s="84">
        <v>45</v>
      </c>
      <c r="Y14" s="85"/>
      <c r="Z14" s="85"/>
      <c r="AA14" s="86"/>
      <c r="AB14" s="84">
        <v>45</v>
      </c>
      <c r="AC14" s="85"/>
      <c r="AD14" s="85"/>
      <c r="AE14" s="86"/>
      <c r="AF14" s="84">
        <v>45</v>
      </c>
      <c r="AG14" s="85"/>
      <c r="AH14" s="85"/>
      <c r="AI14" s="86"/>
    </row>
    <row r="15" spans="1:35" ht="56.25" customHeight="1">
      <c r="A15" s="6" t="s">
        <v>21</v>
      </c>
      <c r="B15" s="90" t="s">
        <v>22</v>
      </c>
      <c r="C15" s="91"/>
      <c r="D15" s="91"/>
      <c r="E15" s="92"/>
      <c r="F15" s="75" t="s">
        <v>23</v>
      </c>
      <c r="G15" s="76"/>
      <c r="H15" s="76"/>
      <c r="I15" s="77"/>
      <c r="J15" s="93" t="s">
        <v>24</v>
      </c>
      <c r="K15" s="78" t="s">
        <v>4</v>
      </c>
      <c r="L15" s="79"/>
      <c r="M15" s="79"/>
      <c r="N15" s="80"/>
      <c r="O15" s="68" t="s">
        <v>25</v>
      </c>
      <c r="P15" s="69"/>
      <c r="Q15" s="69"/>
      <c r="R15" s="70"/>
      <c r="S15" s="84"/>
      <c r="T15" s="85"/>
      <c r="U15" s="85"/>
      <c r="V15" s="86"/>
      <c r="W15" s="7"/>
      <c r="X15" s="68" t="s">
        <v>26</v>
      </c>
      <c r="Y15" s="69"/>
      <c r="Z15" s="69"/>
      <c r="AA15" s="69"/>
      <c r="AB15" s="69"/>
      <c r="AC15" s="69"/>
      <c r="AD15" s="69"/>
      <c r="AE15" s="70"/>
      <c r="AF15" s="87" t="s">
        <v>106</v>
      </c>
      <c r="AG15" s="88"/>
      <c r="AH15" s="88"/>
      <c r="AI15" s="89"/>
    </row>
    <row r="16" spans="1:35" ht="56.25" customHeight="1">
      <c r="A16" s="6" t="s">
        <v>28</v>
      </c>
      <c r="B16" s="90" t="s">
        <v>29</v>
      </c>
      <c r="C16" s="91"/>
      <c r="D16" s="91"/>
      <c r="E16" s="92"/>
      <c r="F16" s="68" t="s">
        <v>30</v>
      </c>
      <c r="G16" s="69"/>
      <c r="H16" s="69"/>
      <c r="I16" s="70"/>
      <c r="J16" s="94"/>
      <c r="K16" s="78" t="s">
        <v>4</v>
      </c>
      <c r="L16" s="79"/>
      <c r="M16" s="79"/>
      <c r="N16" s="80"/>
      <c r="O16" s="75" t="s">
        <v>31</v>
      </c>
      <c r="P16" s="76"/>
      <c r="Q16" s="76"/>
      <c r="R16" s="77"/>
      <c r="S16" s="87" t="s">
        <v>32</v>
      </c>
      <c r="T16" s="88"/>
      <c r="U16" s="88"/>
      <c r="V16" s="89"/>
      <c r="W16" s="7"/>
      <c r="X16" s="68" t="s">
        <v>33</v>
      </c>
      <c r="Y16" s="69"/>
      <c r="Z16" s="69"/>
      <c r="AA16" s="70"/>
      <c r="AB16" s="68" t="s">
        <v>34</v>
      </c>
      <c r="AC16" s="69"/>
      <c r="AD16" s="69"/>
      <c r="AE16" s="70"/>
      <c r="AF16" s="68" t="s">
        <v>35</v>
      </c>
      <c r="AG16" s="69"/>
      <c r="AH16" s="69"/>
      <c r="AI16" s="70"/>
    </row>
    <row r="17" spans="1:35" ht="56.25" customHeight="1">
      <c r="A17" s="6" t="s">
        <v>36</v>
      </c>
      <c r="B17" s="75" t="s">
        <v>37</v>
      </c>
      <c r="C17" s="76"/>
      <c r="D17" s="76"/>
      <c r="E17" s="76"/>
      <c r="F17" s="76"/>
      <c r="G17" s="76"/>
      <c r="H17" s="76"/>
      <c r="I17" s="77"/>
      <c r="J17" s="94"/>
      <c r="K17" s="68" t="s">
        <v>26</v>
      </c>
      <c r="L17" s="69"/>
      <c r="M17" s="69"/>
      <c r="N17" s="69"/>
      <c r="O17" s="69"/>
      <c r="P17" s="69"/>
      <c r="Q17" s="69"/>
      <c r="R17" s="70"/>
      <c r="S17" s="68"/>
      <c r="T17" s="69"/>
      <c r="U17" s="69"/>
      <c r="V17" s="70"/>
      <c r="W17" s="7"/>
      <c r="X17" s="72" t="s">
        <v>38</v>
      </c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4"/>
    </row>
    <row r="18" spans="1:35" ht="55.5" customHeight="1">
      <c r="A18" s="8" t="s">
        <v>39</v>
      </c>
      <c r="B18" s="75" t="s">
        <v>40</v>
      </c>
      <c r="C18" s="76"/>
      <c r="D18" s="76"/>
      <c r="E18" s="76"/>
      <c r="F18" s="76"/>
      <c r="G18" s="76"/>
      <c r="H18" s="76"/>
      <c r="I18" s="77"/>
      <c r="J18" s="94"/>
      <c r="K18" s="78" t="s">
        <v>4</v>
      </c>
      <c r="L18" s="79"/>
      <c r="M18" s="79"/>
      <c r="N18" s="80"/>
      <c r="O18" s="68" t="s">
        <v>25</v>
      </c>
      <c r="P18" s="69"/>
      <c r="Q18" s="69"/>
      <c r="R18" s="70"/>
      <c r="S18" s="81" t="s">
        <v>41</v>
      </c>
      <c r="T18" s="82"/>
      <c r="U18" s="82"/>
      <c r="V18" s="83"/>
      <c r="W18" s="7"/>
      <c r="X18" s="78" t="s">
        <v>4</v>
      </c>
      <c r="Y18" s="79"/>
      <c r="Z18" s="79"/>
      <c r="AA18" s="80"/>
      <c r="AB18" s="68" t="s">
        <v>34</v>
      </c>
      <c r="AC18" s="69"/>
      <c r="AD18" s="69"/>
      <c r="AE18" s="70"/>
      <c r="AF18" s="68" t="s">
        <v>42</v>
      </c>
      <c r="AG18" s="69"/>
      <c r="AH18" s="69"/>
      <c r="AI18" s="70"/>
    </row>
    <row r="19" spans="1:35" ht="57" customHeight="1" thickBot="1">
      <c r="A19" s="6" t="s">
        <v>43</v>
      </c>
      <c r="B19" s="68" t="s">
        <v>26</v>
      </c>
      <c r="C19" s="69"/>
      <c r="D19" s="69"/>
      <c r="E19" s="69"/>
      <c r="F19" s="69"/>
      <c r="G19" s="69"/>
      <c r="H19" s="69"/>
      <c r="I19" s="70"/>
      <c r="J19" s="95"/>
      <c r="K19" s="78" t="s">
        <v>4</v>
      </c>
      <c r="L19" s="79"/>
      <c r="M19" s="79"/>
      <c r="N19" s="80"/>
      <c r="O19" s="75" t="s">
        <v>44</v>
      </c>
      <c r="P19" s="76"/>
      <c r="Q19" s="76"/>
      <c r="R19" s="77"/>
      <c r="S19" s="87" t="s">
        <v>105</v>
      </c>
      <c r="T19" s="88"/>
      <c r="U19" s="88"/>
      <c r="V19" s="89"/>
      <c r="W19" s="9"/>
      <c r="X19" s="78" t="s">
        <v>4</v>
      </c>
      <c r="Y19" s="79"/>
      <c r="Z19" s="79"/>
      <c r="AA19" s="80"/>
      <c r="AB19" s="90" t="s">
        <v>46</v>
      </c>
      <c r="AC19" s="91"/>
      <c r="AD19" s="91"/>
      <c r="AE19" s="92"/>
      <c r="AF19" s="68" t="s">
        <v>47</v>
      </c>
      <c r="AG19" s="69"/>
      <c r="AH19" s="69"/>
      <c r="AI19" s="70"/>
    </row>
    <row r="20" spans="1:35" ht="9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1:35" ht="24.75" customHeight="1">
      <c r="A21" s="71" t="s">
        <v>104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</row>
    <row r="22" spans="1:35" ht="18.75">
      <c r="A22" s="124" t="s">
        <v>0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</row>
    <row r="23" spans="1:35" ht="18.75">
      <c r="A23" s="125" t="s">
        <v>1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</row>
    <row r="24" spans="1:35" ht="30.75" customHeight="1"/>
    <row r="25" spans="1:35" ht="18.75">
      <c r="A25" s="43" t="s">
        <v>66</v>
      </c>
      <c r="B25" s="43"/>
      <c r="C25" s="44"/>
      <c r="D25" s="47"/>
      <c r="E25" s="126" t="str">
        <f>ote!D8</f>
        <v>غــــــــــــردايــة</v>
      </c>
      <c r="F25" s="126"/>
      <c r="G25" s="126"/>
      <c r="H25" s="126"/>
      <c r="I25" s="127"/>
      <c r="J25" s="3"/>
      <c r="K25" s="3"/>
      <c r="Z25" s="2" t="s">
        <v>71</v>
      </c>
      <c r="AA25" s="42"/>
      <c r="AB25" s="42"/>
      <c r="AC25" s="42"/>
      <c r="AD25" s="42"/>
      <c r="AE25" s="100" t="str">
        <f>ote!D11</f>
        <v>2019/2018</v>
      </c>
      <c r="AF25" s="100"/>
      <c r="AG25" s="100"/>
      <c r="AH25" s="100"/>
      <c r="AI25" s="101"/>
    </row>
    <row r="26" spans="1:35" ht="18.75">
      <c r="A26" s="99" t="s">
        <v>67</v>
      </c>
      <c r="B26" s="100"/>
      <c r="C26" s="100"/>
      <c r="D26" s="100"/>
      <c r="E26" s="100" t="str">
        <f>ote!D9</f>
        <v>القــــــــــــرارة</v>
      </c>
      <c r="F26" s="100"/>
      <c r="G26" s="100"/>
      <c r="H26" s="100"/>
      <c r="I26" s="101"/>
      <c r="J26" s="3"/>
      <c r="K26" s="3"/>
      <c r="Z26" s="2" t="s">
        <v>69</v>
      </c>
      <c r="AA26" s="42"/>
      <c r="AB26" s="42"/>
      <c r="AC26" s="42"/>
      <c r="AD26" s="42"/>
      <c r="AE26" s="100" t="str">
        <f>ote!D15</f>
        <v>الراشدي 2</v>
      </c>
      <c r="AF26" s="100"/>
      <c r="AG26" s="100"/>
      <c r="AH26" s="100"/>
      <c r="AI26" s="101"/>
    </row>
    <row r="27" spans="1:35" ht="18.75">
      <c r="A27" s="45" t="s">
        <v>68</v>
      </c>
      <c r="B27" s="46"/>
      <c r="C27" s="46"/>
      <c r="D27" s="122" t="str">
        <f>ote!D10</f>
        <v>الشهيد رويبح المختار</v>
      </c>
      <c r="E27" s="122"/>
      <c r="F27" s="122"/>
      <c r="G27" s="122"/>
      <c r="H27" s="122"/>
      <c r="I27" s="123"/>
      <c r="J27" s="3"/>
      <c r="K27" s="3"/>
      <c r="Z27" s="2" t="s">
        <v>70</v>
      </c>
      <c r="AA27" s="42"/>
      <c r="AB27" s="42"/>
      <c r="AC27" s="42"/>
      <c r="AD27" s="42"/>
      <c r="AE27" s="100" t="str">
        <f>ote!B15</f>
        <v>التحضيـــــــــري</v>
      </c>
      <c r="AF27" s="100"/>
      <c r="AG27" s="100"/>
      <c r="AH27" s="100"/>
      <c r="AI27" s="54" t="str">
        <f>ote!C15</f>
        <v>- ب -</v>
      </c>
    </row>
    <row r="29" spans="1:35" ht="18.75">
      <c r="A29" s="99" t="s">
        <v>2</v>
      </c>
      <c r="B29" s="101"/>
      <c r="C29" s="113" t="s">
        <v>3</v>
      </c>
      <c r="D29" s="114"/>
      <c r="E29" s="115"/>
      <c r="F29" s="113" t="s">
        <v>4</v>
      </c>
      <c r="G29" s="114"/>
      <c r="H29" s="115"/>
      <c r="I29" s="113" t="s">
        <v>5</v>
      </c>
      <c r="J29" s="114"/>
      <c r="K29" s="115"/>
      <c r="L29" s="113" t="s">
        <v>6</v>
      </c>
      <c r="M29" s="114"/>
      <c r="N29" s="115"/>
      <c r="O29" s="113" t="s">
        <v>7</v>
      </c>
      <c r="P29" s="114"/>
      <c r="Q29" s="115"/>
      <c r="R29" s="113" t="s">
        <v>8</v>
      </c>
      <c r="S29" s="114"/>
      <c r="T29" s="114"/>
      <c r="U29" s="114"/>
      <c r="V29" s="115"/>
      <c r="W29" s="113" t="s">
        <v>9</v>
      </c>
      <c r="X29" s="114"/>
      <c r="Y29" s="114"/>
      <c r="Z29" s="115"/>
      <c r="AA29" s="113" t="s">
        <v>10</v>
      </c>
      <c r="AB29" s="114"/>
      <c r="AC29" s="115"/>
      <c r="AD29" s="110" t="s">
        <v>11</v>
      </c>
      <c r="AE29" s="111"/>
      <c r="AF29" s="112"/>
      <c r="AG29" s="113" t="s">
        <v>12</v>
      </c>
      <c r="AH29" s="114"/>
      <c r="AI29" s="115"/>
    </row>
    <row r="30" spans="1:35" ht="18.75">
      <c r="A30" s="1" t="s">
        <v>13</v>
      </c>
      <c r="B30" s="1"/>
      <c r="C30" s="116">
        <v>11</v>
      </c>
      <c r="D30" s="117"/>
      <c r="E30" s="118"/>
      <c r="F30" s="116">
        <v>6</v>
      </c>
      <c r="G30" s="117"/>
      <c r="H30" s="118"/>
      <c r="I30" s="116">
        <v>2</v>
      </c>
      <c r="J30" s="117"/>
      <c r="K30" s="118"/>
      <c r="L30" s="116">
        <v>2</v>
      </c>
      <c r="M30" s="117"/>
      <c r="N30" s="118"/>
      <c r="O30" s="116">
        <v>1</v>
      </c>
      <c r="P30" s="117"/>
      <c r="Q30" s="118"/>
      <c r="R30" s="116">
        <v>1</v>
      </c>
      <c r="S30" s="117"/>
      <c r="T30" s="117"/>
      <c r="U30" s="117"/>
      <c r="V30" s="118"/>
      <c r="W30" s="116">
        <v>2</v>
      </c>
      <c r="X30" s="117"/>
      <c r="Y30" s="117"/>
      <c r="Z30" s="118"/>
      <c r="AA30" s="116">
        <v>1</v>
      </c>
      <c r="AB30" s="117"/>
      <c r="AC30" s="118"/>
      <c r="AD30" s="119">
        <v>2</v>
      </c>
      <c r="AE30" s="120"/>
      <c r="AF30" s="121"/>
      <c r="AG30" s="116">
        <f>SUM(C30:AF30)</f>
        <v>28</v>
      </c>
      <c r="AH30" s="117"/>
      <c r="AI30" s="118"/>
    </row>
    <row r="31" spans="1:35" ht="18.75">
      <c r="A31" s="1" t="s">
        <v>14</v>
      </c>
      <c r="B31" s="1"/>
      <c r="C31" s="107">
        <f>45*C30/1440</f>
        <v>0.34375</v>
      </c>
      <c r="D31" s="108"/>
      <c r="E31" s="109"/>
      <c r="F31" s="107">
        <f>45*F30/1440</f>
        <v>0.1875</v>
      </c>
      <c r="G31" s="108"/>
      <c r="H31" s="109"/>
      <c r="I31" s="107">
        <f t="shared" ref="I31" si="3">45*I30/1440</f>
        <v>6.25E-2</v>
      </c>
      <c r="J31" s="108"/>
      <c r="K31" s="109"/>
      <c r="L31" s="107">
        <f t="shared" ref="L31" si="4">45*L30/1440</f>
        <v>6.25E-2</v>
      </c>
      <c r="M31" s="108"/>
      <c r="N31" s="109"/>
      <c r="O31" s="107">
        <f t="shared" ref="O31" si="5">45*O30/1440</f>
        <v>3.125E-2</v>
      </c>
      <c r="P31" s="108"/>
      <c r="Q31" s="109"/>
      <c r="R31" s="107">
        <f>(45*R30/1440)</f>
        <v>3.125E-2</v>
      </c>
      <c r="S31" s="108"/>
      <c r="T31" s="108"/>
      <c r="U31" s="108"/>
      <c r="V31" s="109"/>
      <c r="W31" s="107">
        <f>45*W30/1440</f>
        <v>6.25E-2</v>
      </c>
      <c r="X31" s="108"/>
      <c r="Y31" s="108"/>
      <c r="Z31" s="109"/>
      <c r="AA31" s="107">
        <f>60*AA30/1440</f>
        <v>4.1666666666666664E-2</v>
      </c>
      <c r="AB31" s="108"/>
      <c r="AC31" s="109"/>
      <c r="AD31" s="107">
        <f>45*AD30/1440</f>
        <v>6.25E-2</v>
      </c>
      <c r="AE31" s="108"/>
      <c r="AF31" s="109"/>
      <c r="AG31" s="107">
        <f>SUM(C31:AF31)</f>
        <v>0.88541666666666663</v>
      </c>
      <c r="AH31" s="108"/>
      <c r="AI31" s="109"/>
    </row>
    <row r="33" spans="1:35" ht="18.75">
      <c r="A33" s="96" t="s">
        <v>15</v>
      </c>
      <c r="B33" s="99" t="s">
        <v>16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1"/>
      <c r="W33" s="102"/>
      <c r="X33" s="99" t="s">
        <v>17</v>
      </c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1"/>
    </row>
    <row r="34" spans="1:35" ht="18.75">
      <c r="A34" s="97"/>
      <c r="B34" s="84" t="s">
        <v>18</v>
      </c>
      <c r="C34" s="85"/>
      <c r="D34" s="85"/>
      <c r="E34" s="85"/>
      <c r="F34" s="85"/>
      <c r="G34" s="85"/>
      <c r="H34" s="85"/>
      <c r="I34" s="86"/>
      <c r="J34" s="4"/>
      <c r="K34" s="104" t="s">
        <v>19</v>
      </c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6"/>
      <c r="W34" s="103"/>
      <c r="X34" s="104" t="s">
        <v>20</v>
      </c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6"/>
    </row>
    <row r="35" spans="1:35" ht="18.75">
      <c r="A35" s="98"/>
      <c r="B35" s="84">
        <v>45</v>
      </c>
      <c r="C35" s="85"/>
      <c r="D35" s="85"/>
      <c r="E35" s="86"/>
      <c r="F35" s="84">
        <v>45</v>
      </c>
      <c r="G35" s="85"/>
      <c r="H35" s="85"/>
      <c r="I35" s="86"/>
      <c r="J35" s="5">
        <v>15</v>
      </c>
      <c r="K35" s="84">
        <v>45</v>
      </c>
      <c r="L35" s="85"/>
      <c r="M35" s="85"/>
      <c r="N35" s="86"/>
      <c r="O35" s="84">
        <v>45</v>
      </c>
      <c r="P35" s="85"/>
      <c r="Q35" s="85"/>
      <c r="R35" s="86"/>
      <c r="S35" s="84">
        <v>45</v>
      </c>
      <c r="T35" s="85"/>
      <c r="U35" s="85"/>
      <c r="V35" s="86"/>
      <c r="W35" s="103"/>
      <c r="X35" s="84">
        <v>45</v>
      </c>
      <c r="Y35" s="85"/>
      <c r="Z35" s="85"/>
      <c r="AA35" s="86"/>
      <c r="AB35" s="84">
        <v>45</v>
      </c>
      <c r="AC35" s="85"/>
      <c r="AD35" s="85"/>
      <c r="AE35" s="86"/>
      <c r="AF35" s="84">
        <v>45</v>
      </c>
      <c r="AG35" s="85"/>
      <c r="AH35" s="85"/>
      <c r="AI35" s="86"/>
    </row>
    <row r="36" spans="1:35" ht="56.25" customHeight="1">
      <c r="A36" s="6" t="s">
        <v>21</v>
      </c>
      <c r="B36" s="90" t="s">
        <v>22</v>
      </c>
      <c r="C36" s="91"/>
      <c r="D36" s="91"/>
      <c r="E36" s="92"/>
      <c r="F36" s="75" t="s">
        <v>23</v>
      </c>
      <c r="G36" s="76"/>
      <c r="H36" s="76"/>
      <c r="I36" s="77"/>
      <c r="J36" s="93" t="s">
        <v>24</v>
      </c>
      <c r="K36" s="78" t="s">
        <v>4</v>
      </c>
      <c r="L36" s="79"/>
      <c r="M36" s="79"/>
      <c r="N36" s="80"/>
      <c r="O36" s="68" t="s">
        <v>25</v>
      </c>
      <c r="P36" s="69"/>
      <c r="Q36" s="69"/>
      <c r="R36" s="70"/>
      <c r="S36" s="84"/>
      <c r="T36" s="85"/>
      <c r="U36" s="85"/>
      <c r="V36" s="86"/>
      <c r="W36" s="7"/>
      <c r="X36" s="68" t="s">
        <v>26</v>
      </c>
      <c r="Y36" s="69"/>
      <c r="Z36" s="69"/>
      <c r="AA36" s="69"/>
      <c r="AB36" s="69"/>
      <c r="AC36" s="69"/>
      <c r="AD36" s="69"/>
      <c r="AE36" s="70"/>
      <c r="AF36" s="87" t="s">
        <v>27</v>
      </c>
      <c r="AG36" s="88"/>
      <c r="AH36" s="88"/>
      <c r="AI36" s="89"/>
    </row>
    <row r="37" spans="1:35" ht="56.25" customHeight="1">
      <c r="A37" s="6" t="s">
        <v>28</v>
      </c>
      <c r="B37" s="90" t="s">
        <v>29</v>
      </c>
      <c r="C37" s="91"/>
      <c r="D37" s="91"/>
      <c r="E37" s="92"/>
      <c r="F37" s="68" t="s">
        <v>30</v>
      </c>
      <c r="G37" s="69"/>
      <c r="H37" s="69"/>
      <c r="I37" s="70"/>
      <c r="J37" s="94"/>
      <c r="K37" s="78" t="s">
        <v>4</v>
      </c>
      <c r="L37" s="79"/>
      <c r="M37" s="79"/>
      <c r="N37" s="80"/>
      <c r="O37" s="75" t="s">
        <v>31</v>
      </c>
      <c r="P37" s="76"/>
      <c r="Q37" s="76"/>
      <c r="R37" s="77"/>
      <c r="S37" s="87" t="s">
        <v>32</v>
      </c>
      <c r="T37" s="88"/>
      <c r="U37" s="88"/>
      <c r="V37" s="89"/>
      <c r="W37" s="7"/>
      <c r="X37" s="68" t="s">
        <v>33</v>
      </c>
      <c r="Y37" s="69"/>
      <c r="Z37" s="69"/>
      <c r="AA37" s="70"/>
      <c r="AB37" s="68" t="s">
        <v>34</v>
      </c>
      <c r="AC37" s="69"/>
      <c r="AD37" s="69"/>
      <c r="AE37" s="70"/>
      <c r="AF37" s="68" t="s">
        <v>35</v>
      </c>
      <c r="AG37" s="69"/>
      <c r="AH37" s="69"/>
      <c r="AI37" s="70"/>
    </row>
    <row r="38" spans="1:35" ht="56.25" customHeight="1">
      <c r="A38" s="6" t="s">
        <v>36</v>
      </c>
      <c r="B38" s="75" t="s">
        <v>37</v>
      </c>
      <c r="C38" s="76"/>
      <c r="D38" s="76"/>
      <c r="E38" s="76"/>
      <c r="F38" s="76"/>
      <c r="G38" s="76"/>
      <c r="H38" s="76"/>
      <c r="I38" s="77"/>
      <c r="J38" s="94"/>
      <c r="K38" s="68" t="s">
        <v>26</v>
      </c>
      <c r="L38" s="69"/>
      <c r="M38" s="69"/>
      <c r="N38" s="69"/>
      <c r="O38" s="69"/>
      <c r="P38" s="69"/>
      <c r="Q38" s="69"/>
      <c r="R38" s="70"/>
      <c r="S38" s="68"/>
      <c r="T38" s="69"/>
      <c r="U38" s="69"/>
      <c r="V38" s="70"/>
      <c r="W38" s="7"/>
      <c r="X38" s="72" t="s">
        <v>38</v>
      </c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4"/>
    </row>
    <row r="39" spans="1:35" ht="56.25" customHeight="1">
      <c r="A39" s="55" t="s">
        <v>39</v>
      </c>
      <c r="B39" s="75" t="s">
        <v>40</v>
      </c>
      <c r="C39" s="76"/>
      <c r="D39" s="76"/>
      <c r="E39" s="76"/>
      <c r="F39" s="76"/>
      <c r="G39" s="76"/>
      <c r="H39" s="76"/>
      <c r="I39" s="77"/>
      <c r="J39" s="94"/>
      <c r="K39" s="78" t="s">
        <v>4</v>
      </c>
      <c r="L39" s="79"/>
      <c r="M39" s="79"/>
      <c r="N39" s="80"/>
      <c r="O39" s="68" t="s">
        <v>25</v>
      </c>
      <c r="P39" s="69"/>
      <c r="Q39" s="69"/>
      <c r="R39" s="70"/>
      <c r="S39" s="81" t="s">
        <v>41</v>
      </c>
      <c r="T39" s="82"/>
      <c r="U39" s="82"/>
      <c r="V39" s="83"/>
      <c r="W39" s="7"/>
      <c r="X39" s="78" t="s">
        <v>4</v>
      </c>
      <c r="Y39" s="79"/>
      <c r="Z39" s="79"/>
      <c r="AA39" s="80"/>
      <c r="AB39" s="68" t="s">
        <v>34</v>
      </c>
      <c r="AC39" s="69"/>
      <c r="AD39" s="69"/>
      <c r="AE39" s="70"/>
      <c r="AF39" s="68" t="s">
        <v>42</v>
      </c>
      <c r="AG39" s="69"/>
      <c r="AH39" s="69"/>
      <c r="AI39" s="70"/>
    </row>
    <row r="40" spans="1:35" ht="56.25" customHeight="1" thickBot="1">
      <c r="A40" s="6" t="s">
        <v>43</v>
      </c>
      <c r="B40" s="68" t="s">
        <v>26</v>
      </c>
      <c r="C40" s="69"/>
      <c r="D40" s="69"/>
      <c r="E40" s="69"/>
      <c r="F40" s="69"/>
      <c r="G40" s="69"/>
      <c r="H40" s="69"/>
      <c r="I40" s="70"/>
      <c r="J40" s="95"/>
      <c r="K40" s="78" t="s">
        <v>4</v>
      </c>
      <c r="L40" s="79"/>
      <c r="M40" s="79"/>
      <c r="N40" s="80"/>
      <c r="O40" s="75" t="s">
        <v>44</v>
      </c>
      <c r="P40" s="76"/>
      <c r="Q40" s="76"/>
      <c r="R40" s="77"/>
      <c r="S40" s="87" t="s">
        <v>45</v>
      </c>
      <c r="T40" s="88"/>
      <c r="U40" s="88"/>
      <c r="V40" s="89"/>
      <c r="W40" s="9"/>
      <c r="X40" s="78" t="s">
        <v>4</v>
      </c>
      <c r="Y40" s="79"/>
      <c r="Z40" s="79"/>
      <c r="AA40" s="80"/>
      <c r="AB40" s="90" t="s">
        <v>46</v>
      </c>
      <c r="AC40" s="91"/>
      <c r="AD40" s="91"/>
      <c r="AE40" s="92"/>
      <c r="AF40" s="68" t="s">
        <v>47</v>
      </c>
      <c r="AG40" s="69"/>
      <c r="AH40" s="69"/>
      <c r="AI40" s="70"/>
    </row>
    <row r="41" spans="1:35" ht="9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</row>
    <row r="42" spans="1:35" ht="30" customHeight="1">
      <c r="A42" s="71" t="s">
        <v>104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</row>
    <row r="43" spans="1:35" ht="18.75">
      <c r="A43" s="124" t="s">
        <v>0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</row>
    <row r="44" spans="1:35" ht="18.75">
      <c r="A44" s="125" t="s">
        <v>1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</row>
    <row r="45" spans="1:35" ht="30.75" customHeight="1"/>
    <row r="46" spans="1:35" ht="18.75">
      <c r="A46" s="43" t="s">
        <v>66</v>
      </c>
      <c r="B46" s="43"/>
      <c r="C46" s="44"/>
      <c r="D46" s="47"/>
      <c r="E46" s="126" t="str">
        <f>ote!D8</f>
        <v>غــــــــــــردايــة</v>
      </c>
      <c r="F46" s="126"/>
      <c r="G46" s="126"/>
      <c r="H46" s="126"/>
      <c r="I46" s="127"/>
      <c r="J46" s="3"/>
      <c r="K46" s="3"/>
      <c r="Z46" s="2" t="s">
        <v>71</v>
      </c>
      <c r="AA46" s="42"/>
      <c r="AB46" s="42"/>
      <c r="AC46" s="42"/>
      <c r="AD46" s="42"/>
      <c r="AE46" s="100" t="str">
        <f>ote!D11</f>
        <v>2019/2018</v>
      </c>
      <c r="AF46" s="100"/>
      <c r="AG46" s="100"/>
      <c r="AH46" s="100"/>
      <c r="AI46" s="101"/>
    </row>
    <row r="47" spans="1:35" ht="18.75">
      <c r="A47" s="99" t="s">
        <v>67</v>
      </c>
      <c r="B47" s="100"/>
      <c r="C47" s="100"/>
      <c r="D47" s="100"/>
      <c r="E47" s="100" t="str">
        <f>ote!D9</f>
        <v>القــــــــــــرارة</v>
      </c>
      <c r="F47" s="100"/>
      <c r="G47" s="100"/>
      <c r="H47" s="100"/>
      <c r="I47" s="101"/>
      <c r="J47" s="3"/>
      <c r="K47" s="3"/>
      <c r="Z47" s="2" t="s">
        <v>69</v>
      </c>
      <c r="AA47" s="42"/>
      <c r="AB47" s="42"/>
      <c r="AC47" s="42"/>
      <c r="AD47" s="42"/>
      <c r="AE47" s="100" t="str">
        <f>ote!D16</f>
        <v>الراشدي 3</v>
      </c>
      <c r="AF47" s="100"/>
      <c r="AG47" s="100"/>
      <c r="AH47" s="100"/>
      <c r="AI47" s="101"/>
    </row>
    <row r="48" spans="1:35" ht="18.75">
      <c r="A48" s="45" t="s">
        <v>68</v>
      </c>
      <c r="B48" s="46"/>
      <c r="C48" s="46"/>
      <c r="D48" s="122" t="str">
        <f>ote!D10</f>
        <v>الشهيد رويبح المختار</v>
      </c>
      <c r="E48" s="122"/>
      <c r="F48" s="122"/>
      <c r="G48" s="122"/>
      <c r="H48" s="122"/>
      <c r="I48" s="123"/>
      <c r="J48" s="3"/>
      <c r="K48" s="3"/>
      <c r="Z48" s="2" t="s">
        <v>70</v>
      </c>
      <c r="AA48" s="42"/>
      <c r="AB48" s="42"/>
      <c r="AC48" s="42"/>
      <c r="AD48" s="42"/>
      <c r="AE48" s="100" t="str">
        <f>ote!B16</f>
        <v>التحضيـــــــــري</v>
      </c>
      <c r="AF48" s="100"/>
      <c r="AG48" s="100"/>
      <c r="AH48" s="100"/>
      <c r="AI48" s="54" t="str">
        <f>ote!C16</f>
        <v>- ج -</v>
      </c>
    </row>
    <row r="50" spans="1:35" ht="18.75">
      <c r="A50" s="99" t="s">
        <v>2</v>
      </c>
      <c r="B50" s="101"/>
      <c r="C50" s="113" t="s">
        <v>3</v>
      </c>
      <c r="D50" s="114"/>
      <c r="E50" s="115"/>
      <c r="F50" s="113" t="s">
        <v>4</v>
      </c>
      <c r="G50" s="114"/>
      <c r="H50" s="115"/>
      <c r="I50" s="113" t="s">
        <v>5</v>
      </c>
      <c r="J50" s="114"/>
      <c r="K50" s="115"/>
      <c r="L50" s="113" t="s">
        <v>6</v>
      </c>
      <c r="M50" s="114"/>
      <c r="N50" s="115"/>
      <c r="O50" s="113" t="s">
        <v>7</v>
      </c>
      <c r="P50" s="114"/>
      <c r="Q50" s="115"/>
      <c r="R50" s="113" t="s">
        <v>8</v>
      </c>
      <c r="S50" s="114"/>
      <c r="T50" s="114"/>
      <c r="U50" s="114"/>
      <c r="V50" s="115"/>
      <c r="W50" s="113" t="s">
        <v>9</v>
      </c>
      <c r="X50" s="114"/>
      <c r="Y50" s="114"/>
      <c r="Z50" s="115"/>
      <c r="AA50" s="113" t="s">
        <v>10</v>
      </c>
      <c r="AB50" s="114"/>
      <c r="AC50" s="115"/>
      <c r="AD50" s="110" t="s">
        <v>11</v>
      </c>
      <c r="AE50" s="111"/>
      <c r="AF50" s="112"/>
      <c r="AG50" s="113" t="s">
        <v>12</v>
      </c>
      <c r="AH50" s="114"/>
      <c r="AI50" s="115"/>
    </row>
    <row r="51" spans="1:35" ht="18.75">
      <c r="A51" s="1" t="s">
        <v>13</v>
      </c>
      <c r="B51" s="1"/>
      <c r="C51" s="116">
        <v>11</v>
      </c>
      <c r="D51" s="117"/>
      <c r="E51" s="118"/>
      <c r="F51" s="116">
        <v>6</v>
      </c>
      <c r="G51" s="117"/>
      <c r="H51" s="118"/>
      <c r="I51" s="116">
        <v>2</v>
      </c>
      <c r="J51" s="117"/>
      <c r="K51" s="118"/>
      <c r="L51" s="116">
        <v>2</v>
      </c>
      <c r="M51" s="117"/>
      <c r="N51" s="118"/>
      <c r="O51" s="116">
        <v>1</v>
      </c>
      <c r="P51" s="117"/>
      <c r="Q51" s="118"/>
      <c r="R51" s="116">
        <v>1</v>
      </c>
      <c r="S51" s="117"/>
      <c r="T51" s="117"/>
      <c r="U51" s="117"/>
      <c r="V51" s="118"/>
      <c r="W51" s="116">
        <v>2</v>
      </c>
      <c r="X51" s="117"/>
      <c r="Y51" s="117"/>
      <c r="Z51" s="118"/>
      <c r="AA51" s="116">
        <v>1</v>
      </c>
      <c r="AB51" s="117"/>
      <c r="AC51" s="118"/>
      <c r="AD51" s="119">
        <v>2</v>
      </c>
      <c r="AE51" s="120"/>
      <c r="AF51" s="121"/>
      <c r="AG51" s="116">
        <f>SUM(C51:AF51)</f>
        <v>28</v>
      </c>
      <c r="AH51" s="117"/>
      <c r="AI51" s="118"/>
    </row>
    <row r="52" spans="1:35" ht="18.75">
      <c r="A52" s="1" t="s">
        <v>14</v>
      </c>
      <c r="B52" s="1"/>
      <c r="C52" s="107">
        <f>45*C51/1440</f>
        <v>0.34375</v>
      </c>
      <c r="D52" s="108"/>
      <c r="E52" s="109"/>
      <c r="F52" s="107">
        <f>45*F51/1440</f>
        <v>0.1875</v>
      </c>
      <c r="G52" s="108"/>
      <c r="H52" s="109"/>
      <c r="I52" s="107">
        <f t="shared" ref="I52" si="6">45*I51/1440</f>
        <v>6.25E-2</v>
      </c>
      <c r="J52" s="108"/>
      <c r="K52" s="109"/>
      <c r="L52" s="107">
        <f t="shared" ref="L52" si="7">45*L51/1440</f>
        <v>6.25E-2</v>
      </c>
      <c r="M52" s="108"/>
      <c r="N52" s="109"/>
      <c r="O52" s="107">
        <f t="shared" ref="O52" si="8">45*O51/1440</f>
        <v>3.125E-2</v>
      </c>
      <c r="P52" s="108"/>
      <c r="Q52" s="109"/>
      <c r="R52" s="107">
        <f>(45*R51/1440)</f>
        <v>3.125E-2</v>
      </c>
      <c r="S52" s="108"/>
      <c r="T52" s="108"/>
      <c r="U52" s="108"/>
      <c r="V52" s="109"/>
      <c r="W52" s="107">
        <f>45*W51/1440</f>
        <v>6.25E-2</v>
      </c>
      <c r="X52" s="108"/>
      <c r="Y52" s="108"/>
      <c r="Z52" s="109"/>
      <c r="AA52" s="107">
        <f>60*AA51/1440</f>
        <v>4.1666666666666664E-2</v>
      </c>
      <c r="AB52" s="108"/>
      <c r="AC52" s="109"/>
      <c r="AD52" s="107">
        <f>45*AD51/1440</f>
        <v>6.25E-2</v>
      </c>
      <c r="AE52" s="108"/>
      <c r="AF52" s="109"/>
      <c r="AG52" s="107">
        <f>SUM(C52:AF52)</f>
        <v>0.88541666666666663</v>
      </c>
      <c r="AH52" s="108"/>
      <c r="AI52" s="109"/>
    </row>
    <row r="54" spans="1:35" ht="18.75">
      <c r="A54" s="96" t="s">
        <v>15</v>
      </c>
      <c r="B54" s="99" t="s">
        <v>16</v>
      </c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1"/>
      <c r="W54" s="102"/>
      <c r="X54" s="99" t="s">
        <v>17</v>
      </c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1"/>
    </row>
    <row r="55" spans="1:35" ht="18.75">
      <c r="A55" s="97"/>
      <c r="B55" s="84" t="s">
        <v>18</v>
      </c>
      <c r="C55" s="85"/>
      <c r="D55" s="85"/>
      <c r="E55" s="85"/>
      <c r="F55" s="85"/>
      <c r="G55" s="85"/>
      <c r="H55" s="85"/>
      <c r="I55" s="86"/>
      <c r="J55" s="4"/>
      <c r="K55" s="104" t="s">
        <v>19</v>
      </c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6"/>
      <c r="W55" s="103"/>
      <c r="X55" s="104" t="s">
        <v>20</v>
      </c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6"/>
    </row>
    <row r="56" spans="1:35" ht="18.75">
      <c r="A56" s="98"/>
      <c r="B56" s="84">
        <v>45</v>
      </c>
      <c r="C56" s="85"/>
      <c r="D56" s="85"/>
      <c r="E56" s="86"/>
      <c r="F56" s="84">
        <v>45</v>
      </c>
      <c r="G56" s="85"/>
      <c r="H56" s="85"/>
      <c r="I56" s="86"/>
      <c r="J56" s="5">
        <v>15</v>
      </c>
      <c r="K56" s="84">
        <v>45</v>
      </c>
      <c r="L56" s="85"/>
      <c r="M56" s="85"/>
      <c r="N56" s="86"/>
      <c r="O56" s="84">
        <v>45</v>
      </c>
      <c r="P56" s="85"/>
      <c r="Q56" s="85"/>
      <c r="R56" s="86"/>
      <c r="S56" s="84">
        <v>45</v>
      </c>
      <c r="T56" s="85"/>
      <c r="U56" s="85"/>
      <c r="V56" s="86"/>
      <c r="W56" s="103"/>
      <c r="X56" s="84">
        <v>45</v>
      </c>
      <c r="Y56" s="85"/>
      <c r="Z56" s="85"/>
      <c r="AA56" s="86"/>
      <c r="AB56" s="84">
        <v>45</v>
      </c>
      <c r="AC56" s="85"/>
      <c r="AD56" s="85"/>
      <c r="AE56" s="86"/>
      <c r="AF56" s="84">
        <v>45</v>
      </c>
      <c r="AG56" s="85"/>
      <c r="AH56" s="85"/>
      <c r="AI56" s="86"/>
    </row>
    <row r="57" spans="1:35" ht="56.25" customHeight="1">
      <c r="A57" s="6" t="s">
        <v>21</v>
      </c>
      <c r="B57" s="90" t="s">
        <v>22</v>
      </c>
      <c r="C57" s="91"/>
      <c r="D57" s="91"/>
      <c r="E57" s="92"/>
      <c r="F57" s="75" t="s">
        <v>23</v>
      </c>
      <c r="G57" s="76"/>
      <c r="H57" s="76"/>
      <c r="I57" s="77"/>
      <c r="J57" s="93" t="s">
        <v>24</v>
      </c>
      <c r="K57" s="78" t="s">
        <v>4</v>
      </c>
      <c r="L57" s="79"/>
      <c r="M57" s="79"/>
      <c r="N57" s="80"/>
      <c r="O57" s="68" t="s">
        <v>25</v>
      </c>
      <c r="P57" s="69"/>
      <c r="Q57" s="69"/>
      <c r="R57" s="70"/>
      <c r="S57" s="84"/>
      <c r="T57" s="85"/>
      <c r="U57" s="85"/>
      <c r="V57" s="86"/>
      <c r="W57" s="7"/>
      <c r="X57" s="68" t="s">
        <v>26</v>
      </c>
      <c r="Y57" s="69"/>
      <c r="Z57" s="69"/>
      <c r="AA57" s="69"/>
      <c r="AB57" s="69"/>
      <c r="AC57" s="69"/>
      <c r="AD57" s="69"/>
      <c r="AE57" s="70"/>
      <c r="AF57" s="87" t="s">
        <v>27</v>
      </c>
      <c r="AG57" s="88"/>
      <c r="AH57" s="88"/>
      <c r="AI57" s="89"/>
    </row>
    <row r="58" spans="1:35" ht="56.25" customHeight="1">
      <c r="A58" s="6" t="s">
        <v>28</v>
      </c>
      <c r="B58" s="90" t="s">
        <v>29</v>
      </c>
      <c r="C58" s="91"/>
      <c r="D58" s="91"/>
      <c r="E58" s="92"/>
      <c r="F58" s="68" t="s">
        <v>30</v>
      </c>
      <c r="G58" s="69"/>
      <c r="H58" s="69"/>
      <c r="I58" s="70"/>
      <c r="J58" s="94"/>
      <c r="K58" s="78" t="s">
        <v>4</v>
      </c>
      <c r="L58" s="79"/>
      <c r="M58" s="79"/>
      <c r="N58" s="80"/>
      <c r="O58" s="75" t="s">
        <v>31</v>
      </c>
      <c r="P58" s="76"/>
      <c r="Q58" s="76"/>
      <c r="R58" s="77"/>
      <c r="S58" s="87" t="s">
        <v>32</v>
      </c>
      <c r="T58" s="88"/>
      <c r="U58" s="88"/>
      <c r="V58" s="89"/>
      <c r="W58" s="7"/>
      <c r="X58" s="68" t="s">
        <v>33</v>
      </c>
      <c r="Y58" s="69"/>
      <c r="Z58" s="69"/>
      <c r="AA58" s="70"/>
      <c r="AB58" s="68" t="s">
        <v>34</v>
      </c>
      <c r="AC58" s="69"/>
      <c r="AD58" s="69"/>
      <c r="AE58" s="70"/>
      <c r="AF58" s="68" t="s">
        <v>35</v>
      </c>
      <c r="AG58" s="69"/>
      <c r="AH58" s="69"/>
      <c r="AI58" s="70"/>
    </row>
    <row r="59" spans="1:35" ht="56.25" customHeight="1">
      <c r="A59" s="6" t="s">
        <v>36</v>
      </c>
      <c r="B59" s="75" t="s">
        <v>37</v>
      </c>
      <c r="C59" s="76"/>
      <c r="D59" s="76"/>
      <c r="E59" s="76"/>
      <c r="F59" s="76"/>
      <c r="G59" s="76"/>
      <c r="H59" s="76"/>
      <c r="I59" s="77"/>
      <c r="J59" s="94"/>
      <c r="K59" s="68" t="s">
        <v>26</v>
      </c>
      <c r="L59" s="69"/>
      <c r="M59" s="69"/>
      <c r="N59" s="69"/>
      <c r="O59" s="69"/>
      <c r="P59" s="69"/>
      <c r="Q59" s="69"/>
      <c r="R59" s="70"/>
      <c r="S59" s="68"/>
      <c r="T59" s="69"/>
      <c r="U59" s="69"/>
      <c r="V59" s="70"/>
      <c r="W59" s="7"/>
      <c r="X59" s="72" t="s">
        <v>38</v>
      </c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4"/>
    </row>
    <row r="60" spans="1:35" ht="56.25" customHeight="1">
      <c r="A60" s="55" t="s">
        <v>39</v>
      </c>
      <c r="B60" s="75" t="s">
        <v>40</v>
      </c>
      <c r="C60" s="76"/>
      <c r="D60" s="76"/>
      <c r="E60" s="76"/>
      <c r="F60" s="76"/>
      <c r="G60" s="76"/>
      <c r="H60" s="76"/>
      <c r="I60" s="77"/>
      <c r="J60" s="94"/>
      <c r="K60" s="78" t="s">
        <v>4</v>
      </c>
      <c r="L60" s="79"/>
      <c r="M60" s="79"/>
      <c r="N60" s="80"/>
      <c r="O60" s="68" t="s">
        <v>25</v>
      </c>
      <c r="P60" s="69"/>
      <c r="Q60" s="69"/>
      <c r="R60" s="70"/>
      <c r="S60" s="81" t="s">
        <v>41</v>
      </c>
      <c r="T60" s="82"/>
      <c r="U60" s="82"/>
      <c r="V60" s="83"/>
      <c r="W60" s="7"/>
      <c r="X60" s="78" t="s">
        <v>4</v>
      </c>
      <c r="Y60" s="79"/>
      <c r="Z60" s="79"/>
      <c r="AA60" s="80"/>
      <c r="AB60" s="68" t="s">
        <v>34</v>
      </c>
      <c r="AC60" s="69"/>
      <c r="AD60" s="69"/>
      <c r="AE60" s="70"/>
      <c r="AF60" s="68" t="s">
        <v>42</v>
      </c>
      <c r="AG60" s="69"/>
      <c r="AH60" s="69"/>
      <c r="AI60" s="70"/>
    </row>
    <row r="61" spans="1:35" ht="57" customHeight="1" thickBot="1">
      <c r="A61" s="6" t="s">
        <v>43</v>
      </c>
      <c r="B61" s="68" t="s">
        <v>26</v>
      </c>
      <c r="C61" s="69"/>
      <c r="D61" s="69"/>
      <c r="E61" s="69"/>
      <c r="F61" s="69"/>
      <c r="G61" s="69"/>
      <c r="H61" s="69"/>
      <c r="I61" s="70"/>
      <c r="J61" s="95"/>
      <c r="K61" s="78" t="s">
        <v>4</v>
      </c>
      <c r="L61" s="79"/>
      <c r="M61" s="79"/>
      <c r="N61" s="80"/>
      <c r="O61" s="75" t="s">
        <v>44</v>
      </c>
      <c r="P61" s="76"/>
      <c r="Q61" s="76"/>
      <c r="R61" s="77"/>
      <c r="S61" s="87" t="s">
        <v>45</v>
      </c>
      <c r="T61" s="88"/>
      <c r="U61" s="88"/>
      <c r="V61" s="89"/>
      <c r="W61" s="9"/>
      <c r="X61" s="78" t="s">
        <v>4</v>
      </c>
      <c r="Y61" s="79"/>
      <c r="Z61" s="79"/>
      <c r="AA61" s="80"/>
      <c r="AB61" s="90" t="s">
        <v>46</v>
      </c>
      <c r="AC61" s="91"/>
      <c r="AD61" s="91"/>
      <c r="AE61" s="92"/>
      <c r="AF61" s="68" t="s">
        <v>47</v>
      </c>
      <c r="AG61" s="69"/>
      <c r="AH61" s="69"/>
      <c r="AI61" s="70"/>
    </row>
    <row r="62" spans="1:35" ht="9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</row>
    <row r="63" spans="1:35" ht="30" customHeight="1">
      <c r="A63" s="71" t="s">
        <v>104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</row>
    <row r="64" spans="1:35" ht="18.75">
      <c r="A64" s="124" t="s">
        <v>0</v>
      </c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</row>
    <row r="65" spans="1:35" ht="18.75">
      <c r="A65" s="125" t="s">
        <v>1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</row>
    <row r="66" spans="1:35" ht="30.75" customHeight="1"/>
    <row r="67" spans="1:35" ht="18.75">
      <c r="A67" s="43" t="s">
        <v>66</v>
      </c>
      <c r="B67" s="43"/>
      <c r="C67" s="44"/>
      <c r="D67" s="47"/>
      <c r="E67" s="126" t="str">
        <f>ote!D8</f>
        <v>غــــــــــــردايــة</v>
      </c>
      <c r="F67" s="126"/>
      <c r="G67" s="126"/>
      <c r="H67" s="126"/>
      <c r="I67" s="127"/>
      <c r="J67" s="3"/>
      <c r="K67" s="3"/>
      <c r="Z67" s="2" t="s">
        <v>71</v>
      </c>
      <c r="AA67" s="42"/>
      <c r="AB67" s="42"/>
      <c r="AC67" s="42"/>
      <c r="AD67" s="42"/>
      <c r="AE67" s="100" t="str">
        <f>ote!D11</f>
        <v>2019/2018</v>
      </c>
      <c r="AF67" s="100"/>
      <c r="AG67" s="100"/>
      <c r="AH67" s="100"/>
      <c r="AI67" s="101"/>
    </row>
    <row r="68" spans="1:35" ht="18.75">
      <c r="A68" s="99" t="s">
        <v>67</v>
      </c>
      <c r="B68" s="100"/>
      <c r="C68" s="100"/>
      <c r="D68" s="100"/>
      <c r="E68" s="100" t="str">
        <f>ote!D9</f>
        <v>القــــــــــــرارة</v>
      </c>
      <c r="F68" s="100"/>
      <c r="G68" s="100"/>
      <c r="H68" s="100"/>
      <c r="I68" s="101"/>
      <c r="J68" s="3"/>
      <c r="K68" s="3"/>
      <c r="Z68" s="2" t="s">
        <v>69</v>
      </c>
      <c r="AA68" s="42"/>
      <c r="AB68" s="42"/>
      <c r="AC68" s="42"/>
      <c r="AD68" s="42"/>
      <c r="AE68" s="100" t="str">
        <f>ote!D17</f>
        <v>الراشدي 4</v>
      </c>
      <c r="AF68" s="100"/>
      <c r="AG68" s="100"/>
      <c r="AH68" s="100"/>
      <c r="AI68" s="101"/>
    </row>
    <row r="69" spans="1:35" ht="18.75">
      <c r="A69" s="45" t="s">
        <v>68</v>
      </c>
      <c r="B69" s="46"/>
      <c r="C69" s="46"/>
      <c r="D69" s="122" t="str">
        <f>ote!D10</f>
        <v>الشهيد رويبح المختار</v>
      </c>
      <c r="E69" s="122"/>
      <c r="F69" s="122"/>
      <c r="G69" s="122"/>
      <c r="H69" s="122"/>
      <c r="I69" s="123"/>
      <c r="J69" s="3"/>
      <c r="K69" s="3"/>
      <c r="Z69" s="2" t="s">
        <v>70</v>
      </c>
      <c r="AA69" s="42"/>
      <c r="AB69" s="42"/>
      <c r="AC69" s="42"/>
      <c r="AD69" s="42"/>
      <c r="AE69" s="100" t="str">
        <f>ote!B17</f>
        <v>التحضيـــــــــري</v>
      </c>
      <c r="AF69" s="100"/>
      <c r="AG69" s="100"/>
      <c r="AH69" s="100"/>
      <c r="AI69" s="54" t="str">
        <f>ote!C17</f>
        <v>- د -</v>
      </c>
    </row>
    <row r="71" spans="1:35" ht="18.75">
      <c r="A71" s="99" t="s">
        <v>2</v>
      </c>
      <c r="B71" s="101"/>
      <c r="C71" s="113" t="s">
        <v>3</v>
      </c>
      <c r="D71" s="114"/>
      <c r="E71" s="115"/>
      <c r="F71" s="113" t="s">
        <v>4</v>
      </c>
      <c r="G71" s="114"/>
      <c r="H71" s="115"/>
      <c r="I71" s="113" t="s">
        <v>5</v>
      </c>
      <c r="J71" s="114"/>
      <c r="K71" s="115"/>
      <c r="L71" s="113" t="s">
        <v>6</v>
      </c>
      <c r="M71" s="114"/>
      <c r="N71" s="115"/>
      <c r="O71" s="113" t="s">
        <v>7</v>
      </c>
      <c r="P71" s="114"/>
      <c r="Q71" s="115"/>
      <c r="R71" s="113" t="s">
        <v>8</v>
      </c>
      <c r="S71" s="114"/>
      <c r="T71" s="114"/>
      <c r="U71" s="114"/>
      <c r="V71" s="115"/>
      <c r="W71" s="113" t="s">
        <v>9</v>
      </c>
      <c r="X71" s="114"/>
      <c r="Y71" s="114"/>
      <c r="Z71" s="115"/>
      <c r="AA71" s="113" t="s">
        <v>10</v>
      </c>
      <c r="AB71" s="114"/>
      <c r="AC71" s="115"/>
      <c r="AD71" s="110" t="s">
        <v>11</v>
      </c>
      <c r="AE71" s="111"/>
      <c r="AF71" s="112"/>
      <c r="AG71" s="113" t="s">
        <v>12</v>
      </c>
      <c r="AH71" s="114"/>
      <c r="AI71" s="115"/>
    </row>
    <row r="72" spans="1:35" ht="18.75">
      <c r="A72" s="1" t="s">
        <v>13</v>
      </c>
      <c r="B72" s="1"/>
      <c r="C72" s="116">
        <v>11</v>
      </c>
      <c r="D72" s="117"/>
      <c r="E72" s="118"/>
      <c r="F72" s="116">
        <v>6</v>
      </c>
      <c r="G72" s="117"/>
      <c r="H72" s="118"/>
      <c r="I72" s="116">
        <v>2</v>
      </c>
      <c r="J72" s="117"/>
      <c r="K72" s="118"/>
      <c r="L72" s="116">
        <v>2</v>
      </c>
      <c r="M72" s="117"/>
      <c r="N72" s="118"/>
      <c r="O72" s="116">
        <v>1</v>
      </c>
      <c r="P72" s="117"/>
      <c r="Q72" s="118"/>
      <c r="R72" s="116">
        <v>1</v>
      </c>
      <c r="S72" s="117"/>
      <c r="T72" s="117"/>
      <c r="U72" s="117"/>
      <c r="V72" s="118"/>
      <c r="W72" s="116">
        <v>2</v>
      </c>
      <c r="X72" s="117"/>
      <c r="Y72" s="117"/>
      <c r="Z72" s="118"/>
      <c r="AA72" s="116">
        <v>1</v>
      </c>
      <c r="AB72" s="117"/>
      <c r="AC72" s="118"/>
      <c r="AD72" s="119">
        <v>2</v>
      </c>
      <c r="AE72" s="120"/>
      <c r="AF72" s="121"/>
      <c r="AG72" s="116">
        <f>SUM(C72:AF72)</f>
        <v>28</v>
      </c>
      <c r="AH72" s="117"/>
      <c r="AI72" s="118"/>
    </row>
    <row r="73" spans="1:35" ht="18.75">
      <c r="A73" s="1" t="s">
        <v>14</v>
      </c>
      <c r="B73" s="1"/>
      <c r="C73" s="107">
        <f>45*C72/1440</f>
        <v>0.34375</v>
      </c>
      <c r="D73" s="108"/>
      <c r="E73" s="109"/>
      <c r="F73" s="107">
        <f>45*F72/1440</f>
        <v>0.1875</v>
      </c>
      <c r="G73" s="108"/>
      <c r="H73" s="109"/>
      <c r="I73" s="107">
        <f t="shared" ref="I73" si="9">45*I72/1440</f>
        <v>6.25E-2</v>
      </c>
      <c r="J73" s="108"/>
      <c r="K73" s="109"/>
      <c r="L73" s="107">
        <f t="shared" ref="L73" si="10">45*L72/1440</f>
        <v>6.25E-2</v>
      </c>
      <c r="M73" s="108"/>
      <c r="N73" s="109"/>
      <c r="O73" s="107">
        <f t="shared" ref="O73" si="11">45*O72/1440</f>
        <v>3.125E-2</v>
      </c>
      <c r="P73" s="108"/>
      <c r="Q73" s="109"/>
      <c r="R73" s="107">
        <f>(45*R72/1440)</f>
        <v>3.125E-2</v>
      </c>
      <c r="S73" s="108"/>
      <c r="T73" s="108"/>
      <c r="U73" s="108"/>
      <c r="V73" s="109"/>
      <c r="W73" s="107">
        <f>45*W72/1440</f>
        <v>6.25E-2</v>
      </c>
      <c r="X73" s="108"/>
      <c r="Y73" s="108"/>
      <c r="Z73" s="109"/>
      <c r="AA73" s="107">
        <f>60*AA72/1440</f>
        <v>4.1666666666666664E-2</v>
      </c>
      <c r="AB73" s="108"/>
      <c r="AC73" s="109"/>
      <c r="AD73" s="107">
        <f>45*AD72/1440</f>
        <v>6.25E-2</v>
      </c>
      <c r="AE73" s="108"/>
      <c r="AF73" s="109"/>
      <c r="AG73" s="107">
        <f>SUM(C73:AF73)</f>
        <v>0.88541666666666663</v>
      </c>
      <c r="AH73" s="108"/>
      <c r="AI73" s="109"/>
    </row>
    <row r="75" spans="1:35" ht="18.75">
      <c r="A75" s="96" t="s">
        <v>15</v>
      </c>
      <c r="B75" s="99" t="s">
        <v>16</v>
      </c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1"/>
      <c r="W75" s="102"/>
      <c r="X75" s="99" t="s">
        <v>17</v>
      </c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1"/>
    </row>
    <row r="76" spans="1:35" ht="18.75">
      <c r="A76" s="97"/>
      <c r="B76" s="84" t="s">
        <v>18</v>
      </c>
      <c r="C76" s="85"/>
      <c r="D76" s="85"/>
      <c r="E76" s="85"/>
      <c r="F76" s="85"/>
      <c r="G76" s="85"/>
      <c r="H76" s="85"/>
      <c r="I76" s="86"/>
      <c r="J76" s="4"/>
      <c r="K76" s="104" t="s">
        <v>19</v>
      </c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6"/>
      <c r="W76" s="103"/>
      <c r="X76" s="104" t="s">
        <v>20</v>
      </c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6"/>
    </row>
    <row r="77" spans="1:35" ht="18.75">
      <c r="A77" s="98"/>
      <c r="B77" s="84">
        <v>45</v>
      </c>
      <c r="C77" s="85"/>
      <c r="D77" s="85"/>
      <c r="E77" s="86"/>
      <c r="F77" s="84">
        <v>45</v>
      </c>
      <c r="G77" s="85"/>
      <c r="H77" s="85"/>
      <c r="I77" s="86"/>
      <c r="J77" s="5">
        <v>15</v>
      </c>
      <c r="K77" s="84">
        <v>45</v>
      </c>
      <c r="L77" s="85"/>
      <c r="M77" s="85"/>
      <c r="N77" s="86"/>
      <c r="O77" s="84">
        <v>45</v>
      </c>
      <c r="P77" s="85"/>
      <c r="Q77" s="85"/>
      <c r="R77" s="86"/>
      <c r="S77" s="84">
        <v>45</v>
      </c>
      <c r="T77" s="85"/>
      <c r="U77" s="85"/>
      <c r="V77" s="86"/>
      <c r="W77" s="103"/>
      <c r="X77" s="84">
        <v>45</v>
      </c>
      <c r="Y77" s="85"/>
      <c r="Z77" s="85"/>
      <c r="AA77" s="86"/>
      <c r="AB77" s="84">
        <v>45</v>
      </c>
      <c r="AC77" s="85"/>
      <c r="AD77" s="85"/>
      <c r="AE77" s="86"/>
      <c r="AF77" s="84">
        <v>45</v>
      </c>
      <c r="AG77" s="85"/>
      <c r="AH77" s="85"/>
      <c r="AI77" s="86"/>
    </row>
    <row r="78" spans="1:35" ht="57" customHeight="1">
      <c r="A78" s="6" t="s">
        <v>21</v>
      </c>
      <c r="B78" s="90" t="s">
        <v>22</v>
      </c>
      <c r="C78" s="91"/>
      <c r="D78" s="91"/>
      <c r="E78" s="92"/>
      <c r="F78" s="75" t="s">
        <v>23</v>
      </c>
      <c r="G78" s="76"/>
      <c r="H78" s="76"/>
      <c r="I78" s="77"/>
      <c r="J78" s="93" t="s">
        <v>24</v>
      </c>
      <c r="K78" s="78" t="s">
        <v>4</v>
      </c>
      <c r="L78" s="79"/>
      <c r="M78" s="79"/>
      <c r="N78" s="80"/>
      <c r="O78" s="68" t="s">
        <v>25</v>
      </c>
      <c r="P78" s="69"/>
      <c r="Q78" s="69"/>
      <c r="R78" s="70"/>
      <c r="S78" s="84"/>
      <c r="T78" s="85"/>
      <c r="U78" s="85"/>
      <c r="V78" s="86"/>
      <c r="W78" s="7"/>
      <c r="X78" s="68" t="s">
        <v>26</v>
      </c>
      <c r="Y78" s="69"/>
      <c r="Z78" s="69"/>
      <c r="AA78" s="69"/>
      <c r="AB78" s="69"/>
      <c r="AC78" s="69"/>
      <c r="AD78" s="69"/>
      <c r="AE78" s="70"/>
      <c r="AF78" s="87" t="s">
        <v>27</v>
      </c>
      <c r="AG78" s="88"/>
      <c r="AH78" s="88"/>
      <c r="AI78" s="89"/>
    </row>
    <row r="79" spans="1:35" ht="55.5" customHeight="1">
      <c r="A79" s="6" t="s">
        <v>28</v>
      </c>
      <c r="B79" s="90" t="s">
        <v>29</v>
      </c>
      <c r="C79" s="91"/>
      <c r="D79" s="91"/>
      <c r="E79" s="92"/>
      <c r="F79" s="68" t="s">
        <v>30</v>
      </c>
      <c r="G79" s="69"/>
      <c r="H79" s="69"/>
      <c r="I79" s="70"/>
      <c r="J79" s="94"/>
      <c r="K79" s="78" t="s">
        <v>4</v>
      </c>
      <c r="L79" s="79"/>
      <c r="M79" s="79"/>
      <c r="N79" s="80"/>
      <c r="O79" s="75" t="s">
        <v>31</v>
      </c>
      <c r="P79" s="76"/>
      <c r="Q79" s="76"/>
      <c r="R79" s="77"/>
      <c r="S79" s="87" t="s">
        <v>32</v>
      </c>
      <c r="T79" s="88"/>
      <c r="U79" s="88"/>
      <c r="V79" s="89"/>
      <c r="W79" s="7"/>
      <c r="X79" s="68" t="s">
        <v>33</v>
      </c>
      <c r="Y79" s="69"/>
      <c r="Z79" s="69"/>
      <c r="AA79" s="70"/>
      <c r="AB79" s="68" t="s">
        <v>34</v>
      </c>
      <c r="AC79" s="69"/>
      <c r="AD79" s="69"/>
      <c r="AE79" s="70"/>
      <c r="AF79" s="68" t="s">
        <v>35</v>
      </c>
      <c r="AG79" s="69"/>
      <c r="AH79" s="69"/>
      <c r="AI79" s="70"/>
    </row>
    <row r="80" spans="1:35" ht="56.25" customHeight="1">
      <c r="A80" s="6" t="s">
        <v>36</v>
      </c>
      <c r="B80" s="75" t="s">
        <v>37</v>
      </c>
      <c r="C80" s="76"/>
      <c r="D80" s="76"/>
      <c r="E80" s="76"/>
      <c r="F80" s="76"/>
      <c r="G80" s="76"/>
      <c r="H80" s="76"/>
      <c r="I80" s="77"/>
      <c r="J80" s="94"/>
      <c r="K80" s="68" t="s">
        <v>26</v>
      </c>
      <c r="L80" s="69"/>
      <c r="M80" s="69"/>
      <c r="N80" s="69"/>
      <c r="O80" s="69"/>
      <c r="P80" s="69"/>
      <c r="Q80" s="69"/>
      <c r="R80" s="70"/>
      <c r="S80" s="68"/>
      <c r="T80" s="69"/>
      <c r="U80" s="69"/>
      <c r="V80" s="70"/>
      <c r="W80" s="7"/>
      <c r="X80" s="72" t="s">
        <v>38</v>
      </c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4"/>
    </row>
    <row r="81" spans="1:35" ht="55.5" customHeight="1">
      <c r="A81" s="55" t="s">
        <v>39</v>
      </c>
      <c r="B81" s="75" t="s">
        <v>40</v>
      </c>
      <c r="C81" s="76"/>
      <c r="D81" s="76"/>
      <c r="E81" s="76"/>
      <c r="F81" s="76"/>
      <c r="G81" s="76"/>
      <c r="H81" s="76"/>
      <c r="I81" s="77"/>
      <c r="J81" s="94"/>
      <c r="K81" s="78" t="s">
        <v>4</v>
      </c>
      <c r="L81" s="79"/>
      <c r="M81" s="79"/>
      <c r="N81" s="80"/>
      <c r="O81" s="68" t="s">
        <v>25</v>
      </c>
      <c r="P81" s="69"/>
      <c r="Q81" s="69"/>
      <c r="R81" s="70"/>
      <c r="S81" s="81" t="s">
        <v>41</v>
      </c>
      <c r="T81" s="82"/>
      <c r="U81" s="82"/>
      <c r="V81" s="83"/>
      <c r="W81" s="7"/>
      <c r="X81" s="78" t="s">
        <v>4</v>
      </c>
      <c r="Y81" s="79"/>
      <c r="Z81" s="79"/>
      <c r="AA81" s="80"/>
      <c r="AB81" s="68" t="s">
        <v>34</v>
      </c>
      <c r="AC81" s="69"/>
      <c r="AD81" s="69"/>
      <c r="AE81" s="70"/>
      <c r="AF81" s="68" t="s">
        <v>42</v>
      </c>
      <c r="AG81" s="69"/>
      <c r="AH81" s="69"/>
      <c r="AI81" s="70"/>
    </row>
    <row r="82" spans="1:35" ht="56.25" customHeight="1" thickBot="1">
      <c r="A82" s="6" t="s">
        <v>43</v>
      </c>
      <c r="B82" s="68" t="s">
        <v>26</v>
      </c>
      <c r="C82" s="69"/>
      <c r="D82" s="69"/>
      <c r="E82" s="69"/>
      <c r="F82" s="69"/>
      <c r="G82" s="69"/>
      <c r="H82" s="69"/>
      <c r="I82" s="70"/>
      <c r="J82" s="95"/>
      <c r="K82" s="78" t="s">
        <v>4</v>
      </c>
      <c r="L82" s="79"/>
      <c r="M82" s="79"/>
      <c r="N82" s="80"/>
      <c r="O82" s="75" t="s">
        <v>44</v>
      </c>
      <c r="P82" s="76"/>
      <c r="Q82" s="76"/>
      <c r="R82" s="77"/>
      <c r="S82" s="87" t="s">
        <v>45</v>
      </c>
      <c r="T82" s="88"/>
      <c r="U82" s="88"/>
      <c r="V82" s="89"/>
      <c r="W82" s="9"/>
      <c r="X82" s="78" t="s">
        <v>4</v>
      </c>
      <c r="Y82" s="79"/>
      <c r="Z82" s="79"/>
      <c r="AA82" s="80"/>
      <c r="AB82" s="90" t="s">
        <v>46</v>
      </c>
      <c r="AC82" s="91"/>
      <c r="AD82" s="91"/>
      <c r="AE82" s="92"/>
      <c r="AF82" s="68" t="s">
        <v>47</v>
      </c>
      <c r="AG82" s="69"/>
      <c r="AH82" s="69"/>
      <c r="AI82" s="70"/>
    </row>
    <row r="83" spans="1:35" ht="11.2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</row>
    <row r="84" spans="1:35" ht="27" customHeight="1">
      <c r="A84" s="71" t="s">
        <v>104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</row>
  </sheetData>
  <mergeCells count="360">
    <mergeCell ref="A21:AI21"/>
    <mergeCell ref="AB19:AE19"/>
    <mergeCell ref="AF19:AI19"/>
    <mergeCell ref="AF18:AI18"/>
    <mergeCell ref="E4:I4"/>
    <mergeCell ref="A5:D5"/>
    <mergeCell ref="E5:I5"/>
    <mergeCell ref="D6:I6"/>
    <mergeCell ref="AE5:AI5"/>
    <mergeCell ref="AE4:AI4"/>
    <mergeCell ref="X17:AI17"/>
    <mergeCell ref="B18:I18"/>
    <mergeCell ref="X18:AA18"/>
    <mergeCell ref="AB18:AE18"/>
    <mergeCell ref="A8:B8"/>
    <mergeCell ref="K19:N19"/>
    <mergeCell ref="O19:R19"/>
    <mergeCell ref="S19:V19"/>
    <mergeCell ref="X19:AA19"/>
    <mergeCell ref="X15:AE15"/>
    <mergeCell ref="K17:R17"/>
    <mergeCell ref="S17:V17"/>
    <mergeCell ref="B19:I19"/>
    <mergeCell ref="K18:N18"/>
    <mergeCell ref="O18:R18"/>
    <mergeCell ref="S18:V18"/>
    <mergeCell ref="A12:A14"/>
    <mergeCell ref="B12:V12"/>
    <mergeCell ref="W12:W14"/>
    <mergeCell ref="X12:AI12"/>
    <mergeCell ref="AF15:AI15"/>
    <mergeCell ref="B16:E16"/>
    <mergeCell ref="F16:I16"/>
    <mergeCell ref="K16:N16"/>
    <mergeCell ref="O16:R16"/>
    <mergeCell ref="S16:V16"/>
    <mergeCell ref="X16:AA16"/>
    <mergeCell ref="AB16:AE16"/>
    <mergeCell ref="AF16:AI16"/>
    <mergeCell ref="B15:E15"/>
    <mergeCell ref="F15:I15"/>
    <mergeCell ref="J15:J19"/>
    <mergeCell ref="K15:N15"/>
    <mergeCell ref="O15:R15"/>
    <mergeCell ref="S15:V15"/>
    <mergeCell ref="B17:I17"/>
    <mergeCell ref="B13:I13"/>
    <mergeCell ref="K13:V13"/>
    <mergeCell ref="X13:AI13"/>
    <mergeCell ref="B14:E14"/>
    <mergeCell ref="F14:I14"/>
    <mergeCell ref="K14:N14"/>
    <mergeCell ref="O14:R14"/>
    <mergeCell ref="S14:V14"/>
    <mergeCell ref="X14:AA14"/>
    <mergeCell ref="AB14:AE14"/>
    <mergeCell ref="AF14:AI14"/>
    <mergeCell ref="O8:Q8"/>
    <mergeCell ref="W9:Z9"/>
    <mergeCell ref="AA9:AC9"/>
    <mergeCell ref="AD9:AF9"/>
    <mergeCell ref="AG9:AI9"/>
    <mergeCell ref="C10:E10"/>
    <mergeCell ref="F10:H10"/>
    <mergeCell ref="I10:K10"/>
    <mergeCell ref="L10:N10"/>
    <mergeCell ref="O10:Q10"/>
    <mergeCell ref="R10:V10"/>
    <mergeCell ref="W10:Z10"/>
    <mergeCell ref="AA10:AC10"/>
    <mergeCell ref="AD10:AF10"/>
    <mergeCell ref="AG10:AI10"/>
    <mergeCell ref="R9:V9"/>
    <mergeCell ref="A22:AI22"/>
    <mergeCell ref="A23:AI23"/>
    <mergeCell ref="E25:I25"/>
    <mergeCell ref="AE25:AI25"/>
    <mergeCell ref="A26:D26"/>
    <mergeCell ref="E26:I26"/>
    <mergeCell ref="AE26:AI26"/>
    <mergeCell ref="A1:AI1"/>
    <mergeCell ref="A2:AI2"/>
    <mergeCell ref="AE6:AH6"/>
    <mergeCell ref="W8:Z8"/>
    <mergeCell ref="AA8:AC8"/>
    <mergeCell ref="AD8:AF8"/>
    <mergeCell ref="AG8:AI8"/>
    <mergeCell ref="R8:V8"/>
    <mergeCell ref="C9:E9"/>
    <mergeCell ref="F9:H9"/>
    <mergeCell ref="I9:K9"/>
    <mergeCell ref="L9:N9"/>
    <mergeCell ref="O9:Q9"/>
    <mergeCell ref="C8:E8"/>
    <mergeCell ref="F8:H8"/>
    <mergeCell ref="I8:K8"/>
    <mergeCell ref="L8:N8"/>
    <mergeCell ref="D27:I27"/>
    <mergeCell ref="AE27:AH27"/>
    <mergeCell ref="A29:B29"/>
    <mergeCell ref="C29:E29"/>
    <mergeCell ref="F29:H29"/>
    <mergeCell ref="I29:K29"/>
    <mergeCell ref="L29:N29"/>
    <mergeCell ref="O29:Q29"/>
    <mergeCell ref="R29:V29"/>
    <mergeCell ref="W29:Z29"/>
    <mergeCell ref="AA29:AC29"/>
    <mergeCell ref="AD29:AF29"/>
    <mergeCell ref="AG29:AI29"/>
    <mergeCell ref="R30:V30"/>
    <mergeCell ref="W30:Z30"/>
    <mergeCell ref="AA30:AC30"/>
    <mergeCell ref="AD30:AF30"/>
    <mergeCell ref="AG30:AI30"/>
    <mergeCell ref="C30:E30"/>
    <mergeCell ref="F30:H30"/>
    <mergeCell ref="I30:K30"/>
    <mergeCell ref="L30:N30"/>
    <mergeCell ref="O30:Q30"/>
    <mergeCell ref="R31:V31"/>
    <mergeCell ref="W31:Z31"/>
    <mergeCell ref="AA31:AC31"/>
    <mergeCell ref="AD31:AF31"/>
    <mergeCell ref="AG31:AI31"/>
    <mergeCell ref="C31:E31"/>
    <mergeCell ref="F31:H31"/>
    <mergeCell ref="I31:K31"/>
    <mergeCell ref="L31:N31"/>
    <mergeCell ref="O31:Q31"/>
    <mergeCell ref="A33:A35"/>
    <mergeCell ref="B33:V33"/>
    <mergeCell ref="W33:W35"/>
    <mergeCell ref="X33:AI33"/>
    <mergeCell ref="B34:I34"/>
    <mergeCell ref="K34:V34"/>
    <mergeCell ref="X34:AI34"/>
    <mergeCell ref="B35:E35"/>
    <mergeCell ref="F35:I35"/>
    <mergeCell ref="K35:N35"/>
    <mergeCell ref="O35:R35"/>
    <mergeCell ref="S35:V35"/>
    <mergeCell ref="X35:AA35"/>
    <mergeCell ref="AB35:AE35"/>
    <mergeCell ref="AF35:AI35"/>
    <mergeCell ref="S36:V36"/>
    <mergeCell ref="X36:AE36"/>
    <mergeCell ref="AF36:AI36"/>
    <mergeCell ref="B37:E37"/>
    <mergeCell ref="F37:I37"/>
    <mergeCell ref="K37:N37"/>
    <mergeCell ref="O37:R37"/>
    <mergeCell ref="S37:V37"/>
    <mergeCell ref="X37:AA37"/>
    <mergeCell ref="AB37:AE37"/>
    <mergeCell ref="AF37:AI37"/>
    <mergeCell ref="B36:E36"/>
    <mergeCell ref="F36:I36"/>
    <mergeCell ref="J36:J40"/>
    <mergeCell ref="K36:N36"/>
    <mergeCell ref="O36:R36"/>
    <mergeCell ref="B38:I38"/>
    <mergeCell ref="K38:R38"/>
    <mergeCell ref="B40:I40"/>
    <mergeCell ref="K40:N40"/>
    <mergeCell ref="O40:R40"/>
    <mergeCell ref="S38:V38"/>
    <mergeCell ref="X38:AI38"/>
    <mergeCell ref="B39:I39"/>
    <mergeCell ref="K39:N39"/>
    <mergeCell ref="O39:R39"/>
    <mergeCell ref="S39:V39"/>
    <mergeCell ref="X39:AA39"/>
    <mergeCell ref="AB39:AE39"/>
    <mergeCell ref="AF39:AI39"/>
    <mergeCell ref="A43:AI43"/>
    <mergeCell ref="A44:AI44"/>
    <mergeCell ref="E46:I46"/>
    <mergeCell ref="AE46:AI46"/>
    <mergeCell ref="A47:D47"/>
    <mergeCell ref="E47:I47"/>
    <mergeCell ref="AE47:AI47"/>
    <mergeCell ref="S40:V40"/>
    <mergeCell ref="X40:AA40"/>
    <mergeCell ref="AB40:AE40"/>
    <mergeCell ref="AF40:AI40"/>
    <mergeCell ref="A42:AI42"/>
    <mergeCell ref="D48:I48"/>
    <mergeCell ref="AE48:AH48"/>
    <mergeCell ref="A50:B50"/>
    <mergeCell ref="C50:E50"/>
    <mergeCell ref="F50:H50"/>
    <mergeCell ref="I50:K50"/>
    <mergeCell ref="L50:N50"/>
    <mergeCell ref="O50:Q50"/>
    <mergeCell ref="R50:V50"/>
    <mergeCell ref="W50:Z50"/>
    <mergeCell ref="AA50:AC50"/>
    <mergeCell ref="AD50:AF50"/>
    <mergeCell ref="AG50:AI50"/>
    <mergeCell ref="R51:V51"/>
    <mergeCell ref="W51:Z51"/>
    <mergeCell ref="AA51:AC51"/>
    <mergeCell ref="AD51:AF51"/>
    <mergeCell ref="AG51:AI51"/>
    <mergeCell ref="C51:E51"/>
    <mergeCell ref="F51:H51"/>
    <mergeCell ref="I51:K51"/>
    <mergeCell ref="L51:N51"/>
    <mergeCell ref="O51:Q51"/>
    <mergeCell ref="R52:V52"/>
    <mergeCell ref="W52:Z52"/>
    <mergeCell ref="AA52:AC52"/>
    <mergeCell ref="AD52:AF52"/>
    <mergeCell ref="AG52:AI52"/>
    <mergeCell ref="C52:E52"/>
    <mergeCell ref="F52:H52"/>
    <mergeCell ref="I52:K52"/>
    <mergeCell ref="L52:N52"/>
    <mergeCell ref="O52:Q52"/>
    <mergeCell ref="A54:A56"/>
    <mergeCell ref="B54:V54"/>
    <mergeCell ref="W54:W56"/>
    <mergeCell ref="X54:AI54"/>
    <mergeCell ref="B55:I55"/>
    <mergeCell ref="K55:V55"/>
    <mergeCell ref="X55:AI55"/>
    <mergeCell ref="B56:E56"/>
    <mergeCell ref="F56:I56"/>
    <mergeCell ref="K56:N56"/>
    <mergeCell ref="O56:R56"/>
    <mergeCell ref="S56:V56"/>
    <mergeCell ref="X56:AA56"/>
    <mergeCell ref="AB56:AE56"/>
    <mergeCell ref="AF56:AI56"/>
    <mergeCell ref="S57:V57"/>
    <mergeCell ref="X57:AE57"/>
    <mergeCell ref="AF57:AI57"/>
    <mergeCell ref="B58:E58"/>
    <mergeCell ref="F58:I58"/>
    <mergeCell ref="K58:N58"/>
    <mergeCell ref="O58:R58"/>
    <mergeCell ref="S58:V58"/>
    <mergeCell ref="X58:AA58"/>
    <mergeCell ref="AB58:AE58"/>
    <mergeCell ref="AF58:AI58"/>
    <mergeCell ref="B57:E57"/>
    <mergeCell ref="F57:I57"/>
    <mergeCell ref="J57:J61"/>
    <mergeCell ref="K57:N57"/>
    <mergeCell ref="O57:R57"/>
    <mergeCell ref="B59:I59"/>
    <mergeCell ref="K59:R59"/>
    <mergeCell ref="B61:I61"/>
    <mergeCell ref="K61:N61"/>
    <mergeCell ref="O61:R61"/>
    <mergeCell ref="S59:V59"/>
    <mergeCell ref="X59:AI59"/>
    <mergeCell ref="B60:I60"/>
    <mergeCell ref="K60:N60"/>
    <mergeCell ref="O60:R60"/>
    <mergeCell ref="S60:V60"/>
    <mergeCell ref="X60:AA60"/>
    <mergeCell ref="AB60:AE60"/>
    <mergeCell ref="AF60:AI60"/>
    <mergeCell ref="A64:AI64"/>
    <mergeCell ref="A65:AI65"/>
    <mergeCell ref="E67:I67"/>
    <mergeCell ref="AE67:AI67"/>
    <mergeCell ref="A68:D68"/>
    <mergeCell ref="E68:I68"/>
    <mergeCell ref="AE68:AI68"/>
    <mergeCell ref="S61:V61"/>
    <mergeCell ref="X61:AA61"/>
    <mergeCell ref="AB61:AE61"/>
    <mergeCell ref="AF61:AI61"/>
    <mergeCell ref="A63:AI63"/>
    <mergeCell ref="D69:I69"/>
    <mergeCell ref="AE69:AH69"/>
    <mergeCell ref="A71:B71"/>
    <mergeCell ref="C71:E71"/>
    <mergeCell ref="F71:H71"/>
    <mergeCell ref="I71:K71"/>
    <mergeCell ref="L71:N71"/>
    <mergeCell ref="O71:Q71"/>
    <mergeCell ref="R71:V71"/>
    <mergeCell ref="W71:Z71"/>
    <mergeCell ref="AA71:AC71"/>
    <mergeCell ref="AD71:AF71"/>
    <mergeCell ref="AG71:AI71"/>
    <mergeCell ref="R72:V72"/>
    <mergeCell ref="W72:Z72"/>
    <mergeCell ref="AA72:AC72"/>
    <mergeCell ref="AD72:AF72"/>
    <mergeCell ref="AG72:AI72"/>
    <mergeCell ref="C72:E72"/>
    <mergeCell ref="F72:H72"/>
    <mergeCell ref="I72:K72"/>
    <mergeCell ref="L72:N72"/>
    <mergeCell ref="O72:Q72"/>
    <mergeCell ref="R73:V73"/>
    <mergeCell ref="W73:Z73"/>
    <mergeCell ref="AA73:AC73"/>
    <mergeCell ref="AD73:AF73"/>
    <mergeCell ref="AG73:AI73"/>
    <mergeCell ref="C73:E73"/>
    <mergeCell ref="F73:H73"/>
    <mergeCell ref="I73:K73"/>
    <mergeCell ref="L73:N73"/>
    <mergeCell ref="O73:Q73"/>
    <mergeCell ref="A75:A77"/>
    <mergeCell ref="B75:V75"/>
    <mergeCell ref="W75:W77"/>
    <mergeCell ref="X75:AI75"/>
    <mergeCell ref="B76:I76"/>
    <mergeCell ref="K76:V76"/>
    <mergeCell ref="X76:AI76"/>
    <mergeCell ref="B77:E77"/>
    <mergeCell ref="F77:I77"/>
    <mergeCell ref="K77:N77"/>
    <mergeCell ref="O77:R77"/>
    <mergeCell ref="S77:V77"/>
    <mergeCell ref="X77:AA77"/>
    <mergeCell ref="AB77:AE77"/>
    <mergeCell ref="AF77:AI77"/>
    <mergeCell ref="S78:V78"/>
    <mergeCell ref="X78:AE78"/>
    <mergeCell ref="AF78:AI78"/>
    <mergeCell ref="B79:E79"/>
    <mergeCell ref="F79:I79"/>
    <mergeCell ref="K79:N79"/>
    <mergeCell ref="O79:R79"/>
    <mergeCell ref="S79:V79"/>
    <mergeCell ref="X79:AA79"/>
    <mergeCell ref="AB79:AE79"/>
    <mergeCell ref="AF79:AI79"/>
    <mergeCell ref="B78:E78"/>
    <mergeCell ref="F78:I78"/>
    <mergeCell ref="J78:J82"/>
    <mergeCell ref="K78:N78"/>
    <mergeCell ref="O78:R78"/>
    <mergeCell ref="B80:I80"/>
    <mergeCell ref="K80:R80"/>
    <mergeCell ref="B82:I82"/>
    <mergeCell ref="K82:N82"/>
    <mergeCell ref="O82:R82"/>
    <mergeCell ref="S82:V82"/>
    <mergeCell ref="X82:AA82"/>
    <mergeCell ref="AB82:AE82"/>
    <mergeCell ref="AF82:AI82"/>
    <mergeCell ref="A84:AI84"/>
    <mergeCell ref="S80:V80"/>
    <mergeCell ref="X80:AI80"/>
    <mergeCell ref="B81:I81"/>
    <mergeCell ref="K81:N81"/>
    <mergeCell ref="O81:R81"/>
    <mergeCell ref="S81:V81"/>
    <mergeCell ref="X81:AA81"/>
    <mergeCell ref="AB81:AE81"/>
    <mergeCell ref="AF81:AI81"/>
  </mergeCells>
  <pageMargins left="0.11811023622047244" right="0.11811023622047244" top="0.15748031496062992" bottom="0.15748031496062992" header="0.1181102362204724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rightToLeft="1"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ote</vt:lpstr>
      <vt:lpstr>التحضيري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cp:lastPrinted>2019-07-16T19:02:05Z</cp:lastPrinted>
  <dcterms:created xsi:type="dcterms:W3CDTF">2019-07-14T06:14:01Z</dcterms:created>
  <dcterms:modified xsi:type="dcterms:W3CDTF">2019-07-18T09:11:02Z</dcterms:modified>
</cp:coreProperties>
</file>