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115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1" i="1"/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1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1" i="1"/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1" i="1"/>
</calcChain>
</file>

<file path=xl/sharedStrings.xml><?xml version="1.0" encoding="utf-8"?>
<sst xmlns="http://schemas.openxmlformats.org/spreadsheetml/2006/main" count="38" uniqueCount="38">
  <si>
    <t>29915</t>
  </si>
  <si>
    <t>29930</t>
  </si>
  <si>
    <t>29941</t>
  </si>
  <si>
    <t>29995</t>
  </si>
  <si>
    <t>26170</t>
  </si>
  <si>
    <t>26275</t>
  </si>
  <si>
    <t>2935</t>
  </si>
  <si>
    <t>17750</t>
  </si>
  <si>
    <t>29788</t>
  </si>
  <si>
    <t>29792</t>
  </si>
  <si>
    <t>29876</t>
  </si>
  <si>
    <t>25601</t>
  </si>
  <si>
    <t>26171</t>
  </si>
  <si>
    <t>26316</t>
  </si>
  <si>
    <t>19762</t>
  </si>
  <si>
    <t>5106</t>
  </si>
  <si>
    <t>5121</t>
  </si>
  <si>
    <t>13057</t>
  </si>
  <si>
    <t>29781</t>
  </si>
  <si>
    <t>منيرة أحمد إبراهيم النوه أرملة عبدالله محمد السنعوسي 81 عاماً   شيعت رجال مشرف ق6 ش6 م64 نساء صباح السالم ق5 الشارع الأول ج16 م29 ت 66569131 25525217</t>
  </si>
  <si>
    <t>أنيسة غلوم حسين بوصفر أرملة خضير المحيسن  82 عاماً  شيعت للرجال بيان مسجد الإمام الحسين للنساء مبارك العبدالله ق3 ش314 م8 ت 99994969</t>
  </si>
  <si>
    <t>فاطمة عبدالكريم الجاسر ارملة عمران احمد العمران  82 عاماً  التشييع بعد صلاة عصر الغد للرجال الروضة ق5 مقابل شارع مشاري الروضان م13 للنساء الزهراء ق5 ش507 م50 ت 99342445 – 97121888</t>
  </si>
  <si>
    <t xml:space="preserve"> حمد جاسم محمد الغانم الجبر 82 عاماً  شيع  الرجال  الفيحاء ق2 ش20 م11 ديوان الغانم النساء  الدعية ق4 ش المتوكل م9 ت 22575939 22575929 22560132</t>
  </si>
  <si>
    <t>مريم يوسف سليمان السويطي أرملة صالح عبدالله عبدالعزيز المنصور 82 عاماً  الرجال الخالدية ديوان المنصور ق1 ش طرابلسـ م21 ت 0096599025172 النساء الخالدية ق1 ش طرابلس م15 الدفن التاسعة صباحا</t>
  </si>
  <si>
    <t>عبدالله محمد محمد العنجري  82 عاماً   شيع للرجال ديوان العنجري النزهة ق3 ش30 م9 مقابل منطقة الفيحاء للنساء الروضة ق3 ش شهاب البحر م13 ت 99663995 – 99022198 – 99041212</t>
  </si>
  <si>
    <t>بيبي علي محمد الصالح أرملة محمد جواد الشيخ حبيب القريني 81 عاماً  الرجال الشعب حسينية الكاظمية البكاي ق6 ش68 م1 ت 22643514 النساء السلام ق1 ش128 م55 ت 25211406</t>
  </si>
  <si>
    <t>علي محمد علي المستكي 81 عاماً  الرجال الشعب ديوان الكنادرة ت 97422959 99115945 النساء خيطان ق7 ش81 م4 ت 24712618</t>
  </si>
  <si>
    <t xml:space="preserve"> هيا مشبب شبيب المطيري أرملة طامي نقاشاجي المطيري 81 عاماً  الرجال في المقبرة فقط ت 0096599686302 النساء عبدالله المبارك ق2 ش21 م45 ت 0096566082816</t>
  </si>
  <si>
    <t>لطيفة محمد عبدالله حيدر أرملة احمد غلوم عبدالله حيدر 83 عاماً الرجال مسجد الوزان مشرف ت 0096566014132 النساء الرميثية ق4 ش44 م5 حسينية ملاية أم صادق</t>
  </si>
  <si>
    <t>يوسف غلوم حسين 83 عاماً الرجال الرميثية حسينية القائم ت 0096596939310 النساء الرميثية حسينية ام صادق</t>
  </si>
  <si>
    <t>طيبة علي عبدالله المشوطي أرملة يوسف أحمد السلطان 83 عاماً الرجال العديلية ق3 ش الرائد م2 ت 0096597413197 النساء عبدالله المبارك ق3 ش309 م31 ت 0096599651568</t>
  </si>
  <si>
    <t>سميرة علي عبدالله ارملة حسين علي صالح الحداد  83 عاماً الرجال المنصورية حسينية آل ياسين ت 0096560044800 النساء الرميثية ق2 ش23 م16</t>
  </si>
  <si>
    <t>شيخة غانم جاسم الغانم أرملة سلطان يوسف الماجد 83 عاماً  شيعت للرجال الفيحاء ق2 ش20 م11 ديوان الغانم للنساء العديلية ق22 شارع أحمد لطفي السيد م3 ت 99880913 – 99053054</t>
  </si>
  <si>
    <t>عبدالرحمن عبدالله الراشد بن قب 83 عاماً  التشييع التاسعة صباح الغد للرجال الشهداء ق2 ش206 م13 للنساء العقيلة ق3 ش324 م5 ت 66644272 – 50222936</t>
  </si>
  <si>
    <t>سعد غانم المفتاح 82 عاماً  الرجال القادسية ق8 شارع يوسف العدساني م42 مقابل صالة افراح الشيخة مريم ديوان المفتاح ت 9900965065904 النساء جنوب الاحمدي ق1 ج4 م650 ت 9900965610316</t>
  </si>
  <si>
    <t>حصه يعقوب عبدالرحمن البدر 82 عاماً  الرجال ديوان البدر شارع الخليج العربي ت 0096522461444 0096522464888 النساء الفيحاء ق7 ش76 م14 ت 0096599677991</t>
  </si>
  <si>
    <t>‮‬عوض علفج شبيرم العازمي‮ 81 عاماً‮ ‬شيع‮ ‬الرجال الصباحية ق3‮ ‬ش4‮ ‬م640 ‮ ‬النساء الصباحية ق3‮ ‬ش4‮ ‬م638 ‮ ‬ت‮ ‬99781458 ‮ ‬66267733‭‬</t>
  </si>
  <si>
    <t>عبدالمهدي أحمد محمد حسين معرفي 82 عاماً  شيع الرجال   الشرق   حسينية معرفي القديمة النساء   العدان   ق2   ش62   منزل 6 25412225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</si>
</sst>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C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5"/>
      <color rgb="FFC00000"/>
      <name val="Calibri"/>
      <family val="2"/>
      <charset val="204"/>
      <scheme val="minor"/>
    </font>
    <font>
      <b/>
      <sz val="14"/>
      <color rgb="FF0000FF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b/>
      <sz val="14"/>
      <color rgb="FF66003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horizontal="right" readingOrder="2"/>
    </xf>
    <xf numFmtId="0" fontId="1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49" fontId="1" fillId="2" borderId="0" xfId="0" applyNumberFormat="1" applyFont="1" applyFill="1" applyAlignment="1">
      <alignment horizontal="right" wrapText="1" readingOrder="2"/>
    </xf>
    <xf numFmtId="0" fontId="3" fillId="0" borderId="0" xfId="0" applyFont="1" applyAlignment="1">
      <alignment horizontal="center" readingOrder="2"/>
    </xf>
    <xf numFmtId="1" fontId="2" fillId="0" borderId="0" xfId="0" applyNumberFormat="1" applyFont="1" applyAlignment="1">
      <alignment horizontal="center" readingOrder="2"/>
    </xf>
    <xf numFmtId="49" fontId="5" fillId="0" borderId="0" xfId="0" applyNumberFormat="1" applyFont="1" applyAlignment="1">
      <alignment horizontal="center" readingOrder="2"/>
    </xf>
    <xf numFmtId="0" fontId="6" fillId="0" borderId="0" xfId="0" applyFont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7" fillId="0" borderId="0" xfId="0" applyFont="1" applyAlignment="1">
      <alignment horizontal="center" readingOrder="2"/>
    </xf>
    <xf numFmtId="0" fontId="8" fillId="0" borderId="0" xfId="0" applyFont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rightToLeft="1" tabSelected="1" zoomScaleNormal="100" workbookViewId="0">
      <selection activeCell="G9" sqref="G9"/>
    </sheetView>
  </sheetViews>
  <sheetFormatPr defaultColWidth="9.140625" defaultRowHeight="19.5" x14ac:dyDescent="0.3"/>
  <cols>
    <col min="1" max="1" width="10.85546875" style="3" customWidth="1"/>
    <col min="2" max="2" width="187.85546875" style="3" customWidth="1"/>
    <col min="3" max="3" width="10.7109375" style="5" customWidth="1"/>
    <col min="4" max="4" width="10.28515625" style="9" customWidth="1"/>
    <col min="5" max="5" width="10.7109375" style="8" bestFit="1" customWidth="1"/>
    <col min="6" max="6" width="10.7109375" style="3" bestFit="1" customWidth="1"/>
    <col min="7" max="16384" width="9.140625" style="3"/>
  </cols>
  <sheetData>
    <row r="1" spans="1:7" s="2" customFormat="1" x14ac:dyDescent="0.3">
      <c r="A1" s="1" t="s">
        <v>0</v>
      </c>
      <c r="B1" s="1" t="s">
        <v>31</v>
      </c>
      <c r="C1" s="6"/>
      <c r="D1" s="9">
        <f>IFERROR(LOOKUP(99^99,--RIGHT(LEFT(B1,SEARCH(" عاماً",B1)-1),ROW($1:$15))),"")</f>
        <v>83</v>
      </c>
      <c r="E1" s="7">
        <f>0+(SUBSTITUTE(RIGHT(SUBSTITUTE(LEFT(B1,FIND(" عاماً",B1)-1)," ",REPT(" ",99)),99),",",""))</f>
        <v>83</v>
      </c>
      <c r="F1" s="10">
        <f>--TRIM(RIGHT(SUBSTITUTE(RIGHT(LEFT(B1,SEARCH(" عاماً",B1)-1),15)," ",REPT(" ",15)),15))</f>
        <v>83</v>
      </c>
      <c r="G1" s="11">
        <f>LOOKUP(99^99,--("0"&amp;MID(B1,MIN(SEARCH({0,1,2,3,4,5,6,7,8,9},B1&amp;"0123456789")),ROW($1:$10000))))</f>
        <v>83</v>
      </c>
    </row>
    <row r="2" spans="1:7" s="2" customFormat="1" x14ac:dyDescent="0.3">
      <c r="A2" s="1" t="s">
        <v>1</v>
      </c>
      <c r="B2" s="1" t="s">
        <v>30</v>
      </c>
      <c r="C2" s="6"/>
      <c r="D2" s="9">
        <f t="shared" ref="D2:D19" si="0">IFERROR(LOOKUP(99^99,--RIGHT(LEFT(B2,SEARCH(" عاماً",B2)-1),ROW($1:$15))),"")</f>
        <v>83</v>
      </c>
      <c r="E2" s="7">
        <f t="shared" ref="E2:E19" si="1">0+(SUBSTITUTE(RIGHT(SUBSTITUTE(LEFT(B2,FIND(" عاماً",B2)-1)," ",REPT(" ",99)),99),",",""))</f>
        <v>83</v>
      </c>
      <c r="F2" s="10">
        <f t="shared" ref="F2:F19" si="2">--TRIM(RIGHT(SUBSTITUTE(RIGHT(LEFT(B2,SEARCH(" عاماً",B2)-1),15)," ",REPT(" ",15)),15))</f>
        <v>83</v>
      </c>
      <c r="G2" s="11">
        <f>LOOKUP(99^99,--("0"&amp;MID(B2,MIN(SEARCH({0,1,2,3,4,5,6,7,8,9},B2&amp;"0123456789")),ROW($1:$10000))))</f>
        <v>83</v>
      </c>
    </row>
    <row r="3" spans="1:7" s="2" customFormat="1" x14ac:dyDescent="0.3">
      <c r="A3" s="1" t="s">
        <v>2</v>
      </c>
      <c r="B3" s="1" t="s">
        <v>28</v>
      </c>
      <c r="C3" s="6"/>
      <c r="D3" s="9">
        <f t="shared" si="0"/>
        <v>83</v>
      </c>
      <c r="E3" s="7">
        <f t="shared" si="1"/>
        <v>83</v>
      </c>
      <c r="F3" s="10">
        <f t="shared" si="2"/>
        <v>83</v>
      </c>
      <c r="G3" s="11">
        <f>LOOKUP(99^99,--("0"&amp;MID(B3,MIN(SEARCH({0,1,2,3,4,5,6,7,8,9},B3&amp;"0123456789")),ROW($1:$10000))))</f>
        <v>83</v>
      </c>
    </row>
    <row r="4" spans="1:7" s="2" customFormat="1" x14ac:dyDescent="0.3">
      <c r="A4" s="1" t="s">
        <v>3</v>
      </c>
      <c r="B4" s="1" t="s">
        <v>29</v>
      </c>
      <c r="C4" s="6"/>
      <c r="D4" s="9">
        <f t="shared" si="0"/>
        <v>83</v>
      </c>
      <c r="E4" s="7">
        <f t="shared" si="1"/>
        <v>83</v>
      </c>
      <c r="F4" s="10">
        <f t="shared" si="2"/>
        <v>83</v>
      </c>
      <c r="G4" s="11">
        <f>LOOKUP(99^99,--("0"&amp;MID(B4,MIN(SEARCH({0,1,2,3,4,5,6,7,8,9},B4&amp;"0123456789")),ROW($1:$10000))))</f>
        <v>83</v>
      </c>
    </row>
    <row r="5" spans="1:7" s="2" customFormat="1" x14ac:dyDescent="0.3">
      <c r="A5" s="1" t="s">
        <v>4</v>
      </c>
      <c r="B5" s="1" t="s">
        <v>32</v>
      </c>
      <c r="C5" s="6"/>
      <c r="D5" s="9">
        <f t="shared" si="0"/>
        <v>83</v>
      </c>
      <c r="E5" s="7">
        <f t="shared" si="1"/>
        <v>83</v>
      </c>
      <c r="F5" s="10">
        <f t="shared" si="2"/>
        <v>83</v>
      </c>
      <c r="G5" s="11">
        <f>LOOKUP(99^99,--("0"&amp;MID(B5,MIN(SEARCH({0,1,2,3,4,5,6,7,8,9},B5&amp;"0123456789")),ROW($1:$10000))))</f>
        <v>83</v>
      </c>
    </row>
    <row r="6" spans="1:7" s="2" customFormat="1" x14ac:dyDescent="0.3">
      <c r="A6" s="1" t="s">
        <v>5</v>
      </c>
      <c r="B6" s="1" t="s">
        <v>33</v>
      </c>
      <c r="C6" s="6"/>
      <c r="D6" s="9">
        <f t="shared" si="0"/>
        <v>83</v>
      </c>
      <c r="E6" s="7">
        <f t="shared" si="1"/>
        <v>83</v>
      </c>
      <c r="F6" s="10">
        <f t="shared" si="2"/>
        <v>83</v>
      </c>
      <c r="G6" s="11">
        <f>LOOKUP(99^99,--("0"&amp;MID(B6,MIN(SEARCH({0,1,2,3,4,5,6,7,8,9},B6&amp;"0123456789")),ROW($1:$10000))))</f>
        <v>83</v>
      </c>
    </row>
    <row r="7" spans="1:7" s="2" customFormat="1" x14ac:dyDescent="0.3">
      <c r="A7" s="1" t="s">
        <v>6</v>
      </c>
      <c r="B7" s="1" t="s">
        <v>22</v>
      </c>
      <c r="C7" s="6"/>
      <c r="D7" s="9">
        <f t="shared" si="0"/>
        <v>82</v>
      </c>
      <c r="E7" s="7">
        <f t="shared" si="1"/>
        <v>82</v>
      </c>
      <c r="F7" s="10">
        <f t="shared" si="2"/>
        <v>82</v>
      </c>
      <c r="G7" s="11">
        <f>LOOKUP(99^99,--("0"&amp;MID(B7,MIN(SEARCH({0,1,2,3,4,5,6,7,8,9},B7&amp;"0123456789")),ROW($1:$10000))))</f>
        <v>82</v>
      </c>
    </row>
    <row r="8" spans="1:7" s="2" customFormat="1" x14ac:dyDescent="0.3">
      <c r="A8" s="1" t="s">
        <v>7</v>
      </c>
      <c r="B8" s="1" t="s">
        <v>37</v>
      </c>
      <c r="C8" s="6"/>
      <c r="D8" s="9">
        <f t="shared" si="0"/>
        <v>82</v>
      </c>
      <c r="E8" s="7">
        <f t="shared" si="1"/>
        <v>82</v>
      </c>
      <c r="F8" s="10">
        <f t="shared" si="2"/>
        <v>82</v>
      </c>
      <c r="G8" s="11">
        <f>LOOKUP(99^99,--("0"&amp;MID(B8,MIN(SEARCH({0,1,2,3,4,5,6,7,8,9},B8&amp;"0123456789")),ROW($1:$10000))))</f>
        <v>82</v>
      </c>
    </row>
    <row r="9" spans="1:7" s="2" customFormat="1" x14ac:dyDescent="0.3">
      <c r="A9" s="1" t="s">
        <v>8</v>
      </c>
      <c r="B9" s="1" t="s">
        <v>34</v>
      </c>
      <c r="C9" s="6"/>
      <c r="D9" s="9">
        <f t="shared" si="0"/>
        <v>82</v>
      </c>
      <c r="E9" s="7">
        <f t="shared" si="1"/>
        <v>82</v>
      </c>
      <c r="F9" s="10">
        <f t="shared" si="2"/>
        <v>82</v>
      </c>
      <c r="G9" s="11">
        <f>LOOKUP(99^99,--("0"&amp;MID(B9,MIN(SEARCH({0,1,2,3,4,5,6,7,8,9},B9&amp;"0123456789")),ROW($1:$10000))))</f>
        <v>82</v>
      </c>
    </row>
    <row r="10" spans="1:7" s="2" customFormat="1" x14ac:dyDescent="0.3">
      <c r="A10" s="1" t="s">
        <v>9</v>
      </c>
      <c r="B10" s="1" t="s">
        <v>35</v>
      </c>
      <c r="C10" s="6"/>
      <c r="D10" s="9">
        <f t="shared" si="0"/>
        <v>82</v>
      </c>
      <c r="E10" s="7">
        <f t="shared" si="1"/>
        <v>82</v>
      </c>
      <c r="F10" s="10">
        <f t="shared" si="2"/>
        <v>82</v>
      </c>
      <c r="G10" s="11">
        <f>LOOKUP(99^99,--("0"&amp;MID(B10,MIN(SEARCH({0,1,2,3,4,5,6,7,8,9},B10&amp;"0123456789")),ROW($1:$10000))))</f>
        <v>82</v>
      </c>
    </row>
    <row r="11" spans="1:7" s="2" customFormat="1" x14ac:dyDescent="0.3">
      <c r="A11" s="1" t="s">
        <v>10</v>
      </c>
      <c r="B11" s="1" t="s">
        <v>23</v>
      </c>
      <c r="C11" s="6"/>
      <c r="D11" s="9">
        <f t="shared" si="0"/>
        <v>82</v>
      </c>
      <c r="E11" s="7">
        <f t="shared" si="1"/>
        <v>82</v>
      </c>
      <c r="F11" s="10">
        <f t="shared" si="2"/>
        <v>82</v>
      </c>
      <c r="G11" s="11">
        <f>LOOKUP(99^99,--("0"&amp;MID(B11,MIN(SEARCH({0,1,2,3,4,5,6,7,8,9},B11&amp;"0123456789")),ROW($1:$10000))))</f>
        <v>82</v>
      </c>
    </row>
    <row r="12" spans="1:7" s="2" customFormat="1" x14ac:dyDescent="0.3">
      <c r="A12" s="1" t="s">
        <v>11</v>
      </c>
      <c r="B12" s="1" t="s">
        <v>24</v>
      </c>
      <c r="C12" s="6"/>
      <c r="D12" s="9">
        <f t="shared" si="0"/>
        <v>82</v>
      </c>
      <c r="E12" s="7">
        <f t="shared" si="1"/>
        <v>82</v>
      </c>
      <c r="F12" s="10">
        <f t="shared" si="2"/>
        <v>82</v>
      </c>
      <c r="G12" s="11">
        <f>LOOKUP(99^99,--("0"&amp;MID(B12,MIN(SEARCH({0,1,2,3,4,5,6,7,8,9},B12&amp;"0123456789")),ROW($1:$10000))))</f>
        <v>82</v>
      </c>
    </row>
    <row r="13" spans="1:7" s="2" customFormat="1" x14ac:dyDescent="0.3">
      <c r="A13" s="1" t="s">
        <v>12</v>
      </c>
      <c r="B13" s="1" t="s">
        <v>20</v>
      </c>
      <c r="C13" s="6"/>
      <c r="D13" s="9">
        <f t="shared" si="0"/>
        <v>82</v>
      </c>
      <c r="E13" s="7">
        <f t="shared" si="1"/>
        <v>82</v>
      </c>
      <c r="F13" s="10">
        <f t="shared" si="2"/>
        <v>82</v>
      </c>
      <c r="G13" s="11">
        <f>LOOKUP(99^99,--("0"&amp;MID(B13,MIN(SEARCH({0,1,2,3,4,5,6,7,8,9},B13&amp;"0123456789")),ROW($1:$10000))))</f>
        <v>82</v>
      </c>
    </row>
    <row r="14" spans="1:7" s="2" customFormat="1" x14ac:dyDescent="0.3">
      <c r="A14" s="1" t="s">
        <v>13</v>
      </c>
      <c r="B14" s="1" t="s">
        <v>21</v>
      </c>
      <c r="C14" s="6"/>
      <c r="D14" s="9">
        <f t="shared" si="0"/>
        <v>82</v>
      </c>
      <c r="E14" s="7">
        <f t="shared" si="1"/>
        <v>82</v>
      </c>
      <c r="F14" s="10">
        <f t="shared" si="2"/>
        <v>82</v>
      </c>
      <c r="G14" s="11">
        <f>LOOKUP(99^99,--("0"&amp;MID(B14,MIN(SEARCH({0,1,2,3,4,5,6,7,8,9},B14&amp;"0123456789")),ROW($1:$10000))))</f>
        <v>82</v>
      </c>
    </row>
    <row r="15" spans="1:7" s="2" customFormat="1" x14ac:dyDescent="0.3">
      <c r="A15" s="1" t="s">
        <v>14</v>
      </c>
      <c r="B15" s="1" t="s">
        <v>19</v>
      </c>
      <c r="C15" s="6"/>
      <c r="D15" s="9">
        <f t="shared" si="0"/>
        <v>81</v>
      </c>
      <c r="E15" s="7">
        <f t="shared" si="1"/>
        <v>81</v>
      </c>
      <c r="F15" s="10">
        <f t="shared" si="2"/>
        <v>81</v>
      </c>
      <c r="G15" s="11">
        <f>LOOKUP(99^99,--("0"&amp;MID(B15,MIN(SEARCH({0,1,2,3,4,5,6,7,8,9},B15&amp;"0123456789")),ROW($1:$10000))))</f>
        <v>81</v>
      </c>
    </row>
    <row r="16" spans="1:7" s="2" customFormat="1" x14ac:dyDescent="0.3">
      <c r="A16" s="1" t="s">
        <v>15</v>
      </c>
      <c r="B16" s="1" t="s">
        <v>25</v>
      </c>
      <c r="C16" s="6"/>
      <c r="D16" s="9">
        <f t="shared" si="0"/>
        <v>81</v>
      </c>
      <c r="E16" s="7">
        <f t="shared" si="1"/>
        <v>81</v>
      </c>
      <c r="F16" s="10">
        <f t="shared" si="2"/>
        <v>81</v>
      </c>
      <c r="G16" s="11">
        <f>LOOKUP(99^99,--("0"&amp;MID(B16,MIN(SEARCH({0,1,2,3,4,5,6,7,8,9},B16&amp;"0123456789")),ROW($1:$10000))))</f>
        <v>81</v>
      </c>
    </row>
    <row r="17" spans="1:7" s="2" customFormat="1" x14ac:dyDescent="0.3">
      <c r="A17" s="1" t="s">
        <v>16</v>
      </c>
      <c r="B17" s="1" t="s">
        <v>36</v>
      </c>
      <c r="C17" s="6"/>
      <c r="D17" s="9">
        <f t="shared" si="0"/>
        <v>81</v>
      </c>
      <c r="E17" s="7">
        <f t="shared" si="1"/>
        <v>81</v>
      </c>
      <c r="F17" s="10">
        <f t="shared" si="2"/>
        <v>81</v>
      </c>
      <c r="G17" s="11">
        <f>LOOKUP(99^99,--("0"&amp;MID(B17,MIN(SEARCH({0,1,2,3,4,5,6,7,8,9},B17&amp;"0123456789")),ROW($1:$10000))))</f>
        <v>81</v>
      </c>
    </row>
    <row r="18" spans="1:7" s="2" customFormat="1" x14ac:dyDescent="0.3">
      <c r="A18" s="1" t="s">
        <v>17</v>
      </c>
      <c r="B18" s="1" t="s">
        <v>26</v>
      </c>
      <c r="C18" s="6"/>
      <c r="D18" s="9">
        <f t="shared" si="0"/>
        <v>81</v>
      </c>
      <c r="E18" s="7">
        <f t="shared" si="1"/>
        <v>81</v>
      </c>
      <c r="F18" s="10">
        <f t="shared" si="2"/>
        <v>81</v>
      </c>
      <c r="G18" s="11">
        <f>LOOKUP(99^99,--("0"&amp;MID(B18,MIN(SEARCH({0,1,2,3,4,5,6,7,8,9},B18&amp;"0123456789")),ROW($1:$10000))))</f>
        <v>81</v>
      </c>
    </row>
    <row r="19" spans="1:7" s="2" customFormat="1" x14ac:dyDescent="0.3">
      <c r="A19" s="1" t="s">
        <v>18</v>
      </c>
      <c r="B19" s="1" t="s">
        <v>27</v>
      </c>
      <c r="C19" s="6"/>
      <c r="D19" s="9">
        <f t="shared" si="0"/>
        <v>81</v>
      </c>
      <c r="E19" s="7">
        <f t="shared" si="1"/>
        <v>81</v>
      </c>
      <c r="F19" s="10">
        <f t="shared" si="2"/>
        <v>81</v>
      </c>
      <c r="G19" s="11">
        <f>LOOKUP(99^99,--("0"&amp;MID(B19,MIN(SEARCH({0,1,2,3,4,5,6,7,8,9},B19&amp;"0123456789")),ROW($1:$10000))))</f>
        <v>81</v>
      </c>
    </row>
    <row r="21" spans="1:7" x14ac:dyDescent="0.3">
      <c r="B2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Menwer</dc:creator>
  <cp:lastModifiedBy>Ali Ali</cp:lastModifiedBy>
  <dcterms:created xsi:type="dcterms:W3CDTF">2015-06-05T18:17:20Z</dcterms:created>
  <dcterms:modified xsi:type="dcterms:W3CDTF">2019-07-21T12:45:22Z</dcterms:modified>
</cp:coreProperties>
</file>