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  <sheet name="Report" sheetId="2" r:id="rId2"/>
  </sheets>
  <definedNames>
    <definedName name="LIST1">OFFSET(Sheet1!$A$3,,,COUNTA(Sheet1!$A:$A,1)-1)</definedName>
    <definedName name="LIST2">OFFSET(Sheet1!$E$3,,,COUNTA(Sheet1!$E:$E,1)-1)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 a="1"/>
  <c r="A2" i="2" s="1"/>
  <c r="C2" i="2" l="1"/>
  <c r="D2" i="2"/>
  <c r="A3" i="2" a="1"/>
  <c r="A3" i="2" s="1"/>
  <c r="B2" i="2"/>
  <c r="B3" i="2" l="1"/>
  <c r="C3" i="2"/>
  <c r="D3" i="2"/>
  <c r="A4" i="2" a="1"/>
  <c r="A4" i="2" s="1"/>
  <c r="C4" i="2" l="1"/>
  <c r="D4" i="2"/>
  <c r="B4" i="2"/>
  <c r="A5" i="2" a="1"/>
  <c r="A5" i="2" s="1"/>
  <c r="A6" i="2" l="1" a="1"/>
  <c r="A6" i="2" s="1"/>
  <c r="A7" i="2" s="1" a="1"/>
  <c r="A7" i="2" s="1"/>
  <c r="D5" i="2"/>
  <c r="B5" i="2"/>
  <c r="C5" i="2"/>
  <c r="B7" i="2" l="1"/>
  <c r="C7" i="2"/>
  <c r="D7" i="2"/>
  <c r="B6" i="2"/>
  <c r="C6" i="2"/>
  <c r="D6" i="2"/>
  <c r="A8" i="2" a="1"/>
  <c r="A8" i="2" s="1"/>
  <c r="C8" i="2" l="1"/>
  <c r="D8" i="2"/>
  <c r="B8" i="2"/>
  <c r="A9" i="2" a="1"/>
  <c r="A9" i="2" s="1"/>
  <c r="A10" i="2" l="1" a="1"/>
  <c r="A10" i="2" s="1"/>
  <c r="A11" i="2" s="1" a="1"/>
  <c r="A11" i="2" s="1"/>
  <c r="D9" i="2"/>
  <c r="B9" i="2"/>
  <c r="C9" i="2"/>
  <c r="A12" i="2" l="1" a="1"/>
  <c r="A12" i="2" s="1"/>
  <c r="A13" i="2" s="1" a="1"/>
  <c r="A13" i="2" s="1"/>
  <c r="B11" i="2"/>
  <c r="C11" i="2"/>
  <c r="D11" i="2"/>
  <c r="B10" i="2"/>
  <c r="C10" i="2"/>
  <c r="D10" i="2"/>
  <c r="A14" i="2" l="1" a="1"/>
  <c r="A14" i="2" s="1"/>
  <c r="A15" i="2" s="1" a="1"/>
  <c r="A15" i="2" s="1"/>
  <c r="D13" i="2"/>
  <c r="B13" i="2"/>
  <c r="C13" i="2"/>
  <c r="C12" i="2"/>
  <c r="D12" i="2"/>
  <c r="B12" i="2"/>
  <c r="B15" i="2" l="1"/>
  <c r="C15" i="2"/>
  <c r="D15" i="2"/>
  <c r="B14" i="2"/>
  <c r="C14" i="2"/>
  <c r="D14" i="2"/>
  <c r="A16" i="2" a="1"/>
  <c r="A16" i="2" s="1"/>
  <c r="C16" i="2" l="1"/>
  <c r="D16" i="2"/>
  <c r="B16" i="2"/>
  <c r="A17" i="2" a="1"/>
  <c r="A17" i="2" s="1"/>
  <c r="D17" i="2" l="1"/>
  <c r="B17" i="2"/>
  <c r="C17" i="2"/>
  <c r="A18" i="2" a="1"/>
  <c r="A18" i="2" s="1"/>
  <c r="B18" i="2" l="1"/>
  <c r="C18" i="2"/>
  <c r="D18" i="2"/>
  <c r="A19" i="2" a="1"/>
  <c r="A19" i="2" s="1"/>
  <c r="B19" i="2" l="1"/>
  <c r="C19" i="2"/>
  <c r="D19" i="2"/>
  <c r="A20" i="2" a="1"/>
  <c r="A20" i="2" s="1"/>
  <c r="C20" i="2" l="1"/>
  <c r="D20" i="2"/>
  <c r="B20" i="2"/>
  <c r="A21" i="2" a="1"/>
  <c r="A21" i="2" s="1"/>
  <c r="D21" i="2" l="1"/>
  <c r="B21" i="2"/>
  <c r="C21" i="2"/>
  <c r="A22" i="2" a="1"/>
  <c r="A22" i="2" s="1"/>
  <c r="B22" i="2" l="1"/>
  <c r="C22" i="2"/>
  <c r="D22" i="2"/>
  <c r="A23" i="2" a="1"/>
  <c r="A23" i="2" s="1"/>
  <c r="B23" i="2" l="1"/>
  <c r="C23" i="2"/>
  <c r="D23" i="2"/>
  <c r="A24" i="2" a="1"/>
  <c r="A24" i="2" s="1"/>
  <c r="C24" i="2" l="1"/>
  <c r="D24" i="2"/>
  <c r="B24" i="2"/>
  <c r="A25" i="2" a="1"/>
  <c r="A25" i="2" s="1"/>
  <c r="D25" i="2" l="1"/>
  <c r="B25" i="2"/>
  <c r="C25" i="2"/>
  <c r="A26" i="2" a="1"/>
  <c r="A26" i="2" s="1"/>
  <c r="B26" i="2" l="1"/>
  <c r="C26" i="2"/>
  <c r="D26" i="2"/>
  <c r="A27" i="2" a="1"/>
  <c r="A27" i="2" s="1"/>
  <c r="B27" i="2" l="1"/>
  <c r="C27" i="2"/>
  <c r="D27" i="2"/>
  <c r="A28" i="2" a="1"/>
  <c r="A28" i="2" s="1"/>
  <c r="C28" i="2" l="1"/>
  <c r="D28" i="2"/>
  <c r="B28" i="2"/>
  <c r="A29" i="2" a="1"/>
  <c r="A29" i="2" s="1"/>
  <c r="D29" i="2" l="1"/>
  <c r="B29" i="2"/>
  <c r="C29" i="2"/>
  <c r="A30" i="2" a="1"/>
  <c r="A30" i="2" s="1"/>
  <c r="B30" i="2" l="1"/>
  <c r="C30" i="2"/>
  <c r="D30" i="2"/>
  <c r="A31" i="2" a="1"/>
  <c r="A31" i="2" s="1"/>
  <c r="B31" i="2" l="1"/>
  <c r="C31" i="2"/>
  <c r="D31" i="2"/>
  <c r="A32" i="2" a="1"/>
  <c r="A32" i="2" s="1"/>
  <c r="C32" i="2" l="1"/>
  <c r="D32" i="2"/>
  <c r="B32" i="2"/>
  <c r="A33" i="2" a="1"/>
  <c r="A33" i="2" s="1"/>
  <c r="D33" i="2" l="1"/>
  <c r="B33" i="2"/>
  <c r="C33" i="2"/>
  <c r="A34" i="2" a="1"/>
  <c r="A34" i="2" s="1"/>
  <c r="B34" i="2" l="1"/>
  <c r="C34" i="2"/>
  <c r="D34" i="2"/>
  <c r="A35" i="2" a="1"/>
  <c r="A35" i="2" s="1"/>
  <c r="B35" i="2" l="1"/>
  <c r="C35" i="2"/>
  <c r="D35" i="2"/>
  <c r="A36" i="2" a="1"/>
  <c r="A36" i="2" s="1"/>
  <c r="C36" i="2" l="1"/>
  <c r="D36" i="2"/>
  <c r="B36" i="2"/>
  <c r="A37" i="2" a="1"/>
  <c r="A37" i="2" s="1"/>
  <c r="D37" i="2" l="1"/>
  <c r="B37" i="2"/>
  <c r="C37" i="2"/>
  <c r="A38" i="2" a="1"/>
  <c r="A38" i="2" s="1"/>
  <c r="B38" i="2" l="1"/>
  <c r="C38" i="2"/>
  <c r="D38" i="2"/>
  <c r="A39" i="2" a="1"/>
  <c r="A39" i="2" s="1"/>
  <c r="B39" i="2" l="1"/>
  <c r="C39" i="2"/>
  <c r="D39" i="2"/>
  <c r="A40" i="2" a="1"/>
  <c r="A40" i="2" s="1"/>
  <c r="C40" i="2" l="1"/>
  <c r="D40" i="2"/>
  <c r="B40" i="2"/>
  <c r="A41" i="2" a="1"/>
  <c r="A41" i="2" s="1"/>
  <c r="D41" i="2" l="1"/>
  <c r="B41" i="2"/>
  <c r="C41" i="2"/>
  <c r="A42" i="2" a="1"/>
  <c r="A42" i="2" s="1"/>
  <c r="B42" i="2" l="1"/>
  <c r="C42" i="2"/>
  <c r="D42" i="2"/>
  <c r="A43" i="2" a="1"/>
  <c r="A43" i="2" s="1"/>
  <c r="B43" i="2" l="1"/>
  <c r="C43" i="2"/>
  <c r="D43" i="2"/>
  <c r="A44" i="2" a="1"/>
  <c r="A44" i="2" s="1"/>
  <c r="C44" i="2" l="1"/>
  <c r="D44" i="2"/>
  <c r="B44" i="2"/>
  <c r="A45" i="2" a="1"/>
  <c r="A45" i="2" s="1"/>
  <c r="D45" i="2" l="1"/>
  <c r="B45" i="2"/>
  <c r="C45" i="2"/>
  <c r="A46" i="2" a="1"/>
  <c r="A46" i="2" s="1"/>
  <c r="B46" i="2" l="1"/>
  <c r="C46" i="2"/>
  <c r="D46" i="2"/>
  <c r="A47" i="2" a="1"/>
  <c r="A47" i="2" s="1"/>
  <c r="B47" i="2" l="1"/>
  <c r="C47" i="2"/>
  <c r="D47" i="2"/>
  <c r="A48" i="2" a="1"/>
  <c r="A48" i="2" s="1"/>
  <c r="C48" i="2" l="1"/>
  <c r="D48" i="2"/>
  <c r="B48" i="2"/>
  <c r="A49" i="2" a="1"/>
  <c r="A49" i="2" s="1"/>
  <c r="D49" i="2" l="1"/>
  <c r="B49" i="2"/>
  <c r="C49" i="2"/>
  <c r="A50" i="2" a="1"/>
  <c r="A50" i="2" s="1"/>
  <c r="B50" i="2" l="1"/>
  <c r="C50" i="2"/>
  <c r="D50" i="2"/>
  <c r="A51" i="2" a="1"/>
  <c r="A51" i="2" s="1"/>
  <c r="B51" i="2" l="1"/>
  <c r="C51" i="2"/>
  <c r="D51" i="2"/>
  <c r="A52" i="2" a="1"/>
  <c r="A52" i="2" s="1"/>
  <c r="C52" i="2" l="1"/>
  <c r="D52" i="2"/>
  <c r="B52" i="2"/>
  <c r="A53" i="2" a="1"/>
  <c r="A53" i="2" s="1"/>
  <c r="D53" i="2" l="1"/>
  <c r="B53" i="2"/>
  <c r="C53" i="2"/>
  <c r="A54" i="2" a="1"/>
  <c r="A54" i="2" s="1"/>
  <c r="B54" i="2" l="1"/>
  <c r="C54" i="2"/>
  <c r="D54" i="2"/>
  <c r="A55" i="2" a="1"/>
  <c r="A55" i="2" s="1"/>
  <c r="B55" i="2" l="1"/>
  <c r="C55" i="2"/>
  <c r="D55" i="2"/>
  <c r="A56" i="2" a="1"/>
  <c r="A56" i="2" s="1"/>
  <c r="C56" i="2" l="1"/>
  <c r="D56" i="2"/>
  <c r="B56" i="2"/>
  <c r="A57" i="2" a="1"/>
  <c r="A57" i="2" s="1"/>
  <c r="D57" i="2" l="1"/>
  <c r="B57" i="2"/>
  <c r="C57" i="2"/>
  <c r="A58" i="2" a="1"/>
  <c r="A58" i="2" s="1"/>
  <c r="B58" i="2" l="1"/>
  <c r="C58" i="2"/>
  <c r="D58" i="2"/>
  <c r="A59" i="2" a="1"/>
  <c r="A59" i="2" s="1"/>
  <c r="B59" i="2" l="1"/>
  <c r="C59" i="2"/>
  <c r="D59" i="2"/>
  <c r="A60" i="2" a="1"/>
  <c r="A60" i="2" s="1"/>
  <c r="C60" i="2" l="1"/>
  <c r="D60" i="2"/>
  <c r="B60" i="2"/>
  <c r="A61" i="2" a="1"/>
  <c r="A61" i="2" s="1"/>
  <c r="D61" i="2" l="1"/>
  <c r="B61" i="2"/>
  <c r="C61" i="2"/>
  <c r="A62" i="2" a="1"/>
  <c r="A62" i="2" s="1"/>
  <c r="B62" i="2" l="1"/>
  <c r="C62" i="2"/>
  <c r="D62" i="2"/>
  <c r="A63" i="2" a="1"/>
  <c r="A63" i="2" s="1"/>
  <c r="A64" i="2" s="1" a="1"/>
  <c r="A64" i="2" s="1"/>
  <c r="A65" i="2" s="1" a="1"/>
  <c r="A65" i="2" s="1"/>
  <c r="C65" i="2" l="1"/>
  <c r="B65" i="2"/>
  <c r="D65" i="2"/>
  <c r="A66" i="2" a="1"/>
  <c r="A66" i="2" s="1"/>
  <c r="B63" i="2"/>
  <c r="C63" i="2"/>
  <c r="D63" i="2"/>
  <c r="D66" i="2" l="1"/>
  <c r="B66" i="2"/>
  <c r="C66" i="2"/>
  <c r="A67" i="2" a="1"/>
  <c r="A67" i="2" s="1"/>
  <c r="C64" i="2"/>
  <c r="D64" i="2"/>
  <c r="B64" i="2"/>
  <c r="C67" i="2" l="1"/>
  <c r="D67" i="2"/>
  <c r="B67" i="2"/>
  <c r="A68" i="2" a="1"/>
  <c r="A68" i="2" s="1"/>
  <c r="B68" i="2" l="1"/>
  <c r="D68" i="2"/>
  <c r="C68" i="2"/>
  <c r="A69" i="2" a="1"/>
  <c r="A69" i="2" s="1"/>
  <c r="C69" i="2" l="1"/>
  <c r="B69" i="2"/>
  <c r="D69" i="2"/>
  <c r="A70" i="2" a="1"/>
  <c r="A70" i="2" s="1"/>
  <c r="D70" i="2" l="1"/>
  <c r="B70" i="2"/>
  <c r="C70" i="2"/>
  <c r="A71" i="2" a="1"/>
  <c r="A71" i="2" s="1"/>
  <c r="C71" i="2" l="1"/>
  <c r="B71" i="2"/>
  <c r="D71" i="2"/>
  <c r="A72" i="2" a="1"/>
  <c r="A72" i="2" s="1"/>
  <c r="B72" i="2" l="1"/>
  <c r="D72" i="2"/>
  <c r="C72" i="2"/>
  <c r="A73" i="2" a="1"/>
  <c r="A73" i="2" s="1"/>
  <c r="C73" i="2" l="1"/>
  <c r="B73" i="2"/>
  <c r="D73" i="2"/>
  <c r="A74" i="2" a="1"/>
  <c r="A74" i="2" s="1"/>
  <c r="D74" i="2" l="1"/>
  <c r="B74" i="2"/>
  <c r="C74" i="2"/>
  <c r="A75" i="2" a="1"/>
  <c r="A75" i="2" s="1"/>
  <c r="C75" i="2" l="1"/>
  <c r="D75" i="2"/>
  <c r="B75" i="2"/>
  <c r="A76" i="2" a="1"/>
  <c r="A76" i="2" s="1"/>
  <c r="B76" i="2" l="1"/>
  <c r="D76" i="2"/>
  <c r="C76" i="2"/>
  <c r="A77" i="2" a="1"/>
  <c r="A77" i="2" s="1"/>
  <c r="C77" i="2" l="1"/>
  <c r="B77" i="2"/>
  <c r="D77" i="2"/>
  <c r="A78" i="2" a="1"/>
  <c r="A78" i="2" s="1"/>
  <c r="D78" i="2" l="1"/>
  <c r="B78" i="2"/>
  <c r="C78" i="2"/>
  <c r="A79" i="2" a="1"/>
  <c r="A79" i="2" s="1"/>
  <c r="C79" i="2" l="1"/>
  <c r="B79" i="2"/>
  <c r="D79" i="2"/>
  <c r="A80" i="2" a="1"/>
  <c r="A80" i="2" s="1"/>
  <c r="B80" i="2" l="1"/>
  <c r="D80" i="2"/>
  <c r="C80" i="2"/>
  <c r="A81" i="2" a="1"/>
  <c r="A81" i="2" s="1"/>
  <c r="C81" i="2" l="1"/>
  <c r="B81" i="2"/>
  <c r="D81" i="2"/>
  <c r="A82" i="2" a="1"/>
  <c r="A82" i="2" s="1"/>
  <c r="D82" i="2" l="1"/>
  <c r="B82" i="2"/>
  <c r="C82" i="2"/>
  <c r="A83" i="2" a="1"/>
  <c r="A83" i="2" s="1"/>
  <c r="C83" i="2" l="1"/>
  <c r="D83" i="2"/>
  <c r="B83" i="2"/>
  <c r="A84" i="2" a="1"/>
  <c r="A84" i="2" s="1"/>
  <c r="B84" i="2" l="1"/>
  <c r="D84" i="2"/>
  <c r="C84" i="2"/>
  <c r="A85" i="2" a="1"/>
  <c r="A85" i="2" s="1"/>
  <c r="C85" i="2" l="1"/>
  <c r="B85" i="2"/>
  <c r="D85" i="2"/>
  <c r="A86" i="2" a="1"/>
  <c r="A86" i="2" s="1"/>
  <c r="D86" i="2" l="1"/>
  <c r="B86" i="2"/>
  <c r="C86" i="2"/>
  <c r="A87" i="2" a="1"/>
  <c r="A87" i="2" s="1"/>
  <c r="C87" i="2" l="1"/>
  <c r="B87" i="2"/>
  <c r="D87" i="2"/>
  <c r="A88" i="2" a="1"/>
  <c r="A88" i="2" s="1"/>
  <c r="B88" i="2" l="1"/>
  <c r="D88" i="2"/>
  <c r="C88" i="2"/>
  <c r="A89" i="2" a="1"/>
  <c r="A89" i="2" s="1"/>
  <c r="C89" i="2" l="1"/>
  <c r="B89" i="2"/>
  <c r="D89" i="2"/>
  <c r="A90" i="2" a="1"/>
  <c r="A90" i="2" s="1"/>
  <c r="D90" i="2" l="1"/>
  <c r="B90" i="2"/>
  <c r="C90" i="2"/>
  <c r="A91" i="2" a="1"/>
  <c r="A91" i="2" s="1"/>
  <c r="C91" i="2" l="1"/>
  <c r="D91" i="2"/>
  <c r="B91" i="2"/>
  <c r="A92" i="2" a="1"/>
  <c r="A92" i="2" s="1"/>
  <c r="B92" i="2" l="1"/>
  <c r="D92" i="2"/>
  <c r="C92" i="2"/>
  <c r="A93" i="2" a="1"/>
  <c r="A93" i="2" s="1"/>
  <c r="C93" i="2" l="1"/>
  <c r="B93" i="2"/>
  <c r="D93" i="2"/>
  <c r="A94" i="2" a="1"/>
  <c r="A94" i="2" s="1"/>
  <c r="D94" i="2" l="1"/>
  <c r="B94" i="2"/>
  <c r="C94" i="2"/>
  <c r="A95" i="2" a="1"/>
  <c r="A95" i="2" s="1"/>
  <c r="C95" i="2" l="1"/>
  <c r="B95" i="2"/>
  <c r="D95" i="2"/>
  <c r="A96" i="2" a="1"/>
  <c r="A96" i="2" s="1"/>
  <c r="B96" i="2" l="1"/>
  <c r="D96" i="2"/>
  <c r="C96" i="2"/>
  <c r="A97" i="2" a="1"/>
  <c r="A97" i="2" s="1"/>
  <c r="C97" i="2" l="1"/>
  <c r="B97" i="2"/>
  <c r="D97" i="2"/>
  <c r="A98" i="2" a="1"/>
  <c r="A98" i="2" s="1"/>
  <c r="D98" i="2" l="1"/>
  <c r="B98" i="2"/>
  <c r="C98" i="2"/>
  <c r="A99" i="2" a="1"/>
  <c r="A99" i="2" s="1"/>
  <c r="C99" i="2" l="1"/>
  <c r="D99" i="2"/>
  <c r="B99" i="2"/>
  <c r="A100" i="2" a="1"/>
  <c r="A100" i="2" s="1"/>
  <c r="B100" i="2" l="1"/>
  <c r="D100" i="2"/>
  <c r="C100" i="2"/>
  <c r="A101" i="2" a="1"/>
  <c r="A101" i="2" s="1"/>
  <c r="C101" i="2" l="1"/>
  <c r="B101" i="2"/>
  <c r="D101" i="2"/>
  <c r="A102" i="2" a="1"/>
  <c r="A102" i="2" s="1"/>
  <c r="D102" i="2" l="1"/>
  <c r="B102" i="2"/>
  <c r="C102" i="2"/>
  <c r="A103" i="2" a="1"/>
  <c r="A103" i="2" s="1"/>
  <c r="C103" i="2" l="1"/>
  <c r="B103" i="2"/>
  <c r="D103" i="2"/>
  <c r="A104" i="2" a="1"/>
  <c r="A104" i="2" s="1"/>
  <c r="B104" i="2" l="1"/>
  <c r="D104" i="2"/>
  <c r="C104" i="2"/>
  <c r="A105" i="2" a="1"/>
  <c r="A105" i="2" s="1"/>
  <c r="C105" i="2" l="1"/>
  <c r="B105" i="2"/>
  <c r="D105" i="2"/>
  <c r="A106" i="2" a="1"/>
  <c r="A106" i="2" s="1"/>
  <c r="D106" i="2" l="1"/>
  <c r="B106" i="2"/>
  <c r="C106" i="2"/>
  <c r="A107" i="2" a="1"/>
  <c r="A107" i="2" s="1"/>
  <c r="C107" i="2" l="1"/>
  <c r="D107" i="2"/>
  <c r="B107" i="2"/>
  <c r="A108" i="2" a="1"/>
  <c r="A108" i="2" s="1"/>
  <c r="B108" i="2" l="1"/>
  <c r="D108" i="2"/>
  <c r="C108" i="2"/>
  <c r="A109" i="2" a="1"/>
  <c r="A109" i="2" s="1"/>
  <c r="C109" i="2" l="1"/>
  <c r="B109" i="2"/>
  <c r="D109" i="2"/>
  <c r="A110" i="2" a="1"/>
  <c r="A110" i="2" s="1"/>
  <c r="D110" i="2" l="1"/>
  <c r="B110" i="2"/>
  <c r="C110" i="2"/>
  <c r="A111" i="2" a="1"/>
  <c r="A111" i="2" s="1"/>
  <c r="C111" i="2" l="1"/>
  <c r="B111" i="2"/>
  <c r="D111" i="2"/>
  <c r="A112" i="2" a="1"/>
  <c r="A112" i="2" s="1"/>
  <c r="B112" i="2" l="1"/>
  <c r="D112" i="2"/>
  <c r="C112" i="2"/>
  <c r="A113" i="2" a="1"/>
  <c r="A113" i="2" s="1"/>
  <c r="C113" i="2" l="1"/>
  <c r="B113" i="2"/>
  <c r="D113" i="2"/>
  <c r="A114" i="2" a="1"/>
  <c r="A114" i="2" s="1"/>
  <c r="D114" i="2" l="1"/>
  <c r="B114" i="2"/>
  <c r="C114" i="2"/>
  <c r="A115" i="2" a="1"/>
  <c r="A115" i="2" s="1"/>
  <c r="C115" i="2" l="1"/>
  <c r="D115" i="2"/>
  <c r="B115" i="2"/>
  <c r="A116" i="2" a="1"/>
  <c r="A116" i="2" s="1"/>
  <c r="B116" i="2" l="1"/>
  <c r="D116" i="2"/>
  <c r="C116" i="2"/>
  <c r="A117" i="2" a="1"/>
  <c r="A117" i="2" s="1"/>
  <c r="C117" i="2" l="1"/>
  <c r="B117" i="2"/>
  <c r="D117" i="2"/>
  <c r="A118" i="2" a="1"/>
  <c r="A118" i="2" s="1"/>
  <c r="D118" i="2" l="1"/>
  <c r="B118" i="2"/>
  <c r="C118" i="2"/>
  <c r="A119" i="2" a="1"/>
  <c r="A119" i="2" s="1"/>
  <c r="C119" i="2" l="1"/>
  <c r="D119" i="2"/>
  <c r="B119" i="2"/>
  <c r="A120" i="2" a="1"/>
  <c r="A120" i="2" s="1"/>
  <c r="B120" i="2" l="1"/>
  <c r="D120" i="2"/>
  <c r="C120" i="2"/>
  <c r="A121" i="2" a="1"/>
  <c r="A121" i="2" s="1"/>
  <c r="C121" i="2" l="1"/>
  <c r="B121" i="2"/>
  <c r="D121" i="2"/>
  <c r="A122" i="2" a="1"/>
  <c r="A122" i="2" s="1"/>
  <c r="D122" i="2" l="1"/>
  <c r="B122" i="2"/>
  <c r="C122" i="2"/>
  <c r="A123" i="2" a="1"/>
  <c r="A123" i="2" s="1"/>
  <c r="C123" i="2" l="1"/>
  <c r="D123" i="2"/>
  <c r="B123" i="2"/>
  <c r="A124" i="2" a="1"/>
  <c r="A124" i="2" s="1"/>
  <c r="C124" i="2" l="1"/>
  <c r="B124" i="2"/>
  <c r="D124" i="2"/>
  <c r="A125" i="2" a="1"/>
  <c r="A125" i="2" s="1"/>
  <c r="B125" i="2" l="1"/>
  <c r="C125" i="2"/>
  <c r="D125" i="2"/>
  <c r="A126" i="2" a="1"/>
  <c r="A126" i="2" s="1"/>
  <c r="C126" i="2" l="1"/>
  <c r="B126" i="2"/>
  <c r="D126" i="2"/>
  <c r="A127" i="2" a="1"/>
  <c r="A127" i="2" s="1"/>
  <c r="D127" i="2" l="1"/>
  <c r="B127" i="2"/>
  <c r="C127" i="2"/>
  <c r="A128" i="2" a="1"/>
  <c r="A128" i="2" s="1"/>
  <c r="C128" i="2" l="1"/>
  <c r="D128" i="2"/>
  <c r="B128" i="2"/>
  <c r="A129" i="2" a="1"/>
  <c r="A129" i="2" s="1"/>
  <c r="B129" i="2" l="1"/>
  <c r="C129" i="2"/>
  <c r="D129" i="2"/>
  <c r="A130" i="2" a="1"/>
  <c r="A130" i="2" s="1"/>
  <c r="C130" i="2" l="1"/>
  <c r="B130" i="2"/>
  <c r="D130" i="2"/>
  <c r="A131" i="2" a="1"/>
  <c r="A131" i="2" s="1"/>
  <c r="D131" i="2" l="1"/>
  <c r="B131" i="2"/>
  <c r="C131" i="2"/>
  <c r="A132" i="2" a="1"/>
  <c r="A132" i="2" s="1"/>
  <c r="B132" i="2" l="1"/>
  <c r="C132" i="2"/>
  <c r="D132" i="2"/>
  <c r="A133" i="2" a="1"/>
  <c r="A133" i="2" s="1"/>
  <c r="B133" i="2" l="1"/>
  <c r="C133" i="2"/>
  <c r="D133" i="2"/>
  <c r="A134" i="2" a="1"/>
  <c r="A134" i="2" s="1"/>
  <c r="C134" i="2" l="1"/>
  <c r="B134" i="2"/>
  <c r="D134" i="2"/>
  <c r="A135" i="2" a="1"/>
  <c r="A135" i="2" s="1"/>
  <c r="D135" i="2" l="1"/>
  <c r="B135" i="2"/>
  <c r="C135" i="2"/>
  <c r="A136" i="2" a="1"/>
  <c r="A136" i="2" s="1"/>
  <c r="C136" i="2" l="1"/>
  <c r="B136" i="2"/>
  <c r="D136" i="2"/>
  <c r="A137" i="2" a="1"/>
  <c r="A137" i="2" s="1"/>
  <c r="B137" i="2" l="1"/>
  <c r="C137" i="2"/>
  <c r="D137" i="2"/>
  <c r="A138" i="2" a="1"/>
  <c r="A138" i="2" s="1"/>
  <c r="C138" i="2" l="1"/>
  <c r="B138" i="2"/>
  <c r="D138" i="2"/>
  <c r="A139" i="2" a="1"/>
  <c r="A139" i="2" s="1"/>
  <c r="D139" i="2" l="1"/>
  <c r="B139" i="2"/>
  <c r="C139" i="2"/>
  <c r="A140" i="2" a="1"/>
  <c r="A140" i="2" s="1"/>
  <c r="B140" i="2" l="1"/>
  <c r="C140" i="2"/>
  <c r="D140" i="2"/>
  <c r="A141" i="2" a="1"/>
  <c r="A141" i="2" s="1"/>
  <c r="B141" i="2" l="1"/>
  <c r="D141" i="2"/>
  <c r="C141" i="2"/>
  <c r="A142" i="2" a="1"/>
  <c r="A142" i="2" s="1"/>
  <c r="C142" i="2" l="1"/>
  <c r="D142" i="2"/>
  <c r="B142" i="2"/>
  <c r="A143" i="2" a="1"/>
  <c r="A143" i="2" s="1"/>
  <c r="D143" i="2" l="1"/>
  <c r="B143" i="2"/>
  <c r="C143" i="2"/>
  <c r="A144" i="2" a="1"/>
  <c r="A144" i="2" s="1"/>
  <c r="C144" i="2" l="1"/>
  <c r="D144" i="2"/>
  <c r="B144" i="2"/>
  <c r="A145" i="2" a="1"/>
  <c r="A145" i="2" s="1"/>
  <c r="B145" i="2" l="1"/>
  <c r="C145" i="2"/>
  <c r="D145" i="2"/>
</calcChain>
</file>

<file path=xl/sharedStrings.xml><?xml version="1.0" encoding="utf-8"?>
<sst xmlns="http://schemas.openxmlformats.org/spreadsheetml/2006/main" count="72" uniqueCount="36">
  <si>
    <t>المنصرف</t>
  </si>
  <si>
    <t>المتبقي</t>
  </si>
  <si>
    <t>رقم الصنف</t>
  </si>
  <si>
    <t>البيان</t>
  </si>
  <si>
    <t>الكمية</t>
  </si>
  <si>
    <t>بيبسي</t>
  </si>
  <si>
    <t>عصير برتقال</t>
  </si>
  <si>
    <t>سفن اب</t>
  </si>
  <si>
    <t>قمر الدين</t>
  </si>
  <si>
    <t xml:space="preserve">عصير فراولة </t>
  </si>
  <si>
    <t>مياه معدنية</t>
  </si>
  <si>
    <t>شاي</t>
  </si>
  <si>
    <t>فواكة مشكلة</t>
  </si>
  <si>
    <t>خضار مشكلة</t>
  </si>
  <si>
    <t>رز ابيض</t>
  </si>
  <si>
    <t>سكر</t>
  </si>
  <si>
    <t>رز بسمتي</t>
  </si>
  <si>
    <t>اجبان مشكلة</t>
  </si>
  <si>
    <t>ملح</t>
  </si>
  <si>
    <t>حليب</t>
  </si>
  <si>
    <t>صابون مشكل</t>
  </si>
  <si>
    <t>سلات مشكله</t>
  </si>
  <si>
    <t>ميرندا</t>
  </si>
  <si>
    <t>قماش تمسيح</t>
  </si>
  <si>
    <t>حلويات اطفال مشكلة</t>
  </si>
  <si>
    <t>ايسكريم مشكل</t>
  </si>
  <si>
    <t>مناشف</t>
  </si>
  <si>
    <t>منظفات مشكلة</t>
  </si>
  <si>
    <t>اكياس مقاسات</t>
  </si>
  <si>
    <t>شانمبو مشكل</t>
  </si>
  <si>
    <t>دفاتر مشكلة</t>
  </si>
  <si>
    <t>كراسات رسم</t>
  </si>
  <si>
    <t>اقلام مشكلة</t>
  </si>
  <si>
    <t>معقمات مشكلة</t>
  </si>
  <si>
    <t>طحين ابيض</t>
  </si>
  <si>
    <t>المتبقى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</si>
</sst>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medium">
        <color rgb="FFC00000"/>
      </right>
      <top/>
      <bottom style="thin">
        <color theme="4" tint="-0.24994659260841701"/>
      </bottom>
      <diagonal/>
    </border>
    <border>
      <left style="medium">
        <color rgb="FFC00000"/>
      </left>
      <right style="medium">
        <color rgb="FFC00000"/>
      </right>
      <top/>
      <bottom style="thin">
        <color theme="4" tint="-0.24994659260841701"/>
      </bottom>
      <diagonal/>
    </border>
    <border>
      <left style="medium">
        <color rgb="FFC00000"/>
      </left>
      <right style="thick">
        <color rgb="FFC00000"/>
      </right>
      <top/>
      <bottom style="thin">
        <color theme="4" tint="-0.2499465926084170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3" fontId="5" fillId="2" borderId="23" xfId="0" applyNumberFormat="1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0" workbookViewId="0">
      <selection activeCell="K35" sqref="K35"/>
    </sheetView>
  </sheetViews>
  <sheetFormatPr defaultRowHeight="15" x14ac:dyDescent="0.25"/>
  <cols>
    <col min="1" max="1" width="10.140625" bestFit="1" customWidth="1"/>
    <col min="2" max="2" width="16.5703125" bestFit="1" customWidth="1"/>
    <col min="3" max="3" width="7" bestFit="1" customWidth="1"/>
    <col min="5" max="5" width="10.140625" bestFit="1" customWidth="1"/>
    <col min="6" max="6" width="16.5703125" bestFit="1" customWidth="1"/>
    <col min="7" max="7" width="15.85546875" customWidth="1"/>
  </cols>
  <sheetData>
    <row r="1" spans="1:7" ht="27" thickBot="1" x14ac:dyDescent="0.45">
      <c r="A1" s="25" t="s">
        <v>0</v>
      </c>
      <c r="B1" s="26"/>
      <c r="C1" s="27"/>
      <c r="E1" s="28" t="s">
        <v>1</v>
      </c>
      <c r="F1" s="29"/>
      <c r="G1" s="30"/>
    </row>
    <row r="2" spans="1:7" ht="21.75" thickBot="1" x14ac:dyDescent="0.4">
      <c r="A2" s="1" t="s">
        <v>2</v>
      </c>
      <c r="B2" s="2" t="s">
        <v>3</v>
      </c>
      <c r="C2" s="3" t="s">
        <v>4</v>
      </c>
      <c r="E2" s="4" t="s">
        <v>2</v>
      </c>
      <c r="F2" s="5" t="s">
        <v>3</v>
      </c>
      <c r="G2" s="6" t="s">
        <v>4</v>
      </c>
    </row>
    <row r="3" spans="1:7" x14ac:dyDescent="0.25">
      <c r="A3" s="7">
        <v>56624</v>
      </c>
      <c r="B3" s="8" t="s">
        <v>5</v>
      </c>
      <c r="C3" s="9">
        <v>7820</v>
      </c>
      <c r="E3" s="7">
        <v>55400</v>
      </c>
      <c r="F3" s="8" t="s">
        <v>6</v>
      </c>
      <c r="G3" s="9">
        <v>6651</v>
      </c>
    </row>
    <row r="4" spans="1:7" x14ac:dyDescent="0.25">
      <c r="A4" s="10">
        <v>56625</v>
      </c>
      <c r="B4" s="11" t="s">
        <v>7</v>
      </c>
      <c r="C4" s="12">
        <v>7005</v>
      </c>
      <c r="E4" s="10">
        <v>95000</v>
      </c>
      <c r="F4" s="11" t="s">
        <v>8</v>
      </c>
      <c r="G4" s="12">
        <v>215</v>
      </c>
    </row>
    <row r="5" spans="1:7" x14ac:dyDescent="0.25">
      <c r="A5" s="10">
        <v>55401</v>
      </c>
      <c r="B5" s="11" t="s">
        <v>9</v>
      </c>
      <c r="C5" s="12">
        <v>6251</v>
      </c>
      <c r="E5" s="10">
        <v>11200</v>
      </c>
      <c r="F5" s="11" t="s">
        <v>10</v>
      </c>
      <c r="G5" s="12">
        <v>7215</v>
      </c>
    </row>
    <row r="6" spans="1:7" x14ac:dyDescent="0.25">
      <c r="A6" s="10">
        <v>55400</v>
      </c>
      <c r="B6" s="11" t="s">
        <v>6</v>
      </c>
      <c r="C6" s="12">
        <v>5002</v>
      </c>
      <c r="E6" s="10">
        <v>61022</v>
      </c>
      <c r="F6" s="11" t="s">
        <v>11</v>
      </c>
      <c r="G6" s="12">
        <v>6811</v>
      </c>
    </row>
    <row r="7" spans="1:7" x14ac:dyDescent="0.25">
      <c r="A7" s="10">
        <v>33800</v>
      </c>
      <c r="B7" s="11" t="s">
        <v>12</v>
      </c>
      <c r="C7" s="12">
        <v>4652</v>
      </c>
      <c r="E7" s="10">
        <v>33700</v>
      </c>
      <c r="F7" s="11" t="s">
        <v>13</v>
      </c>
      <c r="G7" s="12">
        <v>8511</v>
      </c>
    </row>
    <row r="8" spans="1:7" x14ac:dyDescent="0.25">
      <c r="A8" s="10">
        <v>21100</v>
      </c>
      <c r="B8" s="11" t="s">
        <v>14</v>
      </c>
      <c r="C8" s="12">
        <v>3211</v>
      </c>
      <c r="E8" s="10">
        <v>60048</v>
      </c>
      <c r="F8" s="11" t="s">
        <v>15</v>
      </c>
      <c r="G8" s="9">
        <v>8975.4</v>
      </c>
    </row>
    <row r="9" spans="1:7" x14ac:dyDescent="0.25">
      <c r="A9" s="10">
        <v>21101</v>
      </c>
      <c r="B9" s="11" t="s">
        <v>16</v>
      </c>
      <c r="C9" s="12">
        <v>2113</v>
      </c>
      <c r="E9" s="10">
        <v>56624</v>
      </c>
      <c r="F9" s="11" t="s">
        <v>5</v>
      </c>
      <c r="G9" s="12">
        <v>10007</v>
      </c>
    </row>
    <row r="10" spans="1:7" x14ac:dyDescent="0.25">
      <c r="A10" s="10">
        <v>65551</v>
      </c>
      <c r="B10" s="11" t="s">
        <v>17</v>
      </c>
      <c r="C10" s="12">
        <v>2007</v>
      </c>
      <c r="E10" s="10">
        <v>59073</v>
      </c>
      <c r="F10" s="11" t="s">
        <v>18</v>
      </c>
      <c r="G10" s="12">
        <v>11038.6</v>
      </c>
    </row>
    <row r="11" spans="1:7" x14ac:dyDescent="0.25">
      <c r="A11" s="10">
        <v>65557</v>
      </c>
      <c r="B11" s="11" t="s">
        <v>19</v>
      </c>
      <c r="C11" s="12">
        <v>2001</v>
      </c>
      <c r="E11" s="10">
        <v>62972</v>
      </c>
      <c r="F11" s="11" t="s">
        <v>20</v>
      </c>
      <c r="G11" s="12">
        <v>12070.2</v>
      </c>
    </row>
    <row r="12" spans="1:7" x14ac:dyDescent="0.25">
      <c r="A12" s="10">
        <v>11200</v>
      </c>
      <c r="B12" s="11" t="s">
        <v>10</v>
      </c>
      <c r="C12" s="12">
        <v>1733</v>
      </c>
      <c r="E12" s="10">
        <v>58098</v>
      </c>
      <c r="F12" s="11" t="s">
        <v>21</v>
      </c>
      <c r="G12" s="12">
        <v>13101.8</v>
      </c>
    </row>
    <row r="13" spans="1:7" x14ac:dyDescent="0.25">
      <c r="A13" s="10">
        <v>95000</v>
      </c>
      <c r="B13" s="11" t="s">
        <v>8</v>
      </c>
      <c r="C13" s="12">
        <v>1457</v>
      </c>
      <c r="E13" s="10">
        <v>65557</v>
      </c>
      <c r="F13" s="11" t="s">
        <v>19</v>
      </c>
      <c r="G13" s="9">
        <v>14133.4</v>
      </c>
    </row>
    <row r="14" spans="1:7" x14ac:dyDescent="0.25">
      <c r="A14" s="10">
        <v>33700</v>
      </c>
      <c r="B14" s="11" t="s">
        <v>13</v>
      </c>
      <c r="C14" s="12">
        <v>1398</v>
      </c>
      <c r="E14" s="10">
        <v>21100</v>
      </c>
      <c r="F14" s="11" t="s">
        <v>14</v>
      </c>
      <c r="G14" s="12">
        <v>15165</v>
      </c>
    </row>
    <row r="15" spans="1:7" x14ac:dyDescent="0.25">
      <c r="A15" s="10">
        <v>56623</v>
      </c>
      <c r="B15" s="11" t="s">
        <v>22</v>
      </c>
      <c r="C15" s="12">
        <v>1324</v>
      </c>
      <c r="E15" s="10">
        <v>64921</v>
      </c>
      <c r="F15" s="11" t="s">
        <v>23</v>
      </c>
      <c r="G15" s="12">
        <v>16196.6</v>
      </c>
    </row>
    <row r="16" spans="1:7" x14ac:dyDescent="0.25">
      <c r="A16" s="10">
        <v>84110</v>
      </c>
      <c r="B16" s="11" t="s">
        <v>24</v>
      </c>
      <c r="C16" s="12">
        <v>1311</v>
      </c>
      <c r="E16" s="10">
        <v>53225</v>
      </c>
      <c r="F16" s="11" t="s">
        <v>25</v>
      </c>
      <c r="G16" s="12">
        <v>17228.2</v>
      </c>
    </row>
    <row r="17" spans="1:7" x14ac:dyDescent="0.25">
      <c r="A17" s="10">
        <v>64921</v>
      </c>
      <c r="B17" s="11" t="s">
        <v>23</v>
      </c>
      <c r="C17" s="12">
        <v>1115</v>
      </c>
      <c r="E17" s="10">
        <v>33800</v>
      </c>
      <c r="F17" s="11" t="s">
        <v>12</v>
      </c>
      <c r="G17" s="12">
        <v>18259.8</v>
      </c>
    </row>
    <row r="18" spans="1:7" x14ac:dyDescent="0.25">
      <c r="A18" s="10">
        <v>63946</v>
      </c>
      <c r="B18" s="11" t="s">
        <v>26</v>
      </c>
      <c r="C18" s="12">
        <v>1099</v>
      </c>
      <c r="E18" s="10">
        <v>56149</v>
      </c>
      <c r="F18" s="11" t="s">
        <v>27</v>
      </c>
      <c r="G18" s="9">
        <v>19291.400000000001</v>
      </c>
    </row>
    <row r="19" spans="1:7" x14ac:dyDescent="0.25">
      <c r="A19" s="10">
        <v>62972</v>
      </c>
      <c r="B19" s="11" t="s">
        <v>20</v>
      </c>
      <c r="C19" s="12">
        <v>1001</v>
      </c>
      <c r="E19" s="10">
        <v>57123</v>
      </c>
      <c r="F19" s="11" t="s">
        <v>28</v>
      </c>
      <c r="G19" s="12">
        <v>20323</v>
      </c>
    </row>
    <row r="20" spans="1:7" x14ac:dyDescent="0.25">
      <c r="A20" s="10">
        <v>61997</v>
      </c>
      <c r="B20" s="11" t="s">
        <v>29</v>
      </c>
      <c r="C20" s="12">
        <v>932</v>
      </c>
      <c r="E20" s="10">
        <v>56625</v>
      </c>
      <c r="F20" s="11" t="s">
        <v>7</v>
      </c>
      <c r="G20" s="12">
        <v>21354.6</v>
      </c>
    </row>
    <row r="21" spans="1:7" x14ac:dyDescent="0.25">
      <c r="A21" s="10">
        <v>61022</v>
      </c>
      <c r="B21" s="11" t="s">
        <v>11</v>
      </c>
      <c r="C21" s="12">
        <v>919</v>
      </c>
      <c r="E21" s="10">
        <v>65551</v>
      </c>
      <c r="F21" s="11" t="s">
        <v>17</v>
      </c>
      <c r="G21" s="12">
        <v>22386.2</v>
      </c>
    </row>
    <row r="22" spans="1:7" x14ac:dyDescent="0.25">
      <c r="A22" s="10">
        <v>60048</v>
      </c>
      <c r="B22" s="11" t="s">
        <v>15</v>
      </c>
      <c r="C22" s="12">
        <v>615</v>
      </c>
      <c r="E22" s="10">
        <v>21101</v>
      </c>
      <c r="F22" s="11" t="s">
        <v>16</v>
      </c>
      <c r="G22" s="12">
        <v>23417.8</v>
      </c>
    </row>
    <row r="23" spans="1:7" x14ac:dyDescent="0.25">
      <c r="A23" s="10">
        <v>59073</v>
      </c>
      <c r="B23" s="11" t="s">
        <v>18</v>
      </c>
      <c r="C23" s="12">
        <v>408</v>
      </c>
      <c r="E23" s="10">
        <v>50301</v>
      </c>
      <c r="F23" s="11" t="s">
        <v>30</v>
      </c>
      <c r="G23" s="9">
        <v>24449.4</v>
      </c>
    </row>
    <row r="24" spans="1:7" x14ac:dyDescent="0.25">
      <c r="A24" s="10">
        <v>58098</v>
      </c>
      <c r="B24" s="11" t="s">
        <v>21</v>
      </c>
      <c r="C24" s="12">
        <v>315</v>
      </c>
      <c r="E24" s="10">
        <v>55401</v>
      </c>
      <c r="F24" s="11" t="s">
        <v>9</v>
      </c>
      <c r="G24" s="12">
        <v>25481</v>
      </c>
    </row>
    <row r="25" spans="1:7" x14ac:dyDescent="0.25">
      <c r="A25" s="10">
        <v>57123</v>
      </c>
      <c r="B25" s="11" t="s">
        <v>28</v>
      </c>
      <c r="C25" s="12">
        <v>312</v>
      </c>
      <c r="E25" s="10">
        <v>51275</v>
      </c>
      <c r="F25" s="11" t="s">
        <v>31</v>
      </c>
      <c r="G25" s="12">
        <v>26512.6</v>
      </c>
    </row>
    <row r="26" spans="1:7" x14ac:dyDescent="0.25">
      <c r="A26" s="10">
        <v>56149</v>
      </c>
      <c r="B26" s="11" t="s">
        <v>27</v>
      </c>
      <c r="C26" s="12">
        <v>210</v>
      </c>
      <c r="E26" s="10">
        <v>52252</v>
      </c>
      <c r="F26" s="11" t="s">
        <v>32</v>
      </c>
      <c r="G26" s="12">
        <v>27544.2</v>
      </c>
    </row>
    <row r="27" spans="1:7" x14ac:dyDescent="0.25">
      <c r="A27" s="10">
        <v>55174</v>
      </c>
      <c r="B27" s="11" t="s">
        <v>33</v>
      </c>
      <c r="C27" s="12">
        <v>190</v>
      </c>
      <c r="E27" s="10">
        <v>56623</v>
      </c>
      <c r="F27" s="11" t="s">
        <v>22</v>
      </c>
      <c r="G27" s="12">
        <v>28575.8</v>
      </c>
    </row>
    <row r="28" spans="1:7" x14ac:dyDescent="0.25">
      <c r="A28" s="10">
        <v>54199</v>
      </c>
      <c r="B28" s="11" t="s">
        <v>34</v>
      </c>
      <c r="C28" s="12">
        <v>88</v>
      </c>
      <c r="E28" s="10">
        <v>55174</v>
      </c>
      <c r="F28" s="11" t="s">
        <v>33</v>
      </c>
      <c r="G28" s="9">
        <v>29607.4</v>
      </c>
    </row>
    <row r="29" spans="1:7" x14ac:dyDescent="0.25">
      <c r="A29" s="10">
        <v>53225</v>
      </c>
      <c r="B29" s="11" t="s">
        <v>25</v>
      </c>
      <c r="C29" s="12">
        <v>71</v>
      </c>
      <c r="E29" s="10">
        <v>84110</v>
      </c>
      <c r="F29" s="11" t="s">
        <v>24</v>
      </c>
      <c r="G29" s="12">
        <v>30639</v>
      </c>
    </row>
    <row r="30" spans="1:7" x14ac:dyDescent="0.25">
      <c r="A30" s="10">
        <v>52252</v>
      </c>
      <c r="B30" s="11" t="s">
        <v>32</v>
      </c>
      <c r="C30" s="12">
        <v>18</v>
      </c>
      <c r="E30" s="10">
        <v>63946</v>
      </c>
      <c r="F30" s="11" t="s">
        <v>26</v>
      </c>
      <c r="G30" s="12">
        <v>31670.6</v>
      </c>
    </row>
    <row r="31" spans="1:7" x14ac:dyDescent="0.25">
      <c r="A31" s="10">
        <v>51275</v>
      </c>
      <c r="B31" s="11" t="s">
        <v>31</v>
      </c>
      <c r="C31" s="12">
        <v>11</v>
      </c>
      <c r="E31" s="10">
        <v>61997</v>
      </c>
      <c r="F31" s="11" t="s">
        <v>29</v>
      </c>
      <c r="G31" s="12">
        <v>32702.2</v>
      </c>
    </row>
    <row r="32" spans="1:7" ht="15.75" thickBot="1" x14ac:dyDescent="0.3">
      <c r="A32" s="13">
        <v>50301</v>
      </c>
      <c r="B32" s="14" t="s">
        <v>30</v>
      </c>
      <c r="C32" s="15">
        <v>8</v>
      </c>
      <c r="E32" s="13">
        <v>54199</v>
      </c>
      <c r="F32" s="14" t="s">
        <v>34</v>
      </c>
      <c r="G32" s="12">
        <v>33733.800000000003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3" workbookViewId="0">
      <selection activeCell="B143" sqref="B143"/>
    </sheetView>
  </sheetViews>
  <sheetFormatPr defaultRowHeight="24.95" customHeight="1" x14ac:dyDescent="0.25"/>
  <cols>
    <col min="1" max="1" width="15.5703125" style="16" customWidth="1"/>
    <col min="2" max="2" width="23" style="16" customWidth="1"/>
    <col min="3" max="3" width="22" style="16" customWidth="1"/>
    <col min="4" max="4" width="19.85546875" style="16" customWidth="1"/>
    <col min="5" max="6" width="9.140625" style="16"/>
    <col min="7" max="7" width="16.85546875" style="16" customWidth="1"/>
    <col min="8" max="16384" width="9.140625" style="16"/>
  </cols>
  <sheetData>
    <row r="1" spans="1:4" ht="24.95" customHeight="1" thickTop="1" thickBot="1" x14ac:dyDescent="0.4">
      <c r="A1" s="21" t="s">
        <v>2</v>
      </c>
      <c r="B1" s="22" t="s">
        <v>3</v>
      </c>
      <c r="C1" s="23" t="s">
        <v>0</v>
      </c>
      <c r="D1" s="24" t="s">
        <v>35</v>
      </c>
    </row>
    <row r="2" spans="1:4" ht="24.95" customHeight="1" thickTop="1" x14ac:dyDescent="0.25">
      <c r="A2" s="17">
        <f t="array" aca="1" ref="A2" ca="1">IFERROR(IF(ISERROR(INDEX(LIST1,MATCH(0,IF(LIST1&lt;&gt;"",COUNTIF($A$1:A1,LIST1),1),0))),INDEX(LIST2,MATCH(0,IF(LIST2&lt;&gt;"",COUNTIF($A$1:A1,LIST2),1),0)),INDEX(LIST1,MATCH(0,IF(LIST1&lt;&gt;"",COUNTIF($A$1:A1,LIST1),1),0))),"")</f>
        <v>56624</v>
      </c>
      <c r="B2" s="18" t="str">
        <f ca="1">IFERROR(VLOOKUP($A2,Sheet1!$A$3:$B$5000,2,0),"")</f>
        <v>بيبسي</v>
      </c>
      <c r="C2" s="19">
        <f ca="1">IF(A2="","",SUMIF(Sheet1!$A$3:$A$5000,$A2,Sheet1!$C$3:$C$5000))</f>
        <v>7820</v>
      </c>
      <c r="D2" s="20">
        <f ca="1">IF(A2="","",SUMIF(Sheet1!$E$3:$E$5000,$A2,Sheet1!$G$3:$G$5000))</f>
        <v>10007</v>
      </c>
    </row>
    <row r="3" spans="1:4" ht="24.95" customHeight="1" x14ac:dyDescent="0.25">
      <c r="A3" s="17">
        <f t="array" aca="1" ref="A3" ca="1">IFERROR(IF(ISERROR(INDEX(LIST1,MATCH(0,IF(LIST1&lt;&gt;"",COUNTIF($A$1:A2,LIST1),1),0))),INDEX(LIST2,MATCH(0,IF(LIST2&lt;&gt;"",COUNTIF($A$1:A2,LIST2),1),0)),INDEX(LIST1,MATCH(0,IF(LIST1&lt;&gt;"",COUNTIF($A$1:A2,LIST1),1),0))),"")</f>
        <v>56625</v>
      </c>
      <c r="B3" s="18" t="str">
        <f ca="1">IFERROR(VLOOKUP($A3,Sheet1!$A$3:$B$5000,2,0),"")</f>
        <v>سفن اب</v>
      </c>
      <c r="C3" s="19">
        <f ca="1">IF(A3="","",SUMIF(Sheet1!$A$3:$A$5000,$A3,Sheet1!$C$3:$C$5000))</f>
        <v>7005</v>
      </c>
      <c r="D3" s="20">
        <f ca="1">IF(A3="","",SUMIF(Sheet1!$E$3:$E$5000,$A3,Sheet1!$G$3:$G$5000))</f>
        <v>21354.6</v>
      </c>
    </row>
    <row r="4" spans="1:4" ht="24.95" customHeight="1" x14ac:dyDescent="0.25">
      <c r="A4" s="17">
        <f t="array" aca="1" ref="A4" ca="1">IFERROR(IF(ISERROR(INDEX(LIST1,MATCH(0,IF(LIST1&lt;&gt;"",COUNTIF($A$1:A3,LIST1),1),0))),INDEX(LIST2,MATCH(0,IF(LIST2&lt;&gt;"",COUNTIF($A$1:A3,LIST2),1),0)),INDEX(LIST1,MATCH(0,IF(LIST1&lt;&gt;"",COUNTIF($A$1:A3,LIST1),1),0))),"")</f>
        <v>55401</v>
      </c>
      <c r="B4" s="18" t="str">
        <f ca="1">IFERROR(VLOOKUP($A4,Sheet1!$A$3:$B$5000,2,0),"")</f>
        <v xml:space="preserve">عصير فراولة </v>
      </c>
      <c r="C4" s="19">
        <f ca="1">IF(A4="","",SUMIF(Sheet1!$A$3:$A$5000,$A4,Sheet1!$C$3:$C$5000))</f>
        <v>6251</v>
      </c>
      <c r="D4" s="20">
        <f ca="1">IF(A4="","",SUMIF(Sheet1!$E$3:$E$5000,$A4,Sheet1!$G$3:$G$5000))</f>
        <v>25481</v>
      </c>
    </row>
    <row r="5" spans="1:4" ht="24.95" customHeight="1" x14ac:dyDescent="0.25">
      <c r="A5" s="17">
        <f t="array" aca="1" ref="A5" ca="1">IFERROR(IF(ISERROR(INDEX(LIST1,MATCH(0,IF(LIST1&lt;&gt;"",COUNTIF($A$1:A4,LIST1),1),0))),INDEX(LIST2,MATCH(0,IF(LIST2&lt;&gt;"",COUNTIF($A$1:A4,LIST2),1),0)),INDEX(LIST1,MATCH(0,IF(LIST1&lt;&gt;"",COUNTIF($A$1:A4,LIST1),1),0))),"")</f>
        <v>55400</v>
      </c>
      <c r="B5" s="18" t="str">
        <f ca="1">IFERROR(VLOOKUP($A5,Sheet1!$A$3:$B$5000,2,0),"")</f>
        <v>عصير برتقال</v>
      </c>
      <c r="C5" s="19">
        <f ca="1">IF(A5="","",SUMIF(Sheet1!$A$3:$A$5000,$A5,Sheet1!$C$3:$C$5000))</f>
        <v>5002</v>
      </c>
      <c r="D5" s="20">
        <f ca="1">IF(A5="","",SUMIF(Sheet1!$E$3:$E$5000,$A5,Sheet1!$G$3:$G$5000))</f>
        <v>6651</v>
      </c>
    </row>
    <row r="6" spans="1:4" ht="24.95" customHeight="1" x14ac:dyDescent="0.25">
      <c r="A6" s="17">
        <f t="array" aca="1" ref="A6" ca="1">IFERROR(IF(ISERROR(INDEX(LIST1,MATCH(0,IF(LIST1&lt;&gt;"",COUNTIF($A$1:A5,LIST1),1),0))),INDEX(LIST2,MATCH(0,IF(LIST2&lt;&gt;"",COUNTIF($A$1:A5,LIST2),1),0)),INDEX(LIST1,MATCH(0,IF(LIST1&lt;&gt;"",COUNTIF($A$1:A5,LIST1),1),0))),"")</f>
        <v>33800</v>
      </c>
      <c r="B6" s="18" t="str">
        <f ca="1">IFERROR(VLOOKUP($A6,Sheet1!$A$3:$B$5000,2,0),"")</f>
        <v>فواكة مشكلة</v>
      </c>
      <c r="C6" s="19">
        <f ca="1">IF(A6="","",SUMIF(Sheet1!$A$3:$A$5000,$A6,Sheet1!$C$3:$C$5000))</f>
        <v>4652</v>
      </c>
      <c r="D6" s="20">
        <f ca="1">IF(A6="","",SUMIF(Sheet1!$E$3:$E$5000,$A6,Sheet1!$G$3:$G$5000))</f>
        <v>18259.8</v>
      </c>
    </row>
    <row r="7" spans="1:4" ht="24.95" customHeight="1" x14ac:dyDescent="0.25">
      <c r="A7" s="17">
        <f t="array" aca="1" ref="A7" ca="1">IFERROR(IF(ISERROR(INDEX(LIST1,MATCH(0,IF(LIST1&lt;&gt;"",COUNTIF($A$1:A6,LIST1),1),0))),INDEX(LIST2,MATCH(0,IF(LIST2&lt;&gt;"",COUNTIF($A$1:A6,LIST2),1),0)),INDEX(LIST1,MATCH(0,IF(LIST1&lt;&gt;"",COUNTIF($A$1:A6,LIST1),1),0))),"")</f>
        <v>21100</v>
      </c>
      <c r="B7" s="18" t="str">
        <f ca="1">IFERROR(VLOOKUP($A7,Sheet1!$A$3:$B$5000,2,0),"")</f>
        <v>رز ابيض</v>
      </c>
      <c r="C7" s="19">
        <f ca="1">IF(A7="","",SUMIF(Sheet1!$A$3:$A$5000,$A7,Sheet1!$C$3:$C$5000))</f>
        <v>3211</v>
      </c>
      <c r="D7" s="20">
        <f ca="1">IF(A7="","",SUMIF(Sheet1!$E$3:$E$5000,$A7,Sheet1!$G$3:$G$5000))</f>
        <v>15165</v>
      </c>
    </row>
    <row r="8" spans="1:4" ht="24.95" customHeight="1" x14ac:dyDescent="0.25">
      <c r="A8" s="17">
        <f t="array" aca="1" ref="A8" ca="1">IFERROR(IF(ISERROR(INDEX(LIST1,MATCH(0,IF(LIST1&lt;&gt;"",COUNTIF($A$1:A7,LIST1),1),0))),INDEX(LIST2,MATCH(0,IF(LIST2&lt;&gt;"",COUNTIF($A$1:A7,LIST2),1),0)),INDEX(LIST1,MATCH(0,IF(LIST1&lt;&gt;"",COUNTIF($A$1:A7,LIST1),1),0))),"")</f>
        <v>21101</v>
      </c>
      <c r="B8" s="18" t="str">
        <f ca="1">IFERROR(VLOOKUP($A8,Sheet1!$A$3:$B$5000,2,0),"")</f>
        <v>رز بسمتي</v>
      </c>
      <c r="C8" s="19">
        <f ca="1">IF(A8="","",SUMIF(Sheet1!$A$3:$A$5000,$A8,Sheet1!$C$3:$C$5000))</f>
        <v>2113</v>
      </c>
      <c r="D8" s="20">
        <f ca="1">IF(A8="","",SUMIF(Sheet1!$E$3:$E$5000,$A8,Sheet1!$G$3:$G$5000))</f>
        <v>23417.8</v>
      </c>
    </row>
    <row r="9" spans="1:4" ht="24.95" customHeight="1" x14ac:dyDescent="0.25">
      <c r="A9" s="17">
        <f t="array" aca="1" ref="A9" ca="1">IFERROR(IF(ISERROR(INDEX(LIST1,MATCH(0,IF(LIST1&lt;&gt;"",COUNTIF($A$1:A8,LIST1),1),0))),INDEX(LIST2,MATCH(0,IF(LIST2&lt;&gt;"",COUNTIF($A$1:A8,LIST2),1),0)),INDEX(LIST1,MATCH(0,IF(LIST1&lt;&gt;"",COUNTIF($A$1:A8,LIST1),1),0))),"")</f>
        <v>65551</v>
      </c>
      <c r="B9" s="18" t="str">
        <f ca="1">IFERROR(VLOOKUP($A9,Sheet1!$A$3:$B$5000,2,0),"")</f>
        <v>اجبان مشكلة</v>
      </c>
      <c r="C9" s="19">
        <f ca="1">IF(A9="","",SUMIF(Sheet1!$A$3:$A$5000,$A9,Sheet1!$C$3:$C$5000))</f>
        <v>2007</v>
      </c>
      <c r="D9" s="20">
        <f ca="1">IF(A9="","",SUMIF(Sheet1!$E$3:$E$5000,$A9,Sheet1!$G$3:$G$5000))</f>
        <v>22386.2</v>
      </c>
    </row>
    <row r="10" spans="1:4" ht="24.95" customHeight="1" x14ac:dyDescent="0.25">
      <c r="A10" s="17">
        <f t="array" aca="1" ref="A10" ca="1">IFERROR(IF(ISERROR(INDEX(LIST1,MATCH(0,IF(LIST1&lt;&gt;"",COUNTIF($A$1:A9,LIST1),1),0))),INDEX(LIST2,MATCH(0,IF(LIST2&lt;&gt;"",COUNTIF($A$1:A9,LIST2),1),0)),INDEX(LIST1,MATCH(0,IF(LIST1&lt;&gt;"",COUNTIF($A$1:A9,LIST1),1),0))),"")</f>
        <v>65557</v>
      </c>
      <c r="B10" s="18" t="str">
        <f ca="1">IFERROR(VLOOKUP($A10,Sheet1!$A$3:$B$5000,2,0),"")</f>
        <v>حليب</v>
      </c>
      <c r="C10" s="19">
        <f ca="1">IF(A10="","",SUMIF(Sheet1!$A$3:$A$5000,$A10,Sheet1!$C$3:$C$5000))</f>
        <v>2001</v>
      </c>
      <c r="D10" s="20">
        <f ca="1">IF(A10="","",SUMIF(Sheet1!$E$3:$E$5000,$A10,Sheet1!$G$3:$G$5000))</f>
        <v>14133.4</v>
      </c>
    </row>
    <row r="11" spans="1:4" ht="24.95" customHeight="1" x14ac:dyDescent="0.25">
      <c r="A11" s="17">
        <f t="array" aca="1" ref="A11" ca="1">IFERROR(IF(ISERROR(INDEX(LIST1,MATCH(0,IF(LIST1&lt;&gt;"",COUNTIF($A$1:A10,LIST1),1),0))),INDEX(LIST2,MATCH(0,IF(LIST2&lt;&gt;"",COUNTIF($A$1:A10,LIST2),1),0)),INDEX(LIST1,MATCH(0,IF(LIST1&lt;&gt;"",COUNTIF($A$1:A10,LIST1),1),0))),"")</f>
        <v>11200</v>
      </c>
      <c r="B11" s="18" t="str">
        <f ca="1">IFERROR(VLOOKUP($A11,Sheet1!$A$3:$B$5000,2,0),"")</f>
        <v>مياه معدنية</v>
      </c>
      <c r="C11" s="19">
        <f ca="1">IF(A11="","",SUMIF(Sheet1!$A$3:$A$5000,$A11,Sheet1!$C$3:$C$5000))</f>
        <v>1733</v>
      </c>
      <c r="D11" s="20">
        <f ca="1">IF(A11="","",SUMIF(Sheet1!$E$3:$E$5000,$A11,Sheet1!$G$3:$G$5000))</f>
        <v>7215</v>
      </c>
    </row>
    <row r="12" spans="1:4" ht="24.95" customHeight="1" x14ac:dyDescent="0.25">
      <c r="A12" s="17">
        <f t="array" aca="1" ref="A12" ca="1">IFERROR(IF(ISERROR(INDEX(LIST1,MATCH(0,IF(LIST1&lt;&gt;"",COUNTIF($A$1:A11,LIST1),1),0))),INDEX(LIST2,MATCH(0,IF(LIST2&lt;&gt;"",COUNTIF($A$1:A11,LIST2),1),0)),INDEX(LIST1,MATCH(0,IF(LIST1&lt;&gt;"",COUNTIF($A$1:A11,LIST1),1),0))),"")</f>
        <v>95000</v>
      </c>
      <c r="B12" s="18" t="str">
        <f ca="1">IFERROR(VLOOKUP($A12,Sheet1!$A$3:$B$5000,2,0),"")</f>
        <v>قمر الدين</v>
      </c>
      <c r="C12" s="19">
        <f ca="1">IF(A12="","",SUMIF(Sheet1!$A$3:$A$5000,$A12,Sheet1!$C$3:$C$5000))</f>
        <v>1457</v>
      </c>
      <c r="D12" s="20">
        <f ca="1">IF(A12="","",SUMIF(Sheet1!$E$3:$E$5000,$A12,Sheet1!$G$3:$G$5000))</f>
        <v>215</v>
      </c>
    </row>
    <row r="13" spans="1:4" ht="24.95" customHeight="1" x14ac:dyDescent="0.25">
      <c r="A13" s="17">
        <f t="array" aca="1" ref="A13" ca="1">IFERROR(IF(ISERROR(INDEX(LIST1,MATCH(0,IF(LIST1&lt;&gt;"",COUNTIF($A$1:A12,LIST1),1),0))),INDEX(LIST2,MATCH(0,IF(LIST2&lt;&gt;"",COUNTIF($A$1:A12,LIST2),1),0)),INDEX(LIST1,MATCH(0,IF(LIST1&lt;&gt;"",COUNTIF($A$1:A12,LIST1),1),0))),"")</f>
        <v>33700</v>
      </c>
      <c r="B13" s="18" t="str">
        <f ca="1">IFERROR(VLOOKUP($A13,Sheet1!$A$3:$B$5000,2,0),"")</f>
        <v>خضار مشكلة</v>
      </c>
      <c r="C13" s="19">
        <f ca="1">IF(A13="","",SUMIF(Sheet1!$A$3:$A$5000,$A13,Sheet1!$C$3:$C$5000))</f>
        <v>1398</v>
      </c>
      <c r="D13" s="20">
        <f ca="1">IF(A13="","",SUMIF(Sheet1!$E$3:$E$5000,$A13,Sheet1!$G$3:$G$5000))</f>
        <v>8511</v>
      </c>
    </row>
    <row r="14" spans="1:4" ht="24.95" customHeight="1" x14ac:dyDescent="0.25">
      <c r="A14" s="17">
        <f t="array" aca="1" ref="A14" ca="1">IFERROR(IF(ISERROR(INDEX(LIST1,MATCH(0,IF(LIST1&lt;&gt;"",COUNTIF($A$1:A13,LIST1),1),0))),INDEX(LIST2,MATCH(0,IF(LIST2&lt;&gt;"",COUNTIF($A$1:A13,LIST2),1),0)),INDEX(LIST1,MATCH(0,IF(LIST1&lt;&gt;"",COUNTIF($A$1:A13,LIST1),1),0))),"")</f>
        <v>56623</v>
      </c>
      <c r="B14" s="18" t="str">
        <f ca="1">IFERROR(VLOOKUP($A14,Sheet1!$A$3:$B$5000,2,0),"")</f>
        <v>ميرندا</v>
      </c>
      <c r="C14" s="19">
        <f ca="1">IF(A14="","",SUMIF(Sheet1!$A$3:$A$5000,$A14,Sheet1!$C$3:$C$5000))</f>
        <v>1324</v>
      </c>
      <c r="D14" s="20">
        <f ca="1">IF(A14="","",SUMIF(Sheet1!$E$3:$E$5000,$A14,Sheet1!$G$3:$G$5000))</f>
        <v>28575.8</v>
      </c>
    </row>
    <row r="15" spans="1:4" ht="24.95" customHeight="1" x14ac:dyDescent="0.25">
      <c r="A15" s="17">
        <f t="array" aca="1" ref="A15" ca="1">IFERROR(IF(ISERROR(INDEX(LIST1,MATCH(0,IF(LIST1&lt;&gt;"",COUNTIF($A$1:A14,LIST1),1),0))),INDEX(LIST2,MATCH(0,IF(LIST2&lt;&gt;"",COUNTIF($A$1:A14,LIST2),1),0)),INDEX(LIST1,MATCH(0,IF(LIST1&lt;&gt;"",COUNTIF($A$1:A14,LIST1),1),0))),"")</f>
        <v>84110</v>
      </c>
      <c r="B15" s="18" t="str">
        <f ca="1">IFERROR(VLOOKUP($A15,Sheet1!$A$3:$B$5000,2,0),"")</f>
        <v>حلويات اطفال مشكلة</v>
      </c>
      <c r="C15" s="19">
        <f ca="1">IF(A15="","",SUMIF(Sheet1!$A$3:$A$5000,$A15,Sheet1!$C$3:$C$5000))</f>
        <v>1311</v>
      </c>
      <c r="D15" s="20">
        <f ca="1">IF(A15="","",SUMIF(Sheet1!$E$3:$E$5000,$A15,Sheet1!$G$3:$G$5000))</f>
        <v>30639</v>
      </c>
    </row>
    <row r="16" spans="1:4" ht="24.95" customHeight="1" x14ac:dyDescent="0.25">
      <c r="A16" s="17">
        <f t="array" aca="1" ref="A16" ca="1">IFERROR(IF(ISERROR(INDEX(LIST1,MATCH(0,IF(LIST1&lt;&gt;"",COUNTIF($A$1:A15,LIST1),1),0))),INDEX(LIST2,MATCH(0,IF(LIST2&lt;&gt;"",COUNTIF($A$1:A15,LIST2),1),0)),INDEX(LIST1,MATCH(0,IF(LIST1&lt;&gt;"",COUNTIF($A$1:A15,LIST1),1),0))),"")</f>
        <v>64921</v>
      </c>
      <c r="B16" s="18" t="str">
        <f ca="1">IFERROR(VLOOKUP($A16,Sheet1!$A$3:$B$5000,2,0),"")</f>
        <v>قماش تمسيح</v>
      </c>
      <c r="C16" s="19">
        <f ca="1">IF(A16="","",SUMIF(Sheet1!$A$3:$A$5000,$A16,Sheet1!$C$3:$C$5000))</f>
        <v>1115</v>
      </c>
      <c r="D16" s="20">
        <f ca="1">IF(A16="","",SUMIF(Sheet1!$E$3:$E$5000,$A16,Sheet1!$G$3:$G$5000))</f>
        <v>16196.6</v>
      </c>
    </row>
    <row r="17" spans="1:4" ht="24.95" customHeight="1" x14ac:dyDescent="0.25">
      <c r="A17" s="17">
        <f t="array" aca="1" ref="A17" ca="1">IFERROR(IF(ISERROR(INDEX(LIST1,MATCH(0,IF(LIST1&lt;&gt;"",COUNTIF($A$1:A16,LIST1),1),0))),INDEX(LIST2,MATCH(0,IF(LIST2&lt;&gt;"",COUNTIF($A$1:A16,LIST2),1),0)),INDEX(LIST1,MATCH(0,IF(LIST1&lt;&gt;"",COUNTIF($A$1:A16,LIST1),1),0))),"")</f>
        <v>63946</v>
      </c>
      <c r="B17" s="18" t="str">
        <f ca="1">IFERROR(VLOOKUP($A17,Sheet1!$A$3:$B$5000,2,0),"")</f>
        <v>مناشف</v>
      </c>
      <c r="C17" s="19">
        <f ca="1">IF(A17="","",SUMIF(Sheet1!$A$3:$A$5000,$A17,Sheet1!$C$3:$C$5000))</f>
        <v>1099</v>
      </c>
      <c r="D17" s="20">
        <f ca="1">IF(A17="","",SUMIF(Sheet1!$E$3:$E$5000,$A17,Sheet1!$G$3:$G$5000))</f>
        <v>31670.6</v>
      </c>
    </row>
    <row r="18" spans="1:4" ht="24.95" customHeight="1" x14ac:dyDescent="0.25">
      <c r="A18" s="17">
        <f t="array" aca="1" ref="A18" ca="1">IFERROR(IF(ISERROR(INDEX(LIST1,MATCH(0,IF(LIST1&lt;&gt;"",COUNTIF($A$1:A17,LIST1),1),0))),INDEX(LIST2,MATCH(0,IF(LIST2&lt;&gt;"",COUNTIF($A$1:A17,LIST2),1),0)),INDEX(LIST1,MATCH(0,IF(LIST1&lt;&gt;"",COUNTIF($A$1:A17,LIST1),1),0))),"")</f>
        <v>62972</v>
      </c>
      <c r="B18" s="18" t="str">
        <f ca="1">IFERROR(VLOOKUP($A18,Sheet1!$A$3:$B$5000,2,0),"")</f>
        <v>صابون مشكل</v>
      </c>
      <c r="C18" s="19">
        <f ca="1">IF(A18="","",SUMIF(Sheet1!$A$3:$A$5000,$A18,Sheet1!$C$3:$C$5000))</f>
        <v>1001</v>
      </c>
      <c r="D18" s="20">
        <f ca="1">IF(A18="","",SUMIF(Sheet1!$E$3:$E$5000,$A18,Sheet1!$G$3:$G$5000))</f>
        <v>12070.2</v>
      </c>
    </row>
    <row r="19" spans="1:4" ht="24.95" customHeight="1" x14ac:dyDescent="0.25">
      <c r="A19" s="17">
        <f t="array" aca="1" ref="A19" ca="1">IFERROR(IF(ISERROR(INDEX(LIST1,MATCH(0,IF(LIST1&lt;&gt;"",COUNTIF($A$1:A18,LIST1),1),0))),INDEX(LIST2,MATCH(0,IF(LIST2&lt;&gt;"",COUNTIF($A$1:A18,LIST2),1),0)),INDEX(LIST1,MATCH(0,IF(LIST1&lt;&gt;"",COUNTIF($A$1:A18,LIST1),1),0))),"")</f>
        <v>61997</v>
      </c>
      <c r="B19" s="18" t="str">
        <f ca="1">IFERROR(VLOOKUP($A19,Sheet1!$A$3:$B$5000,2,0),"")</f>
        <v>شانمبو مشكل</v>
      </c>
      <c r="C19" s="19">
        <f ca="1">IF(A19="","",SUMIF(Sheet1!$A$3:$A$5000,$A19,Sheet1!$C$3:$C$5000))</f>
        <v>932</v>
      </c>
      <c r="D19" s="20">
        <f ca="1">IF(A19="","",SUMIF(Sheet1!$E$3:$E$5000,$A19,Sheet1!$G$3:$G$5000))</f>
        <v>32702.2</v>
      </c>
    </row>
    <row r="20" spans="1:4" ht="24.95" customHeight="1" x14ac:dyDescent="0.25">
      <c r="A20" s="17">
        <f t="array" aca="1" ref="A20" ca="1">IFERROR(IF(ISERROR(INDEX(LIST1,MATCH(0,IF(LIST1&lt;&gt;"",COUNTIF($A$1:A19,LIST1),1),0))),INDEX(LIST2,MATCH(0,IF(LIST2&lt;&gt;"",COUNTIF($A$1:A19,LIST2),1),0)),INDEX(LIST1,MATCH(0,IF(LIST1&lt;&gt;"",COUNTIF($A$1:A19,LIST1),1),0))),"")</f>
        <v>61022</v>
      </c>
      <c r="B20" s="18" t="str">
        <f ca="1">IFERROR(VLOOKUP($A20,Sheet1!$A$3:$B$5000,2,0),"")</f>
        <v>شاي</v>
      </c>
      <c r="C20" s="19">
        <f ca="1">IF(A20="","",SUMIF(Sheet1!$A$3:$A$5000,$A20,Sheet1!$C$3:$C$5000))</f>
        <v>919</v>
      </c>
      <c r="D20" s="20">
        <f ca="1">IF(A20="","",SUMIF(Sheet1!$E$3:$E$5000,$A20,Sheet1!$G$3:$G$5000))</f>
        <v>6811</v>
      </c>
    </row>
    <row r="21" spans="1:4" ht="24.95" customHeight="1" x14ac:dyDescent="0.25">
      <c r="A21" s="17">
        <f t="array" aca="1" ref="A21" ca="1">IFERROR(IF(ISERROR(INDEX(LIST1,MATCH(0,IF(LIST1&lt;&gt;"",COUNTIF($A$1:A20,LIST1),1),0))),INDEX(LIST2,MATCH(0,IF(LIST2&lt;&gt;"",COUNTIF($A$1:A20,LIST2),1),0)),INDEX(LIST1,MATCH(0,IF(LIST1&lt;&gt;"",COUNTIF($A$1:A20,LIST1),1),0))),"")</f>
        <v>60048</v>
      </c>
      <c r="B21" s="18" t="str">
        <f ca="1">IFERROR(VLOOKUP($A21,Sheet1!$A$3:$B$5000,2,0),"")</f>
        <v>سكر</v>
      </c>
      <c r="C21" s="19">
        <f ca="1">IF(A21="","",SUMIF(Sheet1!$A$3:$A$5000,$A21,Sheet1!$C$3:$C$5000))</f>
        <v>615</v>
      </c>
      <c r="D21" s="20">
        <f ca="1">IF(A21="","",SUMIF(Sheet1!$E$3:$E$5000,$A21,Sheet1!$G$3:$G$5000))</f>
        <v>8975.4</v>
      </c>
    </row>
    <row r="22" spans="1:4" ht="24.95" customHeight="1" x14ac:dyDescent="0.25">
      <c r="A22" s="17">
        <f t="array" aca="1" ref="A22" ca="1">IFERROR(IF(ISERROR(INDEX(LIST1,MATCH(0,IF(LIST1&lt;&gt;"",COUNTIF($A$1:A21,LIST1),1),0))),INDEX(LIST2,MATCH(0,IF(LIST2&lt;&gt;"",COUNTIF($A$1:A21,LIST2),1),0)),INDEX(LIST1,MATCH(0,IF(LIST1&lt;&gt;"",COUNTIF($A$1:A21,LIST1),1),0))),"")</f>
        <v>59073</v>
      </c>
      <c r="B22" s="18" t="str">
        <f ca="1">IFERROR(VLOOKUP($A22,Sheet1!$A$3:$B$5000,2,0),"")</f>
        <v>ملح</v>
      </c>
      <c r="C22" s="19">
        <f ca="1">IF(A22="","",SUMIF(Sheet1!$A$3:$A$5000,$A22,Sheet1!$C$3:$C$5000))</f>
        <v>408</v>
      </c>
      <c r="D22" s="20">
        <f ca="1">IF(A22="","",SUMIF(Sheet1!$E$3:$E$5000,$A22,Sheet1!$G$3:$G$5000))</f>
        <v>11038.6</v>
      </c>
    </row>
    <row r="23" spans="1:4" ht="24.95" customHeight="1" x14ac:dyDescent="0.25">
      <c r="A23" s="17">
        <f t="array" aca="1" ref="A23" ca="1">IFERROR(IF(ISERROR(INDEX(LIST1,MATCH(0,IF(LIST1&lt;&gt;"",COUNTIF($A$1:A22,LIST1),1),0))),INDEX(LIST2,MATCH(0,IF(LIST2&lt;&gt;"",COUNTIF($A$1:A22,LIST2),1),0)),INDEX(LIST1,MATCH(0,IF(LIST1&lt;&gt;"",COUNTIF($A$1:A22,LIST1),1),0))),"")</f>
        <v>58098</v>
      </c>
      <c r="B23" s="18" t="str">
        <f ca="1">IFERROR(VLOOKUP($A23,Sheet1!$A$3:$B$5000,2,0),"")</f>
        <v>سلات مشكله</v>
      </c>
      <c r="C23" s="19">
        <f ca="1">IF(A23="","",SUMIF(Sheet1!$A$3:$A$5000,$A23,Sheet1!$C$3:$C$5000))</f>
        <v>315</v>
      </c>
      <c r="D23" s="20">
        <f ca="1">IF(A23="","",SUMIF(Sheet1!$E$3:$E$5000,$A23,Sheet1!$G$3:$G$5000))</f>
        <v>13101.8</v>
      </c>
    </row>
    <row r="24" spans="1:4" ht="24.95" customHeight="1" x14ac:dyDescent="0.25">
      <c r="A24" s="17">
        <f t="array" aca="1" ref="A24" ca="1">IFERROR(IF(ISERROR(INDEX(LIST1,MATCH(0,IF(LIST1&lt;&gt;"",COUNTIF($A$1:A23,LIST1),1),0))),INDEX(LIST2,MATCH(0,IF(LIST2&lt;&gt;"",COUNTIF($A$1:A23,LIST2),1),0)),INDEX(LIST1,MATCH(0,IF(LIST1&lt;&gt;"",COUNTIF($A$1:A23,LIST1),1),0))),"")</f>
        <v>57123</v>
      </c>
      <c r="B24" s="18" t="str">
        <f ca="1">IFERROR(VLOOKUP($A24,Sheet1!$A$3:$B$5000,2,0),"")</f>
        <v>اكياس مقاسات</v>
      </c>
      <c r="C24" s="19">
        <f ca="1">IF(A24="","",SUMIF(Sheet1!$A$3:$A$5000,$A24,Sheet1!$C$3:$C$5000))</f>
        <v>312</v>
      </c>
      <c r="D24" s="20">
        <f ca="1">IF(A24="","",SUMIF(Sheet1!$E$3:$E$5000,$A24,Sheet1!$G$3:$G$5000))</f>
        <v>20323</v>
      </c>
    </row>
    <row r="25" spans="1:4" ht="24.95" customHeight="1" x14ac:dyDescent="0.25">
      <c r="A25" s="17">
        <f t="array" aca="1" ref="A25" ca="1">IFERROR(IF(ISERROR(INDEX(LIST1,MATCH(0,IF(LIST1&lt;&gt;"",COUNTIF($A$1:A24,LIST1),1),0))),INDEX(LIST2,MATCH(0,IF(LIST2&lt;&gt;"",COUNTIF($A$1:A24,LIST2),1),0)),INDEX(LIST1,MATCH(0,IF(LIST1&lt;&gt;"",COUNTIF($A$1:A24,LIST1),1),0))),"")</f>
        <v>56149</v>
      </c>
      <c r="B25" s="18" t="str">
        <f ca="1">IFERROR(VLOOKUP($A25,Sheet1!$A$3:$B$5000,2,0),"")</f>
        <v>منظفات مشكلة</v>
      </c>
      <c r="C25" s="19">
        <f ca="1">IF(A25="","",SUMIF(Sheet1!$A$3:$A$5000,$A25,Sheet1!$C$3:$C$5000))</f>
        <v>210</v>
      </c>
      <c r="D25" s="20">
        <f ca="1">IF(A25="","",SUMIF(Sheet1!$E$3:$E$5000,$A25,Sheet1!$G$3:$G$5000))</f>
        <v>19291.400000000001</v>
      </c>
    </row>
    <row r="26" spans="1:4" ht="24.95" customHeight="1" x14ac:dyDescent="0.25">
      <c r="A26" s="17">
        <f t="array" aca="1" ref="A26" ca="1">IFERROR(IF(ISERROR(INDEX(LIST1,MATCH(0,IF(LIST1&lt;&gt;"",COUNTIF($A$1:A25,LIST1),1),0))),INDEX(LIST2,MATCH(0,IF(LIST2&lt;&gt;"",COUNTIF($A$1:A25,LIST2),1),0)),INDEX(LIST1,MATCH(0,IF(LIST1&lt;&gt;"",COUNTIF($A$1:A25,LIST1),1),0))),"")</f>
        <v>55174</v>
      </c>
      <c r="B26" s="18" t="str">
        <f ca="1">IFERROR(VLOOKUP($A26,Sheet1!$A$3:$B$5000,2,0),"")</f>
        <v>معقمات مشكلة</v>
      </c>
      <c r="C26" s="19">
        <f ca="1">IF(A26="","",SUMIF(Sheet1!$A$3:$A$5000,$A26,Sheet1!$C$3:$C$5000))</f>
        <v>190</v>
      </c>
      <c r="D26" s="20">
        <f ca="1">IF(A26="","",SUMIF(Sheet1!$E$3:$E$5000,$A26,Sheet1!$G$3:$G$5000))</f>
        <v>29607.4</v>
      </c>
    </row>
    <row r="27" spans="1:4" ht="24.95" customHeight="1" x14ac:dyDescent="0.25">
      <c r="A27" s="17">
        <f t="array" aca="1" ref="A27" ca="1">IFERROR(IF(ISERROR(INDEX(LIST1,MATCH(0,IF(LIST1&lt;&gt;"",COUNTIF($A$1:A26,LIST1),1),0))),INDEX(LIST2,MATCH(0,IF(LIST2&lt;&gt;"",COUNTIF($A$1:A26,LIST2),1),0)),INDEX(LIST1,MATCH(0,IF(LIST1&lt;&gt;"",COUNTIF($A$1:A26,LIST1),1),0))),"")</f>
        <v>54199</v>
      </c>
      <c r="B27" s="18" t="str">
        <f ca="1">IFERROR(VLOOKUP($A27,Sheet1!$A$3:$B$5000,2,0),"")</f>
        <v>طحين ابيض</v>
      </c>
      <c r="C27" s="19">
        <f ca="1">IF(A27="","",SUMIF(Sheet1!$A$3:$A$5000,$A27,Sheet1!$C$3:$C$5000))</f>
        <v>88</v>
      </c>
      <c r="D27" s="20">
        <f ca="1">IF(A27="","",SUMIF(Sheet1!$E$3:$E$5000,$A27,Sheet1!$G$3:$G$5000))</f>
        <v>33733.800000000003</v>
      </c>
    </row>
    <row r="28" spans="1:4" ht="24.95" customHeight="1" x14ac:dyDescent="0.25">
      <c r="A28" s="17">
        <f t="array" aca="1" ref="A28" ca="1">IFERROR(IF(ISERROR(INDEX(LIST1,MATCH(0,IF(LIST1&lt;&gt;"",COUNTIF($A$1:A27,LIST1),1),0))),INDEX(LIST2,MATCH(0,IF(LIST2&lt;&gt;"",COUNTIF($A$1:A27,LIST2),1),0)),INDEX(LIST1,MATCH(0,IF(LIST1&lt;&gt;"",COUNTIF($A$1:A27,LIST1),1),0))),"")</f>
        <v>53225</v>
      </c>
      <c r="B28" s="18" t="str">
        <f ca="1">IFERROR(VLOOKUP($A28,Sheet1!$A$3:$B$5000,2,0),"")</f>
        <v>ايسكريم مشكل</v>
      </c>
      <c r="C28" s="19">
        <f ca="1">IF(A28="","",SUMIF(Sheet1!$A$3:$A$5000,$A28,Sheet1!$C$3:$C$5000))</f>
        <v>71</v>
      </c>
      <c r="D28" s="20">
        <f ca="1">IF(A28="","",SUMIF(Sheet1!$E$3:$E$5000,$A28,Sheet1!$G$3:$G$5000))</f>
        <v>17228.2</v>
      </c>
    </row>
    <row r="29" spans="1:4" ht="24.95" customHeight="1" x14ac:dyDescent="0.25">
      <c r="A29" s="17">
        <f t="array" aca="1" ref="A29" ca="1">IFERROR(IF(ISERROR(INDEX(LIST1,MATCH(0,IF(LIST1&lt;&gt;"",COUNTIF($A$1:A28,LIST1),1),0))),INDEX(LIST2,MATCH(0,IF(LIST2&lt;&gt;"",COUNTIF($A$1:A28,LIST2),1),0)),INDEX(LIST1,MATCH(0,IF(LIST1&lt;&gt;"",COUNTIF($A$1:A28,LIST1),1),0))),"")</f>
        <v>52252</v>
      </c>
      <c r="B29" s="18" t="str">
        <f ca="1">IFERROR(VLOOKUP($A29,Sheet1!$A$3:$B$5000,2,0),"")</f>
        <v>اقلام مشكلة</v>
      </c>
      <c r="C29" s="19">
        <f ca="1">IF(A29="","",SUMIF(Sheet1!$A$3:$A$5000,$A29,Sheet1!$C$3:$C$5000))</f>
        <v>18</v>
      </c>
      <c r="D29" s="20">
        <f ca="1">IF(A29="","",SUMIF(Sheet1!$E$3:$E$5000,$A29,Sheet1!$G$3:$G$5000))</f>
        <v>27544.2</v>
      </c>
    </row>
    <row r="30" spans="1:4" ht="24.95" customHeight="1" x14ac:dyDescent="0.25">
      <c r="A30" s="17">
        <f t="array" aca="1" ref="A30" ca="1">IFERROR(IF(ISERROR(INDEX(LIST1,MATCH(0,IF(LIST1&lt;&gt;"",COUNTIF($A$1:A29,LIST1),1),0))),INDEX(LIST2,MATCH(0,IF(LIST2&lt;&gt;"",COUNTIF($A$1:A29,LIST2),1),0)),INDEX(LIST1,MATCH(0,IF(LIST1&lt;&gt;"",COUNTIF($A$1:A29,LIST1),1),0))),"")</f>
        <v>51275</v>
      </c>
      <c r="B30" s="18" t="str">
        <f ca="1">IFERROR(VLOOKUP($A30,Sheet1!$A$3:$B$5000,2,0),"")</f>
        <v>كراسات رسم</v>
      </c>
      <c r="C30" s="19">
        <f ca="1">IF(A30="","",SUMIF(Sheet1!$A$3:$A$5000,$A30,Sheet1!$C$3:$C$5000))</f>
        <v>11</v>
      </c>
      <c r="D30" s="20">
        <f ca="1">IF(A30="","",SUMIF(Sheet1!$E$3:$E$5000,$A30,Sheet1!$G$3:$G$5000))</f>
        <v>26512.6</v>
      </c>
    </row>
    <row r="31" spans="1:4" ht="24.95" customHeight="1" x14ac:dyDescent="0.25">
      <c r="A31" s="17">
        <f t="array" aca="1" ref="A31" ca="1">IFERROR(IF(ISERROR(INDEX(LIST1,MATCH(0,IF(LIST1&lt;&gt;"",COUNTIF($A$1:A30,LIST1),1),0))),INDEX(LIST2,MATCH(0,IF(LIST2&lt;&gt;"",COUNTIF($A$1:A30,LIST2),1),0)),INDEX(LIST1,MATCH(0,IF(LIST1&lt;&gt;"",COUNTIF($A$1:A30,LIST1),1),0))),"")</f>
        <v>50301</v>
      </c>
      <c r="B31" s="18" t="str">
        <f ca="1">IFERROR(VLOOKUP($A31,Sheet1!$A$3:$B$5000,2,0),"")</f>
        <v>دفاتر مشكلة</v>
      </c>
      <c r="C31" s="19">
        <f ca="1">IF(A31="","",SUMIF(Sheet1!$A$3:$A$5000,$A31,Sheet1!$C$3:$C$5000))</f>
        <v>8</v>
      </c>
      <c r="D31" s="20">
        <f ca="1">IF(A31="","",SUMIF(Sheet1!$E$3:$E$5000,$A31,Sheet1!$G$3:$G$5000))</f>
        <v>24449.4</v>
      </c>
    </row>
    <row r="32" spans="1:4" ht="24.95" customHeight="1" x14ac:dyDescent="0.25">
      <c r="A32" s="17" t="str">
        <f t="array" aca="1" ref="A32" ca="1">IFERROR(IF(ISERROR(INDEX(LIST1,MATCH(0,IF(LIST1&lt;&gt;"",COUNTIF($A$1:A31,LIST1),1),0))),INDEX(LIST2,MATCH(0,IF(LIST2&lt;&gt;"",COUNTIF($A$1:A31,LIST2),1),0)),INDEX(LIST1,MATCH(0,IF(LIST1&lt;&gt;"",COUNTIF($A$1:A31,LIST1),1),0))),"")</f>
        <v/>
      </c>
      <c r="B32" s="18" t="str">
        <f ca="1">IFERROR(VLOOKUP($A32,Sheet1!$A$3:$B$5000,2,0),"")</f>
        <v/>
      </c>
      <c r="C32" s="19" t="str">
        <f ca="1">IF(A32="","",SUMIF(Sheet1!$A$3:$A$5000,$A32,Sheet1!$C$3:$C$5000))</f>
        <v/>
      </c>
      <c r="D32" s="20" t="str">
        <f ca="1">IF(A32="","",SUMIF(Sheet1!$E$3:$E$5000,$A32,Sheet1!$G$3:$G$5000))</f>
        <v/>
      </c>
    </row>
    <row r="33" spans="1:4" ht="24.95" customHeight="1" x14ac:dyDescent="0.25">
      <c r="A33" s="17" t="str">
        <f t="array" aca="1" ref="A33" ca="1">IFERROR(IF(ISERROR(INDEX(LIST1,MATCH(0,IF(LIST1&lt;&gt;"",COUNTIF($A$1:A32,LIST1),1),0))),INDEX(LIST2,MATCH(0,IF(LIST2&lt;&gt;"",COUNTIF($A$1:A32,LIST2),1),0)),INDEX(LIST1,MATCH(0,IF(LIST1&lt;&gt;"",COUNTIF($A$1:A32,LIST1),1),0))),"")</f>
        <v/>
      </c>
      <c r="B33" s="18" t="str">
        <f ca="1">IFERROR(VLOOKUP($A33,Sheet1!$A$3:$B$5000,2,0),"")</f>
        <v/>
      </c>
      <c r="C33" s="19" t="str">
        <f ca="1">IF(A33="","",SUMIF(Sheet1!$A$3:$A$5000,$A33,Sheet1!$C$3:$C$5000))</f>
        <v/>
      </c>
      <c r="D33" s="20" t="str">
        <f ca="1">IF(A33="","",SUMIF(Sheet1!$E$3:$E$5000,$A33,Sheet1!$G$3:$G$5000))</f>
        <v/>
      </c>
    </row>
    <row r="34" spans="1:4" ht="24.95" customHeight="1" x14ac:dyDescent="0.25">
      <c r="A34" s="17" t="str">
        <f t="array" aca="1" ref="A34" ca="1">IFERROR(IF(ISERROR(INDEX(LIST1,MATCH(0,IF(LIST1&lt;&gt;"",COUNTIF($A$1:A33,LIST1),1),0))),INDEX(LIST2,MATCH(0,IF(LIST2&lt;&gt;"",COUNTIF($A$1:A33,LIST2),1),0)),INDEX(LIST1,MATCH(0,IF(LIST1&lt;&gt;"",COUNTIF($A$1:A33,LIST1),1),0))),"")</f>
        <v/>
      </c>
      <c r="B34" s="18" t="str">
        <f ca="1">IFERROR(VLOOKUP($A34,Sheet1!$A$3:$B$5000,2,0),"")</f>
        <v/>
      </c>
      <c r="C34" s="19" t="str">
        <f ca="1">IF(A34="","",SUMIF(Sheet1!$A$3:$A$5000,$A34,Sheet1!$C$3:$C$5000))</f>
        <v/>
      </c>
      <c r="D34" s="20" t="str">
        <f ca="1">IF(A34="","",SUMIF(Sheet1!$E$3:$E$5000,$A34,Sheet1!$G$3:$G$5000))</f>
        <v/>
      </c>
    </row>
    <row r="35" spans="1:4" ht="24.95" customHeight="1" x14ac:dyDescent="0.25">
      <c r="A35" s="17" t="str">
        <f t="array" aca="1" ref="A35" ca="1">IFERROR(IF(ISERROR(INDEX(LIST1,MATCH(0,IF(LIST1&lt;&gt;"",COUNTIF($A$1:A34,LIST1),1),0))),INDEX(LIST2,MATCH(0,IF(LIST2&lt;&gt;"",COUNTIF($A$1:A34,LIST2),1),0)),INDEX(LIST1,MATCH(0,IF(LIST1&lt;&gt;"",COUNTIF($A$1:A34,LIST1),1),0))),"")</f>
        <v/>
      </c>
      <c r="B35" s="18" t="str">
        <f ca="1">IFERROR(VLOOKUP($A35,Sheet1!$A$3:$B$5000,2,0),"")</f>
        <v/>
      </c>
      <c r="C35" s="19" t="str">
        <f ca="1">IF(A35="","",SUMIF(Sheet1!$A$3:$A$5000,$A35,Sheet1!$C$3:$C$5000))</f>
        <v/>
      </c>
      <c r="D35" s="20" t="str">
        <f ca="1">IF(A35="","",SUMIF(Sheet1!$E$3:$E$5000,$A35,Sheet1!$G$3:$G$5000))</f>
        <v/>
      </c>
    </row>
    <row r="36" spans="1:4" ht="24.95" customHeight="1" x14ac:dyDescent="0.25">
      <c r="A36" s="17" t="str">
        <f t="array" aca="1" ref="A36" ca="1">IFERROR(IF(ISERROR(INDEX(LIST1,MATCH(0,IF(LIST1&lt;&gt;"",COUNTIF($A$1:A35,LIST1),1),0))),INDEX(LIST2,MATCH(0,IF(LIST2&lt;&gt;"",COUNTIF($A$1:A35,LIST2),1),0)),INDEX(LIST1,MATCH(0,IF(LIST1&lt;&gt;"",COUNTIF($A$1:A35,LIST1),1),0))),"")</f>
        <v/>
      </c>
      <c r="B36" s="18" t="str">
        <f ca="1">IFERROR(VLOOKUP($A36,Sheet1!$A$3:$B$5000,2,0),"")</f>
        <v/>
      </c>
      <c r="C36" s="19" t="str">
        <f ca="1">IF(A36="","",SUMIF(Sheet1!$A$3:$A$5000,$A36,Sheet1!$C$3:$C$5000))</f>
        <v/>
      </c>
      <c r="D36" s="20" t="str">
        <f ca="1">IF(A36="","",SUMIF(Sheet1!$E$3:$E$5000,$A36,Sheet1!$G$3:$G$5000))</f>
        <v/>
      </c>
    </row>
    <row r="37" spans="1:4" ht="24.95" customHeight="1" x14ac:dyDescent="0.25">
      <c r="A37" s="17" t="str">
        <f t="array" aca="1" ref="A37" ca="1">IFERROR(IF(ISERROR(INDEX(LIST1,MATCH(0,IF(LIST1&lt;&gt;"",COUNTIF($A$1:A36,LIST1),1),0))),INDEX(LIST2,MATCH(0,IF(LIST2&lt;&gt;"",COUNTIF($A$1:A36,LIST2),1),0)),INDEX(LIST1,MATCH(0,IF(LIST1&lt;&gt;"",COUNTIF($A$1:A36,LIST1),1),0))),"")</f>
        <v/>
      </c>
      <c r="B37" s="18" t="str">
        <f ca="1">IFERROR(VLOOKUP($A37,Sheet1!$A$3:$B$5000,2,0),"")</f>
        <v/>
      </c>
      <c r="C37" s="19" t="str">
        <f ca="1">IF(A37="","",SUMIF(Sheet1!$A$3:$A$5000,$A37,Sheet1!$C$3:$C$5000))</f>
        <v/>
      </c>
      <c r="D37" s="20" t="str">
        <f ca="1">IF(A37="","",SUMIF(Sheet1!$E$3:$E$5000,$A37,Sheet1!$G$3:$G$5000))</f>
        <v/>
      </c>
    </row>
    <row r="38" spans="1:4" ht="24.95" customHeight="1" x14ac:dyDescent="0.25">
      <c r="A38" s="17" t="str">
        <f t="array" aca="1" ref="A38" ca="1">IFERROR(IF(ISERROR(INDEX(LIST1,MATCH(0,IF(LIST1&lt;&gt;"",COUNTIF($A$1:A37,LIST1),1),0))),INDEX(LIST2,MATCH(0,IF(LIST2&lt;&gt;"",COUNTIF($A$1:A37,LIST2),1),0)),INDEX(LIST1,MATCH(0,IF(LIST1&lt;&gt;"",COUNTIF($A$1:A37,LIST1),1),0))),"")</f>
        <v/>
      </c>
      <c r="B38" s="18" t="str">
        <f ca="1">IFERROR(VLOOKUP($A38,Sheet1!$A$3:$B$5000,2,0),"")</f>
        <v/>
      </c>
      <c r="C38" s="19" t="str">
        <f ca="1">IF(A38="","",SUMIF(Sheet1!$A$3:$A$5000,$A38,Sheet1!$C$3:$C$5000))</f>
        <v/>
      </c>
      <c r="D38" s="20" t="str">
        <f ca="1">IF(A38="","",SUMIF(Sheet1!$E$3:$E$5000,$A38,Sheet1!$G$3:$G$5000))</f>
        <v/>
      </c>
    </row>
    <row r="39" spans="1:4" ht="24.95" customHeight="1" x14ac:dyDescent="0.25">
      <c r="A39" s="17" t="str">
        <f t="array" aca="1" ref="A39" ca="1">IFERROR(IF(ISERROR(INDEX(LIST1,MATCH(0,IF(LIST1&lt;&gt;"",COUNTIF($A$1:A38,LIST1),1),0))),INDEX(LIST2,MATCH(0,IF(LIST2&lt;&gt;"",COUNTIF($A$1:A38,LIST2),1),0)),INDEX(LIST1,MATCH(0,IF(LIST1&lt;&gt;"",COUNTIF($A$1:A38,LIST1),1),0))),"")</f>
        <v/>
      </c>
      <c r="B39" s="18" t="str">
        <f ca="1">IFERROR(VLOOKUP($A39,Sheet1!$A$3:$B$5000,2,0),"")</f>
        <v/>
      </c>
      <c r="C39" s="19" t="str">
        <f ca="1">IF(A39="","",SUMIF(Sheet1!$A$3:$A$5000,$A39,Sheet1!$C$3:$C$5000))</f>
        <v/>
      </c>
      <c r="D39" s="20" t="str">
        <f ca="1">IF(A39="","",SUMIF(Sheet1!$E$3:$E$5000,$A39,Sheet1!$G$3:$G$5000))</f>
        <v/>
      </c>
    </row>
    <row r="40" spans="1:4" ht="24.95" customHeight="1" x14ac:dyDescent="0.25">
      <c r="A40" s="17" t="str">
        <f t="array" aca="1" ref="A40" ca="1">IFERROR(IF(ISERROR(INDEX(LIST1,MATCH(0,IF(LIST1&lt;&gt;"",COUNTIF($A$1:A39,LIST1),1),0))),INDEX(LIST2,MATCH(0,IF(LIST2&lt;&gt;"",COUNTIF($A$1:A39,LIST2),1),0)),INDEX(LIST1,MATCH(0,IF(LIST1&lt;&gt;"",COUNTIF($A$1:A39,LIST1),1),0))),"")</f>
        <v/>
      </c>
      <c r="B40" s="18" t="str">
        <f ca="1">IFERROR(VLOOKUP($A40,Sheet1!$A$3:$B$5000,2,0),"")</f>
        <v/>
      </c>
      <c r="C40" s="19" t="str">
        <f ca="1">IF(A40="","",SUMIF(Sheet1!$A$3:$A$5000,$A40,Sheet1!$C$3:$C$5000))</f>
        <v/>
      </c>
      <c r="D40" s="20" t="str">
        <f ca="1">IF(A40="","",SUMIF(Sheet1!$E$3:$E$5000,$A40,Sheet1!$G$3:$G$5000))</f>
        <v/>
      </c>
    </row>
    <row r="41" spans="1:4" ht="24.95" customHeight="1" x14ac:dyDescent="0.25">
      <c r="A41" s="17" t="str">
        <f t="array" aca="1" ref="A41" ca="1">IFERROR(IF(ISERROR(INDEX(LIST1,MATCH(0,IF(LIST1&lt;&gt;"",COUNTIF($A$1:A40,LIST1),1),0))),INDEX(LIST2,MATCH(0,IF(LIST2&lt;&gt;"",COUNTIF($A$1:A40,LIST2),1),0)),INDEX(LIST1,MATCH(0,IF(LIST1&lt;&gt;"",COUNTIF($A$1:A40,LIST1),1),0))),"")</f>
        <v/>
      </c>
      <c r="B41" s="18" t="str">
        <f ca="1">IFERROR(VLOOKUP($A41,Sheet1!$A$3:$B$5000,2,0),"")</f>
        <v/>
      </c>
      <c r="C41" s="19" t="str">
        <f ca="1">IF(A41="","",SUMIF(Sheet1!$A$3:$A$5000,$A41,Sheet1!$C$3:$C$5000))</f>
        <v/>
      </c>
      <c r="D41" s="20" t="str">
        <f ca="1">IF(A41="","",SUMIF(Sheet1!$E$3:$E$5000,$A41,Sheet1!$G$3:$G$5000))</f>
        <v/>
      </c>
    </row>
    <row r="42" spans="1:4" ht="24.95" customHeight="1" x14ac:dyDescent="0.25">
      <c r="A42" s="17" t="str">
        <f t="array" aca="1" ref="A42" ca="1">IFERROR(IF(ISERROR(INDEX(LIST1,MATCH(0,IF(LIST1&lt;&gt;"",COUNTIF($A$1:A41,LIST1),1),0))),INDEX(LIST2,MATCH(0,IF(LIST2&lt;&gt;"",COUNTIF($A$1:A41,LIST2),1),0)),INDEX(LIST1,MATCH(0,IF(LIST1&lt;&gt;"",COUNTIF($A$1:A41,LIST1),1),0))),"")</f>
        <v/>
      </c>
      <c r="B42" s="18" t="str">
        <f ca="1">IFERROR(VLOOKUP($A42,Sheet1!$A$3:$B$5000,2,0),"")</f>
        <v/>
      </c>
      <c r="C42" s="19" t="str">
        <f ca="1">IF(A42="","",SUMIF(Sheet1!$A$3:$A$5000,$A42,Sheet1!$C$3:$C$5000))</f>
        <v/>
      </c>
      <c r="D42" s="20" t="str">
        <f ca="1">IF(A42="","",SUMIF(Sheet1!$E$3:$E$5000,$A42,Sheet1!$G$3:$G$5000))</f>
        <v/>
      </c>
    </row>
    <row r="43" spans="1:4" ht="24.95" customHeight="1" x14ac:dyDescent="0.25">
      <c r="A43" s="17" t="str">
        <f t="array" aca="1" ref="A43" ca="1">IFERROR(IF(ISERROR(INDEX(LIST1,MATCH(0,IF(LIST1&lt;&gt;"",COUNTIF($A$1:A42,LIST1),1),0))),INDEX(LIST2,MATCH(0,IF(LIST2&lt;&gt;"",COUNTIF($A$1:A42,LIST2),1),0)),INDEX(LIST1,MATCH(0,IF(LIST1&lt;&gt;"",COUNTIF($A$1:A42,LIST1),1),0))),"")</f>
        <v/>
      </c>
      <c r="B43" s="18" t="str">
        <f ca="1">IFERROR(VLOOKUP($A43,Sheet1!$A$3:$B$5000,2,0),"")</f>
        <v/>
      </c>
      <c r="C43" s="19" t="str">
        <f ca="1">IF(A43="","",SUMIF(Sheet1!$A$3:$A$5000,$A43,Sheet1!$C$3:$C$5000))</f>
        <v/>
      </c>
      <c r="D43" s="20" t="str">
        <f ca="1">IF(A43="","",SUMIF(Sheet1!$E$3:$E$5000,$A43,Sheet1!$G$3:$G$5000))</f>
        <v/>
      </c>
    </row>
    <row r="44" spans="1:4" ht="24.95" customHeight="1" x14ac:dyDescent="0.25">
      <c r="A44" s="17" t="str">
        <f t="array" aca="1" ref="A44" ca="1">IFERROR(IF(ISERROR(INDEX(LIST1,MATCH(0,IF(LIST1&lt;&gt;"",COUNTIF($A$1:A43,LIST1),1),0))),INDEX(LIST2,MATCH(0,IF(LIST2&lt;&gt;"",COUNTIF($A$1:A43,LIST2),1),0)),INDEX(LIST1,MATCH(0,IF(LIST1&lt;&gt;"",COUNTIF($A$1:A43,LIST1),1),0))),"")</f>
        <v/>
      </c>
      <c r="B44" s="18" t="str">
        <f ca="1">IFERROR(VLOOKUP($A44,Sheet1!$A$3:$B$5000,2,0),"")</f>
        <v/>
      </c>
      <c r="C44" s="19" t="str">
        <f ca="1">IF(A44="","",SUMIF(Sheet1!$A$3:$A$5000,$A44,Sheet1!$C$3:$C$5000))</f>
        <v/>
      </c>
      <c r="D44" s="20" t="str">
        <f ca="1">IF(A44="","",SUMIF(Sheet1!$E$3:$E$5000,$A44,Sheet1!$G$3:$G$5000))</f>
        <v/>
      </c>
    </row>
    <row r="45" spans="1:4" ht="24.95" customHeight="1" x14ac:dyDescent="0.25">
      <c r="A45" s="17" t="str">
        <f t="array" aca="1" ref="A45" ca="1">IFERROR(IF(ISERROR(INDEX(LIST1,MATCH(0,IF(LIST1&lt;&gt;"",COUNTIF($A$1:A44,LIST1),1),0))),INDEX(LIST2,MATCH(0,IF(LIST2&lt;&gt;"",COUNTIF($A$1:A44,LIST2),1),0)),INDEX(LIST1,MATCH(0,IF(LIST1&lt;&gt;"",COUNTIF($A$1:A44,LIST1),1),0))),"")</f>
        <v/>
      </c>
      <c r="B45" s="18" t="str">
        <f ca="1">IFERROR(VLOOKUP($A45,Sheet1!$A$3:$B$5000,2,0),"")</f>
        <v/>
      </c>
      <c r="C45" s="19" t="str">
        <f ca="1">IF(A45="","",SUMIF(Sheet1!$A$3:$A$5000,$A45,Sheet1!$C$3:$C$5000))</f>
        <v/>
      </c>
      <c r="D45" s="20" t="str">
        <f ca="1">IF(A45="","",SUMIF(Sheet1!$E$3:$E$5000,$A45,Sheet1!$G$3:$G$5000))</f>
        <v/>
      </c>
    </row>
    <row r="46" spans="1:4" ht="24.95" customHeight="1" x14ac:dyDescent="0.25">
      <c r="A46" s="17" t="str">
        <f t="array" aca="1" ref="A46" ca="1">IFERROR(IF(ISERROR(INDEX(LIST1,MATCH(0,IF(LIST1&lt;&gt;"",COUNTIF($A$1:A45,LIST1),1),0))),INDEX(LIST2,MATCH(0,IF(LIST2&lt;&gt;"",COUNTIF($A$1:A45,LIST2),1),0)),INDEX(LIST1,MATCH(0,IF(LIST1&lt;&gt;"",COUNTIF($A$1:A45,LIST1),1),0))),"")</f>
        <v/>
      </c>
      <c r="B46" s="18" t="str">
        <f ca="1">IFERROR(VLOOKUP($A46,Sheet1!$A$3:$B$5000,2,0),"")</f>
        <v/>
      </c>
      <c r="C46" s="19" t="str">
        <f ca="1">IF(A46="","",SUMIF(Sheet1!$A$3:$A$5000,$A46,Sheet1!$C$3:$C$5000))</f>
        <v/>
      </c>
      <c r="D46" s="20" t="str">
        <f ca="1">IF(A46="","",SUMIF(Sheet1!$E$3:$E$5000,$A46,Sheet1!$G$3:$G$5000))</f>
        <v/>
      </c>
    </row>
    <row r="47" spans="1:4" ht="24.95" customHeight="1" x14ac:dyDescent="0.25">
      <c r="A47" s="17" t="str">
        <f t="array" aca="1" ref="A47" ca="1">IFERROR(IF(ISERROR(INDEX(LIST1,MATCH(0,IF(LIST1&lt;&gt;"",COUNTIF($A$1:A46,LIST1),1),0))),INDEX(LIST2,MATCH(0,IF(LIST2&lt;&gt;"",COUNTIF($A$1:A46,LIST2),1),0)),INDEX(LIST1,MATCH(0,IF(LIST1&lt;&gt;"",COUNTIF($A$1:A46,LIST1),1),0))),"")</f>
        <v/>
      </c>
      <c r="B47" s="18" t="str">
        <f ca="1">IFERROR(VLOOKUP($A47,Sheet1!$A$3:$B$5000,2,0),"")</f>
        <v/>
      </c>
      <c r="C47" s="19" t="str">
        <f ca="1">IF(A47="","",SUMIF(Sheet1!$A$3:$A$5000,$A47,Sheet1!$C$3:$C$5000))</f>
        <v/>
      </c>
      <c r="D47" s="20" t="str">
        <f ca="1">IF(A47="","",SUMIF(Sheet1!$E$3:$E$5000,$A47,Sheet1!$G$3:$G$5000))</f>
        <v/>
      </c>
    </row>
    <row r="48" spans="1:4" ht="24.95" customHeight="1" x14ac:dyDescent="0.25">
      <c r="A48" s="17" t="str">
        <f t="array" aca="1" ref="A48" ca="1">IFERROR(IF(ISERROR(INDEX(LIST1,MATCH(0,IF(LIST1&lt;&gt;"",COUNTIF($A$1:A47,LIST1),1),0))),INDEX(LIST2,MATCH(0,IF(LIST2&lt;&gt;"",COUNTIF($A$1:A47,LIST2),1),0)),INDEX(LIST1,MATCH(0,IF(LIST1&lt;&gt;"",COUNTIF($A$1:A47,LIST1),1),0))),"")</f>
        <v/>
      </c>
      <c r="B48" s="18" t="str">
        <f ca="1">IFERROR(VLOOKUP($A48,Sheet1!$A$3:$B$5000,2,0),"")</f>
        <v/>
      </c>
      <c r="C48" s="19" t="str">
        <f ca="1">IF(A48="","",SUMIF(Sheet1!$A$3:$A$5000,$A48,Sheet1!$C$3:$C$5000))</f>
        <v/>
      </c>
      <c r="D48" s="20" t="str">
        <f ca="1">IF(A48="","",SUMIF(Sheet1!$E$3:$E$5000,$A48,Sheet1!$G$3:$G$5000))</f>
        <v/>
      </c>
    </row>
    <row r="49" spans="1:4" ht="24.95" customHeight="1" x14ac:dyDescent="0.25">
      <c r="A49" s="17" t="str">
        <f t="array" aca="1" ref="A49" ca="1">IFERROR(IF(ISERROR(INDEX(LIST1,MATCH(0,IF(LIST1&lt;&gt;"",COUNTIF($A$1:A48,LIST1),1),0))),INDEX(LIST2,MATCH(0,IF(LIST2&lt;&gt;"",COUNTIF($A$1:A48,LIST2),1),0)),INDEX(LIST1,MATCH(0,IF(LIST1&lt;&gt;"",COUNTIF($A$1:A48,LIST1),1),0))),"")</f>
        <v/>
      </c>
      <c r="B49" s="18" t="str">
        <f ca="1">IFERROR(VLOOKUP($A49,Sheet1!$A$3:$B$5000,2,0),"")</f>
        <v/>
      </c>
      <c r="C49" s="19" t="str">
        <f ca="1">IF(A49="","",SUMIF(Sheet1!$A$3:$A$5000,$A49,Sheet1!$C$3:$C$5000))</f>
        <v/>
      </c>
      <c r="D49" s="20" t="str">
        <f ca="1">IF(A49="","",SUMIF(Sheet1!$E$3:$E$5000,$A49,Sheet1!$G$3:$G$5000))</f>
        <v/>
      </c>
    </row>
    <row r="50" spans="1:4" ht="24.95" customHeight="1" x14ac:dyDescent="0.25">
      <c r="A50" s="17" t="str">
        <f t="array" aca="1" ref="A50" ca="1">IFERROR(IF(ISERROR(INDEX(LIST1,MATCH(0,IF(LIST1&lt;&gt;"",COUNTIF($A$1:A49,LIST1),1),0))),INDEX(LIST2,MATCH(0,IF(LIST2&lt;&gt;"",COUNTIF($A$1:A49,LIST2),1),0)),INDEX(LIST1,MATCH(0,IF(LIST1&lt;&gt;"",COUNTIF($A$1:A49,LIST1),1),0))),"")</f>
        <v/>
      </c>
      <c r="B50" s="18" t="str">
        <f ca="1">IFERROR(VLOOKUP($A50,Sheet1!$A$3:$B$5000,2,0),"")</f>
        <v/>
      </c>
      <c r="C50" s="19" t="str">
        <f ca="1">IF(A50="","",SUMIF(Sheet1!$A$3:$A$5000,$A50,Sheet1!$C$3:$C$5000))</f>
        <v/>
      </c>
      <c r="D50" s="20" t="str">
        <f ca="1">IF(A50="","",SUMIF(Sheet1!$E$3:$E$5000,$A50,Sheet1!$G$3:$G$5000))</f>
        <v/>
      </c>
    </row>
    <row r="51" spans="1:4" ht="24.95" customHeight="1" x14ac:dyDescent="0.25">
      <c r="A51" s="17" t="str">
        <f t="array" aca="1" ref="A51" ca="1">IFERROR(IF(ISERROR(INDEX(LIST1,MATCH(0,IF(LIST1&lt;&gt;"",COUNTIF($A$1:A50,LIST1),1),0))),INDEX(LIST2,MATCH(0,IF(LIST2&lt;&gt;"",COUNTIF($A$1:A50,LIST2),1),0)),INDEX(LIST1,MATCH(0,IF(LIST1&lt;&gt;"",COUNTIF($A$1:A50,LIST1),1),0))),"")</f>
        <v/>
      </c>
      <c r="B51" s="18" t="str">
        <f ca="1">IFERROR(VLOOKUP($A51,Sheet1!$A$3:$B$5000,2,0),"")</f>
        <v/>
      </c>
      <c r="C51" s="19" t="str">
        <f ca="1">IF(A51="","",SUMIF(Sheet1!$A$3:$A$5000,$A51,Sheet1!$C$3:$C$5000))</f>
        <v/>
      </c>
      <c r="D51" s="20" t="str">
        <f ca="1">IF(A51="","",SUMIF(Sheet1!$E$3:$E$5000,$A51,Sheet1!$G$3:$G$5000))</f>
        <v/>
      </c>
    </row>
    <row r="52" spans="1:4" ht="24.95" customHeight="1" x14ac:dyDescent="0.25">
      <c r="A52" s="17" t="str">
        <f t="array" aca="1" ref="A52" ca="1">IFERROR(IF(ISERROR(INDEX(LIST1,MATCH(0,IF(LIST1&lt;&gt;"",COUNTIF($A$1:A51,LIST1),1),0))),INDEX(LIST2,MATCH(0,IF(LIST2&lt;&gt;"",COUNTIF($A$1:A51,LIST2),1),0)),INDEX(LIST1,MATCH(0,IF(LIST1&lt;&gt;"",COUNTIF($A$1:A51,LIST1),1),0))),"")</f>
        <v/>
      </c>
      <c r="B52" s="18" t="str">
        <f ca="1">IFERROR(VLOOKUP($A52,Sheet1!$A$3:$B$5000,2,0),"")</f>
        <v/>
      </c>
      <c r="C52" s="19" t="str">
        <f ca="1">IF(A52="","",SUMIF(Sheet1!$A$3:$A$5000,$A52,Sheet1!$C$3:$C$5000))</f>
        <v/>
      </c>
      <c r="D52" s="20" t="str">
        <f ca="1">IF(A52="","",SUMIF(Sheet1!$E$3:$E$5000,$A52,Sheet1!$G$3:$G$5000))</f>
        <v/>
      </c>
    </row>
    <row r="53" spans="1:4" ht="24.95" customHeight="1" x14ac:dyDescent="0.25">
      <c r="A53" s="17" t="str">
        <f t="array" aca="1" ref="A53" ca="1">IFERROR(IF(ISERROR(INDEX(LIST1,MATCH(0,IF(LIST1&lt;&gt;"",COUNTIF($A$1:A52,LIST1),1),0))),INDEX(LIST2,MATCH(0,IF(LIST2&lt;&gt;"",COUNTIF($A$1:A52,LIST2),1),0)),INDEX(LIST1,MATCH(0,IF(LIST1&lt;&gt;"",COUNTIF($A$1:A52,LIST1),1),0))),"")</f>
        <v/>
      </c>
      <c r="B53" s="18" t="str">
        <f ca="1">IFERROR(VLOOKUP($A53,Sheet1!$A$3:$B$5000,2,0),"")</f>
        <v/>
      </c>
      <c r="C53" s="19" t="str">
        <f ca="1">IF(A53="","",SUMIF(Sheet1!$A$3:$A$5000,$A53,Sheet1!$C$3:$C$5000))</f>
        <v/>
      </c>
      <c r="D53" s="20" t="str">
        <f ca="1">IF(A53="","",SUMIF(Sheet1!$E$3:$E$5000,$A53,Sheet1!$G$3:$G$5000))</f>
        <v/>
      </c>
    </row>
    <row r="54" spans="1:4" ht="24.95" customHeight="1" x14ac:dyDescent="0.25">
      <c r="A54" s="17" t="str">
        <f t="array" aca="1" ref="A54" ca="1">IFERROR(IF(ISERROR(INDEX(LIST1,MATCH(0,IF(LIST1&lt;&gt;"",COUNTIF($A$1:A53,LIST1),1),0))),INDEX(LIST2,MATCH(0,IF(LIST2&lt;&gt;"",COUNTIF($A$1:A53,LIST2),1),0)),INDEX(LIST1,MATCH(0,IF(LIST1&lt;&gt;"",COUNTIF($A$1:A53,LIST1),1),0))),"")</f>
        <v/>
      </c>
      <c r="B54" s="18" t="str">
        <f ca="1">IFERROR(VLOOKUP($A54,Sheet1!$A$3:$B$5000,2,0),"")</f>
        <v/>
      </c>
      <c r="C54" s="19" t="str">
        <f ca="1">IF(A54="","",SUMIF(Sheet1!$A$3:$A$5000,$A54,Sheet1!$C$3:$C$5000))</f>
        <v/>
      </c>
      <c r="D54" s="20" t="str">
        <f ca="1">IF(A54="","",SUMIF(Sheet1!$E$3:$E$5000,$A54,Sheet1!$G$3:$G$5000))</f>
        <v/>
      </c>
    </row>
    <row r="55" spans="1:4" ht="24.95" customHeight="1" x14ac:dyDescent="0.25">
      <c r="A55" s="17" t="str">
        <f t="array" aca="1" ref="A55" ca="1">IFERROR(IF(ISERROR(INDEX(LIST1,MATCH(0,IF(LIST1&lt;&gt;"",COUNTIF($A$1:A54,LIST1),1),0))),INDEX(LIST2,MATCH(0,IF(LIST2&lt;&gt;"",COUNTIF($A$1:A54,LIST2),1),0)),INDEX(LIST1,MATCH(0,IF(LIST1&lt;&gt;"",COUNTIF($A$1:A54,LIST1),1),0))),"")</f>
        <v/>
      </c>
      <c r="B55" s="18" t="str">
        <f ca="1">IFERROR(VLOOKUP($A55,Sheet1!$A$3:$B$5000,2,0),"")</f>
        <v/>
      </c>
      <c r="C55" s="19" t="str">
        <f ca="1">IF(A55="","",SUMIF(Sheet1!$A$3:$A$5000,$A55,Sheet1!$C$3:$C$5000))</f>
        <v/>
      </c>
      <c r="D55" s="20" t="str">
        <f ca="1">IF(A55="","",SUMIF(Sheet1!$E$3:$E$5000,$A55,Sheet1!$G$3:$G$5000))</f>
        <v/>
      </c>
    </row>
    <row r="56" spans="1:4" ht="24.95" customHeight="1" x14ac:dyDescent="0.25">
      <c r="A56" s="17" t="str">
        <f t="array" aca="1" ref="A56" ca="1">IFERROR(IF(ISERROR(INDEX(LIST1,MATCH(0,IF(LIST1&lt;&gt;"",COUNTIF($A$1:A55,LIST1),1),0))),INDEX(LIST2,MATCH(0,IF(LIST2&lt;&gt;"",COUNTIF($A$1:A55,LIST2),1),0)),INDEX(LIST1,MATCH(0,IF(LIST1&lt;&gt;"",COUNTIF($A$1:A55,LIST1),1),0))),"")</f>
        <v/>
      </c>
      <c r="B56" s="18" t="str">
        <f ca="1">IFERROR(VLOOKUP($A56,Sheet1!$A$3:$B$5000,2,0),"")</f>
        <v/>
      </c>
      <c r="C56" s="19" t="str">
        <f ca="1">IF(A56="","",SUMIF(Sheet1!$A$3:$A$5000,$A56,Sheet1!$C$3:$C$5000))</f>
        <v/>
      </c>
      <c r="D56" s="20" t="str">
        <f ca="1">IF(A56="","",SUMIF(Sheet1!$E$3:$E$5000,$A56,Sheet1!$G$3:$G$5000))</f>
        <v/>
      </c>
    </row>
    <row r="57" spans="1:4" ht="24.95" customHeight="1" x14ac:dyDescent="0.25">
      <c r="A57" s="17" t="str">
        <f t="array" aca="1" ref="A57" ca="1">IFERROR(IF(ISERROR(INDEX(LIST1,MATCH(0,IF(LIST1&lt;&gt;"",COUNTIF($A$1:A56,LIST1),1),0))),INDEX(LIST2,MATCH(0,IF(LIST2&lt;&gt;"",COUNTIF($A$1:A56,LIST2),1),0)),INDEX(LIST1,MATCH(0,IF(LIST1&lt;&gt;"",COUNTIF($A$1:A56,LIST1),1),0))),"")</f>
        <v/>
      </c>
      <c r="B57" s="18" t="str">
        <f ca="1">IFERROR(VLOOKUP($A57,Sheet1!$A$3:$B$5000,2,0),"")</f>
        <v/>
      </c>
      <c r="C57" s="19" t="str">
        <f ca="1">IF(A57="","",SUMIF(Sheet1!$A$3:$A$5000,$A57,Sheet1!$C$3:$C$5000))</f>
        <v/>
      </c>
      <c r="D57" s="20" t="str">
        <f ca="1">IF(A57="","",SUMIF(Sheet1!$E$3:$E$5000,$A57,Sheet1!$G$3:$G$5000))</f>
        <v/>
      </c>
    </row>
    <row r="58" spans="1:4" ht="24.95" customHeight="1" x14ac:dyDescent="0.25">
      <c r="A58" s="17" t="str">
        <f t="array" aca="1" ref="A58" ca="1">IFERROR(IF(ISERROR(INDEX(LIST1,MATCH(0,IF(LIST1&lt;&gt;"",COUNTIF($A$1:A57,LIST1),1),0))),INDEX(LIST2,MATCH(0,IF(LIST2&lt;&gt;"",COUNTIF($A$1:A57,LIST2),1),0)),INDEX(LIST1,MATCH(0,IF(LIST1&lt;&gt;"",COUNTIF($A$1:A57,LIST1),1),0))),"")</f>
        <v/>
      </c>
      <c r="B58" s="18" t="str">
        <f ca="1">IFERROR(VLOOKUP($A58,Sheet1!$A$3:$B$5000,2,0),"")</f>
        <v/>
      </c>
      <c r="C58" s="19" t="str">
        <f ca="1">IF(A58="","",SUMIF(Sheet1!$A$3:$A$5000,$A58,Sheet1!$C$3:$C$5000))</f>
        <v/>
      </c>
      <c r="D58" s="20" t="str">
        <f ca="1">IF(A58="","",SUMIF(Sheet1!$E$3:$E$5000,$A58,Sheet1!$G$3:$G$5000))</f>
        <v/>
      </c>
    </row>
    <row r="59" spans="1:4" ht="24.95" customHeight="1" x14ac:dyDescent="0.25">
      <c r="A59" s="17" t="str">
        <f t="array" aca="1" ref="A59" ca="1">IFERROR(IF(ISERROR(INDEX(LIST1,MATCH(0,IF(LIST1&lt;&gt;"",COUNTIF($A$1:A58,LIST1),1),0))),INDEX(LIST2,MATCH(0,IF(LIST2&lt;&gt;"",COUNTIF($A$1:A58,LIST2),1),0)),INDEX(LIST1,MATCH(0,IF(LIST1&lt;&gt;"",COUNTIF($A$1:A58,LIST1),1),0))),"")</f>
        <v/>
      </c>
      <c r="B59" s="18" t="str">
        <f ca="1">IFERROR(VLOOKUP($A59,Sheet1!$A$3:$B$5000,2,0),"")</f>
        <v/>
      </c>
      <c r="C59" s="19" t="str">
        <f ca="1">IF(A59="","",SUMIF(Sheet1!$A$3:$A$5000,$A59,Sheet1!$C$3:$C$5000))</f>
        <v/>
      </c>
      <c r="D59" s="20" t="str">
        <f ca="1">IF(A59="","",SUMIF(Sheet1!$E$3:$E$5000,$A59,Sheet1!$G$3:$G$5000))</f>
        <v/>
      </c>
    </row>
    <row r="60" spans="1:4" ht="24.95" customHeight="1" x14ac:dyDescent="0.25">
      <c r="A60" s="17" t="str">
        <f t="array" aca="1" ref="A60" ca="1">IFERROR(IF(ISERROR(INDEX(LIST1,MATCH(0,IF(LIST1&lt;&gt;"",COUNTIF($A$1:A59,LIST1),1),0))),INDEX(LIST2,MATCH(0,IF(LIST2&lt;&gt;"",COUNTIF($A$1:A59,LIST2),1),0)),INDEX(LIST1,MATCH(0,IF(LIST1&lt;&gt;"",COUNTIF($A$1:A59,LIST1),1),0))),"")</f>
        <v/>
      </c>
      <c r="B60" s="18" t="str">
        <f ca="1">IFERROR(VLOOKUP($A60,Sheet1!$A$3:$B$5000,2,0),"")</f>
        <v/>
      </c>
      <c r="C60" s="19" t="str">
        <f ca="1">IF(A60="","",SUMIF(Sheet1!$A$3:$A$5000,$A60,Sheet1!$C$3:$C$5000))</f>
        <v/>
      </c>
      <c r="D60" s="20" t="str">
        <f ca="1">IF(A60="","",SUMIF(Sheet1!$E$3:$E$5000,$A60,Sheet1!$G$3:$G$5000))</f>
        <v/>
      </c>
    </row>
    <row r="61" spans="1:4" ht="24.95" customHeight="1" x14ac:dyDescent="0.25">
      <c r="A61" s="17" t="str">
        <f t="array" aca="1" ref="A61" ca="1">IFERROR(IF(ISERROR(INDEX(LIST1,MATCH(0,IF(LIST1&lt;&gt;"",COUNTIF($A$1:A60,LIST1),1),0))),INDEX(LIST2,MATCH(0,IF(LIST2&lt;&gt;"",COUNTIF($A$1:A60,LIST2),1),0)),INDEX(LIST1,MATCH(0,IF(LIST1&lt;&gt;"",COUNTIF($A$1:A60,LIST1),1),0))),"")</f>
        <v/>
      </c>
      <c r="B61" s="18" t="str">
        <f ca="1">IFERROR(VLOOKUP($A61,Sheet1!$A$3:$B$5000,2,0),"")</f>
        <v/>
      </c>
      <c r="C61" s="19" t="str">
        <f ca="1">IF(A61="","",SUMIF(Sheet1!$A$3:$A$5000,$A61,Sheet1!$C$3:$C$5000))</f>
        <v/>
      </c>
      <c r="D61" s="20" t="str">
        <f ca="1">IF(A61="","",SUMIF(Sheet1!$E$3:$E$5000,$A61,Sheet1!$G$3:$G$5000))</f>
        <v/>
      </c>
    </row>
    <row r="62" spans="1:4" ht="24.95" customHeight="1" x14ac:dyDescent="0.25">
      <c r="A62" s="17" t="str">
        <f t="array" aca="1" ref="A62" ca="1">IFERROR(IF(ISERROR(INDEX(LIST1,MATCH(0,IF(LIST1&lt;&gt;"",COUNTIF($A$1:A61,LIST1),1),0))),INDEX(LIST2,MATCH(0,IF(LIST2&lt;&gt;"",COUNTIF($A$1:A61,LIST2),1),0)),INDEX(LIST1,MATCH(0,IF(LIST1&lt;&gt;"",COUNTIF($A$1:A61,LIST1),1),0))),"")</f>
        <v/>
      </c>
      <c r="B62" s="18" t="str">
        <f ca="1">IFERROR(VLOOKUP($A62,Sheet1!$A$3:$B$5000,2,0),"")</f>
        <v/>
      </c>
      <c r="C62" s="19" t="str">
        <f ca="1">IF(A62="","",SUMIF(Sheet1!$A$3:$A$5000,$A62,Sheet1!$C$3:$C$5000))</f>
        <v/>
      </c>
      <c r="D62" s="20" t="str">
        <f ca="1">IF(A62="","",SUMIF(Sheet1!$E$3:$E$5000,$A62,Sheet1!$G$3:$G$5000))</f>
        <v/>
      </c>
    </row>
    <row r="63" spans="1:4" ht="24.95" customHeight="1" x14ac:dyDescent="0.25">
      <c r="A63" s="17" t="str">
        <f t="array" aca="1" ref="A63" ca="1">IFERROR(IF(ISERROR(INDEX(LIST1,MATCH(0,IF(LIST1&lt;&gt;"",COUNTIF($A$1:A62,LIST1),1),0))),INDEX(LIST2,MATCH(0,IF(LIST2&lt;&gt;"",COUNTIF($A$1:A62,LIST2),1),0)),INDEX(LIST1,MATCH(0,IF(LIST1&lt;&gt;"",COUNTIF($A$1:A62,LIST1),1),0))),"")</f>
        <v/>
      </c>
      <c r="B63" s="18" t="str">
        <f ca="1">IFERROR(VLOOKUP($A63,Sheet1!$A$3:$B$5000,2,0),"")</f>
        <v/>
      </c>
      <c r="C63" s="19" t="str">
        <f ca="1">IF(A63="","",SUMIF(Sheet1!$A$3:$A$5000,$A63,Sheet1!$C$3:$C$5000))</f>
        <v/>
      </c>
      <c r="D63" s="20" t="str">
        <f ca="1">IF(A63="","",SUMIF(Sheet1!$E$3:$E$5000,$A63,Sheet1!$G$3:$G$5000))</f>
        <v/>
      </c>
    </row>
    <row r="64" spans="1:4" ht="24.95" customHeight="1" x14ac:dyDescent="0.25">
      <c r="A64" s="17" t="str">
        <f t="array" aca="1" ref="A64" ca="1">IFERROR(IF(ISERROR(INDEX(LIST1,MATCH(0,IF(LIST1&lt;&gt;"",COUNTIF($A$1:A63,LIST1),1),0))),INDEX(LIST2,MATCH(0,IF(LIST2&lt;&gt;"",COUNTIF($A$1:A63,LIST2),1),0)),INDEX(LIST1,MATCH(0,IF(LIST1&lt;&gt;"",COUNTIF($A$1:A63,LIST1),1),0))),"")</f>
        <v/>
      </c>
      <c r="B64" s="18" t="str">
        <f ca="1">IFERROR(VLOOKUP($A64,Sheet1!$A$3:$B$5000,2,0),"")</f>
        <v/>
      </c>
      <c r="C64" s="19" t="str">
        <f ca="1">IF(A64="","",SUMIF(Sheet1!$A$3:$A$5000,$A64,Sheet1!$C$3:$C$5000))</f>
        <v/>
      </c>
      <c r="D64" s="20" t="str">
        <f ca="1">IF(A64="","",SUMIF(Sheet1!$E$3:$E$5000,$A64,Sheet1!$G$3:$G$5000))</f>
        <v/>
      </c>
    </row>
    <row r="65" spans="1:4" ht="24.95" customHeight="1" x14ac:dyDescent="0.25">
      <c r="A65" s="17" t="str">
        <f t="array" aca="1" ref="A65" ca="1">IFERROR(IF(ISERROR(INDEX(LIST1,MATCH(0,IF(LIST1&lt;&gt;"",COUNTIF($A$1:A64,LIST1),1),0))),INDEX(LIST2,MATCH(0,IF(LIST2&lt;&gt;"",COUNTIF($A$1:A64,LIST2),1),0)),INDEX(LIST1,MATCH(0,IF(LIST1&lt;&gt;"",COUNTIF($A$1:A64,LIST1),1),0))),"")</f>
        <v/>
      </c>
      <c r="B65" s="18" t="str">
        <f ca="1">IFERROR(VLOOKUP($A65,Sheet1!$A$3:$B$5000,2,0),"")</f>
        <v/>
      </c>
      <c r="C65" s="19" t="str">
        <f ca="1">IF(A65="","",SUMIF(Sheet1!$A$3:$A$5000,$A65,Sheet1!$C$3:$C$5000))</f>
        <v/>
      </c>
      <c r="D65" s="20" t="str">
        <f ca="1">IF(A65="","",SUMIF(Sheet1!$E$3:$E$5000,$A65,Sheet1!$G$3:$G$5000))</f>
        <v/>
      </c>
    </row>
    <row r="66" spans="1:4" ht="24.95" customHeight="1" x14ac:dyDescent="0.25">
      <c r="A66" s="17" t="str">
        <f t="array" aca="1" ref="A66" ca="1">IFERROR(IF(ISERROR(INDEX(LIST1,MATCH(0,IF(LIST1&lt;&gt;"",COUNTIF($A$1:A65,LIST1),1),0))),INDEX(LIST2,MATCH(0,IF(LIST2&lt;&gt;"",COUNTIF($A$1:A65,LIST2),1),0)),INDEX(LIST1,MATCH(0,IF(LIST1&lt;&gt;"",COUNTIF($A$1:A65,LIST1),1),0))),"")</f>
        <v/>
      </c>
      <c r="B66" s="18" t="str">
        <f ca="1">IFERROR(VLOOKUP($A66,Sheet1!$A$3:$B$5000,2,0),"")</f>
        <v/>
      </c>
      <c r="C66" s="19" t="str">
        <f ca="1">IF(A66="","",SUMIF(Sheet1!$A$3:$A$5000,$A66,Sheet1!$C$3:$C$5000))</f>
        <v/>
      </c>
      <c r="D66" s="20" t="str">
        <f ca="1">IF(A66="","",SUMIF(Sheet1!$E$3:$E$5000,$A66,Sheet1!$G$3:$G$5000))</f>
        <v/>
      </c>
    </row>
    <row r="67" spans="1:4" ht="24.95" customHeight="1" x14ac:dyDescent="0.25">
      <c r="A67" s="17" t="str">
        <f t="array" aca="1" ref="A67" ca="1">IFERROR(IF(ISERROR(INDEX(LIST1,MATCH(0,IF(LIST1&lt;&gt;"",COUNTIF($A$1:A66,LIST1),1),0))),INDEX(LIST2,MATCH(0,IF(LIST2&lt;&gt;"",COUNTIF($A$1:A66,LIST2),1),0)),INDEX(LIST1,MATCH(0,IF(LIST1&lt;&gt;"",COUNTIF($A$1:A66,LIST1),1),0))),"")</f>
        <v/>
      </c>
      <c r="B67" s="18" t="str">
        <f ca="1">IFERROR(VLOOKUP($A67,Sheet1!$A$3:$B$5000,2,0),"")</f>
        <v/>
      </c>
      <c r="C67" s="19" t="str">
        <f ca="1">IF(A67="","",SUMIF(Sheet1!$A$3:$A$5000,$A67,Sheet1!$C$3:$C$5000))</f>
        <v/>
      </c>
      <c r="D67" s="20" t="str">
        <f ca="1">IF(A67="","",SUMIF(Sheet1!$E$3:$E$5000,$A67,Sheet1!$G$3:$G$5000))</f>
        <v/>
      </c>
    </row>
    <row r="68" spans="1:4" ht="24.95" customHeight="1" x14ac:dyDescent="0.25">
      <c r="A68" s="17" t="str">
        <f t="array" aca="1" ref="A68" ca="1">IFERROR(IF(ISERROR(INDEX(LIST1,MATCH(0,IF(LIST1&lt;&gt;"",COUNTIF($A$1:A67,LIST1),1),0))),INDEX(LIST2,MATCH(0,IF(LIST2&lt;&gt;"",COUNTIF($A$1:A67,LIST2),1),0)),INDEX(LIST1,MATCH(0,IF(LIST1&lt;&gt;"",COUNTIF($A$1:A67,LIST1),1),0))),"")</f>
        <v/>
      </c>
      <c r="B68" s="18" t="str">
        <f ca="1">IFERROR(VLOOKUP($A68,Sheet1!$A$3:$B$5000,2,0),"")</f>
        <v/>
      </c>
      <c r="C68" s="19" t="str">
        <f ca="1">IF(A68="","",SUMIF(Sheet1!$A$3:$A$5000,$A68,Sheet1!$C$3:$C$5000))</f>
        <v/>
      </c>
      <c r="D68" s="20" t="str">
        <f ca="1">IF(A68="","",SUMIF(Sheet1!$E$3:$E$5000,$A68,Sheet1!$G$3:$G$5000))</f>
        <v/>
      </c>
    </row>
    <row r="69" spans="1:4" ht="24.95" customHeight="1" x14ac:dyDescent="0.25">
      <c r="A69" s="17" t="str">
        <f t="array" aca="1" ref="A69" ca="1">IFERROR(IF(ISERROR(INDEX(LIST1,MATCH(0,IF(LIST1&lt;&gt;"",COUNTIF($A$1:A68,LIST1),1),0))),INDEX(LIST2,MATCH(0,IF(LIST2&lt;&gt;"",COUNTIF($A$1:A68,LIST2),1),0)),INDEX(LIST1,MATCH(0,IF(LIST1&lt;&gt;"",COUNTIF($A$1:A68,LIST1),1),0))),"")</f>
        <v/>
      </c>
      <c r="B69" s="18" t="str">
        <f ca="1">IFERROR(VLOOKUP($A69,Sheet1!$A$3:$B$5000,2,0),"")</f>
        <v/>
      </c>
      <c r="C69" s="19" t="str">
        <f ca="1">IF(A69="","",SUMIF(Sheet1!$A$3:$A$5000,$A69,Sheet1!$C$3:$C$5000))</f>
        <v/>
      </c>
      <c r="D69" s="20" t="str">
        <f ca="1">IF(A69="","",SUMIF(Sheet1!$E$3:$E$5000,$A69,Sheet1!$G$3:$G$5000))</f>
        <v/>
      </c>
    </row>
    <row r="70" spans="1:4" ht="24.95" customHeight="1" x14ac:dyDescent="0.25">
      <c r="A70" s="17" t="str">
        <f t="array" aca="1" ref="A70" ca="1">IFERROR(IF(ISERROR(INDEX(LIST1,MATCH(0,IF(LIST1&lt;&gt;"",COUNTIF($A$1:A69,LIST1),1),0))),INDEX(LIST2,MATCH(0,IF(LIST2&lt;&gt;"",COUNTIF($A$1:A69,LIST2),1),0)),INDEX(LIST1,MATCH(0,IF(LIST1&lt;&gt;"",COUNTIF($A$1:A69,LIST1),1),0))),"")</f>
        <v/>
      </c>
      <c r="B70" s="18" t="str">
        <f ca="1">IFERROR(VLOOKUP($A70,Sheet1!$A$3:$B$5000,2,0),"")</f>
        <v/>
      </c>
      <c r="C70" s="19" t="str">
        <f ca="1">IF(A70="","",SUMIF(Sheet1!$A$3:$A$5000,$A70,Sheet1!$C$3:$C$5000))</f>
        <v/>
      </c>
      <c r="D70" s="20" t="str">
        <f ca="1">IF(A70="","",SUMIF(Sheet1!$E$3:$E$5000,$A70,Sheet1!$G$3:$G$5000))</f>
        <v/>
      </c>
    </row>
    <row r="71" spans="1:4" ht="24.95" customHeight="1" x14ac:dyDescent="0.25">
      <c r="A71" s="17" t="str">
        <f t="array" aca="1" ref="A71" ca="1">IFERROR(IF(ISERROR(INDEX(LIST1,MATCH(0,IF(LIST1&lt;&gt;"",COUNTIF($A$1:A70,LIST1),1),0))),INDEX(LIST2,MATCH(0,IF(LIST2&lt;&gt;"",COUNTIF($A$1:A70,LIST2),1),0)),INDEX(LIST1,MATCH(0,IF(LIST1&lt;&gt;"",COUNTIF($A$1:A70,LIST1),1),0))),"")</f>
        <v/>
      </c>
      <c r="B71" s="18" t="str">
        <f ca="1">IFERROR(VLOOKUP($A71,Sheet1!$A$3:$B$5000,2,0),"")</f>
        <v/>
      </c>
      <c r="C71" s="19" t="str">
        <f ca="1">IF(A71="","",SUMIF(Sheet1!$A$3:$A$5000,$A71,Sheet1!$C$3:$C$5000))</f>
        <v/>
      </c>
      <c r="D71" s="20" t="str">
        <f ca="1">IF(A71="","",SUMIF(Sheet1!$E$3:$E$5000,$A71,Sheet1!$G$3:$G$5000))</f>
        <v/>
      </c>
    </row>
    <row r="72" spans="1:4" ht="24.95" customHeight="1" x14ac:dyDescent="0.25">
      <c r="A72" s="17" t="str">
        <f t="array" aca="1" ref="A72" ca="1">IFERROR(IF(ISERROR(INDEX(LIST1,MATCH(0,IF(LIST1&lt;&gt;"",COUNTIF($A$1:A71,LIST1),1),0))),INDEX(LIST2,MATCH(0,IF(LIST2&lt;&gt;"",COUNTIF($A$1:A71,LIST2),1),0)),INDEX(LIST1,MATCH(0,IF(LIST1&lt;&gt;"",COUNTIF($A$1:A71,LIST1),1),0))),"")</f>
        <v/>
      </c>
      <c r="B72" s="18" t="str">
        <f ca="1">IFERROR(VLOOKUP($A72,Sheet1!$A$3:$B$5000,2,0),"")</f>
        <v/>
      </c>
      <c r="C72" s="19" t="str">
        <f ca="1">IF(A72="","",SUMIF(Sheet1!$A$3:$A$5000,$A72,Sheet1!$C$3:$C$5000))</f>
        <v/>
      </c>
      <c r="D72" s="20" t="str">
        <f ca="1">IF(A72="","",SUMIF(Sheet1!$E$3:$E$5000,$A72,Sheet1!$G$3:$G$5000))</f>
        <v/>
      </c>
    </row>
    <row r="73" spans="1:4" ht="24.95" customHeight="1" x14ac:dyDescent="0.25">
      <c r="A73" s="17" t="str">
        <f t="array" aca="1" ref="A73" ca="1">IFERROR(IF(ISERROR(INDEX(LIST1,MATCH(0,IF(LIST1&lt;&gt;"",COUNTIF($A$1:A72,LIST1),1),0))),INDEX(LIST2,MATCH(0,IF(LIST2&lt;&gt;"",COUNTIF($A$1:A72,LIST2),1),0)),INDEX(LIST1,MATCH(0,IF(LIST1&lt;&gt;"",COUNTIF($A$1:A72,LIST1),1),0))),"")</f>
        <v/>
      </c>
      <c r="B73" s="18" t="str">
        <f ca="1">IFERROR(VLOOKUP($A73,Sheet1!$A$3:$B$5000,2,0),"")</f>
        <v/>
      </c>
      <c r="C73" s="19" t="str">
        <f ca="1">IF(A73="","",SUMIF(Sheet1!$A$3:$A$5000,$A73,Sheet1!$C$3:$C$5000))</f>
        <v/>
      </c>
      <c r="D73" s="20" t="str">
        <f ca="1">IF(A73="","",SUMIF(Sheet1!$E$3:$E$5000,$A73,Sheet1!$G$3:$G$5000))</f>
        <v/>
      </c>
    </row>
    <row r="74" spans="1:4" ht="24.95" customHeight="1" x14ac:dyDescent="0.25">
      <c r="A74" s="17" t="str">
        <f t="array" aca="1" ref="A74" ca="1">IFERROR(IF(ISERROR(INDEX(LIST1,MATCH(0,IF(LIST1&lt;&gt;"",COUNTIF($A$1:A73,LIST1),1),0))),INDEX(LIST2,MATCH(0,IF(LIST2&lt;&gt;"",COUNTIF($A$1:A73,LIST2),1),0)),INDEX(LIST1,MATCH(0,IF(LIST1&lt;&gt;"",COUNTIF($A$1:A73,LIST1),1),0))),"")</f>
        <v/>
      </c>
      <c r="B74" s="18" t="str">
        <f ca="1">IFERROR(VLOOKUP($A74,Sheet1!$A$3:$B$5000,2,0),"")</f>
        <v/>
      </c>
      <c r="C74" s="19" t="str">
        <f ca="1">IF(A74="","",SUMIF(Sheet1!$A$3:$A$5000,$A74,Sheet1!$C$3:$C$5000))</f>
        <v/>
      </c>
      <c r="D74" s="20" t="str">
        <f ca="1">IF(A74="","",SUMIF(Sheet1!$E$3:$E$5000,$A74,Sheet1!$G$3:$G$5000))</f>
        <v/>
      </c>
    </row>
    <row r="75" spans="1:4" ht="24.95" customHeight="1" x14ac:dyDescent="0.25">
      <c r="A75" s="17" t="str">
        <f t="array" aca="1" ref="A75" ca="1">IFERROR(IF(ISERROR(INDEX(LIST1,MATCH(0,IF(LIST1&lt;&gt;"",COUNTIF($A$1:A74,LIST1),1),0))),INDEX(LIST2,MATCH(0,IF(LIST2&lt;&gt;"",COUNTIF($A$1:A74,LIST2),1),0)),INDEX(LIST1,MATCH(0,IF(LIST1&lt;&gt;"",COUNTIF($A$1:A74,LIST1),1),0))),"")</f>
        <v/>
      </c>
      <c r="B75" s="18" t="str">
        <f ca="1">IFERROR(VLOOKUP($A75,Sheet1!$A$3:$B$5000,2,0),"")</f>
        <v/>
      </c>
      <c r="C75" s="19" t="str">
        <f ca="1">IF(A75="","",SUMIF(Sheet1!$A$3:$A$5000,$A75,Sheet1!$C$3:$C$5000))</f>
        <v/>
      </c>
      <c r="D75" s="20" t="str">
        <f ca="1">IF(A75="","",SUMIF(Sheet1!$E$3:$E$5000,$A75,Sheet1!$G$3:$G$5000))</f>
        <v/>
      </c>
    </row>
    <row r="76" spans="1:4" ht="24.95" customHeight="1" x14ac:dyDescent="0.25">
      <c r="A76" s="17" t="str">
        <f t="array" aca="1" ref="A76" ca="1">IFERROR(IF(ISERROR(INDEX(LIST1,MATCH(0,IF(LIST1&lt;&gt;"",COUNTIF($A$1:A75,LIST1),1),0))),INDEX(LIST2,MATCH(0,IF(LIST2&lt;&gt;"",COUNTIF($A$1:A75,LIST2),1),0)),INDEX(LIST1,MATCH(0,IF(LIST1&lt;&gt;"",COUNTIF($A$1:A75,LIST1),1),0))),"")</f>
        <v/>
      </c>
      <c r="B76" s="18" t="str">
        <f ca="1">IFERROR(VLOOKUP($A76,Sheet1!$A$3:$B$5000,2,0),"")</f>
        <v/>
      </c>
      <c r="C76" s="19" t="str">
        <f ca="1">IF(A76="","",SUMIF(Sheet1!$A$3:$A$5000,$A76,Sheet1!$C$3:$C$5000))</f>
        <v/>
      </c>
      <c r="D76" s="20" t="str">
        <f ca="1">IF(A76="","",SUMIF(Sheet1!$E$3:$E$5000,$A76,Sheet1!$G$3:$G$5000))</f>
        <v/>
      </c>
    </row>
    <row r="77" spans="1:4" ht="24.95" customHeight="1" x14ac:dyDescent="0.25">
      <c r="A77" s="17" t="str">
        <f t="array" aca="1" ref="A77" ca="1">IFERROR(IF(ISERROR(INDEX(LIST1,MATCH(0,IF(LIST1&lt;&gt;"",COUNTIF($A$1:A76,LIST1),1),0))),INDEX(LIST2,MATCH(0,IF(LIST2&lt;&gt;"",COUNTIF($A$1:A76,LIST2),1),0)),INDEX(LIST1,MATCH(0,IF(LIST1&lt;&gt;"",COUNTIF($A$1:A76,LIST1),1),0))),"")</f>
        <v/>
      </c>
      <c r="B77" s="18" t="str">
        <f ca="1">IFERROR(VLOOKUP($A77,Sheet1!$A$3:$B$5000,2,0),"")</f>
        <v/>
      </c>
      <c r="C77" s="19" t="str">
        <f ca="1">IF(A77="","",SUMIF(Sheet1!$A$3:$A$5000,$A77,Sheet1!$C$3:$C$5000))</f>
        <v/>
      </c>
      <c r="D77" s="20" t="str">
        <f ca="1">IF(A77="","",SUMIF(Sheet1!$E$3:$E$5000,$A77,Sheet1!$G$3:$G$5000))</f>
        <v/>
      </c>
    </row>
    <row r="78" spans="1:4" ht="24.95" customHeight="1" x14ac:dyDescent="0.25">
      <c r="A78" s="17" t="str">
        <f t="array" aca="1" ref="A78" ca="1">IFERROR(IF(ISERROR(INDEX(LIST1,MATCH(0,IF(LIST1&lt;&gt;"",COUNTIF($A$1:A77,LIST1),1),0))),INDEX(LIST2,MATCH(0,IF(LIST2&lt;&gt;"",COUNTIF($A$1:A77,LIST2),1),0)),INDEX(LIST1,MATCH(0,IF(LIST1&lt;&gt;"",COUNTIF($A$1:A77,LIST1),1),0))),"")</f>
        <v/>
      </c>
      <c r="B78" s="18" t="str">
        <f ca="1">IFERROR(VLOOKUP($A78,Sheet1!$A$3:$B$5000,2,0),"")</f>
        <v/>
      </c>
      <c r="C78" s="19" t="str">
        <f ca="1">IF(A78="","",SUMIF(Sheet1!$A$3:$A$5000,$A78,Sheet1!$C$3:$C$5000))</f>
        <v/>
      </c>
      <c r="D78" s="20" t="str">
        <f ca="1">IF(A78="","",SUMIF(Sheet1!$E$3:$E$5000,$A78,Sheet1!$G$3:$G$5000))</f>
        <v/>
      </c>
    </row>
    <row r="79" spans="1:4" ht="24.95" customHeight="1" x14ac:dyDescent="0.25">
      <c r="A79" s="17" t="str">
        <f t="array" aca="1" ref="A79" ca="1">IFERROR(IF(ISERROR(INDEX(LIST1,MATCH(0,IF(LIST1&lt;&gt;"",COUNTIF($A$1:A78,LIST1),1),0))),INDEX(LIST2,MATCH(0,IF(LIST2&lt;&gt;"",COUNTIF($A$1:A78,LIST2),1),0)),INDEX(LIST1,MATCH(0,IF(LIST1&lt;&gt;"",COUNTIF($A$1:A78,LIST1),1),0))),"")</f>
        <v/>
      </c>
      <c r="B79" s="18" t="str">
        <f ca="1">IFERROR(VLOOKUP($A79,Sheet1!$A$3:$B$5000,2,0),"")</f>
        <v/>
      </c>
      <c r="C79" s="19" t="str">
        <f ca="1">IF(A79="","",SUMIF(Sheet1!$A$3:$A$5000,$A79,Sheet1!$C$3:$C$5000))</f>
        <v/>
      </c>
      <c r="D79" s="20" t="str">
        <f ca="1">IF(A79="","",SUMIF(Sheet1!$E$3:$E$5000,$A79,Sheet1!$G$3:$G$5000))</f>
        <v/>
      </c>
    </row>
    <row r="80" spans="1:4" ht="24.95" customHeight="1" x14ac:dyDescent="0.25">
      <c r="A80" s="17" t="str">
        <f t="array" aca="1" ref="A80" ca="1">IFERROR(IF(ISERROR(INDEX(LIST1,MATCH(0,IF(LIST1&lt;&gt;"",COUNTIF($A$1:A79,LIST1),1),0))),INDEX(LIST2,MATCH(0,IF(LIST2&lt;&gt;"",COUNTIF($A$1:A79,LIST2),1),0)),INDEX(LIST1,MATCH(0,IF(LIST1&lt;&gt;"",COUNTIF($A$1:A79,LIST1),1),0))),"")</f>
        <v/>
      </c>
      <c r="B80" s="18" t="str">
        <f ca="1">IFERROR(VLOOKUP($A80,Sheet1!$A$3:$B$5000,2,0),"")</f>
        <v/>
      </c>
      <c r="C80" s="19" t="str">
        <f ca="1">IF(A80="","",SUMIF(Sheet1!$A$3:$A$5000,$A80,Sheet1!$C$3:$C$5000))</f>
        <v/>
      </c>
      <c r="D80" s="20" t="str">
        <f ca="1">IF(A80="","",SUMIF(Sheet1!$E$3:$E$5000,$A80,Sheet1!$G$3:$G$5000))</f>
        <v/>
      </c>
    </row>
    <row r="81" spans="1:4" ht="24.95" customHeight="1" x14ac:dyDescent="0.25">
      <c r="A81" s="17" t="str">
        <f t="array" aca="1" ref="A81" ca="1">IFERROR(IF(ISERROR(INDEX(LIST1,MATCH(0,IF(LIST1&lt;&gt;"",COUNTIF($A$1:A80,LIST1),1),0))),INDEX(LIST2,MATCH(0,IF(LIST2&lt;&gt;"",COUNTIF($A$1:A80,LIST2),1),0)),INDEX(LIST1,MATCH(0,IF(LIST1&lt;&gt;"",COUNTIF($A$1:A80,LIST1),1),0))),"")</f>
        <v/>
      </c>
      <c r="B81" s="18" t="str">
        <f ca="1">IFERROR(VLOOKUP($A81,Sheet1!$A$3:$B$5000,2,0),"")</f>
        <v/>
      </c>
      <c r="C81" s="19" t="str">
        <f ca="1">IF(A81="","",SUMIF(Sheet1!$A$3:$A$5000,$A81,Sheet1!$C$3:$C$5000))</f>
        <v/>
      </c>
      <c r="D81" s="20" t="str">
        <f ca="1">IF(A81="","",SUMIF(Sheet1!$E$3:$E$5000,$A81,Sheet1!$G$3:$G$5000))</f>
        <v/>
      </c>
    </row>
    <row r="82" spans="1:4" ht="24.95" customHeight="1" x14ac:dyDescent="0.25">
      <c r="A82" s="17" t="str">
        <f t="array" aca="1" ref="A82" ca="1">IFERROR(IF(ISERROR(INDEX(LIST1,MATCH(0,IF(LIST1&lt;&gt;"",COUNTIF($A$1:A81,LIST1),1),0))),INDEX(LIST2,MATCH(0,IF(LIST2&lt;&gt;"",COUNTIF($A$1:A81,LIST2),1),0)),INDEX(LIST1,MATCH(0,IF(LIST1&lt;&gt;"",COUNTIF($A$1:A81,LIST1),1),0))),"")</f>
        <v/>
      </c>
      <c r="B82" s="18" t="str">
        <f ca="1">IFERROR(VLOOKUP($A82,Sheet1!$A$3:$B$5000,2,0),"")</f>
        <v/>
      </c>
      <c r="C82" s="19" t="str">
        <f ca="1">IF(A82="","",SUMIF(Sheet1!$A$3:$A$5000,$A82,Sheet1!$C$3:$C$5000))</f>
        <v/>
      </c>
      <c r="D82" s="20" t="str">
        <f ca="1">IF(A82="","",SUMIF(Sheet1!$E$3:$E$5000,$A82,Sheet1!$G$3:$G$5000))</f>
        <v/>
      </c>
    </row>
    <row r="83" spans="1:4" ht="24.95" customHeight="1" x14ac:dyDescent="0.25">
      <c r="A83" s="17" t="str">
        <f t="array" aca="1" ref="A83" ca="1">IFERROR(IF(ISERROR(INDEX(LIST1,MATCH(0,IF(LIST1&lt;&gt;"",COUNTIF($A$1:A82,LIST1),1),0))),INDEX(LIST2,MATCH(0,IF(LIST2&lt;&gt;"",COUNTIF($A$1:A82,LIST2),1),0)),INDEX(LIST1,MATCH(0,IF(LIST1&lt;&gt;"",COUNTIF($A$1:A82,LIST1),1),0))),"")</f>
        <v/>
      </c>
      <c r="B83" s="18" t="str">
        <f ca="1">IFERROR(VLOOKUP($A83,Sheet1!$A$3:$B$5000,2,0),"")</f>
        <v/>
      </c>
      <c r="C83" s="19" t="str">
        <f ca="1">IF(A83="","",SUMIF(Sheet1!$A$3:$A$5000,$A83,Sheet1!$C$3:$C$5000))</f>
        <v/>
      </c>
      <c r="D83" s="20" t="str">
        <f ca="1">IF(A83="","",SUMIF(Sheet1!$E$3:$E$5000,$A83,Sheet1!$G$3:$G$5000))</f>
        <v/>
      </c>
    </row>
    <row r="84" spans="1:4" ht="24.95" customHeight="1" x14ac:dyDescent="0.25">
      <c r="A84" s="17" t="str">
        <f t="array" aca="1" ref="A84" ca="1">IFERROR(IF(ISERROR(INDEX(LIST1,MATCH(0,IF(LIST1&lt;&gt;"",COUNTIF($A$1:A83,LIST1),1),0))),INDEX(LIST2,MATCH(0,IF(LIST2&lt;&gt;"",COUNTIF($A$1:A83,LIST2),1),0)),INDEX(LIST1,MATCH(0,IF(LIST1&lt;&gt;"",COUNTIF($A$1:A83,LIST1),1),0))),"")</f>
        <v/>
      </c>
      <c r="B84" s="18" t="str">
        <f ca="1">IFERROR(VLOOKUP($A84,Sheet1!$A$3:$B$5000,2,0),"")</f>
        <v/>
      </c>
      <c r="C84" s="19" t="str">
        <f ca="1">IF(A84="","",SUMIF(Sheet1!$A$3:$A$5000,$A84,Sheet1!$C$3:$C$5000))</f>
        <v/>
      </c>
      <c r="D84" s="20" t="str">
        <f ca="1">IF(A84="","",SUMIF(Sheet1!$E$3:$E$5000,$A84,Sheet1!$G$3:$G$5000))</f>
        <v/>
      </c>
    </row>
    <row r="85" spans="1:4" ht="24.95" customHeight="1" x14ac:dyDescent="0.25">
      <c r="A85" s="17" t="str">
        <f t="array" aca="1" ref="A85" ca="1">IFERROR(IF(ISERROR(INDEX(LIST1,MATCH(0,IF(LIST1&lt;&gt;"",COUNTIF($A$1:A84,LIST1),1),0))),INDEX(LIST2,MATCH(0,IF(LIST2&lt;&gt;"",COUNTIF($A$1:A84,LIST2),1),0)),INDEX(LIST1,MATCH(0,IF(LIST1&lt;&gt;"",COUNTIF($A$1:A84,LIST1),1),0))),"")</f>
        <v/>
      </c>
      <c r="B85" s="18" t="str">
        <f ca="1">IFERROR(VLOOKUP($A85,Sheet1!$A$3:$B$5000,2,0),"")</f>
        <v/>
      </c>
      <c r="C85" s="19" t="str">
        <f ca="1">IF(A85="","",SUMIF(Sheet1!$A$3:$A$5000,$A85,Sheet1!$C$3:$C$5000))</f>
        <v/>
      </c>
      <c r="D85" s="20" t="str">
        <f ca="1">IF(A85="","",SUMIF(Sheet1!$E$3:$E$5000,$A85,Sheet1!$G$3:$G$5000))</f>
        <v/>
      </c>
    </row>
    <row r="86" spans="1:4" ht="24.95" customHeight="1" x14ac:dyDescent="0.25">
      <c r="A86" s="17" t="str">
        <f t="array" aca="1" ref="A86" ca="1">IFERROR(IF(ISERROR(INDEX(LIST1,MATCH(0,IF(LIST1&lt;&gt;"",COUNTIF($A$1:A85,LIST1),1),0))),INDEX(LIST2,MATCH(0,IF(LIST2&lt;&gt;"",COUNTIF($A$1:A85,LIST2),1),0)),INDEX(LIST1,MATCH(0,IF(LIST1&lt;&gt;"",COUNTIF($A$1:A85,LIST1),1),0))),"")</f>
        <v/>
      </c>
      <c r="B86" s="18" t="str">
        <f ca="1">IFERROR(VLOOKUP($A86,Sheet1!$A$3:$B$5000,2,0),"")</f>
        <v/>
      </c>
      <c r="C86" s="19" t="str">
        <f ca="1">IF(A86="","",SUMIF(Sheet1!$A$3:$A$5000,$A86,Sheet1!$C$3:$C$5000))</f>
        <v/>
      </c>
      <c r="D86" s="20" t="str">
        <f ca="1">IF(A86="","",SUMIF(Sheet1!$E$3:$E$5000,$A86,Sheet1!$G$3:$G$5000))</f>
        <v/>
      </c>
    </row>
    <row r="87" spans="1:4" ht="24.95" customHeight="1" x14ac:dyDescent="0.25">
      <c r="A87" s="17" t="str">
        <f t="array" aca="1" ref="A87" ca="1">IFERROR(IF(ISERROR(INDEX(LIST1,MATCH(0,IF(LIST1&lt;&gt;"",COUNTIF($A$1:A86,LIST1),1),0))),INDEX(LIST2,MATCH(0,IF(LIST2&lt;&gt;"",COUNTIF($A$1:A86,LIST2),1),0)),INDEX(LIST1,MATCH(0,IF(LIST1&lt;&gt;"",COUNTIF($A$1:A86,LIST1),1),0))),"")</f>
        <v/>
      </c>
      <c r="B87" s="18" t="str">
        <f ca="1">IFERROR(VLOOKUP($A87,Sheet1!$A$3:$B$5000,2,0),"")</f>
        <v/>
      </c>
      <c r="C87" s="19" t="str">
        <f ca="1">IF(A87="","",SUMIF(Sheet1!$A$3:$A$5000,$A87,Sheet1!$C$3:$C$5000))</f>
        <v/>
      </c>
      <c r="D87" s="20" t="str">
        <f ca="1">IF(A87="","",SUMIF(Sheet1!$E$3:$E$5000,$A87,Sheet1!$G$3:$G$5000))</f>
        <v/>
      </c>
    </row>
    <row r="88" spans="1:4" ht="24.95" customHeight="1" x14ac:dyDescent="0.25">
      <c r="A88" s="17" t="str">
        <f t="array" aca="1" ref="A88" ca="1">IFERROR(IF(ISERROR(INDEX(LIST1,MATCH(0,IF(LIST1&lt;&gt;"",COUNTIF($A$1:A87,LIST1),1),0))),INDEX(LIST2,MATCH(0,IF(LIST2&lt;&gt;"",COUNTIF($A$1:A87,LIST2),1),0)),INDEX(LIST1,MATCH(0,IF(LIST1&lt;&gt;"",COUNTIF($A$1:A87,LIST1),1),0))),"")</f>
        <v/>
      </c>
      <c r="B88" s="18" t="str">
        <f ca="1">IFERROR(VLOOKUP($A88,Sheet1!$A$3:$B$5000,2,0),"")</f>
        <v/>
      </c>
      <c r="C88" s="19" t="str">
        <f ca="1">IF(A88="","",SUMIF(Sheet1!$A$3:$A$5000,$A88,Sheet1!$C$3:$C$5000))</f>
        <v/>
      </c>
      <c r="D88" s="20" t="str">
        <f ca="1">IF(A88="","",SUMIF(Sheet1!$E$3:$E$5000,$A88,Sheet1!$G$3:$G$5000))</f>
        <v/>
      </c>
    </row>
    <row r="89" spans="1:4" ht="24.95" customHeight="1" x14ac:dyDescent="0.25">
      <c r="A89" s="17" t="str">
        <f t="array" aca="1" ref="A89" ca="1">IFERROR(IF(ISERROR(INDEX(LIST1,MATCH(0,IF(LIST1&lt;&gt;"",COUNTIF($A$1:A88,LIST1),1),0))),INDEX(LIST2,MATCH(0,IF(LIST2&lt;&gt;"",COUNTIF($A$1:A88,LIST2),1),0)),INDEX(LIST1,MATCH(0,IF(LIST1&lt;&gt;"",COUNTIF($A$1:A88,LIST1),1),0))),"")</f>
        <v/>
      </c>
      <c r="B89" s="18" t="str">
        <f ca="1">IFERROR(VLOOKUP($A89,Sheet1!$A$3:$B$5000,2,0),"")</f>
        <v/>
      </c>
      <c r="C89" s="19" t="str">
        <f ca="1">IF(A89="","",SUMIF(Sheet1!$A$3:$A$5000,$A89,Sheet1!$C$3:$C$5000))</f>
        <v/>
      </c>
      <c r="D89" s="20" t="str">
        <f ca="1">IF(A89="","",SUMIF(Sheet1!$E$3:$E$5000,$A89,Sheet1!$G$3:$G$5000))</f>
        <v/>
      </c>
    </row>
    <row r="90" spans="1:4" ht="24.95" customHeight="1" x14ac:dyDescent="0.25">
      <c r="A90" s="17" t="str">
        <f t="array" aca="1" ref="A90" ca="1">IFERROR(IF(ISERROR(INDEX(LIST1,MATCH(0,IF(LIST1&lt;&gt;"",COUNTIF($A$1:A89,LIST1),1),0))),INDEX(LIST2,MATCH(0,IF(LIST2&lt;&gt;"",COUNTIF($A$1:A89,LIST2),1),0)),INDEX(LIST1,MATCH(0,IF(LIST1&lt;&gt;"",COUNTIF($A$1:A89,LIST1),1),0))),"")</f>
        <v/>
      </c>
      <c r="B90" s="18" t="str">
        <f ca="1">IFERROR(VLOOKUP($A90,Sheet1!$A$3:$B$5000,2,0),"")</f>
        <v/>
      </c>
      <c r="C90" s="19" t="str">
        <f ca="1">IF(A90="","",SUMIF(Sheet1!$A$3:$A$5000,$A90,Sheet1!$C$3:$C$5000))</f>
        <v/>
      </c>
      <c r="D90" s="20" t="str">
        <f ca="1">IF(A90="","",SUMIF(Sheet1!$E$3:$E$5000,$A90,Sheet1!$G$3:$G$5000))</f>
        <v/>
      </c>
    </row>
    <row r="91" spans="1:4" ht="24.95" customHeight="1" x14ac:dyDescent="0.25">
      <c r="A91" s="17" t="str">
        <f t="array" aca="1" ref="A91" ca="1">IFERROR(IF(ISERROR(INDEX(LIST1,MATCH(0,IF(LIST1&lt;&gt;"",COUNTIF($A$1:A90,LIST1),1),0))),INDEX(LIST2,MATCH(0,IF(LIST2&lt;&gt;"",COUNTIF($A$1:A90,LIST2),1),0)),INDEX(LIST1,MATCH(0,IF(LIST1&lt;&gt;"",COUNTIF($A$1:A90,LIST1),1),0))),"")</f>
        <v/>
      </c>
      <c r="B91" s="18" t="str">
        <f ca="1">IFERROR(VLOOKUP($A91,Sheet1!$A$3:$B$5000,2,0),"")</f>
        <v/>
      </c>
      <c r="C91" s="19" t="str">
        <f ca="1">IF(A91="","",SUMIF(Sheet1!$A$3:$A$5000,$A91,Sheet1!$C$3:$C$5000))</f>
        <v/>
      </c>
      <c r="D91" s="20" t="str">
        <f ca="1">IF(A91="","",SUMIF(Sheet1!$E$3:$E$5000,$A91,Sheet1!$G$3:$G$5000))</f>
        <v/>
      </c>
    </row>
    <row r="92" spans="1:4" ht="24.95" customHeight="1" x14ac:dyDescent="0.25">
      <c r="A92" s="17" t="str">
        <f t="array" aca="1" ref="A92" ca="1">IFERROR(IF(ISERROR(INDEX(LIST1,MATCH(0,IF(LIST1&lt;&gt;"",COUNTIF($A$1:A91,LIST1),1),0))),INDEX(LIST2,MATCH(0,IF(LIST2&lt;&gt;"",COUNTIF($A$1:A91,LIST2),1),0)),INDEX(LIST1,MATCH(0,IF(LIST1&lt;&gt;"",COUNTIF($A$1:A91,LIST1),1),0))),"")</f>
        <v/>
      </c>
      <c r="B92" s="18" t="str">
        <f ca="1">IFERROR(VLOOKUP($A92,Sheet1!$A$3:$B$5000,2,0),"")</f>
        <v/>
      </c>
      <c r="C92" s="19" t="str">
        <f ca="1">IF(A92="","",SUMIF(Sheet1!$A$3:$A$5000,$A92,Sheet1!$C$3:$C$5000))</f>
        <v/>
      </c>
      <c r="D92" s="20" t="str">
        <f ca="1">IF(A92="","",SUMIF(Sheet1!$E$3:$E$5000,$A92,Sheet1!$G$3:$G$5000))</f>
        <v/>
      </c>
    </row>
    <row r="93" spans="1:4" ht="24.95" customHeight="1" x14ac:dyDescent="0.25">
      <c r="A93" s="17" t="str">
        <f t="array" aca="1" ref="A93" ca="1">IFERROR(IF(ISERROR(INDEX(LIST1,MATCH(0,IF(LIST1&lt;&gt;"",COUNTIF($A$1:A92,LIST1),1),0))),INDEX(LIST2,MATCH(0,IF(LIST2&lt;&gt;"",COUNTIF($A$1:A92,LIST2),1),0)),INDEX(LIST1,MATCH(0,IF(LIST1&lt;&gt;"",COUNTIF($A$1:A92,LIST1),1),0))),"")</f>
        <v/>
      </c>
      <c r="B93" s="18" t="str">
        <f ca="1">IFERROR(VLOOKUP($A93,Sheet1!$A$3:$B$5000,2,0),"")</f>
        <v/>
      </c>
      <c r="C93" s="19" t="str">
        <f ca="1">IF(A93="","",SUMIF(Sheet1!$A$3:$A$5000,$A93,Sheet1!$C$3:$C$5000))</f>
        <v/>
      </c>
      <c r="D93" s="20" t="str">
        <f ca="1">IF(A93="","",SUMIF(Sheet1!$E$3:$E$5000,$A93,Sheet1!$G$3:$G$5000))</f>
        <v/>
      </c>
    </row>
    <row r="94" spans="1:4" ht="24.95" customHeight="1" x14ac:dyDescent="0.25">
      <c r="A94" s="17" t="str">
        <f t="array" aca="1" ref="A94" ca="1">IFERROR(IF(ISERROR(INDEX(LIST1,MATCH(0,IF(LIST1&lt;&gt;"",COUNTIF($A$1:A93,LIST1),1),0))),INDEX(LIST2,MATCH(0,IF(LIST2&lt;&gt;"",COUNTIF($A$1:A93,LIST2),1),0)),INDEX(LIST1,MATCH(0,IF(LIST1&lt;&gt;"",COUNTIF($A$1:A93,LIST1),1),0))),"")</f>
        <v/>
      </c>
      <c r="B94" s="18" t="str">
        <f ca="1">IFERROR(VLOOKUP($A94,Sheet1!$A$3:$B$5000,2,0),"")</f>
        <v/>
      </c>
      <c r="C94" s="19" t="str">
        <f ca="1">IF(A94="","",SUMIF(Sheet1!$A$3:$A$5000,$A94,Sheet1!$C$3:$C$5000))</f>
        <v/>
      </c>
      <c r="D94" s="20" t="str">
        <f ca="1">IF(A94="","",SUMIF(Sheet1!$E$3:$E$5000,$A94,Sheet1!$G$3:$G$5000))</f>
        <v/>
      </c>
    </row>
    <row r="95" spans="1:4" ht="24.95" customHeight="1" x14ac:dyDescent="0.25">
      <c r="A95" s="17" t="str">
        <f t="array" aca="1" ref="A95" ca="1">IFERROR(IF(ISERROR(INDEX(LIST1,MATCH(0,IF(LIST1&lt;&gt;"",COUNTIF($A$1:A94,LIST1),1),0))),INDEX(LIST2,MATCH(0,IF(LIST2&lt;&gt;"",COUNTIF($A$1:A94,LIST2),1),0)),INDEX(LIST1,MATCH(0,IF(LIST1&lt;&gt;"",COUNTIF($A$1:A94,LIST1),1),0))),"")</f>
        <v/>
      </c>
      <c r="B95" s="18" t="str">
        <f ca="1">IFERROR(VLOOKUP($A95,Sheet1!$A$3:$B$5000,2,0),"")</f>
        <v/>
      </c>
      <c r="C95" s="19" t="str">
        <f ca="1">IF(A95="","",SUMIF(Sheet1!$A$3:$A$5000,$A95,Sheet1!$C$3:$C$5000))</f>
        <v/>
      </c>
      <c r="D95" s="20" t="str">
        <f ca="1">IF(A95="","",SUMIF(Sheet1!$E$3:$E$5000,$A95,Sheet1!$G$3:$G$5000))</f>
        <v/>
      </c>
    </row>
    <row r="96" spans="1:4" ht="24.95" customHeight="1" x14ac:dyDescent="0.25">
      <c r="A96" s="17" t="str">
        <f t="array" aca="1" ref="A96" ca="1">IFERROR(IF(ISERROR(INDEX(LIST1,MATCH(0,IF(LIST1&lt;&gt;"",COUNTIF($A$1:A95,LIST1),1),0))),INDEX(LIST2,MATCH(0,IF(LIST2&lt;&gt;"",COUNTIF($A$1:A95,LIST2),1),0)),INDEX(LIST1,MATCH(0,IF(LIST1&lt;&gt;"",COUNTIF($A$1:A95,LIST1),1),0))),"")</f>
        <v/>
      </c>
      <c r="B96" s="18" t="str">
        <f ca="1">IFERROR(VLOOKUP($A96,Sheet1!$A$3:$B$5000,2,0),"")</f>
        <v/>
      </c>
      <c r="C96" s="19" t="str">
        <f ca="1">IF(A96="","",SUMIF(Sheet1!$A$3:$A$5000,$A96,Sheet1!$C$3:$C$5000))</f>
        <v/>
      </c>
      <c r="D96" s="20" t="str">
        <f ca="1">IF(A96="","",SUMIF(Sheet1!$E$3:$E$5000,$A96,Sheet1!$G$3:$G$5000))</f>
        <v/>
      </c>
    </row>
    <row r="97" spans="1:4" ht="24.95" customHeight="1" x14ac:dyDescent="0.25">
      <c r="A97" s="17" t="str">
        <f t="array" aca="1" ref="A97" ca="1">IFERROR(IF(ISERROR(INDEX(LIST1,MATCH(0,IF(LIST1&lt;&gt;"",COUNTIF($A$1:A96,LIST1),1),0))),INDEX(LIST2,MATCH(0,IF(LIST2&lt;&gt;"",COUNTIF($A$1:A96,LIST2),1),0)),INDEX(LIST1,MATCH(0,IF(LIST1&lt;&gt;"",COUNTIF($A$1:A96,LIST1),1),0))),"")</f>
        <v/>
      </c>
      <c r="B97" s="18" t="str">
        <f ca="1">IFERROR(VLOOKUP($A97,Sheet1!$A$3:$B$5000,2,0),"")</f>
        <v/>
      </c>
      <c r="C97" s="19" t="str">
        <f ca="1">IF(A97="","",SUMIF(Sheet1!$A$3:$A$5000,$A97,Sheet1!$C$3:$C$5000))</f>
        <v/>
      </c>
      <c r="D97" s="20" t="str">
        <f ca="1">IF(A97="","",SUMIF(Sheet1!$E$3:$E$5000,$A97,Sheet1!$G$3:$G$5000))</f>
        <v/>
      </c>
    </row>
    <row r="98" spans="1:4" ht="24.95" customHeight="1" x14ac:dyDescent="0.25">
      <c r="A98" s="17" t="str">
        <f t="array" aca="1" ref="A98" ca="1">IFERROR(IF(ISERROR(INDEX(LIST1,MATCH(0,IF(LIST1&lt;&gt;"",COUNTIF($A$1:A97,LIST1),1),0))),INDEX(LIST2,MATCH(0,IF(LIST2&lt;&gt;"",COUNTIF($A$1:A97,LIST2),1),0)),INDEX(LIST1,MATCH(0,IF(LIST1&lt;&gt;"",COUNTIF($A$1:A97,LIST1),1),0))),"")</f>
        <v/>
      </c>
      <c r="B98" s="18" t="str">
        <f ca="1">IFERROR(VLOOKUP($A98,Sheet1!$A$3:$B$5000,2,0),"")</f>
        <v/>
      </c>
      <c r="C98" s="19" t="str">
        <f ca="1">IF(A98="","",SUMIF(Sheet1!$A$3:$A$5000,$A98,Sheet1!$C$3:$C$5000))</f>
        <v/>
      </c>
      <c r="D98" s="20" t="str">
        <f ca="1">IF(A98="","",SUMIF(Sheet1!$E$3:$E$5000,$A98,Sheet1!$G$3:$G$5000))</f>
        <v/>
      </c>
    </row>
    <row r="99" spans="1:4" ht="24.95" customHeight="1" x14ac:dyDescent="0.25">
      <c r="A99" s="17" t="str">
        <f t="array" aca="1" ref="A99" ca="1">IFERROR(IF(ISERROR(INDEX(LIST1,MATCH(0,IF(LIST1&lt;&gt;"",COUNTIF($A$1:A98,LIST1),1),0))),INDEX(LIST2,MATCH(0,IF(LIST2&lt;&gt;"",COUNTIF($A$1:A98,LIST2),1),0)),INDEX(LIST1,MATCH(0,IF(LIST1&lt;&gt;"",COUNTIF($A$1:A98,LIST1),1),0))),"")</f>
        <v/>
      </c>
      <c r="B99" s="18" t="str">
        <f ca="1">IFERROR(VLOOKUP($A99,Sheet1!$A$3:$B$5000,2,0),"")</f>
        <v/>
      </c>
      <c r="C99" s="19" t="str">
        <f ca="1">IF(A99="","",SUMIF(Sheet1!$A$3:$A$5000,$A99,Sheet1!$C$3:$C$5000))</f>
        <v/>
      </c>
      <c r="D99" s="20" t="str">
        <f ca="1">IF(A99="","",SUMIF(Sheet1!$E$3:$E$5000,$A99,Sheet1!$G$3:$G$5000))</f>
        <v/>
      </c>
    </row>
    <row r="100" spans="1:4" ht="24.95" customHeight="1" x14ac:dyDescent="0.25">
      <c r="A100" s="17" t="str">
        <f t="array" aca="1" ref="A100" ca="1">IFERROR(IF(ISERROR(INDEX(LIST1,MATCH(0,IF(LIST1&lt;&gt;"",COUNTIF($A$1:A99,LIST1),1),0))),INDEX(LIST2,MATCH(0,IF(LIST2&lt;&gt;"",COUNTIF($A$1:A99,LIST2),1),0)),INDEX(LIST1,MATCH(0,IF(LIST1&lt;&gt;"",COUNTIF($A$1:A99,LIST1),1),0))),"")</f>
        <v/>
      </c>
      <c r="B100" s="18" t="str">
        <f ca="1">IFERROR(VLOOKUP($A100,Sheet1!$A$3:$B$5000,2,0),"")</f>
        <v/>
      </c>
      <c r="C100" s="19" t="str">
        <f ca="1">IF(A100="","",SUMIF(Sheet1!$A$3:$A$5000,$A100,Sheet1!$C$3:$C$5000))</f>
        <v/>
      </c>
      <c r="D100" s="20" t="str">
        <f ca="1">IF(A100="","",SUMIF(Sheet1!$E$3:$E$5000,$A100,Sheet1!$G$3:$G$5000))</f>
        <v/>
      </c>
    </row>
    <row r="101" spans="1:4" ht="24.95" customHeight="1" x14ac:dyDescent="0.25">
      <c r="A101" s="17" t="str">
        <f t="array" aca="1" ref="A101" ca="1">IFERROR(IF(ISERROR(INDEX(LIST1,MATCH(0,IF(LIST1&lt;&gt;"",COUNTIF($A$1:A100,LIST1),1),0))),INDEX(LIST2,MATCH(0,IF(LIST2&lt;&gt;"",COUNTIF($A$1:A100,LIST2),1),0)),INDEX(LIST1,MATCH(0,IF(LIST1&lt;&gt;"",COUNTIF($A$1:A100,LIST1),1),0))),"")</f>
        <v/>
      </c>
      <c r="B101" s="18" t="str">
        <f ca="1">IFERROR(VLOOKUP($A101,Sheet1!$A$3:$B$5000,2,0),"")</f>
        <v/>
      </c>
      <c r="C101" s="19" t="str">
        <f ca="1">IF(A101="","",SUMIF(Sheet1!$A$3:$A$5000,$A101,Sheet1!$C$3:$C$5000))</f>
        <v/>
      </c>
      <c r="D101" s="20" t="str">
        <f ca="1">IF(A101="","",SUMIF(Sheet1!$E$3:$E$5000,$A101,Sheet1!$G$3:$G$5000))</f>
        <v/>
      </c>
    </row>
    <row r="102" spans="1:4" ht="24.95" customHeight="1" x14ac:dyDescent="0.25">
      <c r="A102" s="17" t="str">
        <f t="array" aca="1" ref="A102" ca="1">IFERROR(IF(ISERROR(INDEX(LIST1,MATCH(0,IF(LIST1&lt;&gt;"",COUNTIF($A$1:A101,LIST1),1),0))),INDEX(LIST2,MATCH(0,IF(LIST2&lt;&gt;"",COUNTIF($A$1:A101,LIST2),1),0)),INDEX(LIST1,MATCH(0,IF(LIST1&lt;&gt;"",COUNTIF($A$1:A101,LIST1),1),0))),"")</f>
        <v/>
      </c>
      <c r="B102" s="18" t="str">
        <f ca="1">IFERROR(VLOOKUP($A102,Sheet1!$A$3:$B$5000,2,0),"")</f>
        <v/>
      </c>
      <c r="C102" s="19" t="str">
        <f ca="1">IF(A102="","",SUMIF(Sheet1!$A$3:$A$5000,$A102,Sheet1!$C$3:$C$5000))</f>
        <v/>
      </c>
      <c r="D102" s="20" t="str">
        <f ca="1">IF(A102="","",SUMIF(Sheet1!$E$3:$E$5000,$A102,Sheet1!$G$3:$G$5000))</f>
        <v/>
      </c>
    </row>
    <row r="103" spans="1:4" ht="24.95" customHeight="1" x14ac:dyDescent="0.25">
      <c r="A103" s="17" t="str">
        <f t="array" aca="1" ref="A103" ca="1">IFERROR(IF(ISERROR(INDEX(LIST1,MATCH(0,IF(LIST1&lt;&gt;"",COUNTIF($A$1:A102,LIST1),1),0))),INDEX(LIST2,MATCH(0,IF(LIST2&lt;&gt;"",COUNTIF($A$1:A102,LIST2),1),0)),INDEX(LIST1,MATCH(0,IF(LIST1&lt;&gt;"",COUNTIF($A$1:A102,LIST1),1),0))),"")</f>
        <v/>
      </c>
      <c r="B103" s="18" t="str">
        <f ca="1">IFERROR(VLOOKUP($A103,Sheet1!$A$3:$B$5000,2,0),"")</f>
        <v/>
      </c>
      <c r="C103" s="19" t="str">
        <f ca="1">IF(A103="","",SUMIF(Sheet1!$A$3:$A$5000,$A103,Sheet1!$C$3:$C$5000))</f>
        <v/>
      </c>
      <c r="D103" s="20" t="str">
        <f ca="1">IF(A103="","",SUMIF(Sheet1!$E$3:$E$5000,$A103,Sheet1!$G$3:$G$5000))</f>
        <v/>
      </c>
    </row>
    <row r="104" spans="1:4" ht="24.95" customHeight="1" x14ac:dyDescent="0.25">
      <c r="A104" s="17" t="str">
        <f t="array" aca="1" ref="A104" ca="1">IFERROR(IF(ISERROR(INDEX(LIST1,MATCH(0,IF(LIST1&lt;&gt;"",COUNTIF($A$1:A103,LIST1),1),0))),INDEX(LIST2,MATCH(0,IF(LIST2&lt;&gt;"",COUNTIF($A$1:A103,LIST2),1),0)),INDEX(LIST1,MATCH(0,IF(LIST1&lt;&gt;"",COUNTIF($A$1:A103,LIST1),1),0))),"")</f>
        <v/>
      </c>
      <c r="B104" s="18" t="str">
        <f ca="1">IFERROR(VLOOKUP($A104,Sheet1!$A$3:$B$5000,2,0),"")</f>
        <v/>
      </c>
      <c r="C104" s="19" t="str">
        <f ca="1">IF(A104="","",SUMIF(Sheet1!$A$3:$A$5000,$A104,Sheet1!$C$3:$C$5000))</f>
        <v/>
      </c>
      <c r="D104" s="20" t="str">
        <f ca="1">IF(A104="","",SUMIF(Sheet1!$E$3:$E$5000,$A104,Sheet1!$G$3:$G$5000))</f>
        <v/>
      </c>
    </row>
    <row r="105" spans="1:4" ht="24.95" customHeight="1" x14ac:dyDescent="0.25">
      <c r="A105" s="17" t="str">
        <f t="array" aca="1" ref="A105" ca="1">IFERROR(IF(ISERROR(INDEX(LIST1,MATCH(0,IF(LIST1&lt;&gt;"",COUNTIF($A$1:A104,LIST1),1),0))),INDEX(LIST2,MATCH(0,IF(LIST2&lt;&gt;"",COUNTIF($A$1:A104,LIST2),1),0)),INDEX(LIST1,MATCH(0,IF(LIST1&lt;&gt;"",COUNTIF($A$1:A104,LIST1),1),0))),"")</f>
        <v/>
      </c>
      <c r="B105" s="18" t="str">
        <f ca="1">IFERROR(VLOOKUP($A105,Sheet1!$A$3:$B$5000,2,0),"")</f>
        <v/>
      </c>
      <c r="C105" s="19" t="str">
        <f ca="1">IF(A105="","",SUMIF(Sheet1!$A$3:$A$5000,$A105,Sheet1!$C$3:$C$5000))</f>
        <v/>
      </c>
      <c r="D105" s="20" t="str">
        <f ca="1">IF(A105="","",SUMIF(Sheet1!$E$3:$E$5000,$A105,Sheet1!$G$3:$G$5000))</f>
        <v/>
      </c>
    </row>
    <row r="106" spans="1:4" ht="24.95" customHeight="1" x14ac:dyDescent="0.25">
      <c r="A106" s="17" t="str">
        <f t="array" aca="1" ref="A106" ca="1">IFERROR(IF(ISERROR(INDEX(LIST1,MATCH(0,IF(LIST1&lt;&gt;"",COUNTIF($A$1:A105,LIST1),1),0))),INDEX(LIST2,MATCH(0,IF(LIST2&lt;&gt;"",COUNTIF($A$1:A105,LIST2),1),0)),INDEX(LIST1,MATCH(0,IF(LIST1&lt;&gt;"",COUNTIF($A$1:A105,LIST1),1),0))),"")</f>
        <v/>
      </c>
      <c r="B106" s="18" t="str">
        <f ca="1">IFERROR(VLOOKUP($A106,Sheet1!$A$3:$B$5000,2,0),"")</f>
        <v/>
      </c>
      <c r="C106" s="19" t="str">
        <f ca="1">IF(A106="","",SUMIF(Sheet1!$A$3:$A$5000,$A106,Sheet1!$C$3:$C$5000))</f>
        <v/>
      </c>
      <c r="D106" s="20" t="str">
        <f ca="1">IF(A106="","",SUMIF(Sheet1!$E$3:$E$5000,$A106,Sheet1!$G$3:$G$5000))</f>
        <v/>
      </c>
    </row>
    <row r="107" spans="1:4" ht="24.95" customHeight="1" x14ac:dyDescent="0.25">
      <c r="A107" s="17" t="str">
        <f t="array" aca="1" ref="A107" ca="1">IFERROR(IF(ISERROR(INDEX(LIST1,MATCH(0,IF(LIST1&lt;&gt;"",COUNTIF($A$1:A106,LIST1),1),0))),INDEX(LIST2,MATCH(0,IF(LIST2&lt;&gt;"",COUNTIF($A$1:A106,LIST2),1),0)),INDEX(LIST1,MATCH(0,IF(LIST1&lt;&gt;"",COUNTIF($A$1:A106,LIST1),1),0))),"")</f>
        <v/>
      </c>
      <c r="B107" s="18" t="str">
        <f ca="1">IFERROR(VLOOKUP($A107,Sheet1!$A$3:$B$5000,2,0),"")</f>
        <v/>
      </c>
      <c r="C107" s="19" t="str">
        <f ca="1">IF(A107="","",SUMIF(Sheet1!$A$3:$A$5000,$A107,Sheet1!$C$3:$C$5000))</f>
        <v/>
      </c>
      <c r="D107" s="20" t="str">
        <f ca="1">IF(A107="","",SUMIF(Sheet1!$E$3:$E$5000,$A107,Sheet1!$G$3:$G$5000))</f>
        <v/>
      </c>
    </row>
    <row r="108" spans="1:4" ht="24.95" customHeight="1" x14ac:dyDescent="0.25">
      <c r="A108" s="17" t="str">
        <f t="array" aca="1" ref="A108" ca="1">IFERROR(IF(ISERROR(INDEX(LIST1,MATCH(0,IF(LIST1&lt;&gt;"",COUNTIF($A$1:A107,LIST1),1),0))),INDEX(LIST2,MATCH(0,IF(LIST2&lt;&gt;"",COUNTIF($A$1:A107,LIST2),1),0)),INDEX(LIST1,MATCH(0,IF(LIST1&lt;&gt;"",COUNTIF($A$1:A107,LIST1),1),0))),"")</f>
        <v/>
      </c>
      <c r="B108" s="18" t="str">
        <f ca="1">IFERROR(VLOOKUP($A108,Sheet1!$A$3:$B$5000,2,0),"")</f>
        <v/>
      </c>
      <c r="C108" s="19" t="str">
        <f ca="1">IF(A108="","",SUMIF(Sheet1!$A$3:$A$5000,$A108,Sheet1!$C$3:$C$5000))</f>
        <v/>
      </c>
      <c r="D108" s="20" t="str">
        <f ca="1">IF(A108="","",SUMIF(Sheet1!$E$3:$E$5000,$A108,Sheet1!$G$3:$G$5000))</f>
        <v/>
      </c>
    </row>
    <row r="109" spans="1:4" ht="24.95" customHeight="1" x14ac:dyDescent="0.25">
      <c r="A109" s="17" t="str">
        <f t="array" aca="1" ref="A109" ca="1">IFERROR(IF(ISERROR(INDEX(LIST1,MATCH(0,IF(LIST1&lt;&gt;"",COUNTIF($A$1:A108,LIST1),1),0))),INDEX(LIST2,MATCH(0,IF(LIST2&lt;&gt;"",COUNTIF($A$1:A108,LIST2),1),0)),INDEX(LIST1,MATCH(0,IF(LIST1&lt;&gt;"",COUNTIF($A$1:A108,LIST1),1),0))),"")</f>
        <v/>
      </c>
      <c r="B109" s="18" t="str">
        <f ca="1">IFERROR(VLOOKUP($A109,Sheet1!$A$3:$B$5000,2,0),"")</f>
        <v/>
      </c>
      <c r="C109" s="19" t="str">
        <f ca="1">IF(A109="","",SUMIF(Sheet1!$A$3:$A$5000,$A109,Sheet1!$C$3:$C$5000))</f>
        <v/>
      </c>
      <c r="D109" s="20" t="str">
        <f ca="1">IF(A109="","",SUMIF(Sheet1!$E$3:$E$5000,$A109,Sheet1!$G$3:$G$5000))</f>
        <v/>
      </c>
    </row>
    <row r="110" spans="1:4" ht="24.95" customHeight="1" x14ac:dyDescent="0.25">
      <c r="A110" s="17" t="str">
        <f t="array" aca="1" ref="A110" ca="1">IFERROR(IF(ISERROR(INDEX(LIST1,MATCH(0,IF(LIST1&lt;&gt;"",COUNTIF($A$1:A109,LIST1),1),0))),INDEX(LIST2,MATCH(0,IF(LIST2&lt;&gt;"",COUNTIF($A$1:A109,LIST2),1),0)),INDEX(LIST1,MATCH(0,IF(LIST1&lt;&gt;"",COUNTIF($A$1:A109,LIST1),1),0))),"")</f>
        <v/>
      </c>
      <c r="B110" s="18" t="str">
        <f ca="1">IFERROR(VLOOKUP($A110,Sheet1!$A$3:$B$5000,2,0),"")</f>
        <v/>
      </c>
      <c r="C110" s="19" t="str">
        <f ca="1">IF(A110="","",SUMIF(Sheet1!$A$3:$A$5000,$A110,Sheet1!$C$3:$C$5000))</f>
        <v/>
      </c>
      <c r="D110" s="20" t="str">
        <f ca="1">IF(A110="","",SUMIF(Sheet1!$E$3:$E$5000,$A110,Sheet1!$G$3:$G$5000))</f>
        <v/>
      </c>
    </row>
    <row r="111" spans="1:4" ht="24.95" customHeight="1" x14ac:dyDescent="0.25">
      <c r="A111" s="17" t="str">
        <f t="array" aca="1" ref="A111" ca="1">IFERROR(IF(ISERROR(INDEX(LIST1,MATCH(0,IF(LIST1&lt;&gt;"",COUNTIF($A$1:A110,LIST1),1),0))),INDEX(LIST2,MATCH(0,IF(LIST2&lt;&gt;"",COUNTIF($A$1:A110,LIST2),1),0)),INDEX(LIST1,MATCH(0,IF(LIST1&lt;&gt;"",COUNTIF($A$1:A110,LIST1),1),0))),"")</f>
        <v/>
      </c>
      <c r="B111" s="18" t="str">
        <f ca="1">IFERROR(VLOOKUP($A111,Sheet1!$A$3:$B$5000,2,0),"")</f>
        <v/>
      </c>
      <c r="C111" s="19" t="str">
        <f ca="1">IF(A111="","",SUMIF(Sheet1!$A$3:$A$5000,$A111,Sheet1!$C$3:$C$5000))</f>
        <v/>
      </c>
      <c r="D111" s="20" t="str">
        <f ca="1">IF(A111="","",SUMIF(Sheet1!$E$3:$E$5000,$A111,Sheet1!$G$3:$G$5000))</f>
        <v/>
      </c>
    </row>
    <row r="112" spans="1:4" ht="24.95" customHeight="1" x14ac:dyDescent="0.25">
      <c r="A112" s="17" t="str">
        <f t="array" aca="1" ref="A112" ca="1">IFERROR(IF(ISERROR(INDEX(LIST1,MATCH(0,IF(LIST1&lt;&gt;"",COUNTIF($A$1:A111,LIST1),1),0))),INDEX(LIST2,MATCH(0,IF(LIST2&lt;&gt;"",COUNTIF($A$1:A111,LIST2),1),0)),INDEX(LIST1,MATCH(0,IF(LIST1&lt;&gt;"",COUNTIF($A$1:A111,LIST1),1),0))),"")</f>
        <v/>
      </c>
      <c r="B112" s="18" t="str">
        <f ca="1">IFERROR(VLOOKUP($A112,Sheet1!$A$3:$B$5000,2,0),"")</f>
        <v/>
      </c>
      <c r="C112" s="19" t="str">
        <f ca="1">IF(A112="","",SUMIF(Sheet1!$A$3:$A$5000,$A112,Sheet1!$C$3:$C$5000))</f>
        <v/>
      </c>
      <c r="D112" s="20" t="str">
        <f ca="1">IF(A112="","",SUMIF(Sheet1!$E$3:$E$5000,$A112,Sheet1!$G$3:$G$5000))</f>
        <v/>
      </c>
    </row>
    <row r="113" spans="1:4" ht="24.95" customHeight="1" x14ac:dyDescent="0.25">
      <c r="A113" s="17" t="str">
        <f t="array" aca="1" ref="A113" ca="1">IFERROR(IF(ISERROR(INDEX(LIST1,MATCH(0,IF(LIST1&lt;&gt;"",COUNTIF($A$1:A112,LIST1),1),0))),INDEX(LIST2,MATCH(0,IF(LIST2&lt;&gt;"",COUNTIF($A$1:A112,LIST2),1),0)),INDEX(LIST1,MATCH(0,IF(LIST1&lt;&gt;"",COUNTIF($A$1:A112,LIST1),1),0))),"")</f>
        <v/>
      </c>
      <c r="B113" s="18" t="str">
        <f ca="1">IFERROR(VLOOKUP($A113,Sheet1!$A$3:$B$5000,2,0),"")</f>
        <v/>
      </c>
      <c r="C113" s="19" t="str">
        <f ca="1">IF(A113="","",SUMIF(Sheet1!$A$3:$A$5000,$A113,Sheet1!$C$3:$C$5000))</f>
        <v/>
      </c>
      <c r="D113" s="20" t="str">
        <f ca="1">IF(A113="","",SUMIF(Sheet1!$E$3:$E$5000,$A113,Sheet1!$G$3:$G$5000))</f>
        <v/>
      </c>
    </row>
    <row r="114" spans="1:4" ht="24.95" customHeight="1" x14ac:dyDescent="0.25">
      <c r="A114" s="17" t="str">
        <f t="array" aca="1" ref="A114" ca="1">IFERROR(IF(ISERROR(INDEX(LIST1,MATCH(0,IF(LIST1&lt;&gt;"",COUNTIF($A$1:A113,LIST1),1),0))),INDEX(LIST2,MATCH(0,IF(LIST2&lt;&gt;"",COUNTIF($A$1:A113,LIST2),1),0)),INDEX(LIST1,MATCH(0,IF(LIST1&lt;&gt;"",COUNTIF($A$1:A113,LIST1),1),0))),"")</f>
        <v/>
      </c>
      <c r="B114" s="18" t="str">
        <f ca="1">IFERROR(VLOOKUP($A114,Sheet1!$A$3:$B$5000,2,0),"")</f>
        <v/>
      </c>
      <c r="C114" s="19" t="str">
        <f ca="1">IF(A114="","",SUMIF(Sheet1!$A$3:$A$5000,$A114,Sheet1!$C$3:$C$5000))</f>
        <v/>
      </c>
      <c r="D114" s="20" t="str">
        <f ca="1">IF(A114="","",SUMIF(Sheet1!$E$3:$E$5000,$A114,Sheet1!$G$3:$G$5000))</f>
        <v/>
      </c>
    </row>
    <row r="115" spans="1:4" ht="24.95" customHeight="1" x14ac:dyDescent="0.25">
      <c r="A115" s="17" t="str">
        <f t="array" aca="1" ref="A115" ca="1">IFERROR(IF(ISERROR(INDEX(LIST1,MATCH(0,IF(LIST1&lt;&gt;"",COUNTIF($A$1:A114,LIST1),1),0))),INDEX(LIST2,MATCH(0,IF(LIST2&lt;&gt;"",COUNTIF($A$1:A114,LIST2),1),0)),INDEX(LIST1,MATCH(0,IF(LIST1&lt;&gt;"",COUNTIF($A$1:A114,LIST1),1),0))),"")</f>
        <v/>
      </c>
      <c r="B115" s="18" t="str">
        <f ca="1">IFERROR(VLOOKUP($A115,Sheet1!$A$3:$B$5000,2,0),"")</f>
        <v/>
      </c>
      <c r="C115" s="19" t="str">
        <f ca="1">IF(A115="","",SUMIF(Sheet1!$A$3:$A$5000,$A115,Sheet1!$C$3:$C$5000))</f>
        <v/>
      </c>
      <c r="D115" s="20" t="str">
        <f ca="1">IF(A115="","",SUMIF(Sheet1!$E$3:$E$5000,$A115,Sheet1!$G$3:$G$5000))</f>
        <v/>
      </c>
    </row>
    <row r="116" spans="1:4" ht="24.95" customHeight="1" x14ac:dyDescent="0.25">
      <c r="A116" s="17" t="str">
        <f t="array" aca="1" ref="A116" ca="1">IFERROR(IF(ISERROR(INDEX(LIST1,MATCH(0,IF(LIST1&lt;&gt;"",COUNTIF($A$1:A115,LIST1),1),0))),INDEX(LIST2,MATCH(0,IF(LIST2&lt;&gt;"",COUNTIF($A$1:A115,LIST2),1),0)),INDEX(LIST1,MATCH(0,IF(LIST1&lt;&gt;"",COUNTIF($A$1:A115,LIST1),1),0))),"")</f>
        <v/>
      </c>
      <c r="B116" s="18" t="str">
        <f ca="1">IFERROR(VLOOKUP($A116,Sheet1!$A$3:$B$5000,2,0),"")</f>
        <v/>
      </c>
      <c r="C116" s="19" t="str">
        <f ca="1">IF(A116="","",SUMIF(Sheet1!$A$3:$A$5000,$A116,Sheet1!$C$3:$C$5000))</f>
        <v/>
      </c>
      <c r="D116" s="20" t="str">
        <f ca="1">IF(A116="","",SUMIF(Sheet1!$E$3:$E$5000,$A116,Sheet1!$G$3:$G$5000))</f>
        <v/>
      </c>
    </row>
    <row r="117" spans="1:4" ht="24.95" customHeight="1" x14ac:dyDescent="0.25">
      <c r="A117" s="17" t="str">
        <f t="array" aca="1" ref="A117" ca="1">IFERROR(IF(ISERROR(INDEX(LIST1,MATCH(0,IF(LIST1&lt;&gt;"",COUNTIF($A$1:A116,LIST1),1),0))),INDEX(LIST2,MATCH(0,IF(LIST2&lt;&gt;"",COUNTIF($A$1:A116,LIST2),1),0)),INDEX(LIST1,MATCH(0,IF(LIST1&lt;&gt;"",COUNTIF($A$1:A116,LIST1),1),0))),"")</f>
        <v/>
      </c>
      <c r="B117" s="18" t="str">
        <f ca="1">IFERROR(VLOOKUP($A117,Sheet1!$A$3:$B$5000,2,0),"")</f>
        <v/>
      </c>
      <c r="C117" s="19" t="str">
        <f ca="1">IF(A117="","",SUMIF(Sheet1!$A$3:$A$5000,$A117,Sheet1!$C$3:$C$5000))</f>
        <v/>
      </c>
      <c r="D117" s="20" t="str">
        <f ca="1">IF(A117="","",SUMIF(Sheet1!$E$3:$E$5000,$A117,Sheet1!$G$3:$G$5000))</f>
        <v/>
      </c>
    </row>
    <row r="118" spans="1:4" ht="24.95" customHeight="1" x14ac:dyDescent="0.25">
      <c r="A118" s="17" t="str">
        <f t="array" aca="1" ref="A118" ca="1">IFERROR(IF(ISERROR(INDEX(LIST1,MATCH(0,IF(LIST1&lt;&gt;"",COUNTIF($A$1:A117,LIST1),1),0))),INDEX(LIST2,MATCH(0,IF(LIST2&lt;&gt;"",COUNTIF($A$1:A117,LIST2),1),0)),INDEX(LIST1,MATCH(0,IF(LIST1&lt;&gt;"",COUNTIF($A$1:A117,LIST1),1),0))),"")</f>
        <v/>
      </c>
      <c r="B118" s="18" t="str">
        <f ca="1">IFERROR(VLOOKUP($A118,Sheet1!$A$3:$B$5000,2,0),"")</f>
        <v/>
      </c>
      <c r="C118" s="19" t="str">
        <f ca="1">IF(A118="","",SUMIF(Sheet1!$A$3:$A$5000,$A118,Sheet1!$C$3:$C$5000))</f>
        <v/>
      </c>
      <c r="D118" s="20" t="str">
        <f ca="1">IF(A118="","",SUMIF(Sheet1!$E$3:$E$5000,$A118,Sheet1!$G$3:$G$5000))</f>
        <v/>
      </c>
    </row>
    <row r="119" spans="1:4" ht="24.95" customHeight="1" x14ac:dyDescent="0.25">
      <c r="A119" s="17" t="str">
        <f t="array" aca="1" ref="A119" ca="1">IFERROR(IF(ISERROR(INDEX(LIST1,MATCH(0,IF(LIST1&lt;&gt;"",COUNTIF($A$1:A118,LIST1),1),0))),INDEX(LIST2,MATCH(0,IF(LIST2&lt;&gt;"",COUNTIF($A$1:A118,LIST2),1),0)),INDEX(LIST1,MATCH(0,IF(LIST1&lt;&gt;"",COUNTIF($A$1:A118,LIST1),1),0))),"")</f>
        <v/>
      </c>
      <c r="B119" s="18" t="str">
        <f ca="1">IFERROR(VLOOKUP($A119,Sheet1!$A$3:$B$5000,2,0),"")</f>
        <v/>
      </c>
      <c r="C119" s="19" t="str">
        <f ca="1">IF(A119="","",SUMIF(Sheet1!$A$3:$A$5000,$A119,Sheet1!$C$3:$C$5000))</f>
        <v/>
      </c>
      <c r="D119" s="20" t="str">
        <f ca="1">IF(A119="","",SUMIF(Sheet1!$E$3:$E$5000,$A119,Sheet1!$G$3:$G$5000))</f>
        <v/>
      </c>
    </row>
    <row r="120" spans="1:4" ht="24.95" customHeight="1" x14ac:dyDescent="0.25">
      <c r="A120" s="17" t="str">
        <f t="array" aca="1" ref="A120" ca="1">IFERROR(IF(ISERROR(INDEX(LIST1,MATCH(0,IF(LIST1&lt;&gt;"",COUNTIF($A$1:A119,LIST1),1),0))),INDEX(LIST2,MATCH(0,IF(LIST2&lt;&gt;"",COUNTIF($A$1:A119,LIST2),1),0)),INDEX(LIST1,MATCH(0,IF(LIST1&lt;&gt;"",COUNTIF($A$1:A119,LIST1),1),0))),"")</f>
        <v/>
      </c>
      <c r="B120" s="18" t="str">
        <f ca="1">IFERROR(VLOOKUP($A120,Sheet1!$A$3:$B$5000,2,0),"")</f>
        <v/>
      </c>
      <c r="C120" s="19" t="str">
        <f ca="1">IF(A120="","",SUMIF(Sheet1!$A$3:$A$5000,$A120,Sheet1!$C$3:$C$5000))</f>
        <v/>
      </c>
      <c r="D120" s="20" t="str">
        <f ca="1">IF(A120="","",SUMIF(Sheet1!$E$3:$E$5000,$A120,Sheet1!$G$3:$G$5000))</f>
        <v/>
      </c>
    </row>
    <row r="121" spans="1:4" ht="24.95" customHeight="1" x14ac:dyDescent="0.25">
      <c r="A121" s="17" t="str">
        <f t="array" aca="1" ref="A121" ca="1">IFERROR(IF(ISERROR(INDEX(LIST1,MATCH(0,IF(LIST1&lt;&gt;"",COUNTIF($A$1:A120,LIST1),1),0))),INDEX(LIST2,MATCH(0,IF(LIST2&lt;&gt;"",COUNTIF($A$1:A120,LIST2),1),0)),INDEX(LIST1,MATCH(0,IF(LIST1&lt;&gt;"",COUNTIF($A$1:A120,LIST1),1),0))),"")</f>
        <v/>
      </c>
      <c r="B121" s="18" t="str">
        <f ca="1">IFERROR(VLOOKUP($A121,Sheet1!$A$3:$B$5000,2,0),"")</f>
        <v/>
      </c>
      <c r="C121" s="19" t="str">
        <f ca="1">IF(A121="","",SUMIF(Sheet1!$A$3:$A$5000,$A121,Sheet1!$C$3:$C$5000))</f>
        <v/>
      </c>
      <c r="D121" s="20" t="str">
        <f ca="1">IF(A121="","",SUMIF(Sheet1!$E$3:$E$5000,$A121,Sheet1!$G$3:$G$5000))</f>
        <v/>
      </c>
    </row>
    <row r="122" spans="1:4" ht="24.95" customHeight="1" x14ac:dyDescent="0.25">
      <c r="A122" s="17" t="str">
        <f t="array" aca="1" ref="A122" ca="1">IFERROR(IF(ISERROR(INDEX(LIST1,MATCH(0,IF(LIST1&lt;&gt;"",COUNTIF($A$1:A121,LIST1),1),0))),INDEX(LIST2,MATCH(0,IF(LIST2&lt;&gt;"",COUNTIF($A$1:A121,LIST2),1),0)),INDEX(LIST1,MATCH(0,IF(LIST1&lt;&gt;"",COUNTIF($A$1:A121,LIST1),1),0))),"")</f>
        <v/>
      </c>
      <c r="B122" s="18" t="str">
        <f ca="1">IFERROR(VLOOKUP($A122,Sheet1!$A$3:$B$5000,2,0),"")</f>
        <v/>
      </c>
      <c r="C122" s="19" t="str">
        <f ca="1">IF(A122="","",SUMIF(Sheet1!$A$3:$A$5000,$A122,Sheet1!$C$3:$C$5000))</f>
        <v/>
      </c>
      <c r="D122" s="20" t="str">
        <f ca="1">IF(A122="","",SUMIF(Sheet1!$E$3:$E$5000,$A122,Sheet1!$G$3:$G$5000))</f>
        <v/>
      </c>
    </row>
    <row r="123" spans="1:4" ht="24.95" customHeight="1" x14ac:dyDescent="0.25">
      <c r="A123" s="17" t="str">
        <f t="array" aca="1" ref="A123" ca="1">IFERROR(IF(ISERROR(INDEX(LIST1,MATCH(0,IF(LIST1&lt;&gt;"",COUNTIF($A$1:A122,LIST1),1),0))),INDEX(LIST2,MATCH(0,IF(LIST2&lt;&gt;"",COUNTIF($A$1:A122,LIST2),1),0)),INDEX(LIST1,MATCH(0,IF(LIST1&lt;&gt;"",COUNTIF($A$1:A122,LIST1),1),0))),"")</f>
        <v/>
      </c>
      <c r="B123" s="18" t="str">
        <f ca="1">IFERROR(VLOOKUP($A123,Sheet1!$A$3:$B$5000,2,0),"")</f>
        <v/>
      </c>
      <c r="C123" s="19" t="str">
        <f ca="1">IF(A123="","",SUMIF(Sheet1!$A$3:$A$5000,$A123,Sheet1!$C$3:$C$5000))</f>
        <v/>
      </c>
      <c r="D123" s="20" t="str">
        <f ca="1">IF(A123="","",SUMIF(Sheet1!$E$3:$E$5000,$A123,Sheet1!$G$3:$G$5000))</f>
        <v/>
      </c>
    </row>
    <row r="124" spans="1:4" ht="24.95" customHeight="1" x14ac:dyDescent="0.25">
      <c r="A124" s="17" t="str">
        <f t="array" aca="1" ref="A124" ca="1">IFERROR(IF(ISERROR(INDEX(LIST1,MATCH(0,IF(LIST1&lt;&gt;"",COUNTIF($A$1:A123,LIST1),1),0))),INDEX(LIST2,MATCH(0,IF(LIST2&lt;&gt;"",COUNTIF($A$1:A123,LIST2),1),0)),INDEX(LIST1,MATCH(0,IF(LIST1&lt;&gt;"",COUNTIF($A$1:A123,LIST1),1),0))),"")</f>
        <v/>
      </c>
      <c r="B124" s="18" t="str">
        <f ca="1">IFERROR(VLOOKUP($A124,Sheet1!$A$3:$B$5000,2,0),"")</f>
        <v/>
      </c>
      <c r="C124" s="19" t="str">
        <f ca="1">IF(A124="","",SUMIF(Sheet1!$A$3:$A$5000,$A124,Sheet1!$C$3:$C$5000))</f>
        <v/>
      </c>
      <c r="D124" s="20" t="str">
        <f ca="1">IF(A124="","",SUMIF(Sheet1!$E$3:$E$5000,$A124,Sheet1!$G$3:$G$5000))</f>
        <v/>
      </c>
    </row>
    <row r="125" spans="1:4" ht="24.95" customHeight="1" x14ac:dyDescent="0.25">
      <c r="A125" s="17" t="str">
        <f t="array" aca="1" ref="A125" ca="1">IFERROR(IF(ISERROR(INDEX(LIST1,MATCH(0,IF(LIST1&lt;&gt;"",COUNTIF($A$1:A124,LIST1),1),0))),INDEX(LIST2,MATCH(0,IF(LIST2&lt;&gt;"",COUNTIF($A$1:A124,LIST2),1),0)),INDEX(LIST1,MATCH(0,IF(LIST1&lt;&gt;"",COUNTIF($A$1:A124,LIST1),1),0))),"")</f>
        <v/>
      </c>
      <c r="B125" s="18" t="str">
        <f ca="1">IFERROR(VLOOKUP($A125,Sheet1!$A$3:$B$5000,2,0),"")</f>
        <v/>
      </c>
      <c r="C125" s="19" t="str">
        <f ca="1">IF(A125="","",SUMIF(Sheet1!$A$3:$A$5000,$A125,Sheet1!$C$3:$C$5000))</f>
        <v/>
      </c>
      <c r="D125" s="20" t="str">
        <f ca="1">IF(A125="","",SUMIF(Sheet1!$E$3:$E$5000,$A125,Sheet1!$G$3:$G$5000))</f>
        <v/>
      </c>
    </row>
    <row r="126" spans="1:4" ht="24.95" customHeight="1" x14ac:dyDescent="0.25">
      <c r="A126" s="17" t="str">
        <f t="array" aca="1" ref="A126" ca="1">IFERROR(IF(ISERROR(INDEX(LIST1,MATCH(0,IF(LIST1&lt;&gt;"",COUNTIF($A$1:A125,LIST1),1),0))),INDEX(LIST2,MATCH(0,IF(LIST2&lt;&gt;"",COUNTIF($A$1:A125,LIST2),1),0)),INDEX(LIST1,MATCH(0,IF(LIST1&lt;&gt;"",COUNTIF($A$1:A125,LIST1),1),0))),"")</f>
        <v/>
      </c>
      <c r="B126" s="18" t="str">
        <f ca="1">IFERROR(VLOOKUP($A126,Sheet1!$A$3:$B$5000,2,0),"")</f>
        <v/>
      </c>
      <c r="C126" s="19" t="str">
        <f ca="1">IF(A126="","",SUMIF(Sheet1!$A$3:$A$5000,$A126,Sheet1!$C$3:$C$5000))</f>
        <v/>
      </c>
      <c r="D126" s="20" t="str">
        <f ca="1">IF(A126="","",SUMIF(Sheet1!$E$3:$E$5000,$A126,Sheet1!$G$3:$G$5000))</f>
        <v/>
      </c>
    </row>
    <row r="127" spans="1:4" ht="24.95" customHeight="1" x14ac:dyDescent="0.25">
      <c r="A127" s="17" t="str">
        <f t="array" aca="1" ref="A127" ca="1">IFERROR(IF(ISERROR(INDEX(LIST1,MATCH(0,IF(LIST1&lt;&gt;"",COUNTIF($A$1:A126,LIST1),1),0))),INDEX(LIST2,MATCH(0,IF(LIST2&lt;&gt;"",COUNTIF($A$1:A126,LIST2),1),0)),INDEX(LIST1,MATCH(0,IF(LIST1&lt;&gt;"",COUNTIF($A$1:A126,LIST1),1),0))),"")</f>
        <v/>
      </c>
      <c r="B127" s="18" t="str">
        <f ca="1">IFERROR(VLOOKUP($A127,Sheet1!$A$3:$B$5000,2,0),"")</f>
        <v/>
      </c>
      <c r="C127" s="19" t="str">
        <f ca="1">IF(A127="","",SUMIF(Sheet1!$A$3:$A$5000,$A127,Sheet1!$C$3:$C$5000))</f>
        <v/>
      </c>
      <c r="D127" s="20" t="str">
        <f ca="1">IF(A127="","",SUMIF(Sheet1!$E$3:$E$5000,$A127,Sheet1!$G$3:$G$5000))</f>
        <v/>
      </c>
    </row>
    <row r="128" spans="1:4" ht="24.95" customHeight="1" x14ac:dyDescent="0.25">
      <c r="A128" s="17" t="str">
        <f t="array" aca="1" ref="A128" ca="1">IFERROR(IF(ISERROR(INDEX(LIST1,MATCH(0,IF(LIST1&lt;&gt;"",COUNTIF($A$1:A127,LIST1),1),0))),INDEX(LIST2,MATCH(0,IF(LIST2&lt;&gt;"",COUNTIF($A$1:A127,LIST2),1),0)),INDEX(LIST1,MATCH(0,IF(LIST1&lt;&gt;"",COUNTIF($A$1:A127,LIST1),1),0))),"")</f>
        <v/>
      </c>
      <c r="B128" s="18" t="str">
        <f ca="1">IFERROR(VLOOKUP($A128,Sheet1!$A$3:$B$5000,2,0),"")</f>
        <v/>
      </c>
      <c r="C128" s="19" t="str">
        <f ca="1">IF(A128="","",SUMIF(Sheet1!$A$3:$A$5000,$A128,Sheet1!$C$3:$C$5000))</f>
        <v/>
      </c>
      <c r="D128" s="20" t="str">
        <f ca="1">IF(A128="","",SUMIF(Sheet1!$E$3:$E$5000,$A128,Sheet1!$G$3:$G$5000))</f>
        <v/>
      </c>
    </row>
    <row r="129" spans="1:4" ht="24.95" customHeight="1" x14ac:dyDescent="0.25">
      <c r="A129" s="17" t="str">
        <f t="array" aca="1" ref="A129" ca="1">IFERROR(IF(ISERROR(INDEX(LIST1,MATCH(0,IF(LIST1&lt;&gt;"",COUNTIF($A$1:A128,LIST1),1),0))),INDEX(LIST2,MATCH(0,IF(LIST2&lt;&gt;"",COUNTIF($A$1:A128,LIST2),1),0)),INDEX(LIST1,MATCH(0,IF(LIST1&lt;&gt;"",COUNTIF($A$1:A128,LIST1),1),0))),"")</f>
        <v/>
      </c>
      <c r="B129" s="18" t="str">
        <f ca="1">IFERROR(VLOOKUP($A129,Sheet1!$A$3:$B$5000,2,0),"")</f>
        <v/>
      </c>
      <c r="C129" s="19" t="str">
        <f ca="1">IF(A129="","",SUMIF(Sheet1!$A$3:$A$5000,$A129,Sheet1!$C$3:$C$5000))</f>
        <v/>
      </c>
      <c r="D129" s="20" t="str">
        <f ca="1">IF(A129="","",SUMIF(Sheet1!$E$3:$E$5000,$A129,Sheet1!$G$3:$G$5000))</f>
        <v/>
      </c>
    </row>
    <row r="130" spans="1:4" ht="24.95" customHeight="1" x14ac:dyDescent="0.25">
      <c r="A130" s="17" t="str">
        <f t="array" aca="1" ref="A130" ca="1">IFERROR(IF(ISERROR(INDEX(LIST1,MATCH(0,IF(LIST1&lt;&gt;"",COUNTIF($A$1:A129,LIST1),1),0))),INDEX(LIST2,MATCH(0,IF(LIST2&lt;&gt;"",COUNTIF($A$1:A129,LIST2),1),0)),INDEX(LIST1,MATCH(0,IF(LIST1&lt;&gt;"",COUNTIF($A$1:A129,LIST1),1),0))),"")</f>
        <v/>
      </c>
      <c r="B130" s="18" t="str">
        <f ca="1">IFERROR(VLOOKUP($A130,Sheet1!$A$3:$B$5000,2,0),"")</f>
        <v/>
      </c>
      <c r="C130" s="19" t="str">
        <f ca="1">IF(A130="","",SUMIF(Sheet1!$A$3:$A$5000,$A130,Sheet1!$C$3:$C$5000))</f>
        <v/>
      </c>
      <c r="D130" s="20" t="str">
        <f ca="1">IF(A130="","",SUMIF(Sheet1!$E$3:$E$5000,$A130,Sheet1!$G$3:$G$5000))</f>
        <v/>
      </c>
    </row>
    <row r="131" spans="1:4" ht="24.95" customHeight="1" x14ac:dyDescent="0.25">
      <c r="A131" s="17" t="str">
        <f t="array" aca="1" ref="A131" ca="1">IFERROR(IF(ISERROR(INDEX(LIST1,MATCH(0,IF(LIST1&lt;&gt;"",COUNTIF($A$1:A130,LIST1),1),0))),INDEX(LIST2,MATCH(0,IF(LIST2&lt;&gt;"",COUNTIF($A$1:A130,LIST2),1),0)),INDEX(LIST1,MATCH(0,IF(LIST1&lt;&gt;"",COUNTIF($A$1:A130,LIST1),1),0))),"")</f>
        <v/>
      </c>
      <c r="B131" s="18" t="str">
        <f ca="1">IFERROR(VLOOKUP($A131,Sheet1!$A$3:$B$5000,2,0),"")</f>
        <v/>
      </c>
      <c r="C131" s="19" t="str">
        <f ca="1">IF(A131="","",SUMIF(Sheet1!$A$3:$A$5000,$A131,Sheet1!$C$3:$C$5000))</f>
        <v/>
      </c>
      <c r="D131" s="20" t="str">
        <f ca="1">IF(A131="","",SUMIF(Sheet1!$E$3:$E$5000,$A131,Sheet1!$G$3:$G$5000))</f>
        <v/>
      </c>
    </row>
    <row r="132" spans="1:4" ht="24.95" customHeight="1" x14ac:dyDescent="0.25">
      <c r="A132" s="17" t="str">
        <f t="array" aca="1" ref="A132" ca="1">IFERROR(IF(ISERROR(INDEX(LIST1,MATCH(0,IF(LIST1&lt;&gt;"",COUNTIF($A$1:A131,LIST1),1),0))),INDEX(LIST2,MATCH(0,IF(LIST2&lt;&gt;"",COUNTIF($A$1:A131,LIST2),1),0)),INDEX(LIST1,MATCH(0,IF(LIST1&lt;&gt;"",COUNTIF($A$1:A131,LIST1),1),0))),"")</f>
        <v/>
      </c>
      <c r="B132" s="18" t="str">
        <f ca="1">IFERROR(VLOOKUP($A132,Sheet1!$A$3:$B$5000,2,0),"")</f>
        <v/>
      </c>
      <c r="C132" s="19" t="str">
        <f ca="1">IF(A132="","",SUMIF(Sheet1!$A$3:$A$5000,$A132,Sheet1!$C$3:$C$5000))</f>
        <v/>
      </c>
      <c r="D132" s="20" t="str">
        <f ca="1">IF(A132="","",SUMIF(Sheet1!$E$3:$E$5000,$A132,Sheet1!$G$3:$G$5000))</f>
        <v/>
      </c>
    </row>
    <row r="133" spans="1:4" ht="24.95" customHeight="1" x14ac:dyDescent="0.25">
      <c r="A133" s="17" t="str">
        <f t="array" aca="1" ref="A133" ca="1">IFERROR(IF(ISERROR(INDEX(LIST1,MATCH(0,IF(LIST1&lt;&gt;"",COUNTIF($A$1:A132,LIST1),1),0))),INDEX(LIST2,MATCH(0,IF(LIST2&lt;&gt;"",COUNTIF($A$1:A132,LIST2),1),0)),INDEX(LIST1,MATCH(0,IF(LIST1&lt;&gt;"",COUNTIF($A$1:A132,LIST1),1),0))),"")</f>
        <v/>
      </c>
      <c r="B133" s="18" t="str">
        <f ca="1">IFERROR(VLOOKUP($A133,Sheet1!$A$3:$B$5000,2,0),"")</f>
        <v/>
      </c>
      <c r="C133" s="19" t="str">
        <f ca="1">IF(A133="","",SUMIF(Sheet1!$A$3:$A$5000,$A133,Sheet1!$C$3:$C$5000))</f>
        <v/>
      </c>
      <c r="D133" s="20" t="str">
        <f ca="1">IF(A133="","",SUMIF(Sheet1!$E$3:$E$5000,$A133,Sheet1!$G$3:$G$5000))</f>
        <v/>
      </c>
    </row>
    <row r="134" spans="1:4" ht="24.95" customHeight="1" x14ac:dyDescent="0.25">
      <c r="A134" s="17" t="str">
        <f t="array" aca="1" ref="A134" ca="1">IFERROR(IF(ISERROR(INDEX(LIST1,MATCH(0,IF(LIST1&lt;&gt;"",COUNTIF($A$1:A133,LIST1),1),0))),INDEX(LIST2,MATCH(0,IF(LIST2&lt;&gt;"",COUNTIF($A$1:A133,LIST2),1),0)),INDEX(LIST1,MATCH(0,IF(LIST1&lt;&gt;"",COUNTIF($A$1:A133,LIST1),1),0))),"")</f>
        <v/>
      </c>
      <c r="B134" s="18" t="str">
        <f ca="1">IFERROR(VLOOKUP($A134,Sheet1!$A$3:$B$5000,2,0),"")</f>
        <v/>
      </c>
      <c r="C134" s="19" t="str">
        <f ca="1">IF(A134="","",SUMIF(Sheet1!$A$3:$A$5000,$A134,Sheet1!$C$3:$C$5000))</f>
        <v/>
      </c>
      <c r="D134" s="20" t="str">
        <f ca="1">IF(A134="","",SUMIF(Sheet1!$E$3:$E$5000,$A134,Sheet1!$G$3:$G$5000))</f>
        <v/>
      </c>
    </row>
    <row r="135" spans="1:4" ht="24.95" customHeight="1" x14ac:dyDescent="0.25">
      <c r="A135" s="17" t="str">
        <f t="array" aca="1" ref="A135" ca="1">IFERROR(IF(ISERROR(INDEX(LIST1,MATCH(0,IF(LIST1&lt;&gt;"",COUNTIF($A$1:A134,LIST1),1),0))),INDEX(LIST2,MATCH(0,IF(LIST2&lt;&gt;"",COUNTIF($A$1:A134,LIST2),1),0)),INDEX(LIST1,MATCH(0,IF(LIST1&lt;&gt;"",COUNTIF($A$1:A134,LIST1),1),0))),"")</f>
        <v/>
      </c>
      <c r="B135" s="18" t="str">
        <f ca="1">IFERROR(VLOOKUP($A135,Sheet1!$A$3:$B$5000,2,0),"")</f>
        <v/>
      </c>
      <c r="C135" s="19" t="str">
        <f ca="1">IF(A135="","",SUMIF(Sheet1!$A$3:$A$5000,$A135,Sheet1!$C$3:$C$5000))</f>
        <v/>
      </c>
      <c r="D135" s="20" t="str">
        <f ca="1">IF(A135="","",SUMIF(Sheet1!$E$3:$E$5000,$A135,Sheet1!$G$3:$G$5000))</f>
        <v/>
      </c>
    </row>
    <row r="136" spans="1:4" ht="24.95" customHeight="1" x14ac:dyDescent="0.25">
      <c r="A136" s="17" t="str">
        <f t="array" aca="1" ref="A136" ca="1">IFERROR(IF(ISERROR(INDEX(LIST1,MATCH(0,IF(LIST1&lt;&gt;"",COUNTIF($A$1:A135,LIST1),1),0))),INDEX(LIST2,MATCH(0,IF(LIST2&lt;&gt;"",COUNTIF($A$1:A135,LIST2),1),0)),INDEX(LIST1,MATCH(0,IF(LIST1&lt;&gt;"",COUNTIF($A$1:A135,LIST1),1),0))),"")</f>
        <v/>
      </c>
      <c r="B136" s="18" t="str">
        <f ca="1">IFERROR(VLOOKUP($A136,Sheet1!$A$3:$B$5000,2,0),"")</f>
        <v/>
      </c>
      <c r="C136" s="19" t="str">
        <f ca="1">IF(A136="","",SUMIF(Sheet1!$A$3:$A$5000,$A136,Sheet1!$C$3:$C$5000))</f>
        <v/>
      </c>
      <c r="D136" s="20" t="str">
        <f ca="1">IF(A136="","",SUMIF(Sheet1!$E$3:$E$5000,$A136,Sheet1!$G$3:$G$5000))</f>
        <v/>
      </c>
    </row>
    <row r="137" spans="1:4" ht="24.95" customHeight="1" x14ac:dyDescent="0.25">
      <c r="A137" s="17" t="str">
        <f t="array" aca="1" ref="A137" ca="1">IFERROR(IF(ISERROR(INDEX(LIST1,MATCH(0,IF(LIST1&lt;&gt;"",COUNTIF($A$1:A136,LIST1),1),0))),INDEX(LIST2,MATCH(0,IF(LIST2&lt;&gt;"",COUNTIF($A$1:A136,LIST2),1),0)),INDEX(LIST1,MATCH(0,IF(LIST1&lt;&gt;"",COUNTIF($A$1:A136,LIST1),1),0))),"")</f>
        <v/>
      </c>
      <c r="B137" s="18" t="str">
        <f ca="1">IFERROR(VLOOKUP($A137,Sheet1!$A$3:$B$5000,2,0),"")</f>
        <v/>
      </c>
      <c r="C137" s="19" t="str">
        <f ca="1">IF(A137="","",SUMIF(Sheet1!$A$3:$A$5000,$A137,Sheet1!$C$3:$C$5000))</f>
        <v/>
      </c>
      <c r="D137" s="20" t="str">
        <f ca="1">IF(A137="","",SUMIF(Sheet1!$E$3:$E$5000,$A137,Sheet1!$G$3:$G$5000))</f>
        <v/>
      </c>
    </row>
    <row r="138" spans="1:4" ht="24.95" customHeight="1" x14ac:dyDescent="0.25">
      <c r="A138" s="17" t="str">
        <f t="array" aca="1" ref="A138" ca="1">IFERROR(IF(ISERROR(INDEX(LIST1,MATCH(0,IF(LIST1&lt;&gt;"",COUNTIF($A$1:A137,LIST1),1),0))),INDEX(LIST2,MATCH(0,IF(LIST2&lt;&gt;"",COUNTIF($A$1:A137,LIST2),1),0)),INDEX(LIST1,MATCH(0,IF(LIST1&lt;&gt;"",COUNTIF($A$1:A137,LIST1),1),0))),"")</f>
        <v/>
      </c>
      <c r="B138" s="18" t="str">
        <f ca="1">IFERROR(VLOOKUP($A138,Sheet1!$A$3:$B$5000,2,0),"")</f>
        <v/>
      </c>
      <c r="C138" s="19" t="str">
        <f ca="1">IF(A138="","",SUMIF(Sheet1!$A$3:$A$5000,$A138,Sheet1!$C$3:$C$5000))</f>
        <v/>
      </c>
      <c r="D138" s="20" t="str">
        <f ca="1">IF(A138="","",SUMIF(Sheet1!$E$3:$E$5000,$A138,Sheet1!$G$3:$G$5000))</f>
        <v/>
      </c>
    </row>
    <row r="139" spans="1:4" ht="24.95" customHeight="1" x14ac:dyDescent="0.25">
      <c r="A139" s="17" t="str">
        <f t="array" aca="1" ref="A139" ca="1">IFERROR(IF(ISERROR(INDEX(LIST1,MATCH(0,IF(LIST1&lt;&gt;"",COUNTIF($A$1:A138,LIST1),1),0))),INDEX(LIST2,MATCH(0,IF(LIST2&lt;&gt;"",COUNTIF($A$1:A138,LIST2),1),0)),INDEX(LIST1,MATCH(0,IF(LIST1&lt;&gt;"",COUNTIF($A$1:A138,LIST1),1),0))),"")</f>
        <v/>
      </c>
      <c r="B139" s="18" t="str">
        <f ca="1">IFERROR(VLOOKUP($A139,Sheet1!$A$3:$B$5000,2,0),"")</f>
        <v/>
      </c>
      <c r="C139" s="19" t="str">
        <f ca="1">IF(A139="","",SUMIF(Sheet1!$A$3:$A$5000,$A139,Sheet1!$C$3:$C$5000))</f>
        <v/>
      </c>
      <c r="D139" s="20" t="str">
        <f ca="1">IF(A139="","",SUMIF(Sheet1!$E$3:$E$5000,$A139,Sheet1!$G$3:$G$5000))</f>
        <v/>
      </c>
    </row>
    <row r="140" spans="1:4" ht="24.95" customHeight="1" x14ac:dyDescent="0.25">
      <c r="A140" s="17" t="str">
        <f t="array" aca="1" ref="A140" ca="1">IFERROR(IF(ISERROR(INDEX(LIST1,MATCH(0,IF(LIST1&lt;&gt;"",COUNTIF($A$1:A139,LIST1),1),0))),INDEX(LIST2,MATCH(0,IF(LIST2&lt;&gt;"",COUNTIF($A$1:A139,LIST2),1),0)),INDEX(LIST1,MATCH(0,IF(LIST1&lt;&gt;"",COUNTIF($A$1:A139,LIST1),1),0))),"")</f>
        <v/>
      </c>
      <c r="B140" s="18" t="str">
        <f ca="1">IFERROR(VLOOKUP($A140,Sheet1!$A$3:$B$5000,2,0),"")</f>
        <v/>
      </c>
      <c r="C140" s="19" t="str">
        <f ca="1">IF(A140="","",SUMIF(Sheet1!$A$3:$A$5000,$A140,Sheet1!$C$3:$C$5000))</f>
        <v/>
      </c>
      <c r="D140" s="20" t="str">
        <f ca="1">IF(A140="","",SUMIF(Sheet1!$E$3:$E$5000,$A140,Sheet1!$G$3:$G$5000))</f>
        <v/>
      </c>
    </row>
    <row r="141" spans="1:4" ht="24.95" customHeight="1" x14ac:dyDescent="0.25">
      <c r="A141" s="17" t="str">
        <f t="array" aca="1" ref="A141" ca="1">IFERROR(IF(ISERROR(INDEX(LIST1,MATCH(0,IF(LIST1&lt;&gt;"",COUNTIF($A$1:A140,LIST1),1),0))),INDEX(LIST2,MATCH(0,IF(LIST2&lt;&gt;"",COUNTIF($A$1:A140,LIST2),1),0)),INDEX(LIST1,MATCH(0,IF(LIST1&lt;&gt;"",COUNTIF($A$1:A140,LIST1),1),0))),"")</f>
        <v/>
      </c>
      <c r="B141" s="18" t="str">
        <f ca="1">IFERROR(VLOOKUP($A141,Sheet1!$A$3:$B$5000,2,0),"")</f>
        <v/>
      </c>
      <c r="C141" s="19" t="str">
        <f ca="1">IF(A141="","",SUMIF(Sheet1!$A$3:$A$5000,$A141,Sheet1!$C$3:$C$5000))</f>
        <v/>
      </c>
      <c r="D141" s="20" t="str">
        <f ca="1">IF(A141="","",SUMIF(Sheet1!$E$3:$E$5000,$A141,Sheet1!$G$3:$G$5000))</f>
        <v/>
      </c>
    </row>
    <row r="142" spans="1:4" ht="24.95" customHeight="1" x14ac:dyDescent="0.25">
      <c r="A142" s="17" t="str">
        <f t="array" aca="1" ref="A142" ca="1">IFERROR(IF(ISERROR(INDEX(LIST1,MATCH(0,IF(LIST1&lt;&gt;"",COUNTIF($A$1:A141,LIST1),1),0))),INDEX(LIST2,MATCH(0,IF(LIST2&lt;&gt;"",COUNTIF($A$1:A141,LIST2),1),0)),INDEX(LIST1,MATCH(0,IF(LIST1&lt;&gt;"",COUNTIF($A$1:A141,LIST1),1),0))),"")</f>
        <v/>
      </c>
      <c r="B142" s="18" t="str">
        <f ca="1">IFERROR(VLOOKUP($A142,Sheet1!$A$3:$B$5000,2,0),"")</f>
        <v/>
      </c>
      <c r="C142" s="19" t="str">
        <f ca="1">IF(A142="","",SUMIF(Sheet1!$A$3:$A$5000,$A142,Sheet1!$C$3:$C$5000))</f>
        <v/>
      </c>
      <c r="D142" s="20" t="str">
        <f ca="1">IF(A142="","",SUMIF(Sheet1!$E$3:$E$5000,$A142,Sheet1!$G$3:$G$5000))</f>
        <v/>
      </c>
    </row>
    <row r="143" spans="1:4" ht="24.95" customHeight="1" x14ac:dyDescent="0.25">
      <c r="A143" s="17" t="str">
        <f t="array" aca="1" ref="A143" ca="1">IFERROR(IF(ISERROR(INDEX(LIST1,MATCH(0,IF(LIST1&lt;&gt;"",COUNTIF($A$1:A142,LIST1),1),0))),INDEX(LIST2,MATCH(0,IF(LIST2&lt;&gt;"",COUNTIF($A$1:A142,LIST2),1),0)),INDEX(LIST1,MATCH(0,IF(LIST1&lt;&gt;"",COUNTIF($A$1:A142,LIST1),1),0))),"")</f>
        <v/>
      </c>
      <c r="B143" s="18" t="str">
        <f ca="1">IFERROR(VLOOKUP($A143,Sheet1!$A$3:$B$5000,2,0),"")</f>
        <v/>
      </c>
      <c r="C143" s="19" t="str">
        <f ca="1">IF(A143="","",SUMIF(Sheet1!$A$3:$A$5000,$A143,Sheet1!$C$3:$C$5000))</f>
        <v/>
      </c>
      <c r="D143" s="20" t="str">
        <f ca="1">IF(A143="","",SUMIF(Sheet1!$E$3:$E$5000,$A143,Sheet1!$G$3:$G$5000))</f>
        <v/>
      </c>
    </row>
    <row r="144" spans="1:4" ht="24.95" customHeight="1" x14ac:dyDescent="0.25">
      <c r="A144" s="17" t="str">
        <f t="array" aca="1" ref="A144" ca="1">IFERROR(IF(ISERROR(INDEX(LIST1,MATCH(0,IF(LIST1&lt;&gt;"",COUNTIF($A$1:A143,LIST1),1),0))),INDEX(LIST2,MATCH(0,IF(LIST2&lt;&gt;"",COUNTIF($A$1:A143,LIST2),1),0)),INDEX(LIST1,MATCH(0,IF(LIST1&lt;&gt;"",COUNTIF($A$1:A143,LIST1),1),0))),"")</f>
        <v/>
      </c>
      <c r="B144" s="18" t="str">
        <f ca="1">IFERROR(VLOOKUP($A144,Sheet1!$A$3:$B$5000,2,0),"")</f>
        <v/>
      </c>
      <c r="C144" s="19" t="str">
        <f ca="1">IF(A144="","",SUMIF(Sheet1!$A$3:$A$5000,$A144,Sheet1!$C$3:$C$5000))</f>
        <v/>
      </c>
      <c r="D144" s="20" t="str">
        <f ca="1">IF(A144="","",SUMIF(Sheet1!$E$3:$E$5000,$A144,Sheet1!$G$3:$G$5000))</f>
        <v/>
      </c>
    </row>
    <row r="145" spans="1:4" ht="24.95" customHeight="1" x14ac:dyDescent="0.25">
      <c r="A145" s="17" t="str">
        <f t="array" aca="1" ref="A145" ca="1">IFERROR(IF(ISERROR(INDEX(LIST1,MATCH(0,IF(LIST1&lt;&gt;"",COUNTIF($A$1:A144,LIST1),1),0))),INDEX(LIST2,MATCH(0,IF(LIST2&lt;&gt;"",COUNTIF($A$1:A144,LIST2),1),0)),INDEX(LIST1,MATCH(0,IF(LIST1&lt;&gt;"",COUNTIF($A$1:A144,LIST1),1),0))),"")</f>
        <v/>
      </c>
      <c r="B145" s="18" t="str">
        <f ca="1">IFERROR(VLOOKUP($A145,Sheet1!$A$3:$B$5000,2,0),"")</f>
        <v/>
      </c>
      <c r="C145" s="19" t="str">
        <f ca="1">IF(A145="","",SUMIF(Sheet1!$A$3:$A$5000,$A145,Sheet1!$C$3:$C$5000))</f>
        <v/>
      </c>
      <c r="D145" s="20" t="str">
        <f ca="1">IF(A145="","",SUMIF(Sheet1!$E$3:$E$5000,$A145,Sheet1!$G$3:$G$5000))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Ali Ali</cp:lastModifiedBy>
  <dcterms:created xsi:type="dcterms:W3CDTF">2015-06-05T18:17:20Z</dcterms:created>
  <dcterms:modified xsi:type="dcterms:W3CDTF">2019-07-22T15:19:09Z</dcterms:modified>
</cp:coreProperties>
</file>