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15360" windowHeight="7785"/>
  </bookViews>
  <sheets>
    <sheet name="الرئيسية" sheetId="7" r:id="rId1"/>
    <sheet name="1" sheetId="1" r:id="rId2"/>
    <sheet name="2" sheetId="2" r:id="rId3"/>
    <sheet name="3" sheetId="3" r:id="rId4"/>
    <sheet name="4" sheetId="4" r:id="rId5"/>
    <sheet name="5" sheetId="5" r:id="rId6"/>
    <sheet name="6" sheetId="6" r:id="rId7"/>
  </sheets>
  <externalReferences>
    <externalReference r:id="rId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7" i="1" l="1"/>
  <c r="K7" i="1"/>
  <c r="J7" i="1"/>
  <c r="I7" i="1"/>
  <c r="H7" i="1"/>
  <c r="G7" i="1"/>
  <c r="F7" i="1"/>
  <c r="E7" i="1"/>
  <c r="D7" i="1"/>
  <c r="L6" i="1"/>
  <c r="K6" i="1"/>
  <c r="K8" i="1" s="1"/>
  <c r="J6" i="1"/>
  <c r="I6" i="1"/>
  <c r="I8" i="1" s="1"/>
  <c r="H6" i="1"/>
  <c r="G6" i="1"/>
  <c r="G8" i="1" s="1"/>
  <c r="F6" i="1"/>
  <c r="E6" i="1"/>
  <c r="E8" i="1" s="1"/>
  <c r="D6" i="1"/>
  <c r="K4" i="1"/>
  <c r="K3" i="1"/>
  <c r="G3" i="1"/>
  <c r="E3" i="1"/>
  <c r="G2" i="1"/>
  <c r="G4" i="1" s="1"/>
  <c r="E2" i="1"/>
  <c r="E4" i="1" l="1"/>
  <c r="D8" i="1"/>
  <c r="F8" i="1"/>
  <c r="K1" i="1" s="1"/>
  <c r="H8" i="1"/>
  <c r="J8" i="1"/>
  <c r="L8" i="1"/>
  <c r="H3" i="1"/>
  <c r="K2" i="1" l="1"/>
</calcChain>
</file>

<file path=xl/sharedStrings.xml><?xml version="1.0" encoding="utf-8"?>
<sst xmlns="http://schemas.openxmlformats.org/spreadsheetml/2006/main" count="335" uniqueCount="156">
  <si>
    <t>بنـــــــــــــــــــون</t>
  </si>
  <si>
    <t>بنـــــات</t>
  </si>
  <si>
    <t xml:space="preserve"> الصف الاول</t>
  </si>
  <si>
    <t>عدد الفصول</t>
  </si>
  <si>
    <t>مسلم</t>
  </si>
  <si>
    <t>مسلمة</t>
  </si>
  <si>
    <t>كثافة الفصل</t>
  </si>
  <si>
    <t>مسيحي</t>
  </si>
  <si>
    <t>مسيحية</t>
  </si>
  <si>
    <t>عدد المستجدين</t>
  </si>
  <si>
    <t>جملة</t>
  </si>
  <si>
    <t>عدد الباقين</t>
  </si>
  <si>
    <t xml:space="preserve">فصل   </t>
  </si>
  <si>
    <t xml:space="preserve">1 / 1  </t>
  </si>
  <si>
    <t xml:space="preserve">1 / 2  </t>
  </si>
  <si>
    <t xml:space="preserve">1 / 3  </t>
  </si>
  <si>
    <t xml:space="preserve">1 / 4  </t>
  </si>
  <si>
    <t xml:space="preserve">1 / 5  </t>
  </si>
  <si>
    <t xml:space="preserve">1 / 6  </t>
  </si>
  <si>
    <t xml:space="preserve">1 / 7  </t>
  </si>
  <si>
    <t xml:space="preserve">1 / 8  </t>
  </si>
  <si>
    <t xml:space="preserve">1 / 9  </t>
  </si>
  <si>
    <t>بنين</t>
  </si>
  <si>
    <t>بنات</t>
  </si>
  <si>
    <t>م</t>
  </si>
  <si>
    <t>اسمــــــاء البنين</t>
  </si>
  <si>
    <t>الفصل</t>
  </si>
  <si>
    <t>الرقم القومى</t>
  </si>
  <si>
    <t>القــيد</t>
  </si>
  <si>
    <t>الديانة</t>
  </si>
  <si>
    <t>اسمــــــاء البنات</t>
  </si>
  <si>
    <t>مستجد</t>
  </si>
  <si>
    <t>حالة القيد</t>
  </si>
  <si>
    <t>النوع</t>
  </si>
  <si>
    <t>الجنسية</t>
  </si>
  <si>
    <t>تاريخ الميلاد</t>
  </si>
  <si>
    <t>اسم الام رباعيا</t>
  </si>
  <si>
    <t>الرقم القومي</t>
  </si>
  <si>
    <t>اسم الطالب</t>
  </si>
  <si>
    <t>كود الطالب</t>
  </si>
  <si>
    <t>ذكر</t>
  </si>
  <si>
    <t>مصرى</t>
  </si>
  <si>
    <t>2013/12/10</t>
  </si>
  <si>
    <t>رؤيات فنديل احمد محمد</t>
  </si>
  <si>
    <t>احمد عبدالجبار احمد سليمان</t>
  </si>
  <si>
    <t>2013/2/1</t>
  </si>
  <si>
    <t>شاديه محمود ابراهيم عبدالرحيم</t>
  </si>
  <si>
    <t>احمد عبدالرؤوف مسعد احمد</t>
  </si>
  <si>
    <t>ناجح ومنقول</t>
  </si>
  <si>
    <t>انثى</t>
  </si>
  <si>
    <t>2012/10/20</t>
  </si>
  <si>
    <t>ايمان محمد ثابت احمد</t>
  </si>
  <si>
    <t>اروى حماده صبري بدوي إبراهيم</t>
  </si>
  <si>
    <t>2013/7/12</t>
  </si>
  <si>
    <t>مها حسانين عبدالمنعم</t>
  </si>
  <si>
    <t>اروى حمدي يونس محمد علي</t>
  </si>
  <si>
    <t>2013/1/1</t>
  </si>
  <si>
    <t>سلوى عارف عبدالرحمن محمد</t>
  </si>
  <si>
    <t>اسلام محمد عيد رضوان توفيق</t>
  </si>
  <si>
    <t>2013/5/15</t>
  </si>
  <si>
    <t>شيماء عبدالحميد محمد عمر</t>
  </si>
  <si>
    <t>ايمان عمر كمال احمد صادق</t>
  </si>
  <si>
    <t>2013/1/18</t>
  </si>
  <si>
    <t>امل احمد شاكر محمد</t>
  </si>
  <si>
    <t>بسنت العاطف العربي توفيق عرابي</t>
  </si>
  <si>
    <t>مسيحى</t>
  </si>
  <si>
    <t>فيفي شهدي شهيد حنا</t>
  </si>
  <si>
    <t>بنيامين ايمن سعيد جرجس تاوضروس</t>
  </si>
  <si>
    <t>2013/1/12</t>
  </si>
  <si>
    <t>نجوى خلف احمد حسن</t>
  </si>
  <si>
    <t>حسان محمد علي بديوي حسن</t>
  </si>
  <si>
    <t>2013/8/1</t>
  </si>
  <si>
    <t>بسيمه بكري محمد فندي</t>
  </si>
  <si>
    <t>حمدان عاصم حمدان مصطفى</t>
  </si>
  <si>
    <t>2013/3/20</t>
  </si>
  <si>
    <t>ناهد حمدي عبدالهادي حسن</t>
  </si>
  <si>
    <t>حنين شبيب فاروق ابراهيم احمد</t>
  </si>
  <si>
    <t>2013/4/1</t>
  </si>
  <si>
    <t>حميده ابوالعلا بدوي ابراهيم</t>
  </si>
  <si>
    <t>حنين عبده العراقي عبداللاه</t>
  </si>
  <si>
    <t>نضال حمدي احمد بطيخ</t>
  </si>
  <si>
    <t>حنين محمود صبري بدوي ابراهيم</t>
  </si>
  <si>
    <t>عبير حشمت برعي عمران</t>
  </si>
  <si>
    <t>خالد قصيدي حمدان برعي عمران</t>
  </si>
  <si>
    <t>2013/6/20</t>
  </si>
  <si>
    <t>نقيه ابوالعلا بدوي ابراهيم</t>
  </si>
  <si>
    <t>رهف محمد السعيد علي بدوي ابراهيم</t>
  </si>
  <si>
    <t>2013/10/1</t>
  </si>
  <si>
    <t>تماثل علي جادالكريم محمد</t>
  </si>
  <si>
    <t>رؤوف رشاد وعد محمد احمد</t>
  </si>
  <si>
    <t>2012/11/7</t>
  </si>
  <si>
    <t>سهير صابر حسين</t>
  </si>
  <si>
    <t>سلمى صلاح أحمد سعدالدين</t>
  </si>
  <si>
    <t>2013/3/10</t>
  </si>
  <si>
    <t>نيفين خلف نجيب</t>
  </si>
  <si>
    <t>شنوده ويصا سمير عزيز</t>
  </si>
  <si>
    <t>سوسن علي كيلاني محمد</t>
  </si>
  <si>
    <t>شهيره جمال عبدالحميد أحمد محمد</t>
  </si>
  <si>
    <t>2013/2/26</t>
  </si>
  <si>
    <t>سوسن تمام عثمان عبدالموجود</t>
  </si>
  <si>
    <t>عبدالرحمن علي أبوالمجد علي</t>
  </si>
  <si>
    <t>2013/4/4</t>
  </si>
  <si>
    <t>ايمان خلف جاد شفاعي</t>
  </si>
  <si>
    <t>عبدالله محمد النحاس عباس رسلان</t>
  </si>
  <si>
    <t>روحيه محمد احمد عبدالعظيم</t>
  </si>
  <si>
    <t>عفاف عبدالفتاح حماد عبدالمبدي رسلان</t>
  </si>
  <si>
    <t>2012/12/12</t>
  </si>
  <si>
    <t>هند عاطف احمد شاكر</t>
  </si>
  <si>
    <t>فاطمه علي عبدالباقي فرج السيد</t>
  </si>
  <si>
    <t>2013/7/6</t>
  </si>
  <si>
    <t>روميه برتان شفيق سوريال</t>
  </si>
  <si>
    <t>كريم ايهاب سمير عزيز حنا</t>
  </si>
  <si>
    <t>2013/2/20</t>
  </si>
  <si>
    <t>سهير زكي محمود صديق</t>
  </si>
  <si>
    <t>كريمان عبده جادالكريم رضوان محمد</t>
  </si>
  <si>
    <t>ناهد عبدالستار فهيم ابراهيم</t>
  </si>
  <si>
    <t>محمد احمد كامل طلب ابراهيم</t>
  </si>
  <si>
    <t>2013/2/15</t>
  </si>
  <si>
    <t>نجاح حسن عبداللاه محمد</t>
  </si>
  <si>
    <t>محمد الادهم مصطفى عثمان خربطلي</t>
  </si>
  <si>
    <t>2013/6/10</t>
  </si>
  <si>
    <t>رشا عكاشه علي احمد</t>
  </si>
  <si>
    <t>محمد ناصر محمد حمدي قايد</t>
  </si>
  <si>
    <t>هاله حسين علي حسن</t>
  </si>
  <si>
    <t>محمود حسن عبده علي حسن</t>
  </si>
  <si>
    <t>2013/6/13</t>
  </si>
  <si>
    <t>ايمان احمد بطيخ حسين</t>
  </si>
  <si>
    <t>محمود حماده العربي عاكف توفيق</t>
  </si>
  <si>
    <t>2013/4/25</t>
  </si>
  <si>
    <t>زينب حسين السمان حسب النبي</t>
  </si>
  <si>
    <t>محمود حمدي علي محمود احمد</t>
  </si>
  <si>
    <t>2012/10/28</t>
  </si>
  <si>
    <t>فاتن عزت احمد محمد</t>
  </si>
  <si>
    <t>محمود عمر محمود محمد محمد</t>
  </si>
  <si>
    <t>مروه حمدي علي محمود احمد</t>
  </si>
  <si>
    <t>2013/1/24</t>
  </si>
  <si>
    <t>ترفه محمد أحمد فاضل</t>
  </si>
  <si>
    <t>ملك جمال ابوالعلا بدوي ابراهيم</t>
  </si>
  <si>
    <t>2012/11/12</t>
  </si>
  <si>
    <t>صفاء الضبع عبدالعظيم اسماعيل</t>
  </si>
  <si>
    <t>نورهان خالد عبدالرحيم احمد</t>
  </si>
  <si>
    <t>2012/11/18</t>
  </si>
  <si>
    <t>هند صابر علي عبدالعال</t>
  </si>
  <si>
    <t>هنا شعبان العربي توفيق عرابي</t>
  </si>
  <si>
    <t>2013/3/16</t>
  </si>
  <si>
    <t>صفاء فايز محمد راضي</t>
  </si>
  <si>
    <t>هند علاء عبده علي راضي</t>
  </si>
  <si>
    <t>مايزه مصطفى عبدالسلام محمد</t>
  </si>
  <si>
    <t>ياسمين بكري النحاس عباس رسلان</t>
  </si>
  <si>
    <t>كريمه احمد عبدالرحمن احمد</t>
  </si>
  <si>
    <t>ياسمين علي احمد بطيخ حسن</t>
  </si>
  <si>
    <t>بسمه علم الدين عبداللاه حسن</t>
  </si>
  <si>
    <t>ياسين عبدالرحيم السيد محمود عسران</t>
  </si>
  <si>
    <t>2012/12/1</t>
  </si>
  <si>
    <t>سماره فايز راغب ناشد</t>
  </si>
  <si>
    <t>يسطس ابراهيم سمير عزيز حنا</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</si>
</sst>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_);\(0\)"/>
  </numFmts>
  <fonts count="13" x14ac:knownFonts="1">
    <font>
      <sz val="11"/>
      <color theme="1"/>
      <name val="Arial"/>
      <family val="2"/>
      <charset val="178"/>
      <scheme val="minor"/>
    </font>
    <font>
      <b/>
      <sz val="12"/>
      <color indexed="8"/>
      <name val="Arial"/>
      <family val="2"/>
    </font>
    <font>
      <b/>
      <sz val="11"/>
      <color indexed="8"/>
      <name val="Arial"/>
      <family val="2"/>
    </font>
    <font>
      <b/>
      <sz val="14"/>
      <color indexed="8"/>
      <name val="Arial"/>
      <family val="2"/>
    </font>
    <font>
      <b/>
      <sz val="14"/>
      <name val="Arial"/>
      <family val="2"/>
    </font>
    <font>
      <b/>
      <sz val="28"/>
      <color indexed="8"/>
      <name val="Arial"/>
      <family val="2"/>
    </font>
    <font>
      <b/>
      <sz val="36"/>
      <color indexed="8"/>
      <name val="Arial"/>
      <family val="2"/>
    </font>
    <font>
      <b/>
      <sz val="16"/>
      <color indexed="8"/>
      <name val="Arial"/>
      <family val="2"/>
    </font>
    <font>
      <b/>
      <sz val="12"/>
      <name val="Arial"/>
      <family val="2"/>
    </font>
    <font>
      <sz val="11"/>
      <color theme="1"/>
      <name val="Arial"/>
      <family val="2"/>
      <scheme val="minor"/>
    </font>
    <font>
      <b/>
      <sz val="12"/>
      <name val="Arial"/>
      <family val="2"/>
      <scheme val="minor"/>
    </font>
    <font>
      <sz val="10"/>
      <color indexed="8"/>
      <name val="ARIAL"/>
      <charset val="1"/>
    </font>
    <font>
      <b/>
      <sz val="11"/>
      <color theme="1"/>
      <name val="Arial"/>
      <family val="2"/>
      <scheme val="minor"/>
    </font>
  </fonts>
  <fills count="20">
    <fill>
      <patternFill patternType="none"/>
    </fill>
    <fill>
      <patternFill patternType="gray125"/>
    </fill>
    <fill>
      <patternFill patternType="gray0625">
        <fgColor indexed="62"/>
        <bgColor indexed="11"/>
      </patternFill>
    </fill>
    <fill>
      <patternFill patternType="solid">
        <fgColor indexed="47"/>
        <bgColor indexed="64"/>
      </patternFill>
    </fill>
    <fill>
      <patternFill patternType="solid">
        <fgColor indexed="27"/>
        <bgColor indexed="64"/>
      </patternFill>
    </fill>
    <fill>
      <patternFill patternType="lightGrid">
        <fgColor indexed="47"/>
      </patternFill>
    </fill>
    <fill>
      <patternFill patternType="solid">
        <fgColor indexed="43"/>
        <bgColor indexed="64"/>
      </patternFill>
    </fill>
    <fill>
      <patternFill patternType="solid">
        <fgColor indexed="52"/>
        <bgColor indexed="64"/>
      </patternFill>
    </fill>
    <fill>
      <patternFill patternType="solid">
        <fgColor indexed="11"/>
        <bgColor indexed="64"/>
      </patternFill>
    </fill>
    <fill>
      <patternFill patternType="solid">
        <fgColor theme="6" tint="-0.24994659260841701"/>
        <bgColor indexed="64"/>
      </patternFill>
    </fill>
    <fill>
      <patternFill patternType="solid">
        <fgColor theme="6" tint="0.39994506668294322"/>
        <bgColor indexed="64"/>
      </patternFill>
    </fill>
    <fill>
      <patternFill patternType="solid">
        <fgColor indexed="31"/>
        <bgColor indexed="64"/>
      </patternFill>
    </fill>
    <fill>
      <patternFill patternType="solid">
        <fgColor indexed="14"/>
        <bgColor indexed="64"/>
      </patternFill>
    </fill>
    <fill>
      <patternFill patternType="solid">
        <fgColor indexed="29"/>
        <bgColor indexed="64"/>
      </patternFill>
    </fill>
    <fill>
      <patternFill patternType="solid">
        <fgColor theme="3" tint="0.59996337778862885"/>
        <bgColor indexed="64"/>
      </patternFill>
    </fill>
    <fill>
      <patternFill patternType="solid">
        <fgColor theme="2" tint="-0.24994659260841701"/>
        <bgColor indexed="64"/>
      </patternFill>
    </fill>
    <fill>
      <patternFill patternType="solid">
        <fgColor theme="0" tint="-0.14996795556505021"/>
        <bgColor indexed="64"/>
      </patternFill>
    </fill>
    <fill>
      <patternFill patternType="solid">
        <fgColor theme="8" tint="0.39994506668294322"/>
        <bgColor indexed="64"/>
      </patternFill>
    </fill>
    <fill>
      <patternFill patternType="solid">
        <fgColor indexed="40"/>
        <bgColor indexed="64"/>
      </patternFill>
    </fill>
    <fill>
      <patternFill patternType="solid">
        <fgColor indexed="51"/>
        <bgColor indexed="64"/>
      </patternFill>
    </fill>
  </fills>
  <borders count="21">
    <border>
      <left/>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thick">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diagonal/>
    </border>
    <border>
      <left style="thick">
        <color indexed="64"/>
      </left>
      <right/>
      <top/>
      <bottom style="double">
        <color indexed="64"/>
      </bottom>
      <diagonal/>
    </border>
    <border>
      <left/>
      <right style="thick">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style="thin">
        <color indexed="64"/>
      </left>
      <right/>
      <top style="thin">
        <color indexed="64"/>
      </top>
      <bottom style="thin">
        <color indexed="64"/>
      </bottom>
      <diagonal/>
    </border>
    <border>
      <left/>
      <right/>
      <top/>
      <bottom style="thick">
        <color auto="1"/>
      </bottom>
      <diagonal/>
    </border>
    <border>
      <left style="double">
        <color indexed="64"/>
      </left>
      <right style="double">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9" fillId="0" borderId="0"/>
  </cellStyleXfs>
  <cellXfs count="77">
    <xf numFmtId="0" fontId="0" fillId="0" borderId="0" xfId="0"/>
    <xf numFmtId="0" fontId="1" fillId="2" borderId="0" xfId="0" applyFont="1" applyFill="1" applyBorder="1" applyAlignment="1" applyProtection="1">
      <alignment horizontal="right" vertical="center" textRotation="90" shrinkToFit="1" readingOrder="2"/>
      <protection hidden="1"/>
    </xf>
    <xf numFmtId="0" fontId="2" fillId="0" borderId="0" xfId="0" applyFont="1" applyAlignment="1" applyProtection="1">
      <alignment horizontal="right" vertical="center" shrinkToFit="1" readingOrder="2"/>
      <protection hidden="1"/>
    </xf>
    <xf numFmtId="0" fontId="3" fillId="0" borderId="0" xfId="0" applyFont="1" applyAlignment="1" applyProtection="1">
      <alignment horizontal="center" vertical="center" shrinkToFit="1" readingOrder="2"/>
      <protection hidden="1"/>
    </xf>
    <xf numFmtId="0" fontId="4" fillId="3" borderId="1" xfId="0" applyFont="1" applyFill="1" applyBorder="1" applyAlignment="1" applyProtection="1">
      <alignment horizontal="center" vertical="center" shrinkToFit="1" readingOrder="2"/>
      <protection hidden="1"/>
    </xf>
    <xf numFmtId="0" fontId="4" fillId="3" borderId="2" xfId="0" applyFont="1" applyFill="1" applyBorder="1" applyAlignment="1" applyProtection="1">
      <alignment horizontal="center" vertical="center" shrinkToFit="1" readingOrder="2"/>
      <protection hidden="1"/>
    </xf>
    <xf numFmtId="0" fontId="4" fillId="4" borderId="1" xfId="0" applyFont="1" applyFill="1" applyBorder="1" applyAlignment="1" applyProtection="1">
      <alignment horizontal="center" vertical="center" shrinkToFit="1" readingOrder="2"/>
      <protection hidden="1"/>
    </xf>
    <xf numFmtId="0" fontId="4" fillId="4" borderId="2" xfId="0" applyFont="1" applyFill="1" applyBorder="1" applyAlignment="1" applyProtection="1">
      <alignment horizontal="center" vertical="center" shrinkToFit="1" readingOrder="2"/>
      <protection hidden="1"/>
    </xf>
    <xf numFmtId="0" fontId="5" fillId="5" borderId="3" xfId="0" applyFont="1" applyFill="1" applyBorder="1" applyAlignment="1" applyProtection="1">
      <alignment horizontal="center" vertical="center" shrinkToFit="1" readingOrder="2"/>
      <protection hidden="1"/>
    </xf>
    <xf numFmtId="0" fontId="5" fillId="5" borderId="4" xfId="0" applyFont="1" applyFill="1" applyBorder="1" applyAlignment="1" applyProtection="1">
      <alignment horizontal="center" vertical="center" shrinkToFit="1" readingOrder="2"/>
      <protection hidden="1"/>
    </xf>
    <xf numFmtId="0" fontId="4" fillId="6" borderId="5" xfId="0" applyFont="1" applyFill="1" applyBorder="1" applyAlignment="1" applyProtection="1">
      <alignment horizontal="center" vertical="center" shrinkToFit="1" readingOrder="2"/>
      <protection hidden="1"/>
    </xf>
    <xf numFmtId="0" fontId="2" fillId="0" borderId="0" xfId="0" applyFont="1" applyAlignment="1" applyProtection="1">
      <alignment horizontal="center" vertical="center" shrinkToFit="1" readingOrder="2"/>
      <protection hidden="1"/>
    </xf>
    <xf numFmtId="0" fontId="4" fillId="3" borderId="5" xfId="0" applyFont="1" applyFill="1" applyBorder="1" applyAlignment="1" applyProtection="1">
      <alignment horizontal="center" vertical="center" shrinkToFit="1" readingOrder="2"/>
      <protection hidden="1"/>
    </xf>
    <xf numFmtId="0" fontId="4" fillId="4" borderId="5" xfId="0" applyFont="1" applyFill="1" applyBorder="1" applyAlignment="1" applyProtection="1">
      <alignment horizontal="center" vertical="center" shrinkToFit="1" readingOrder="2"/>
      <protection hidden="1"/>
    </xf>
    <xf numFmtId="0" fontId="5" fillId="5" borderId="6" xfId="0" applyFont="1" applyFill="1" applyBorder="1" applyAlignment="1" applyProtection="1">
      <alignment horizontal="center" vertical="center" shrinkToFit="1" readingOrder="2"/>
      <protection hidden="1"/>
    </xf>
    <xf numFmtId="0" fontId="5" fillId="5" borderId="7" xfId="0" applyFont="1" applyFill="1" applyBorder="1" applyAlignment="1" applyProtection="1">
      <alignment horizontal="center" vertical="center" shrinkToFit="1" readingOrder="2"/>
      <protection hidden="1"/>
    </xf>
    <xf numFmtId="1" fontId="4" fillId="6" borderId="5" xfId="0" applyNumberFormat="1" applyFont="1" applyFill="1" applyBorder="1" applyAlignment="1" applyProtection="1">
      <alignment horizontal="center" vertical="center" shrinkToFit="1" readingOrder="2"/>
      <protection hidden="1"/>
    </xf>
    <xf numFmtId="0" fontId="6" fillId="7" borderId="3" xfId="0" applyFont="1" applyFill="1" applyBorder="1" applyAlignment="1" applyProtection="1">
      <alignment horizontal="center" vertical="center" shrinkToFit="1" readingOrder="2"/>
      <protection hidden="1"/>
    </xf>
    <xf numFmtId="0" fontId="6" fillId="7" borderId="4" xfId="0" applyFont="1" applyFill="1" applyBorder="1" applyAlignment="1" applyProtection="1">
      <alignment horizontal="center" vertical="center" shrinkToFit="1" readingOrder="2"/>
      <protection hidden="1"/>
    </xf>
    <xf numFmtId="0" fontId="3" fillId="8" borderId="5" xfId="0" applyFont="1" applyFill="1" applyBorder="1" applyAlignment="1" applyProtection="1">
      <alignment horizontal="center" vertical="center" shrinkToFit="1" readingOrder="2"/>
      <protection hidden="1"/>
    </xf>
    <xf numFmtId="0" fontId="4" fillId="3" borderId="8" xfId="0" applyFont="1" applyFill="1" applyBorder="1" applyAlignment="1" applyProtection="1">
      <alignment horizontal="center" vertical="center" shrinkToFit="1" readingOrder="2"/>
      <protection hidden="1"/>
    </xf>
    <xf numFmtId="0" fontId="4" fillId="4" borderId="8" xfId="0" applyFont="1" applyFill="1" applyBorder="1" applyAlignment="1" applyProtection="1">
      <alignment horizontal="center" vertical="center" shrinkToFit="1" readingOrder="2"/>
      <protection hidden="1"/>
    </xf>
    <xf numFmtId="0" fontId="6" fillId="7" borderId="9" xfId="0" applyFont="1" applyFill="1" applyBorder="1" applyAlignment="1" applyProtection="1">
      <alignment horizontal="center" vertical="center" shrinkToFit="1" readingOrder="2"/>
      <protection hidden="1"/>
    </xf>
    <xf numFmtId="0" fontId="6" fillId="7" borderId="10" xfId="0" applyFont="1" applyFill="1" applyBorder="1" applyAlignment="1" applyProtection="1">
      <alignment horizontal="center" vertical="center" shrinkToFit="1" readingOrder="2"/>
      <protection hidden="1"/>
    </xf>
    <xf numFmtId="49" fontId="7" fillId="9" borderId="11" xfId="0" applyNumberFormat="1" applyFont="1" applyFill="1" applyBorder="1" applyAlignment="1" applyProtection="1">
      <alignment horizontal="center" vertical="center" shrinkToFit="1" readingOrder="2"/>
      <protection hidden="1"/>
    </xf>
    <xf numFmtId="49" fontId="7" fillId="9" borderId="12" xfId="0" applyNumberFormat="1" applyFont="1" applyFill="1" applyBorder="1" applyAlignment="1" applyProtection="1">
      <alignment horizontal="center" vertical="center" shrinkToFit="1" readingOrder="2"/>
      <protection hidden="1"/>
    </xf>
    <xf numFmtId="0" fontId="2" fillId="0" borderId="0" xfId="0" applyFont="1" applyFill="1" applyAlignment="1" applyProtection="1">
      <alignment horizontal="center" vertical="center" shrinkToFit="1" readingOrder="2"/>
      <protection hidden="1"/>
    </xf>
    <xf numFmtId="0" fontId="4" fillId="10" borderId="13" xfId="0" applyFont="1" applyFill="1" applyBorder="1" applyAlignment="1" applyProtection="1">
      <alignment horizontal="center" vertical="center" shrinkToFit="1" readingOrder="2"/>
      <protection hidden="1"/>
    </xf>
    <xf numFmtId="0" fontId="4" fillId="6" borderId="13" xfId="0" applyFont="1" applyFill="1" applyBorder="1" applyAlignment="1" applyProtection="1">
      <alignment horizontal="center" vertical="center" shrinkToFit="1" readingOrder="2"/>
      <protection hidden="1"/>
    </xf>
    <xf numFmtId="1" fontId="4" fillId="11" borderId="14" xfId="0" applyNumberFormat="1" applyFont="1" applyFill="1" applyBorder="1" applyAlignment="1" applyProtection="1">
      <alignment horizontal="center" vertical="center" shrinkToFit="1" readingOrder="2"/>
      <protection hidden="1"/>
    </xf>
    <xf numFmtId="1" fontId="4" fillId="8" borderId="13" xfId="0" applyNumberFormat="1" applyFont="1" applyFill="1" applyBorder="1" applyAlignment="1" applyProtection="1">
      <alignment horizontal="center" vertical="center" shrinkToFit="1" readingOrder="2"/>
      <protection hidden="1"/>
    </xf>
    <xf numFmtId="0" fontId="4" fillId="12" borderId="13" xfId="0" applyFont="1" applyFill="1" applyBorder="1" applyAlignment="1" applyProtection="1">
      <alignment horizontal="center" vertical="center" shrinkToFit="1" readingOrder="2"/>
      <protection hidden="1"/>
    </xf>
    <xf numFmtId="0" fontId="4" fillId="13" borderId="13" xfId="0" applyFont="1" applyFill="1" applyBorder="1" applyAlignment="1" applyProtection="1">
      <alignment horizontal="center" vertical="center" shrinkToFit="1" readingOrder="2"/>
      <protection hidden="1"/>
    </xf>
    <xf numFmtId="0" fontId="4" fillId="14" borderId="13" xfId="0" applyFont="1" applyFill="1" applyBorder="1" applyAlignment="1" applyProtection="1">
      <alignment horizontal="center" vertical="center" shrinkToFit="1" readingOrder="2"/>
      <protection hidden="1"/>
    </xf>
    <xf numFmtId="0" fontId="4" fillId="15" borderId="13" xfId="0" applyFont="1" applyFill="1" applyBorder="1" applyAlignment="1" applyProtection="1">
      <alignment horizontal="center" vertical="center" shrinkToFit="1" readingOrder="2"/>
      <protection hidden="1"/>
    </xf>
    <xf numFmtId="0" fontId="4" fillId="16" borderId="13" xfId="0" applyFont="1" applyFill="1" applyBorder="1" applyAlignment="1" applyProtection="1">
      <alignment horizontal="center" vertical="center" shrinkToFit="1" readingOrder="2"/>
      <protection hidden="1"/>
    </xf>
    <xf numFmtId="0" fontId="4" fillId="17" borderId="13" xfId="0" applyFont="1" applyFill="1" applyBorder="1" applyAlignment="1" applyProtection="1">
      <alignment horizontal="center" vertical="center" shrinkToFit="1" readingOrder="2"/>
      <protection hidden="1"/>
    </xf>
    <xf numFmtId="0" fontId="4" fillId="10" borderId="11" xfId="0" applyFont="1" applyFill="1" applyBorder="1" applyAlignment="1" applyProtection="1">
      <alignment horizontal="center" vertical="center" shrinkToFit="1" readingOrder="2"/>
      <protection hidden="1"/>
    </xf>
    <xf numFmtId="0" fontId="4" fillId="6" borderId="11" xfId="0" applyFont="1" applyFill="1" applyBorder="1" applyAlignment="1" applyProtection="1">
      <alignment horizontal="center" vertical="center" shrinkToFit="1" readingOrder="2"/>
      <protection hidden="1"/>
    </xf>
    <xf numFmtId="1" fontId="4" fillId="8" borderId="11" xfId="0" applyNumberFormat="1" applyFont="1" applyFill="1" applyBorder="1" applyAlignment="1" applyProtection="1">
      <alignment horizontal="center" vertical="center" shrinkToFit="1" readingOrder="2"/>
      <protection hidden="1"/>
    </xf>
    <xf numFmtId="0" fontId="4" fillId="12" borderId="11" xfId="0" applyFont="1" applyFill="1" applyBorder="1" applyAlignment="1" applyProtection="1">
      <alignment horizontal="center" vertical="center" shrinkToFit="1" readingOrder="2"/>
      <protection hidden="1"/>
    </xf>
    <xf numFmtId="0" fontId="4" fillId="13" borderId="11" xfId="0" applyFont="1" applyFill="1" applyBorder="1" applyAlignment="1" applyProtection="1">
      <alignment horizontal="center" vertical="center" shrinkToFit="1" readingOrder="2"/>
      <protection hidden="1"/>
    </xf>
    <xf numFmtId="0" fontId="4" fillId="14" borderId="11" xfId="0" applyFont="1" applyFill="1" applyBorder="1" applyAlignment="1" applyProtection="1">
      <alignment horizontal="center" vertical="center" shrinkToFit="1" readingOrder="2"/>
      <protection hidden="1"/>
    </xf>
    <xf numFmtId="0" fontId="4" fillId="15" borderId="11" xfId="0" applyFont="1" applyFill="1" applyBorder="1" applyAlignment="1" applyProtection="1">
      <alignment horizontal="center" vertical="center" shrinkToFit="1" readingOrder="2"/>
      <protection hidden="1"/>
    </xf>
    <xf numFmtId="0" fontId="4" fillId="16" borderId="11" xfId="0" applyFont="1" applyFill="1" applyBorder="1" applyAlignment="1" applyProtection="1">
      <alignment horizontal="center" vertical="center" shrinkToFit="1" readingOrder="2"/>
      <protection hidden="1"/>
    </xf>
    <xf numFmtId="0" fontId="4" fillId="17" borderId="11" xfId="0" applyFont="1" applyFill="1" applyBorder="1" applyAlignment="1" applyProtection="1">
      <alignment horizontal="center" vertical="center" shrinkToFit="1" readingOrder="2"/>
      <protection hidden="1"/>
    </xf>
    <xf numFmtId="0" fontId="1" fillId="2" borderId="15" xfId="0" applyFont="1" applyFill="1" applyBorder="1" applyAlignment="1" applyProtection="1">
      <alignment horizontal="right" vertical="center" textRotation="90" shrinkToFit="1" readingOrder="2"/>
      <protection hidden="1"/>
    </xf>
    <xf numFmtId="0" fontId="4" fillId="10" borderId="16" xfId="0" applyFont="1" applyFill="1" applyBorder="1" applyAlignment="1" applyProtection="1">
      <alignment horizontal="center" vertical="center" shrinkToFit="1" readingOrder="2"/>
      <protection hidden="1"/>
    </xf>
    <xf numFmtId="0" fontId="4" fillId="6" borderId="16" xfId="0" applyFont="1" applyFill="1" applyBorder="1" applyAlignment="1" applyProtection="1">
      <alignment horizontal="center" vertical="center" shrinkToFit="1" readingOrder="2"/>
      <protection hidden="1"/>
    </xf>
    <xf numFmtId="1" fontId="4" fillId="11" borderId="17" xfId="0" applyNumberFormat="1" applyFont="1" applyFill="1" applyBorder="1" applyAlignment="1" applyProtection="1">
      <alignment horizontal="center" vertical="center" shrinkToFit="1" readingOrder="2"/>
      <protection hidden="1"/>
    </xf>
    <xf numFmtId="1" fontId="4" fillId="8" borderId="16" xfId="0" applyNumberFormat="1" applyFont="1" applyFill="1" applyBorder="1" applyAlignment="1" applyProtection="1">
      <alignment horizontal="center" vertical="center" shrinkToFit="1" readingOrder="2"/>
      <protection hidden="1"/>
    </xf>
    <xf numFmtId="0" fontId="4" fillId="12" borderId="16" xfId="0" applyFont="1" applyFill="1" applyBorder="1" applyAlignment="1" applyProtection="1">
      <alignment horizontal="center" vertical="center" shrinkToFit="1" readingOrder="2"/>
      <protection hidden="1"/>
    </xf>
    <xf numFmtId="0" fontId="4" fillId="13" borderId="16" xfId="0" applyFont="1" applyFill="1" applyBorder="1" applyAlignment="1" applyProtection="1">
      <alignment horizontal="center" vertical="center" shrinkToFit="1" readingOrder="2"/>
      <protection hidden="1"/>
    </xf>
    <xf numFmtId="0" fontId="4" fillId="14" borderId="16" xfId="0" applyFont="1" applyFill="1" applyBorder="1" applyAlignment="1" applyProtection="1">
      <alignment horizontal="center" vertical="center" shrinkToFit="1" readingOrder="2"/>
      <protection hidden="1"/>
    </xf>
    <xf numFmtId="0" fontId="4" fillId="15" borderId="16" xfId="0" applyFont="1" applyFill="1" applyBorder="1" applyAlignment="1" applyProtection="1">
      <alignment horizontal="center" vertical="center" shrinkToFit="1" readingOrder="2"/>
      <protection hidden="1"/>
    </xf>
    <xf numFmtId="0" fontId="4" fillId="16" borderId="16" xfId="0" applyFont="1" applyFill="1" applyBorder="1" applyAlignment="1" applyProtection="1">
      <alignment horizontal="center" vertical="center" shrinkToFit="1" readingOrder="2"/>
      <protection hidden="1"/>
    </xf>
    <xf numFmtId="0" fontId="4" fillId="17" borderId="16" xfId="0" applyFont="1" applyFill="1" applyBorder="1" applyAlignment="1" applyProtection="1">
      <alignment horizontal="center" vertical="center" shrinkToFit="1" readingOrder="2"/>
      <protection hidden="1"/>
    </xf>
    <xf numFmtId="0" fontId="7" fillId="18" borderId="5" xfId="0" applyFont="1" applyFill="1" applyBorder="1" applyAlignment="1" applyProtection="1">
      <alignment horizontal="center" vertical="center" shrinkToFit="1" readingOrder="2"/>
      <protection hidden="1"/>
    </xf>
    <xf numFmtId="0" fontId="7" fillId="19" borderId="5" xfId="0" applyFont="1" applyFill="1" applyBorder="1" applyAlignment="1" applyProtection="1">
      <alignment horizontal="center" vertical="center" shrinkToFit="1" readingOrder="2"/>
      <protection hidden="1"/>
    </xf>
    <xf numFmtId="0" fontId="8" fillId="18" borderId="18" xfId="0" applyFont="1" applyFill="1" applyBorder="1" applyAlignment="1" applyProtection="1">
      <alignment horizontal="center" vertical="center" shrinkToFit="1" readingOrder="2"/>
      <protection hidden="1"/>
    </xf>
    <xf numFmtId="0" fontId="10" fillId="0" borderId="19" xfId="1" applyFont="1" applyBorder="1" applyAlignment="1" applyProtection="1">
      <alignment horizontal="right" vertical="center" shrinkToFit="1" readingOrder="2"/>
      <protection locked="0"/>
    </xf>
    <xf numFmtId="1" fontId="10" fillId="0" borderId="18" xfId="0" applyNumberFormat="1" applyFont="1" applyFill="1" applyBorder="1" applyAlignment="1" applyProtection="1">
      <alignment horizontal="center" vertical="center" shrinkToFit="1" readingOrder="2"/>
      <protection locked="0"/>
    </xf>
    <xf numFmtId="1" fontId="10" fillId="0" borderId="19" xfId="1" applyNumberFormat="1" applyFont="1" applyBorder="1" applyAlignment="1" applyProtection="1">
      <alignment horizontal="center" vertical="center" shrinkToFit="1" readingOrder="2"/>
      <protection locked="0"/>
    </xf>
    <xf numFmtId="0" fontId="10" fillId="0" borderId="18" xfId="0" applyFont="1" applyFill="1" applyBorder="1" applyAlignment="1" applyProtection="1">
      <alignment horizontal="center" vertical="center" shrinkToFit="1" readingOrder="2"/>
      <protection locked="0"/>
    </xf>
    <xf numFmtId="0" fontId="8" fillId="19" borderId="18" xfId="0" applyFont="1" applyFill="1" applyBorder="1" applyAlignment="1" applyProtection="1">
      <alignment horizontal="center" vertical="center" shrinkToFit="1" readingOrder="2"/>
      <protection hidden="1"/>
    </xf>
    <xf numFmtId="0" fontId="10" fillId="0" borderId="19" xfId="0" applyFont="1" applyBorder="1" applyAlignment="1" applyProtection="1">
      <alignment horizontal="right" vertical="center" shrinkToFit="1" readingOrder="2"/>
      <protection locked="0"/>
    </xf>
    <xf numFmtId="0" fontId="1" fillId="0" borderId="0" xfId="0" applyFont="1" applyFill="1" applyAlignment="1" applyProtection="1">
      <alignment horizontal="center" vertical="center" shrinkToFit="1" readingOrder="2"/>
      <protection hidden="1"/>
    </xf>
    <xf numFmtId="1" fontId="10" fillId="0" borderId="19" xfId="1" applyNumberFormat="1" applyFont="1" applyFill="1" applyBorder="1" applyAlignment="1" applyProtection="1">
      <alignment horizontal="center" vertical="center" shrinkToFit="1" readingOrder="2"/>
      <protection locked="0"/>
    </xf>
    <xf numFmtId="0" fontId="10" fillId="0" borderId="18" xfId="0" applyFont="1" applyBorder="1" applyAlignment="1" applyProtection="1">
      <alignment horizontal="right" vertical="center" shrinkToFit="1" readingOrder="2"/>
      <protection locked="0"/>
    </xf>
    <xf numFmtId="1" fontId="10" fillId="0" borderId="18" xfId="1" applyNumberFormat="1" applyFont="1" applyBorder="1" applyAlignment="1" applyProtection="1">
      <alignment horizontal="center" vertical="center" shrinkToFit="1" readingOrder="2"/>
      <protection locked="0"/>
    </xf>
    <xf numFmtId="0" fontId="10" fillId="0" borderId="19" xfId="1" applyFont="1" applyFill="1" applyBorder="1" applyAlignment="1" applyProtection="1">
      <alignment horizontal="right" vertical="center" shrinkToFit="1" readingOrder="2"/>
      <protection locked="0"/>
    </xf>
    <xf numFmtId="1" fontId="10" fillId="0" borderId="20" xfId="1" applyNumberFormat="1" applyFont="1" applyBorder="1" applyAlignment="1" applyProtection="1">
      <alignment horizontal="center" vertical="center" shrinkToFit="1" readingOrder="2"/>
      <protection locked="0"/>
    </xf>
    <xf numFmtId="0" fontId="1" fillId="0" borderId="0" xfId="0" applyFont="1" applyAlignment="1" applyProtection="1">
      <alignment horizontal="center" vertical="center" shrinkToFit="1" readingOrder="2"/>
      <protection hidden="1"/>
    </xf>
    <xf numFmtId="0" fontId="11" fillId="0" borderId="0" xfId="0" applyFont="1" applyAlignment="1">
      <alignment vertical="top"/>
    </xf>
    <xf numFmtId="164" fontId="11" fillId="0" borderId="0" xfId="0" applyNumberFormat="1" applyFont="1" applyAlignment="1">
      <alignment vertical="top"/>
    </xf>
    <xf numFmtId="1" fontId="11" fillId="0" borderId="0" xfId="0" applyNumberFormat="1" applyFont="1" applyAlignment="1">
      <alignment vertical="top"/>
    </xf>
    <xf numFmtId="0" fontId="12" fillId="0" borderId="0" xfId="0" applyFont="1" applyAlignment="1">
      <alignment horizontal="center" vertical="center"/>
    </xf>
  </cellXfs>
  <cellStyles count="2">
    <cellStyle name="Normal" xfId="0" builtinId="0"/>
    <cellStyle name="Normal 4" xfId="1"/>
  </cellStyles>
  <dxfs count="45">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7CE"/>
        </patternFill>
      </fill>
    </dxf>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7CE"/>
        </patternFill>
      </fill>
    </dxf>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7CE"/>
        </patternFill>
      </fill>
    </dxf>
    <dxf>
      <font>
        <color rgb="FF9C0006"/>
      </font>
      <fill>
        <patternFill>
          <bgColor rgb="FFFFCCCC"/>
        </patternFill>
      </fill>
    </dxf>
    <dxf>
      <fill>
        <patternFill>
          <bgColor theme="8" tint="0.39994506668294322"/>
        </patternFill>
      </fill>
    </dxf>
    <dxf>
      <fill>
        <patternFill>
          <bgColor theme="0" tint="-0.14996795556505021"/>
        </patternFill>
      </fill>
    </dxf>
    <dxf>
      <fill>
        <patternFill>
          <bgColor theme="2" tint="-0.24994659260841701"/>
        </patternFill>
      </fill>
    </dxf>
    <dxf>
      <fill>
        <patternFill>
          <bgColor theme="3" tint="0.59996337778862885"/>
        </patternFill>
      </fill>
    </dxf>
    <dxf>
      <fill>
        <patternFill>
          <bgColor rgb="FFFF8080"/>
        </patternFill>
      </fill>
    </dxf>
    <dxf>
      <fill>
        <patternFill>
          <bgColor rgb="FFFF00FF"/>
        </patternFill>
      </fill>
    </dxf>
    <dxf>
      <fill>
        <patternFill>
          <bgColor indexed="11"/>
        </patternFill>
      </fill>
    </dxf>
    <dxf>
      <fill>
        <patternFill>
          <bgColor indexed="31"/>
        </patternFill>
      </fill>
    </dxf>
    <dxf>
      <fill>
        <patternFill>
          <bgColor indexed="43"/>
        </patternFill>
      </fill>
    </dxf>
    <dxf>
      <font>
        <color rgb="FF006100"/>
      </font>
      <fill>
        <patternFill>
          <bgColor rgb="FFC6EFCE"/>
        </patternFill>
      </fill>
    </dxf>
    <dxf>
      <font>
        <color rgb="FF9C0006"/>
      </font>
      <fill>
        <patternFill>
          <bgColor rgb="FFFF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10</xdr:col>
      <xdr:colOff>142874</xdr:colOff>
      <xdr:row>1</xdr:row>
      <xdr:rowOff>9524</xdr:rowOff>
    </xdr:from>
    <xdr:to>
      <xdr:col>12</xdr:col>
      <xdr:colOff>180974</xdr:colOff>
      <xdr:row>3</xdr:row>
      <xdr:rowOff>76199</xdr:rowOff>
    </xdr:to>
    <xdr:sp macro="" textlink="">
      <xdr:nvSpPr>
        <xdr:cNvPr id="2" name="مستطيل مستدير الزوايا 1"/>
        <xdr:cNvSpPr/>
      </xdr:nvSpPr>
      <xdr:spPr>
        <a:xfrm>
          <a:off x="11227736626" y="276224"/>
          <a:ext cx="1409700" cy="428625"/>
        </a:xfrm>
        <a:prstGeom prst="roundRect">
          <a:avLst/>
        </a:prstGeom>
        <a:blipFill>
          <a:blip xmlns:r="http://schemas.openxmlformats.org/officeDocument/2006/relationships" r:embed="rId1"/>
          <a:tile tx="0" ty="0" sx="100000" sy="100000" flip="none" algn="tl"/>
        </a:blipFill>
        <a:scene3d>
          <a:camera prst="obliqueBottomRight"/>
          <a:lightRig rig="threePt" dir="t"/>
        </a:scene3d>
      </xdr:spPr>
      <xdr:style>
        <a:lnRef idx="1">
          <a:schemeClr val="accent1"/>
        </a:lnRef>
        <a:fillRef idx="3">
          <a:schemeClr val="accent1"/>
        </a:fillRef>
        <a:effectRef idx="2">
          <a:schemeClr val="accent1"/>
        </a:effectRef>
        <a:fontRef idx="minor">
          <a:schemeClr val="lt1"/>
        </a:fontRef>
      </xdr:style>
      <xdr:txBody>
        <a:bodyPr vertOverflow="clip" horzOverflow="clip" rtlCol="1" anchor="ctr"/>
        <a:lstStyle/>
        <a:p>
          <a:pPr algn="ctr" rtl="1"/>
          <a:r>
            <a:rPr lang="ar-EG" sz="1800" b="1">
              <a:solidFill>
                <a:srgbClr val="C00000"/>
              </a:solidFill>
            </a:rPr>
            <a:t>ترحيل إلى</a:t>
          </a:r>
          <a:r>
            <a:rPr lang="ar-EG" sz="1800" b="1" baseline="0">
              <a:solidFill>
                <a:srgbClr val="C00000"/>
              </a:solidFill>
            </a:rPr>
            <a:t> 1</a:t>
          </a:r>
          <a:endParaRPr lang="ar-EG" sz="1800" b="1">
            <a:solidFill>
              <a:srgbClr val="C00000"/>
            </a:solidFill>
          </a:endParaRPr>
        </a:p>
      </xdr:txBody>
    </xdr:sp>
    <xdr:clientData/>
  </xdr:twoCellAnchor>
  <xdr:twoCellAnchor>
    <xdr:from>
      <xdr:col>10</xdr:col>
      <xdr:colOff>142874</xdr:colOff>
      <xdr:row>3</xdr:row>
      <xdr:rowOff>161924</xdr:rowOff>
    </xdr:from>
    <xdr:to>
      <xdr:col>12</xdr:col>
      <xdr:colOff>180974</xdr:colOff>
      <xdr:row>6</xdr:row>
      <xdr:rowOff>47624</xdr:rowOff>
    </xdr:to>
    <xdr:sp macro="" textlink="">
      <xdr:nvSpPr>
        <xdr:cNvPr id="3" name="مستطيل مستدير الزوايا 2"/>
        <xdr:cNvSpPr/>
      </xdr:nvSpPr>
      <xdr:spPr>
        <a:xfrm>
          <a:off x="11227736626" y="790574"/>
          <a:ext cx="1409700" cy="428625"/>
        </a:xfrm>
        <a:prstGeom prst="roundRect">
          <a:avLst/>
        </a:prstGeom>
        <a:blipFill>
          <a:blip xmlns:r="http://schemas.openxmlformats.org/officeDocument/2006/relationships" r:embed="rId1"/>
          <a:tile tx="0" ty="0" sx="100000" sy="100000" flip="none" algn="tl"/>
        </a:blipFill>
        <a:scene3d>
          <a:camera prst="obliqueBottomRight"/>
          <a:lightRig rig="threePt" dir="t"/>
        </a:scene3d>
      </xdr:spPr>
      <xdr:style>
        <a:lnRef idx="1">
          <a:schemeClr val="accent1"/>
        </a:lnRef>
        <a:fillRef idx="3">
          <a:schemeClr val="accent1"/>
        </a:fillRef>
        <a:effectRef idx="2">
          <a:schemeClr val="accent1"/>
        </a:effectRef>
        <a:fontRef idx="minor">
          <a:schemeClr val="lt1"/>
        </a:fontRef>
      </xdr:style>
      <xdr:txBody>
        <a:bodyPr vertOverflow="clip" horzOverflow="clip" rtlCol="1" anchor="ctr"/>
        <a:lstStyle/>
        <a:p>
          <a:pPr algn="ctr" rtl="1"/>
          <a:r>
            <a:rPr lang="ar-EG" sz="1800" b="1">
              <a:solidFill>
                <a:srgbClr val="C00000"/>
              </a:solidFill>
            </a:rPr>
            <a:t>ترحيل إلى</a:t>
          </a:r>
          <a:r>
            <a:rPr lang="ar-EG" sz="1800" b="1" baseline="0">
              <a:solidFill>
                <a:srgbClr val="C00000"/>
              </a:solidFill>
            </a:rPr>
            <a:t> 2</a:t>
          </a:r>
          <a:endParaRPr lang="ar-EG" sz="1800" b="1">
            <a:solidFill>
              <a:srgbClr val="C00000"/>
            </a:solidFill>
          </a:endParaRPr>
        </a:p>
      </xdr:txBody>
    </xdr:sp>
    <xdr:clientData/>
  </xdr:twoCellAnchor>
  <xdr:twoCellAnchor>
    <xdr:from>
      <xdr:col>10</xdr:col>
      <xdr:colOff>142874</xdr:colOff>
      <xdr:row>6</xdr:row>
      <xdr:rowOff>133349</xdr:rowOff>
    </xdr:from>
    <xdr:to>
      <xdr:col>12</xdr:col>
      <xdr:colOff>180974</xdr:colOff>
      <xdr:row>9</xdr:row>
      <xdr:rowOff>19049</xdr:rowOff>
    </xdr:to>
    <xdr:sp macro="" textlink="">
      <xdr:nvSpPr>
        <xdr:cNvPr id="4" name="مستطيل مستدير الزوايا 3"/>
        <xdr:cNvSpPr/>
      </xdr:nvSpPr>
      <xdr:spPr>
        <a:xfrm>
          <a:off x="11227736626" y="1304924"/>
          <a:ext cx="1409700" cy="428625"/>
        </a:xfrm>
        <a:prstGeom prst="roundRect">
          <a:avLst/>
        </a:prstGeom>
        <a:blipFill>
          <a:blip xmlns:r="http://schemas.openxmlformats.org/officeDocument/2006/relationships" r:embed="rId1"/>
          <a:tile tx="0" ty="0" sx="100000" sy="100000" flip="none" algn="tl"/>
        </a:blipFill>
        <a:scene3d>
          <a:camera prst="obliqueBottomRight"/>
          <a:lightRig rig="threePt" dir="t"/>
        </a:scene3d>
      </xdr:spPr>
      <xdr:style>
        <a:lnRef idx="1">
          <a:schemeClr val="accent1"/>
        </a:lnRef>
        <a:fillRef idx="3">
          <a:schemeClr val="accent1"/>
        </a:fillRef>
        <a:effectRef idx="2">
          <a:schemeClr val="accent1"/>
        </a:effectRef>
        <a:fontRef idx="minor">
          <a:schemeClr val="lt1"/>
        </a:fontRef>
      </xdr:style>
      <xdr:txBody>
        <a:bodyPr vertOverflow="clip" horzOverflow="clip" rtlCol="1" anchor="ctr"/>
        <a:lstStyle/>
        <a:p>
          <a:pPr algn="ctr" rtl="1"/>
          <a:r>
            <a:rPr lang="ar-EG" sz="1800" b="1">
              <a:solidFill>
                <a:srgbClr val="C00000"/>
              </a:solidFill>
            </a:rPr>
            <a:t>ترحيل إلى</a:t>
          </a:r>
          <a:r>
            <a:rPr lang="ar-EG" sz="1800" b="1" baseline="0">
              <a:solidFill>
                <a:srgbClr val="C00000"/>
              </a:solidFill>
            </a:rPr>
            <a:t> 3</a:t>
          </a:r>
          <a:endParaRPr lang="ar-EG" sz="1800" b="1">
            <a:solidFill>
              <a:srgbClr val="C00000"/>
            </a:solidFill>
          </a:endParaRPr>
        </a:p>
      </xdr:txBody>
    </xdr:sp>
    <xdr:clientData/>
  </xdr:twoCellAnchor>
  <xdr:twoCellAnchor>
    <xdr:from>
      <xdr:col>10</xdr:col>
      <xdr:colOff>142874</xdr:colOff>
      <xdr:row>9</xdr:row>
      <xdr:rowOff>104774</xdr:rowOff>
    </xdr:from>
    <xdr:to>
      <xdr:col>12</xdr:col>
      <xdr:colOff>180974</xdr:colOff>
      <xdr:row>11</xdr:row>
      <xdr:rowOff>171449</xdr:rowOff>
    </xdr:to>
    <xdr:sp macro="" textlink="">
      <xdr:nvSpPr>
        <xdr:cNvPr id="5" name="مستطيل مستدير الزوايا 4"/>
        <xdr:cNvSpPr/>
      </xdr:nvSpPr>
      <xdr:spPr>
        <a:xfrm>
          <a:off x="11227736626" y="1819274"/>
          <a:ext cx="1409700" cy="428625"/>
        </a:xfrm>
        <a:prstGeom prst="roundRect">
          <a:avLst/>
        </a:prstGeom>
        <a:blipFill>
          <a:blip xmlns:r="http://schemas.openxmlformats.org/officeDocument/2006/relationships" r:embed="rId1"/>
          <a:tile tx="0" ty="0" sx="100000" sy="100000" flip="none" algn="tl"/>
        </a:blipFill>
        <a:scene3d>
          <a:camera prst="obliqueBottomRight"/>
          <a:lightRig rig="threePt" dir="t"/>
        </a:scene3d>
      </xdr:spPr>
      <xdr:style>
        <a:lnRef idx="1">
          <a:schemeClr val="accent1"/>
        </a:lnRef>
        <a:fillRef idx="3">
          <a:schemeClr val="accent1"/>
        </a:fillRef>
        <a:effectRef idx="2">
          <a:schemeClr val="accent1"/>
        </a:effectRef>
        <a:fontRef idx="minor">
          <a:schemeClr val="lt1"/>
        </a:fontRef>
      </xdr:style>
      <xdr:txBody>
        <a:bodyPr vertOverflow="clip" horzOverflow="clip" rtlCol="1" anchor="ctr"/>
        <a:lstStyle/>
        <a:p>
          <a:pPr algn="ctr" rtl="1"/>
          <a:r>
            <a:rPr lang="ar-EG" sz="1800" b="1">
              <a:solidFill>
                <a:srgbClr val="C00000"/>
              </a:solidFill>
            </a:rPr>
            <a:t>ترحيل إلى</a:t>
          </a:r>
          <a:r>
            <a:rPr lang="ar-EG" sz="1800" b="1" baseline="0">
              <a:solidFill>
                <a:srgbClr val="C00000"/>
              </a:solidFill>
            </a:rPr>
            <a:t> 4</a:t>
          </a:r>
          <a:endParaRPr lang="ar-EG" sz="1800" b="1">
            <a:solidFill>
              <a:srgbClr val="C00000"/>
            </a:solidFill>
          </a:endParaRPr>
        </a:p>
      </xdr:txBody>
    </xdr:sp>
    <xdr:clientData/>
  </xdr:twoCellAnchor>
  <xdr:twoCellAnchor>
    <xdr:from>
      <xdr:col>10</xdr:col>
      <xdr:colOff>142874</xdr:colOff>
      <xdr:row>12</xdr:row>
      <xdr:rowOff>76199</xdr:rowOff>
    </xdr:from>
    <xdr:to>
      <xdr:col>12</xdr:col>
      <xdr:colOff>180974</xdr:colOff>
      <xdr:row>14</xdr:row>
      <xdr:rowOff>142874</xdr:rowOff>
    </xdr:to>
    <xdr:sp macro="" textlink="">
      <xdr:nvSpPr>
        <xdr:cNvPr id="6" name="مستطيل مستدير الزوايا 5"/>
        <xdr:cNvSpPr/>
      </xdr:nvSpPr>
      <xdr:spPr>
        <a:xfrm>
          <a:off x="11227736626" y="2333624"/>
          <a:ext cx="1409700" cy="428625"/>
        </a:xfrm>
        <a:prstGeom prst="roundRect">
          <a:avLst/>
        </a:prstGeom>
        <a:blipFill>
          <a:blip xmlns:r="http://schemas.openxmlformats.org/officeDocument/2006/relationships" r:embed="rId1"/>
          <a:tile tx="0" ty="0" sx="100000" sy="100000" flip="none" algn="tl"/>
        </a:blipFill>
        <a:scene3d>
          <a:camera prst="obliqueBottomRight"/>
          <a:lightRig rig="threePt" dir="t"/>
        </a:scene3d>
      </xdr:spPr>
      <xdr:style>
        <a:lnRef idx="1">
          <a:schemeClr val="accent1"/>
        </a:lnRef>
        <a:fillRef idx="3">
          <a:schemeClr val="accent1"/>
        </a:fillRef>
        <a:effectRef idx="2">
          <a:schemeClr val="accent1"/>
        </a:effectRef>
        <a:fontRef idx="minor">
          <a:schemeClr val="lt1"/>
        </a:fontRef>
      </xdr:style>
      <xdr:txBody>
        <a:bodyPr vertOverflow="clip" horzOverflow="clip" rtlCol="1" anchor="ctr"/>
        <a:lstStyle/>
        <a:p>
          <a:pPr algn="ctr" rtl="1"/>
          <a:r>
            <a:rPr lang="ar-EG" sz="1800" b="1">
              <a:solidFill>
                <a:srgbClr val="C00000"/>
              </a:solidFill>
            </a:rPr>
            <a:t>ترحيل إلى</a:t>
          </a:r>
          <a:r>
            <a:rPr lang="ar-EG" sz="1800" b="1" baseline="0">
              <a:solidFill>
                <a:srgbClr val="C00000"/>
              </a:solidFill>
            </a:rPr>
            <a:t> 5</a:t>
          </a:r>
          <a:endParaRPr lang="ar-EG" sz="1800" b="1">
            <a:solidFill>
              <a:srgbClr val="C00000"/>
            </a:solidFill>
          </a:endParaRPr>
        </a:p>
      </xdr:txBody>
    </xdr:sp>
    <xdr:clientData/>
  </xdr:twoCellAnchor>
  <xdr:twoCellAnchor>
    <xdr:from>
      <xdr:col>10</xdr:col>
      <xdr:colOff>142874</xdr:colOff>
      <xdr:row>15</xdr:row>
      <xdr:rowOff>47624</xdr:rowOff>
    </xdr:from>
    <xdr:to>
      <xdr:col>12</xdr:col>
      <xdr:colOff>180974</xdr:colOff>
      <xdr:row>17</xdr:row>
      <xdr:rowOff>114299</xdr:rowOff>
    </xdr:to>
    <xdr:sp macro="" textlink="">
      <xdr:nvSpPr>
        <xdr:cNvPr id="7" name="مستطيل مستدير الزوايا 6"/>
        <xdr:cNvSpPr/>
      </xdr:nvSpPr>
      <xdr:spPr>
        <a:xfrm>
          <a:off x="11227736626" y="2847974"/>
          <a:ext cx="1409700" cy="428625"/>
        </a:xfrm>
        <a:prstGeom prst="roundRect">
          <a:avLst/>
        </a:prstGeom>
        <a:blipFill>
          <a:blip xmlns:r="http://schemas.openxmlformats.org/officeDocument/2006/relationships" r:embed="rId1"/>
          <a:tile tx="0" ty="0" sx="100000" sy="100000" flip="none" algn="tl"/>
        </a:blipFill>
        <a:scene3d>
          <a:camera prst="obliqueBottomRight"/>
          <a:lightRig rig="threePt" dir="t"/>
        </a:scene3d>
      </xdr:spPr>
      <xdr:style>
        <a:lnRef idx="1">
          <a:schemeClr val="accent1"/>
        </a:lnRef>
        <a:fillRef idx="3">
          <a:schemeClr val="accent1"/>
        </a:fillRef>
        <a:effectRef idx="2">
          <a:schemeClr val="accent1"/>
        </a:effectRef>
        <a:fontRef idx="minor">
          <a:schemeClr val="lt1"/>
        </a:fontRef>
      </xdr:style>
      <xdr:txBody>
        <a:bodyPr vertOverflow="clip" horzOverflow="clip" rtlCol="1" anchor="ctr"/>
        <a:lstStyle/>
        <a:p>
          <a:pPr algn="ctr" rtl="1"/>
          <a:r>
            <a:rPr lang="ar-EG" sz="1800" b="1">
              <a:solidFill>
                <a:srgbClr val="C00000"/>
              </a:solidFill>
            </a:rPr>
            <a:t>ترحيل إلى</a:t>
          </a:r>
          <a:r>
            <a:rPr lang="ar-EG" sz="1800" b="1" baseline="0">
              <a:solidFill>
                <a:srgbClr val="C00000"/>
              </a:solidFill>
            </a:rPr>
            <a:t> 6</a:t>
          </a:r>
          <a:endParaRPr lang="ar-EG" sz="1800" b="1">
            <a:solidFill>
              <a:srgbClr val="C00000"/>
            </a:solidFill>
          </a:endParaRPr>
        </a:p>
      </xdr:txBody>
    </xdr:sp>
    <xdr:clientData/>
  </xdr:twoCellAnchor>
  <xdr:twoCellAnchor>
    <xdr:from>
      <xdr:col>1</xdr:col>
      <xdr:colOff>19050</xdr:colOff>
      <xdr:row>8</xdr:row>
      <xdr:rowOff>85724</xdr:rowOff>
    </xdr:from>
    <xdr:to>
      <xdr:col>8</xdr:col>
      <xdr:colOff>657225</xdr:colOff>
      <xdr:row>21</xdr:row>
      <xdr:rowOff>76200</xdr:rowOff>
    </xdr:to>
    <xdr:sp macro="" textlink="">
      <xdr:nvSpPr>
        <xdr:cNvPr id="8" name="مربع نص 7"/>
        <xdr:cNvSpPr txBox="1"/>
      </xdr:nvSpPr>
      <xdr:spPr>
        <a:xfrm>
          <a:off x="11229536850" y="1619249"/>
          <a:ext cx="6496050" cy="23431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just" rtl="1"/>
          <a:r>
            <a:rPr lang="ar-EG" sz="1800" b="1">
              <a:solidFill>
                <a:schemeClr val="tx1"/>
              </a:solidFill>
            </a:rPr>
            <a:t>هل من الممكن ترحيل البيانات بدلالة</a:t>
          </a:r>
          <a:r>
            <a:rPr lang="ar-EG" sz="1800" b="1" baseline="0">
              <a:solidFill>
                <a:schemeClr val="tx1"/>
              </a:solidFill>
            </a:rPr>
            <a:t> الزر بمعنى عندما أقوم بالضغط على زر (ترحيل إلى 1) مثلاً يرحل إلى الشيت (1) وعندما أضغط على زر (ترحيل إلى 2) يرحل إلى شيت (2) وهكذا، مع ملاحظة أنني سوف أقوم بمسح تلك البيانات من الصفحة الرئيسية بعد الترحيل لجلب بيانات أخرى جديدة (سوف أضيف زر مسح للبيانات القديمة وأريد البيانات المرحلة موجودة في الشيتات التي تم الترحيل إليها كما أنني أريد الترحيل بدلالة النوع إلى الصفحات المراد الترحيل إليها (أنظر شيت رقم 1) به أعمدة للذكور وأعمدة للإناث يعني المطلوب ترحيله من هذه الصفحة فقط عمود الإسم - الرقم القومي - حالة القيد - الديانة </a:t>
          </a:r>
          <a:endParaRPr lang="ar-EG" sz="1800" b="1">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11</xdr:col>
      <xdr:colOff>66675</xdr:colOff>
      <xdr:row>0</xdr:row>
      <xdr:rowOff>57497</xdr:rowOff>
    </xdr:from>
    <xdr:ext cx="476250" cy="856903"/>
    <xdr:sp macro="[1]!delet" textlink="">
      <xdr:nvSpPr>
        <xdr:cNvPr id="2" name="مستطيل مستدير الزوايا 1">
          <a:extLst>
            <a:ext uri="{FF2B5EF4-FFF2-40B4-BE49-F238E27FC236}">
              <a16:creationId xmlns:a16="http://schemas.microsoft.com/office/drawing/2014/main" xmlns="" id="{00000000-0008-0000-0600-000008000000}"/>
            </a:ext>
          </a:extLst>
        </xdr:cNvPr>
        <xdr:cNvSpPr>
          <a:spLocks/>
        </xdr:cNvSpPr>
      </xdr:nvSpPr>
      <xdr:spPr>
        <a:xfrm>
          <a:off x="9525" y="57497"/>
          <a:ext cx="476250" cy="856903"/>
        </a:xfrm>
        <a:prstGeom prst="roundRect">
          <a:avLst/>
        </a:prstGeom>
        <a:blipFill dpi="0" rotWithShape="0">
          <a:blip xmlns:r="http://schemas.openxmlformats.org/officeDocument/2006/relationships" r:embed="rId1"/>
          <a:srcRect/>
          <a:tile tx="0" ty="0" sx="100000" sy="100000" flip="none" algn="ctr"/>
        </a:blipFill>
        <a:effectLst>
          <a:outerShdw blurRad="50800" dist="38100" dir="8100000" algn="tr" rotWithShape="0">
            <a:prstClr val="black">
              <a:alpha val="40000"/>
            </a:prstClr>
          </a:outerShdw>
        </a:effectLst>
        <a:scene3d>
          <a:camera prst="orthographicFront"/>
          <a:lightRig rig="threePt" dir="t"/>
        </a:scene3d>
        <a:sp3d>
          <a:bevelB w="165100" prst="coolSlant"/>
        </a:sp3d>
      </xdr:spPr>
      <xdr:style>
        <a:lnRef idx="2">
          <a:schemeClr val="dk1">
            <a:shade val="50000"/>
          </a:schemeClr>
        </a:lnRef>
        <a:fillRef idx="1">
          <a:schemeClr val="dk1"/>
        </a:fillRef>
        <a:effectRef idx="0">
          <a:schemeClr val="dk1"/>
        </a:effectRef>
        <a:fontRef idx="minor">
          <a:schemeClr val="lt1"/>
        </a:fontRef>
      </xdr:style>
      <xdr:txBody>
        <a:bodyPr vertOverflow="clip" horzOverflow="clip" vert="horz" wrap="none" lIns="72000" tIns="72000" rIns="72000" bIns="72000" numCol="1" rtlCol="0" anchor="ctr">
          <a:noAutofit/>
        </a:bodyPr>
        <a:lstStyle/>
        <a:p>
          <a:pPr algn="ctr" rtl="1">
            <a:lnSpc>
              <a:spcPts val="2700"/>
            </a:lnSpc>
          </a:pPr>
          <a:r>
            <a:rPr lang="ar-EG" sz="1400" b="1">
              <a:effectLst/>
            </a:rPr>
            <a:t>مسح</a:t>
          </a:r>
        </a:p>
        <a:p>
          <a:pPr algn="ctr" rtl="1">
            <a:lnSpc>
              <a:spcPts val="2700"/>
            </a:lnSpc>
          </a:pPr>
          <a:r>
            <a:rPr lang="ar-EG" sz="1400" b="1">
              <a:effectLst/>
            </a:rPr>
            <a:t>البيانات</a:t>
          </a:r>
        </a:p>
      </xdr:txBody>
    </xdr:sp>
    <xdr:clientData fPrintsWithSheet="0"/>
  </xdr:oneCellAnchor>
  <xdr:oneCellAnchor>
    <xdr:from>
      <xdr:col>1</xdr:col>
      <xdr:colOff>2124075</xdr:colOff>
      <xdr:row>0</xdr:row>
      <xdr:rowOff>57150</xdr:rowOff>
    </xdr:from>
    <xdr:ext cx="495300" cy="864000"/>
    <xdr:sp macro="[1]!Adjust.Adjust" textlink="">
      <xdr:nvSpPr>
        <xdr:cNvPr id="5" name="مستطيل مستدير الزوايا 4">
          <a:extLst>
            <a:ext uri="{FF2B5EF4-FFF2-40B4-BE49-F238E27FC236}">
              <a16:creationId xmlns:a16="http://schemas.microsoft.com/office/drawing/2014/main" xmlns="" id="{00000000-0008-0000-0600-000009000000}"/>
            </a:ext>
          </a:extLst>
        </xdr:cNvPr>
        <xdr:cNvSpPr>
          <a:spLocks/>
        </xdr:cNvSpPr>
      </xdr:nvSpPr>
      <xdr:spPr>
        <a:xfrm>
          <a:off x="11236261500" y="57150"/>
          <a:ext cx="495300" cy="864000"/>
        </a:xfrm>
        <a:prstGeom prst="roundRect">
          <a:avLst/>
        </a:prstGeom>
        <a:blipFill dpi="0" rotWithShape="0">
          <a:blip xmlns:r="http://schemas.openxmlformats.org/officeDocument/2006/relationships" r:embed="rId2"/>
          <a:srcRect/>
          <a:tile tx="0" ty="0" sx="100000" sy="100000" flip="none" algn="ctr"/>
        </a:blipFill>
        <a:ln>
          <a:solidFill>
            <a:schemeClr val="accent3">
              <a:lumMod val="75000"/>
            </a:schemeClr>
          </a:solidFill>
        </a:ln>
        <a:effectLst>
          <a:outerShdw blurRad="50800" dist="38100" dir="8100000" algn="tr" rotWithShape="0">
            <a:prstClr val="black">
              <a:alpha val="40000"/>
            </a:prstClr>
          </a:outerShdw>
        </a:effectLst>
        <a:scene3d>
          <a:camera prst="orthographicFront"/>
          <a:lightRig rig="threePt" dir="t"/>
        </a:scene3d>
        <a:sp3d>
          <a:bevelB w="165100" prst="coolSlant"/>
        </a:sp3d>
      </xdr:spPr>
      <xdr:style>
        <a:lnRef idx="2">
          <a:schemeClr val="dk1">
            <a:shade val="50000"/>
          </a:schemeClr>
        </a:lnRef>
        <a:fillRef idx="1">
          <a:schemeClr val="dk1"/>
        </a:fillRef>
        <a:effectRef idx="0">
          <a:schemeClr val="dk1"/>
        </a:effectRef>
        <a:fontRef idx="minor">
          <a:schemeClr val="lt1"/>
        </a:fontRef>
      </xdr:style>
      <xdr:txBody>
        <a:bodyPr vertOverflow="clip" horzOverflow="clip" vert="horz" wrap="none" lIns="72000" tIns="72000" rIns="72000" bIns="72000" numCol="1" rtlCol="0" anchor="ctr">
          <a:noAutofit/>
        </a:bodyPr>
        <a:lstStyle/>
        <a:p>
          <a:pPr algn="ctr" rtl="1">
            <a:lnSpc>
              <a:spcPts val="2700"/>
            </a:lnSpc>
          </a:pPr>
          <a:r>
            <a:rPr lang="ar-EG" sz="1400" b="1">
              <a:solidFill>
                <a:schemeClr val="accent6">
                  <a:lumMod val="20000"/>
                  <a:lumOff val="80000"/>
                </a:schemeClr>
              </a:solidFill>
              <a:effectLst/>
            </a:rPr>
            <a:t>ضبط</a:t>
          </a:r>
        </a:p>
        <a:p>
          <a:pPr algn="ctr" rtl="1">
            <a:lnSpc>
              <a:spcPts val="2700"/>
            </a:lnSpc>
          </a:pPr>
          <a:r>
            <a:rPr lang="ar-EG" sz="1400" b="1">
              <a:solidFill>
                <a:schemeClr val="accent6">
                  <a:lumMod val="20000"/>
                  <a:lumOff val="80000"/>
                </a:schemeClr>
              </a:solidFill>
              <a:effectLst/>
            </a:rPr>
            <a:t>التنسيق</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ROG\&#1601;&#1603;%20&#1571;&#1610;%20&#1605;&#1604;&#1601;%20&#1571;&#1603;&#1587;&#1604;\&#1602;&#1608;&#1575;&#1574;&#1605;%20&#1601;&#1589;&#1608;&#1604;%20&#1575;&#1604;&#1605;&#1585;&#1581;&#1604;&#1577;%20&#1575;&#1604;&#1573;&#1576;&#1578;&#1583;&#1575;&#1574;&#1610;&#1577;%20&#1576;&#1593;&#1583;%20&#1575;&#1604;&#1601;&#16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basic"/>
      <sheetName val="road"/>
      <sheetName val="ميزانيةب "/>
      <sheetName val="صورتى"/>
      <sheetName val="قومى"/>
      <sheetName val="1"/>
      <sheetName val="11"/>
      <sheetName val="list1a"/>
      <sheetName val="list1b"/>
      <sheetName val="list1c"/>
      <sheetName val="list1d"/>
      <sheetName val="list11a"/>
      <sheetName val="list11b"/>
      <sheetName val="sgel1"/>
      <sheetName val="slook1"/>
      <sheetName val="tgm1"/>
      <sheetName val="drg1a"/>
      <sheetName val="drg1b"/>
      <sheetName val="drg11a"/>
      <sheetName val="drg11b"/>
      <sheetName val="2"/>
      <sheetName val="22"/>
      <sheetName val="list2a"/>
      <sheetName val="list2b"/>
      <sheetName val="list2c"/>
      <sheetName val="list2d"/>
      <sheetName val="list22a"/>
      <sheetName val="list22b"/>
      <sheetName val="sgel2"/>
      <sheetName val="slook2"/>
      <sheetName val="tgm2"/>
      <sheetName val="drg2a"/>
      <sheetName val="drg2b"/>
      <sheetName val="drg22a"/>
      <sheetName val="drg22b"/>
      <sheetName val="3"/>
      <sheetName val="33"/>
      <sheetName val="list3a"/>
      <sheetName val="list3b"/>
      <sheetName val="list3c"/>
      <sheetName val="list3d"/>
      <sheetName val="list33a"/>
      <sheetName val="list33b"/>
      <sheetName val="sgel3"/>
      <sheetName val="slook3"/>
      <sheetName val="tgm3"/>
      <sheetName val="drg3a"/>
      <sheetName val="drg3b"/>
      <sheetName val="drg33a"/>
      <sheetName val="drg33b"/>
      <sheetName val="4"/>
      <sheetName val="44"/>
      <sheetName val="list4a"/>
      <sheetName val="list4b"/>
      <sheetName val="list4c"/>
      <sheetName val="list4d"/>
      <sheetName val="list44a"/>
      <sheetName val="list44b"/>
      <sheetName val="sgel4"/>
      <sheetName val="slook4"/>
      <sheetName val="tgm4"/>
      <sheetName val="drg4a"/>
      <sheetName val="drg4b"/>
      <sheetName val="drg44a"/>
      <sheetName val="drg44b"/>
      <sheetName val="5"/>
      <sheetName val="55"/>
      <sheetName val="list5a"/>
      <sheetName val="list5b"/>
      <sheetName val="list5c"/>
      <sheetName val="list5d"/>
      <sheetName val="list55a"/>
      <sheetName val="list55b"/>
      <sheetName val="sgel5"/>
      <sheetName val="slook5"/>
      <sheetName val="tgm5"/>
      <sheetName val="drg5a"/>
      <sheetName val="drg5b"/>
      <sheetName val="drg55a"/>
      <sheetName val="drg55b"/>
      <sheetName val="6"/>
      <sheetName val="66"/>
      <sheetName val="list6a"/>
      <sheetName val="list6b"/>
      <sheetName val="list6c"/>
      <sheetName val="list6d"/>
      <sheetName val="list66a"/>
      <sheetName val="list66b"/>
      <sheetName val="sgel6"/>
      <sheetName val="slook6"/>
      <sheetName val="tgm6"/>
      <sheetName val="drg6a"/>
      <sheetName val="drg6b"/>
      <sheetName val="drg66a"/>
      <sheetName val="drg66b"/>
      <sheetName val="حرة"/>
    </sheetNames>
    <definedNames>
      <definedName name="Adjust.Adjust"/>
      <definedName name="delet"/>
      <definedName name="ترتيب_اسماء"/>
      <definedName name="ترتيب_فصول"/>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rightToLeft="1" tabSelected="1" workbookViewId="0">
      <selection activeCell="F5" sqref="F5"/>
    </sheetView>
  </sheetViews>
  <sheetFormatPr defaultRowHeight="14.25" x14ac:dyDescent="0.2"/>
  <cols>
    <col min="1" max="1" width="7.625" bestFit="1" customWidth="1"/>
    <col min="2" max="2" width="4.25" bestFit="1" customWidth="1"/>
    <col min="3" max="3" width="4.75" bestFit="1" customWidth="1"/>
    <col min="4" max="4" width="5.75" bestFit="1" customWidth="1"/>
    <col min="5" max="5" width="8.875" bestFit="1" customWidth="1"/>
    <col min="6" max="6" width="18" bestFit="1" customWidth="1"/>
    <col min="7" max="7" width="13.75" bestFit="1" customWidth="1"/>
    <col min="8" max="8" width="21.5" bestFit="1" customWidth="1"/>
    <col min="9" max="9" width="8.75" bestFit="1" customWidth="1"/>
    <col min="10" max="10" width="3.125" bestFit="1" customWidth="1"/>
  </cols>
  <sheetData>
    <row r="1" spans="1:10" ht="21" customHeight="1" x14ac:dyDescent="0.2">
      <c r="A1" s="76" t="s">
        <v>32</v>
      </c>
      <c r="B1" s="76" t="s">
        <v>33</v>
      </c>
      <c r="C1" s="76" t="s">
        <v>29</v>
      </c>
      <c r="D1" s="76" t="s">
        <v>34</v>
      </c>
      <c r="E1" s="76" t="s">
        <v>35</v>
      </c>
      <c r="F1" s="76" t="s">
        <v>36</v>
      </c>
      <c r="G1" s="76" t="s">
        <v>37</v>
      </c>
      <c r="H1" s="76" t="s">
        <v>38</v>
      </c>
      <c r="I1" s="76" t="s">
        <v>39</v>
      </c>
      <c r="J1" s="76" t="s">
        <v>24</v>
      </c>
    </row>
    <row r="2" spans="1:10" x14ac:dyDescent="0.2">
      <c r="A2" s="73" t="s">
        <v>31</v>
      </c>
      <c r="B2" s="73" t="s">
        <v>40</v>
      </c>
      <c r="C2" s="73" t="s">
        <v>4</v>
      </c>
      <c r="D2" s="73" t="s">
        <v>41</v>
      </c>
      <c r="E2" s="73" t="s">
        <v>42</v>
      </c>
      <c r="F2" s="73" t="s">
        <v>43</v>
      </c>
      <c r="G2" s="74">
        <v>31312102606132</v>
      </c>
      <c r="H2" s="73" t="s">
        <v>44</v>
      </c>
      <c r="I2" s="75">
        <v>480916266</v>
      </c>
      <c r="J2" s="74">
        <v>1</v>
      </c>
    </row>
    <row r="3" spans="1:10" x14ac:dyDescent="0.2">
      <c r="A3" s="73" t="s">
        <v>31</v>
      </c>
      <c r="B3" s="73" t="s">
        <v>40</v>
      </c>
      <c r="C3" s="73" t="s">
        <v>4</v>
      </c>
      <c r="D3" s="73" t="s">
        <v>41</v>
      </c>
      <c r="E3" s="73" t="s">
        <v>45</v>
      </c>
      <c r="F3" s="73" t="s">
        <v>46</v>
      </c>
      <c r="G3" s="74">
        <v>31302012606979</v>
      </c>
      <c r="H3" s="73" t="s">
        <v>47</v>
      </c>
      <c r="I3" s="75">
        <v>481674253</v>
      </c>
      <c r="J3" s="74">
        <v>2</v>
      </c>
    </row>
    <row r="4" spans="1:10" x14ac:dyDescent="0.2">
      <c r="A4" s="73" t="s">
        <v>48</v>
      </c>
      <c r="B4" s="73" t="s">
        <v>49</v>
      </c>
      <c r="C4" s="73" t="s">
        <v>4</v>
      </c>
      <c r="D4" s="73" t="s">
        <v>41</v>
      </c>
      <c r="E4" s="73" t="s">
        <v>50</v>
      </c>
      <c r="F4" s="73" t="s">
        <v>51</v>
      </c>
      <c r="G4" s="74">
        <v>31210202600983</v>
      </c>
      <c r="H4" s="73" t="s">
        <v>52</v>
      </c>
      <c r="I4" s="75">
        <v>476149050</v>
      </c>
      <c r="J4" s="74">
        <v>3</v>
      </c>
    </row>
    <row r="5" spans="1:10" x14ac:dyDescent="0.2">
      <c r="A5" s="73" t="s">
        <v>48</v>
      </c>
      <c r="B5" s="73" t="s">
        <v>49</v>
      </c>
      <c r="C5" s="73" t="s">
        <v>4</v>
      </c>
      <c r="D5" s="73" t="s">
        <v>41</v>
      </c>
      <c r="E5" s="73" t="s">
        <v>53</v>
      </c>
      <c r="F5" s="73" t="s">
        <v>54</v>
      </c>
      <c r="G5" s="74">
        <v>31307122602342</v>
      </c>
      <c r="H5" s="73" t="s">
        <v>55</v>
      </c>
      <c r="I5" s="75">
        <v>476149564</v>
      </c>
      <c r="J5" s="74">
        <v>4</v>
      </c>
    </row>
    <row r="6" spans="1:10" x14ac:dyDescent="0.2">
      <c r="A6" s="73" t="s">
        <v>48</v>
      </c>
      <c r="B6" s="73" t="s">
        <v>40</v>
      </c>
      <c r="C6" s="73" t="s">
        <v>4</v>
      </c>
      <c r="D6" s="73" t="s">
        <v>41</v>
      </c>
      <c r="E6" s="73" t="s">
        <v>56</v>
      </c>
      <c r="F6" s="73" t="s">
        <v>57</v>
      </c>
      <c r="G6" s="74">
        <v>31301012614657</v>
      </c>
      <c r="H6" s="73" t="s">
        <v>58</v>
      </c>
      <c r="I6" s="75">
        <v>476155664</v>
      </c>
      <c r="J6" s="74">
        <v>5</v>
      </c>
    </row>
    <row r="7" spans="1:10" x14ac:dyDescent="0.2">
      <c r="A7" s="73" t="s">
        <v>48</v>
      </c>
      <c r="B7" s="73" t="s">
        <v>49</v>
      </c>
      <c r="C7" s="73" t="s">
        <v>4</v>
      </c>
      <c r="D7" s="73" t="s">
        <v>41</v>
      </c>
      <c r="E7" s="73" t="s">
        <v>59</v>
      </c>
      <c r="F7" s="73" t="s">
        <v>60</v>
      </c>
      <c r="G7" s="74">
        <v>31305152605149</v>
      </c>
      <c r="H7" s="73" t="s">
        <v>61</v>
      </c>
      <c r="I7" s="75">
        <v>476151388</v>
      </c>
      <c r="J7" s="74">
        <v>6</v>
      </c>
    </row>
    <row r="8" spans="1:10" x14ac:dyDescent="0.2">
      <c r="A8" s="73" t="s">
        <v>48</v>
      </c>
      <c r="B8" s="73" t="s">
        <v>49</v>
      </c>
      <c r="C8" s="73" t="s">
        <v>4</v>
      </c>
      <c r="D8" s="73" t="s">
        <v>41</v>
      </c>
      <c r="E8" s="73" t="s">
        <v>62</v>
      </c>
      <c r="F8" s="73" t="s">
        <v>63</v>
      </c>
      <c r="G8" s="74">
        <v>31301182600561</v>
      </c>
      <c r="H8" s="73" t="s">
        <v>64</v>
      </c>
      <c r="I8" s="75">
        <v>476150745</v>
      </c>
      <c r="J8" s="74">
        <v>7</v>
      </c>
    </row>
    <row r="9" spans="1:10" x14ac:dyDescent="0.2">
      <c r="A9" s="73" t="s">
        <v>48</v>
      </c>
      <c r="B9" s="73" t="s">
        <v>40</v>
      </c>
      <c r="C9" s="73" t="s">
        <v>65</v>
      </c>
      <c r="D9" s="73" t="s">
        <v>41</v>
      </c>
      <c r="E9" s="73" t="s">
        <v>59</v>
      </c>
      <c r="F9" s="73" t="s">
        <v>66</v>
      </c>
      <c r="G9" s="74">
        <v>31305152605076</v>
      </c>
      <c r="H9" s="73" t="s">
        <v>67</v>
      </c>
      <c r="I9" s="75">
        <v>476155423</v>
      </c>
      <c r="J9" s="74">
        <v>8</v>
      </c>
    </row>
    <row r="10" spans="1:10" x14ac:dyDescent="0.2">
      <c r="A10" s="73" t="s">
        <v>31</v>
      </c>
      <c r="B10" s="73" t="s">
        <v>40</v>
      </c>
      <c r="C10" s="73" t="s">
        <v>4</v>
      </c>
      <c r="D10" s="73" t="s">
        <v>41</v>
      </c>
      <c r="E10" s="73" t="s">
        <v>68</v>
      </c>
      <c r="F10" s="73" t="s">
        <v>69</v>
      </c>
      <c r="G10" s="74">
        <v>31301122601712</v>
      </c>
      <c r="H10" s="73" t="s">
        <v>70</v>
      </c>
      <c r="I10" s="75">
        <v>481548577</v>
      </c>
      <c r="J10" s="74">
        <v>9</v>
      </c>
    </row>
    <row r="11" spans="1:10" x14ac:dyDescent="0.2">
      <c r="A11" s="73" t="s">
        <v>31</v>
      </c>
      <c r="B11" s="73" t="s">
        <v>40</v>
      </c>
      <c r="C11" s="73" t="s">
        <v>4</v>
      </c>
      <c r="D11" s="73" t="s">
        <v>41</v>
      </c>
      <c r="E11" s="73" t="s">
        <v>71</v>
      </c>
      <c r="F11" s="73" t="s">
        <v>72</v>
      </c>
      <c r="G11" s="74">
        <v>31308012623952</v>
      </c>
      <c r="H11" s="73" t="s">
        <v>73</v>
      </c>
      <c r="I11" s="75">
        <v>481548594</v>
      </c>
      <c r="J11" s="74">
        <v>10</v>
      </c>
    </row>
    <row r="12" spans="1:10" x14ac:dyDescent="0.2">
      <c r="A12" s="73" t="s">
        <v>48</v>
      </c>
      <c r="B12" s="73" t="s">
        <v>49</v>
      </c>
      <c r="C12" s="73" t="s">
        <v>4</v>
      </c>
      <c r="D12" s="73" t="s">
        <v>41</v>
      </c>
      <c r="E12" s="73" t="s">
        <v>74</v>
      </c>
      <c r="F12" s="73" t="s">
        <v>75</v>
      </c>
      <c r="G12" s="74">
        <v>31303202604987</v>
      </c>
      <c r="H12" s="73" t="s">
        <v>76</v>
      </c>
      <c r="I12" s="75">
        <v>476150954</v>
      </c>
      <c r="J12" s="74">
        <v>11</v>
      </c>
    </row>
    <row r="13" spans="1:10" x14ac:dyDescent="0.2">
      <c r="A13" s="73" t="s">
        <v>31</v>
      </c>
      <c r="B13" s="73" t="s">
        <v>49</v>
      </c>
      <c r="C13" s="73" t="s">
        <v>4</v>
      </c>
      <c r="D13" s="73" t="s">
        <v>41</v>
      </c>
      <c r="E13" s="73" t="s">
        <v>77</v>
      </c>
      <c r="F13" s="73" t="s">
        <v>78</v>
      </c>
      <c r="G13" s="74">
        <v>31304012607943</v>
      </c>
      <c r="H13" s="73" t="s">
        <v>79</v>
      </c>
      <c r="I13" s="75">
        <v>481674309</v>
      </c>
      <c r="J13" s="74">
        <v>12</v>
      </c>
    </row>
    <row r="14" spans="1:10" x14ac:dyDescent="0.2">
      <c r="A14" s="73" t="s">
        <v>48</v>
      </c>
      <c r="B14" s="73" t="s">
        <v>49</v>
      </c>
      <c r="C14" s="73" t="s">
        <v>4</v>
      </c>
      <c r="D14" s="73" t="s">
        <v>41</v>
      </c>
      <c r="E14" s="73" t="s">
        <v>56</v>
      </c>
      <c r="F14" s="73" t="s">
        <v>80</v>
      </c>
      <c r="G14" s="74">
        <v>31301012612867</v>
      </c>
      <c r="H14" s="73" t="s">
        <v>81</v>
      </c>
      <c r="I14" s="75">
        <v>476149478</v>
      </c>
      <c r="J14" s="74">
        <v>13</v>
      </c>
    </row>
    <row r="15" spans="1:10" x14ac:dyDescent="0.2">
      <c r="A15" s="73" t="s">
        <v>48</v>
      </c>
      <c r="B15" s="73" t="s">
        <v>40</v>
      </c>
      <c r="C15" s="73" t="s">
        <v>4</v>
      </c>
      <c r="D15" s="73" t="s">
        <v>41</v>
      </c>
      <c r="E15" s="73" t="s">
        <v>68</v>
      </c>
      <c r="F15" s="73" t="s">
        <v>82</v>
      </c>
      <c r="G15" s="74">
        <v>31301122601658</v>
      </c>
      <c r="H15" s="73" t="s">
        <v>83</v>
      </c>
      <c r="I15" s="75">
        <v>476155509</v>
      </c>
      <c r="J15" s="74">
        <v>14</v>
      </c>
    </row>
    <row r="16" spans="1:10" x14ac:dyDescent="0.2">
      <c r="A16" s="73" t="s">
        <v>48</v>
      </c>
      <c r="B16" s="73" t="s">
        <v>49</v>
      </c>
      <c r="C16" s="73" t="s">
        <v>4</v>
      </c>
      <c r="D16" s="73" t="s">
        <v>41</v>
      </c>
      <c r="E16" s="73" t="s">
        <v>84</v>
      </c>
      <c r="F16" s="73" t="s">
        <v>85</v>
      </c>
      <c r="G16" s="74">
        <v>31306202601782</v>
      </c>
      <c r="H16" s="73" t="s">
        <v>86</v>
      </c>
      <c r="I16" s="75">
        <v>476150040</v>
      </c>
      <c r="J16" s="74">
        <v>15</v>
      </c>
    </row>
    <row r="17" spans="1:10" x14ac:dyDescent="0.2">
      <c r="A17" s="73" t="s">
        <v>48</v>
      </c>
      <c r="B17" s="73" t="s">
        <v>40</v>
      </c>
      <c r="C17" s="73" t="s">
        <v>4</v>
      </c>
      <c r="D17" s="73" t="s">
        <v>41</v>
      </c>
      <c r="E17" s="73" t="s">
        <v>87</v>
      </c>
      <c r="F17" s="73" t="s">
        <v>88</v>
      </c>
      <c r="G17" s="74">
        <v>31310012602534</v>
      </c>
      <c r="H17" s="73" t="s">
        <v>89</v>
      </c>
      <c r="I17" s="75">
        <v>476155809</v>
      </c>
      <c r="J17" s="74">
        <v>16</v>
      </c>
    </row>
    <row r="18" spans="1:10" x14ac:dyDescent="0.2">
      <c r="A18" s="73" t="s">
        <v>48</v>
      </c>
      <c r="B18" s="73" t="s">
        <v>49</v>
      </c>
      <c r="C18" s="73" t="s">
        <v>4</v>
      </c>
      <c r="D18" s="73" t="s">
        <v>41</v>
      </c>
      <c r="E18" s="73" t="s">
        <v>90</v>
      </c>
      <c r="F18" s="73" t="s">
        <v>91</v>
      </c>
      <c r="G18" s="74">
        <v>31211072603825</v>
      </c>
      <c r="H18" s="73" t="s">
        <v>92</v>
      </c>
      <c r="I18" s="75">
        <v>476151191</v>
      </c>
      <c r="J18" s="74">
        <v>17</v>
      </c>
    </row>
    <row r="19" spans="1:10" x14ac:dyDescent="0.2">
      <c r="A19" s="73" t="s">
        <v>31</v>
      </c>
      <c r="B19" s="73" t="s">
        <v>40</v>
      </c>
      <c r="C19" s="73" t="s">
        <v>65</v>
      </c>
      <c r="D19" s="73" t="s">
        <v>41</v>
      </c>
      <c r="E19" s="73" t="s">
        <v>93</v>
      </c>
      <c r="F19" s="73" t="s">
        <v>94</v>
      </c>
      <c r="G19" s="74">
        <v>31303102601638</v>
      </c>
      <c r="H19" s="73" t="s">
        <v>95</v>
      </c>
      <c r="I19" s="75">
        <v>481862071</v>
      </c>
      <c r="J19" s="74">
        <v>18</v>
      </c>
    </row>
    <row r="20" spans="1:10" x14ac:dyDescent="0.2">
      <c r="A20" s="73" t="s">
        <v>48</v>
      </c>
      <c r="B20" s="73" t="s">
        <v>49</v>
      </c>
      <c r="C20" s="73" t="s">
        <v>4</v>
      </c>
      <c r="D20" s="73" t="s">
        <v>41</v>
      </c>
      <c r="E20" s="73" t="s">
        <v>77</v>
      </c>
      <c r="F20" s="73" t="s">
        <v>96</v>
      </c>
      <c r="G20" s="74">
        <v>31304012607927</v>
      </c>
      <c r="H20" s="73" t="s">
        <v>97</v>
      </c>
      <c r="I20" s="75">
        <v>476152636</v>
      </c>
      <c r="J20" s="74">
        <v>19</v>
      </c>
    </row>
    <row r="21" spans="1:10" x14ac:dyDescent="0.2">
      <c r="A21" s="73" t="s">
        <v>31</v>
      </c>
      <c r="B21" s="73" t="s">
        <v>40</v>
      </c>
      <c r="C21" s="73" t="s">
        <v>4</v>
      </c>
      <c r="D21" s="73" t="s">
        <v>41</v>
      </c>
      <c r="E21" s="73" t="s">
        <v>98</v>
      </c>
      <c r="F21" s="73" t="s">
        <v>99</v>
      </c>
      <c r="G21" s="74">
        <v>31302262601271</v>
      </c>
      <c r="H21" s="73" t="s">
        <v>100</v>
      </c>
      <c r="I21" s="75">
        <v>481548614</v>
      </c>
      <c r="J21" s="74">
        <v>20</v>
      </c>
    </row>
    <row r="22" spans="1:10" x14ac:dyDescent="0.2">
      <c r="A22" s="73" t="s">
        <v>48</v>
      </c>
      <c r="B22" s="73" t="s">
        <v>40</v>
      </c>
      <c r="C22" s="73" t="s">
        <v>4</v>
      </c>
      <c r="D22" s="73" t="s">
        <v>41</v>
      </c>
      <c r="E22" s="73" t="s">
        <v>101</v>
      </c>
      <c r="F22" s="73" t="s">
        <v>102</v>
      </c>
      <c r="G22" s="74">
        <v>31304042606755</v>
      </c>
      <c r="H22" s="73" t="s">
        <v>103</v>
      </c>
      <c r="I22" s="75">
        <v>476148626</v>
      </c>
      <c r="J22" s="74">
        <v>21</v>
      </c>
    </row>
    <row r="23" spans="1:10" x14ac:dyDescent="0.2">
      <c r="A23" s="73" t="s">
        <v>48</v>
      </c>
      <c r="B23" s="73" t="s">
        <v>49</v>
      </c>
      <c r="C23" s="73" t="s">
        <v>4</v>
      </c>
      <c r="D23" s="73" t="s">
        <v>41</v>
      </c>
      <c r="E23" s="73" t="s">
        <v>68</v>
      </c>
      <c r="F23" s="73" t="s">
        <v>104</v>
      </c>
      <c r="G23" s="74">
        <v>31301122601445</v>
      </c>
      <c r="H23" s="73" t="s">
        <v>105</v>
      </c>
      <c r="I23" s="75">
        <v>476152016</v>
      </c>
      <c r="J23" s="74">
        <v>22</v>
      </c>
    </row>
    <row r="24" spans="1:10" x14ac:dyDescent="0.2">
      <c r="A24" s="73" t="s">
        <v>48</v>
      </c>
      <c r="B24" s="73" t="s">
        <v>49</v>
      </c>
      <c r="C24" s="73" t="s">
        <v>4</v>
      </c>
      <c r="D24" s="73" t="s">
        <v>41</v>
      </c>
      <c r="E24" s="73" t="s">
        <v>106</v>
      </c>
      <c r="F24" s="73" t="s">
        <v>107</v>
      </c>
      <c r="G24" s="74">
        <v>31212122604549</v>
      </c>
      <c r="H24" s="73" t="s">
        <v>108</v>
      </c>
      <c r="I24" s="75">
        <v>476151094</v>
      </c>
      <c r="J24" s="74">
        <v>23</v>
      </c>
    </row>
    <row r="25" spans="1:10" x14ac:dyDescent="0.2">
      <c r="A25" s="73" t="s">
        <v>48</v>
      </c>
      <c r="B25" s="73" t="s">
        <v>40</v>
      </c>
      <c r="C25" s="73" t="s">
        <v>65</v>
      </c>
      <c r="D25" s="73" t="s">
        <v>41</v>
      </c>
      <c r="E25" s="73" t="s">
        <v>109</v>
      </c>
      <c r="F25" s="73" t="s">
        <v>110</v>
      </c>
      <c r="G25" s="74">
        <v>31307062603697</v>
      </c>
      <c r="H25" s="73" t="s">
        <v>111</v>
      </c>
      <c r="I25" s="75">
        <v>476154170</v>
      </c>
      <c r="J25" s="74">
        <v>24</v>
      </c>
    </row>
    <row r="26" spans="1:10" x14ac:dyDescent="0.2">
      <c r="A26" s="73" t="s">
        <v>48</v>
      </c>
      <c r="B26" s="73" t="s">
        <v>49</v>
      </c>
      <c r="C26" s="73" t="s">
        <v>4</v>
      </c>
      <c r="D26" s="73" t="s">
        <v>41</v>
      </c>
      <c r="E26" s="73" t="s">
        <v>112</v>
      </c>
      <c r="F26" s="73" t="s">
        <v>113</v>
      </c>
      <c r="G26" s="74">
        <v>31302202604522</v>
      </c>
      <c r="H26" s="73" t="s">
        <v>114</v>
      </c>
      <c r="I26" s="75">
        <v>476150662</v>
      </c>
      <c r="J26" s="74">
        <v>25</v>
      </c>
    </row>
    <row r="27" spans="1:10" x14ac:dyDescent="0.2">
      <c r="A27" s="73" t="s">
        <v>48</v>
      </c>
      <c r="B27" s="73" t="s">
        <v>40</v>
      </c>
      <c r="C27" s="73" t="s">
        <v>4</v>
      </c>
      <c r="D27" s="73" t="s">
        <v>41</v>
      </c>
      <c r="E27" s="73" t="s">
        <v>50</v>
      </c>
      <c r="F27" s="73" t="s">
        <v>115</v>
      </c>
      <c r="G27" s="74">
        <v>31210202601033</v>
      </c>
      <c r="H27" s="73" t="s">
        <v>116</v>
      </c>
      <c r="I27" s="75">
        <v>476149281</v>
      </c>
      <c r="J27" s="74">
        <v>26</v>
      </c>
    </row>
    <row r="28" spans="1:10" x14ac:dyDescent="0.2">
      <c r="A28" s="73" t="s">
        <v>48</v>
      </c>
      <c r="B28" s="73" t="s">
        <v>40</v>
      </c>
      <c r="C28" s="73" t="s">
        <v>4</v>
      </c>
      <c r="D28" s="73" t="s">
        <v>41</v>
      </c>
      <c r="E28" s="73" t="s">
        <v>117</v>
      </c>
      <c r="F28" s="73" t="s">
        <v>118</v>
      </c>
      <c r="G28" s="74">
        <v>31302152604593</v>
      </c>
      <c r="H28" s="73" t="s">
        <v>119</v>
      </c>
      <c r="I28" s="75">
        <v>476155912</v>
      </c>
      <c r="J28" s="74">
        <v>27</v>
      </c>
    </row>
    <row r="29" spans="1:10" x14ac:dyDescent="0.2">
      <c r="A29" s="73" t="s">
        <v>48</v>
      </c>
      <c r="B29" s="73" t="s">
        <v>40</v>
      </c>
      <c r="C29" s="73" t="s">
        <v>4</v>
      </c>
      <c r="D29" s="73" t="s">
        <v>41</v>
      </c>
      <c r="E29" s="73" t="s">
        <v>120</v>
      </c>
      <c r="F29" s="73" t="s">
        <v>121</v>
      </c>
      <c r="G29" s="74">
        <v>31306102607732</v>
      </c>
      <c r="H29" s="73" t="s">
        <v>122</v>
      </c>
      <c r="I29" s="75">
        <v>476155728</v>
      </c>
      <c r="J29" s="74">
        <v>28</v>
      </c>
    </row>
    <row r="30" spans="1:10" x14ac:dyDescent="0.2">
      <c r="A30" s="73" t="s">
        <v>48</v>
      </c>
      <c r="B30" s="73" t="s">
        <v>40</v>
      </c>
      <c r="C30" s="73" t="s">
        <v>4</v>
      </c>
      <c r="D30" s="73" t="s">
        <v>41</v>
      </c>
      <c r="E30" s="73" t="s">
        <v>93</v>
      </c>
      <c r="F30" s="73" t="s">
        <v>123</v>
      </c>
      <c r="G30" s="74">
        <v>31303102601816</v>
      </c>
      <c r="H30" s="73" t="s">
        <v>124</v>
      </c>
      <c r="I30" s="75">
        <v>476148388</v>
      </c>
      <c r="J30" s="74">
        <v>29</v>
      </c>
    </row>
    <row r="31" spans="1:10" x14ac:dyDescent="0.2">
      <c r="A31" s="73" t="s">
        <v>48</v>
      </c>
      <c r="B31" s="73" t="s">
        <v>40</v>
      </c>
      <c r="C31" s="73" t="s">
        <v>4</v>
      </c>
      <c r="D31" s="73" t="s">
        <v>41</v>
      </c>
      <c r="E31" s="73" t="s">
        <v>125</v>
      </c>
      <c r="F31" s="73" t="s">
        <v>126</v>
      </c>
      <c r="G31" s="74">
        <v>31306132602557</v>
      </c>
      <c r="H31" s="73" t="s">
        <v>127</v>
      </c>
      <c r="I31" s="75">
        <v>476150170</v>
      </c>
      <c r="J31" s="74">
        <v>30</v>
      </c>
    </row>
    <row r="32" spans="1:10" x14ac:dyDescent="0.2">
      <c r="A32" s="73" t="s">
        <v>48</v>
      </c>
      <c r="B32" s="73" t="s">
        <v>40</v>
      </c>
      <c r="C32" s="73" t="s">
        <v>4</v>
      </c>
      <c r="D32" s="73" t="s">
        <v>41</v>
      </c>
      <c r="E32" s="73" t="s">
        <v>128</v>
      </c>
      <c r="F32" s="73" t="s">
        <v>129</v>
      </c>
      <c r="G32" s="74">
        <v>31304252601918</v>
      </c>
      <c r="H32" s="73" t="s">
        <v>130</v>
      </c>
      <c r="I32" s="75">
        <v>476153413</v>
      </c>
      <c r="J32" s="74">
        <v>31</v>
      </c>
    </row>
    <row r="33" spans="1:10" x14ac:dyDescent="0.2">
      <c r="A33" s="73" t="s">
        <v>48</v>
      </c>
      <c r="B33" s="73" t="s">
        <v>40</v>
      </c>
      <c r="C33" s="73" t="s">
        <v>4</v>
      </c>
      <c r="D33" s="73" t="s">
        <v>41</v>
      </c>
      <c r="E33" s="73" t="s">
        <v>131</v>
      </c>
      <c r="F33" s="73" t="s">
        <v>132</v>
      </c>
      <c r="G33" s="74">
        <v>31210282600318</v>
      </c>
      <c r="H33" s="73" t="s">
        <v>133</v>
      </c>
      <c r="I33" s="75">
        <v>476149154</v>
      </c>
      <c r="J33" s="74">
        <v>32</v>
      </c>
    </row>
    <row r="34" spans="1:10" x14ac:dyDescent="0.2">
      <c r="A34" s="73" t="s">
        <v>48</v>
      </c>
      <c r="B34" s="73" t="s">
        <v>49</v>
      </c>
      <c r="C34" s="73" t="s">
        <v>4</v>
      </c>
      <c r="D34" s="73" t="s">
        <v>41</v>
      </c>
      <c r="E34" s="73" t="s">
        <v>128</v>
      </c>
      <c r="F34" s="73" t="s">
        <v>129</v>
      </c>
      <c r="G34" s="74">
        <v>31304252601365</v>
      </c>
      <c r="H34" s="73" t="s">
        <v>134</v>
      </c>
      <c r="I34" s="75">
        <v>476151689</v>
      </c>
      <c r="J34" s="74">
        <v>33</v>
      </c>
    </row>
    <row r="35" spans="1:10" x14ac:dyDescent="0.2">
      <c r="A35" s="73" t="s">
        <v>48</v>
      </c>
      <c r="B35" s="73" t="s">
        <v>49</v>
      </c>
      <c r="C35" s="73" t="s">
        <v>4</v>
      </c>
      <c r="D35" s="73" t="s">
        <v>41</v>
      </c>
      <c r="E35" s="73" t="s">
        <v>135</v>
      </c>
      <c r="F35" s="73" t="s">
        <v>136</v>
      </c>
      <c r="G35" s="74">
        <v>31301242601805</v>
      </c>
      <c r="H35" s="73" t="s">
        <v>137</v>
      </c>
      <c r="I35" s="75">
        <v>476149662</v>
      </c>
      <c r="J35" s="74">
        <v>34</v>
      </c>
    </row>
    <row r="36" spans="1:10" x14ac:dyDescent="0.2">
      <c r="A36" s="73" t="s">
        <v>31</v>
      </c>
      <c r="B36" s="73" t="s">
        <v>49</v>
      </c>
      <c r="C36" s="73" t="s">
        <v>4</v>
      </c>
      <c r="D36" s="73" t="s">
        <v>41</v>
      </c>
      <c r="E36" s="73" t="s">
        <v>138</v>
      </c>
      <c r="F36" s="73" t="s">
        <v>139</v>
      </c>
      <c r="G36" s="74">
        <v>31211122600288</v>
      </c>
      <c r="H36" s="73" t="s">
        <v>140</v>
      </c>
      <c r="I36" s="75">
        <v>481674343</v>
      </c>
      <c r="J36" s="74">
        <v>35</v>
      </c>
    </row>
    <row r="37" spans="1:10" x14ac:dyDescent="0.2">
      <c r="A37" s="73" t="s">
        <v>48</v>
      </c>
      <c r="B37" s="73" t="s">
        <v>49</v>
      </c>
      <c r="C37" s="73" t="s">
        <v>4</v>
      </c>
      <c r="D37" s="73" t="s">
        <v>41</v>
      </c>
      <c r="E37" s="73" t="s">
        <v>141</v>
      </c>
      <c r="F37" s="73" t="s">
        <v>142</v>
      </c>
      <c r="G37" s="74">
        <v>31211182602301</v>
      </c>
      <c r="H37" s="73" t="s">
        <v>143</v>
      </c>
      <c r="I37" s="75">
        <v>476150494</v>
      </c>
      <c r="J37" s="74">
        <v>36</v>
      </c>
    </row>
    <row r="38" spans="1:10" x14ac:dyDescent="0.2">
      <c r="A38" s="73" t="s">
        <v>48</v>
      </c>
      <c r="B38" s="73" t="s">
        <v>49</v>
      </c>
      <c r="C38" s="73" t="s">
        <v>4</v>
      </c>
      <c r="D38" s="73" t="s">
        <v>41</v>
      </c>
      <c r="E38" s="73" t="s">
        <v>144</v>
      </c>
      <c r="F38" s="73" t="s">
        <v>145</v>
      </c>
      <c r="G38" s="74">
        <v>31303162602323</v>
      </c>
      <c r="H38" s="73" t="s">
        <v>146</v>
      </c>
      <c r="I38" s="75">
        <v>476148504</v>
      </c>
      <c r="J38" s="74">
        <v>37</v>
      </c>
    </row>
    <row r="39" spans="1:10" x14ac:dyDescent="0.2">
      <c r="A39" s="73" t="s">
        <v>48</v>
      </c>
      <c r="B39" s="73" t="s">
        <v>49</v>
      </c>
      <c r="C39" s="73" t="s">
        <v>4</v>
      </c>
      <c r="D39" s="73" t="s">
        <v>41</v>
      </c>
      <c r="E39" s="73" t="s">
        <v>84</v>
      </c>
      <c r="F39" s="73" t="s">
        <v>147</v>
      </c>
      <c r="G39" s="74">
        <v>31306202601669</v>
      </c>
      <c r="H39" s="73" t="s">
        <v>148</v>
      </c>
      <c r="I39" s="75">
        <v>476151549</v>
      </c>
      <c r="J39" s="74">
        <v>38</v>
      </c>
    </row>
    <row r="40" spans="1:10" x14ac:dyDescent="0.2">
      <c r="A40" s="73" t="s">
        <v>48</v>
      </c>
      <c r="B40" s="73" t="s">
        <v>49</v>
      </c>
      <c r="C40" s="73" t="s">
        <v>4</v>
      </c>
      <c r="D40" s="73" t="s">
        <v>41</v>
      </c>
      <c r="E40" s="73" t="s">
        <v>68</v>
      </c>
      <c r="F40" s="73" t="s">
        <v>149</v>
      </c>
      <c r="G40" s="74">
        <v>31301122601402</v>
      </c>
      <c r="H40" s="73" t="s">
        <v>150</v>
      </c>
      <c r="I40" s="75">
        <v>476151790</v>
      </c>
      <c r="J40" s="74">
        <v>39</v>
      </c>
    </row>
    <row r="41" spans="1:10" x14ac:dyDescent="0.2">
      <c r="A41" s="73" t="s">
        <v>48</v>
      </c>
      <c r="B41" s="73" t="s">
        <v>40</v>
      </c>
      <c r="C41" s="73" t="s">
        <v>4</v>
      </c>
      <c r="D41" s="73" t="s">
        <v>41</v>
      </c>
      <c r="E41" s="73" t="s">
        <v>56</v>
      </c>
      <c r="F41" s="73" t="s">
        <v>151</v>
      </c>
      <c r="G41" s="74">
        <v>31301012663216</v>
      </c>
      <c r="H41" s="73" t="s">
        <v>152</v>
      </c>
      <c r="I41" s="75">
        <v>476148859</v>
      </c>
      <c r="J41" s="74">
        <v>40</v>
      </c>
    </row>
    <row r="42" spans="1:10" x14ac:dyDescent="0.2">
      <c r="A42" s="73" t="s">
        <v>48</v>
      </c>
      <c r="B42" s="73" t="s">
        <v>40</v>
      </c>
      <c r="C42" s="73" t="s">
        <v>65</v>
      </c>
      <c r="D42" s="73" t="s">
        <v>41</v>
      </c>
      <c r="E42" s="73" t="s">
        <v>153</v>
      </c>
      <c r="F42" s="73" t="s">
        <v>154</v>
      </c>
      <c r="G42" s="74">
        <v>31212012602893</v>
      </c>
      <c r="H42" s="73" t="s">
        <v>155</v>
      </c>
      <c r="I42" s="75">
        <v>476155288</v>
      </c>
      <c r="J42" s="74">
        <v>41</v>
      </c>
    </row>
  </sheetData>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93"/>
  <sheetViews>
    <sheetView rightToLeft="1" zoomScale="55" zoomScaleNormal="55" workbookViewId="0">
      <selection activeCell="D14" sqref="D14"/>
    </sheetView>
  </sheetViews>
  <sheetFormatPr defaultRowHeight="14.25" x14ac:dyDescent="0.2"/>
  <cols>
    <col min="1" max="1" width="4.5" bestFit="1" customWidth="1"/>
    <col min="2" max="2" width="29.125" bestFit="1" customWidth="1"/>
    <col min="3" max="3" width="7.25" bestFit="1" customWidth="1"/>
    <col min="4" max="4" width="17" bestFit="1" customWidth="1"/>
    <col min="5" max="7" width="7.875" bestFit="1" customWidth="1"/>
    <col min="8" max="8" width="27.25" bestFit="1" customWidth="1"/>
    <col min="9" max="9" width="7.875" bestFit="1" customWidth="1"/>
    <col min="10" max="10" width="17" bestFit="1" customWidth="1"/>
    <col min="11" max="12" width="7.875" bestFit="1" customWidth="1"/>
  </cols>
  <sheetData>
    <row r="1" spans="1:13" ht="19.5" thickTop="1" thickBot="1" x14ac:dyDescent="0.25">
      <c r="A1" s="1"/>
      <c r="B1" s="2"/>
      <c r="C1" s="3"/>
      <c r="D1" s="4" t="s">
        <v>0</v>
      </c>
      <c r="E1" s="5"/>
      <c r="F1" s="6" t="s">
        <v>1</v>
      </c>
      <c r="G1" s="7"/>
      <c r="H1" s="8" t="s">
        <v>2</v>
      </c>
      <c r="I1" s="9"/>
      <c r="J1" s="10" t="s">
        <v>3</v>
      </c>
      <c r="K1" s="10">
        <f>(D8&gt;=1)+(E8&gt;=1)+(F8&gt;=1)+(G8&gt;=1)+(H8&gt;=1)+(I8&gt;=1)+(J8&gt;=1)+(K8&gt;=1)+(L8&gt;=1)+(N4&gt;=1)+(O4&gt;=1)+(P4&gt;=1)+(Q4&gt;=1)+(R4&gt;=1)+(S4&gt;=1)+(N8&gt;=1)+(O8&gt;=1)+(P8&gt;=1)+(Q8&gt;=1)+(R8&gt;=1)</f>
        <v>0</v>
      </c>
      <c r="L1" s="3"/>
      <c r="M1" s="11"/>
    </row>
    <row r="2" spans="1:13" ht="19.5" thickTop="1" thickBot="1" x14ac:dyDescent="0.25">
      <c r="A2" s="1"/>
      <c r="B2" s="2"/>
      <c r="C2" s="3"/>
      <c r="D2" s="12" t="s">
        <v>4</v>
      </c>
      <c r="E2" s="12">
        <f>COUNTIF(F10:F1100,"مسلم")</f>
        <v>0</v>
      </c>
      <c r="F2" s="13" t="s">
        <v>5</v>
      </c>
      <c r="G2" s="13">
        <f>COUNTIF(L10:L1100,"مسلمة")</f>
        <v>0</v>
      </c>
      <c r="H2" s="14"/>
      <c r="I2" s="15"/>
      <c r="J2" s="10" t="s">
        <v>6</v>
      </c>
      <c r="K2" s="16" t="e">
        <f>H3/K1</f>
        <v>#DIV/0!</v>
      </c>
      <c r="L2" s="3"/>
      <c r="M2" s="11"/>
    </row>
    <row r="3" spans="1:13" ht="19.5" thickTop="1" thickBot="1" x14ac:dyDescent="0.25">
      <c r="A3" s="1"/>
      <c r="B3" s="2"/>
      <c r="C3" s="3"/>
      <c r="D3" s="12" t="s">
        <v>7</v>
      </c>
      <c r="E3" s="12">
        <f>COUNTIF(F10:F1100,"مسيحى")</f>
        <v>0</v>
      </c>
      <c r="F3" s="13" t="s">
        <v>8</v>
      </c>
      <c r="G3" s="13">
        <f>COUNTIF(L10:L1100,"مسيحية")</f>
        <v>0</v>
      </c>
      <c r="H3" s="17">
        <f>E4+G4</f>
        <v>0</v>
      </c>
      <c r="I3" s="18"/>
      <c r="J3" s="19" t="s">
        <v>9</v>
      </c>
      <c r="K3" s="19">
        <f>COUNTIF(E10:E1100,"مستجد")+COUNTIF(K10:K1100,"مستجد")</f>
        <v>0</v>
      </c>
      <c r="L3" s="3"/>
      <c r="M3" s="11"/>
    </row>
    <row r="4" spans="1:13" ht="19.5" thickTop="1" thickBot="1" x14ac:dyDescent="0.25">
      <c r="A4" s="1"/>
      <c r="B4" s="2"/>
      <c r="C4" s="3"/>
      <c r="D4" s="20" t="s">
        <v>10</v>
      </c>
      <c r="E4" s="20">
        <f>SUM(E2:E3)</f>
        <v>0</v>
      </c>
      <c r="F4" s="21" t="s">
        <v>10</v>
      </c>
      <c r="G4" s="21">
        <f>SUM(G2:G3)</f>
        <v>0</v>
      </c>
      <c r="H4" s="22"/>
      <c r="I4" s="23"/>
      <c r="J4" s="19" t="s">
        <v>11</v>
      </c>
      <c r="K4" s="19">
        <f>COUNTIF(E10:E1100,"باق")+COUNTIF(K10:K1100,"باق")</f>
        <v>0</v>
      </c>
      <c r="L4" s="11"/>
      <c r="M4" s="11"/>
    </row>
    <row r="5" spans="1:13" ht="21.75" thickTop="1" thickBot="1" x14ac:dyDescent="0.25">
      <c r="A5" s="1"/>
      <c r="B5" s="2"/>
      <c r="C5" s="24" t="s">
        <v>12</v>
      </c>
      <c r="D5" s="25" t="s">
        <v>13</v>
      </c>
      <c r="E5" s="25" t="s">
        <v>14</v>
      </c>
      <c r="F5" s="25" t="s">
        <v>15</v>
      </c>
      <c r="G5" s="25" t="s">
        <v>16</v>
      </c>
      <c r="H5" s="25" t="s">
        <v>17</v>
      </c>
      <c r="I5" s="25" t="s">
        <v>18</v>
      </c>
      <c r="J5" s="25" t="s">
        <v>19</v>
      </c>
      <c r="K5" s="25" t="s">
        <v>20</v>
      </c>
      <c r="L5" s="25" t="s">
        <v>21</v>
      </c>
      <c r="M5" s="26"/>
    </row>
    <row r="6" spans="1:13" ht="19.5" thickTop="1" thickBot="1" x14ac:dyDescent="0.25">
      <c r="A6" s="1"/>
      <c r="B6" s="2"/>
      <c r="C6" s="27" t="s">
        <v>22</v>
      </c>
      <c r="D6" s="28">
        <f>COUNTIF($C$10:$C$1100,"1")</f>
        <v>0</v>
      </c>
      <c r="E6" s="29">
        <f>COUNTIF($C$10:$C$1100,"2")</f>
        <v>0</v>
      </c>
      <c r="F6" s="30">
        <f>COUNTIF($C$10:$C$1100,"3")</f>
        <v>0</v>
      </c>
      <c r="G6" s="31">
        <f>COUNTIF($C$10:$C$1100,"4")</f>
        <v>0</v>
      </c>
      <c r="H6" s="32">
        <f>COUNTIF($C$10:$C$1100,"5")</f>
        <v>0</v>
      </c>
      <c r="I6" s="33">
        <f>COUNTIF($C$10:$C$1100,"6")</f>
        <v>0</v>
      </c>
      <c r="J6" s="34">
        <f>COUNTIF($C$10:$C$1100,"7")</f>
        <v>0</v>
      </c>
      <c r="K6" s="35">
        <f>COUNTIF($C$10:$C$1100,"8")</f>
        <v>0</v>
      </c>
      <c r="L6" s="36">
        <f>COUNTIF($C$10:$C$1100,"9")</f>
        <v>0</v>
      </c>
      <c r="M6" s="11"/>
    </row>
    <row r="7" spans="1:13" ht="19.5" thickTop="1" thickBot="1" x14ac:dyDescent="0.25">
      <c r="A7" s="1"/>
      <c r="B7" s="2"/>
      <c r="C7" s="37" t="s">
        <v>23</v>
      </c>
      <c r="D7" s="38">
        <f>COUNTIF($I$10:$I$1100,"1")</f>
        <v>0</v>
      </c>
      <c r="E7" s="29">
        <f>COUNTIF($I$10:$I$1100,"2")</f>
        <v>0</v>
      </c>
      <c r="F7" s="39">
        <f>COUNTIF($I$10:$I$1100,"3")</f>
        <v>0</v>
      </c>
      <c r="G7" s="40">
        <f>COUNTIF($I$10:$I$1100,"4")</f>
        <v>0</v>
      </c>
      <c r="H7" s="41">
        <f>COUNTIF($I$10:$I$1100,"5")</f>
        <v>0</v>
      </c>
      <c r="I7" s="42">
        <f>COUNTIF($I$10:$I$1100,"6")</f>
        <v>0</v>
      </c>
      <c r="J7" s="43">
        <f>COUNTIF($I$10:$I$1100,"7")</f>
        <v>0</v>
      </c>
      <c r="K7" s="44">
        <f>COUNTIF($I$10:$I$1100,"8")</f>
        <v>0</v>
      </c>
      <c r="L7" s="45">
        <f>COUNTIF($I$10:$I$1100,"9")</f>
        <v>0</v>
      </c>
      <c r="M7" s="11"/>
    </row>
    <row r="8" spans="1:13" ht="19.5" thickTop="1" thickBot="1" x14ac:dyDescent="0.25">
      <c r="A8" s="46"/>
      <c r="B8" s="2"/>
      <c r="C8" s="47" t="s">
        <v>10</v>
      </c>
      <c r="D8" s="48">
        <f t="shared" ref="D8:L8" si="0">SUM(D6:D7)</f>
        <v>0</v>
      </c>
      <c r="E8" s="49">
        <f t="shared" si="0"/>
        <v>0</v>
      </c>
      <c r="F8" s="50">
        <f t="shared" si="0"/>
        <v>0</v>
      </c>
      <c r="G8" s="51">
        <f t="shared" si="0"/>
        <v>0</v>
      </c>
      <c r="H8" s="52">
        <f t="shared" si="0"/>
        <v>0</v>
      </c>
      <c r="I8" s="53">
        <f t="shared" si="0"/>
        <v>0</v>
      </c>
      <c r="J8" s="54">
        <f t="shared" si="0"/>
        <v>0</v>
      </c>
      <c r="K8" s="55">
        <f t="shared" si="0"/>
        <v>0</v>
      </c>
      <c r="L8" s="56">
        <f t="shared" si="0"/>
        <v>0</v>
      </c>
      <c r="M8" s="11"/>
    </row>
    <row r="9" spans="1:13" ht="21.75" thickTop="1" thickBot="1" x14ac:dyDescent="0.25">
      <c r="A9" s="57" t="s">
        <v>24</v>
      </c>
      <c r="B9" s="57" t="s">
        <v>25</v>
      </c>
      <c r="C9" s="57" t="s">
        <v>26</v>
      </c>
      <c r="D9" s="57" t="s">
        <v>27</v>
      </c>
      <c r="E9" s="57" t="s">
        <v>28</v>
      </c>
      <c r="F9" s="57" t="s">
        <v>29</v>
      </c>
      <c r="G9" s="58" t="s">
        <v>24</v>
      </c>
      <c r="H9" s="58" t="s">
        <v>30</v>
      </c>
      <c r="I9" s="58" t="s">
        <v>26</v>
      </c>
      <c r="J9" s="58" t="s">
        <v>27</v>
      </c>
      <c r="K9" s="58" t="s">
        <v>28</v>
      </c>
      <c r="L9" s="58" t="s">
        <v>29</v>
      </c>
      <c r="M9" s="11"/>
    </row>
    <row r="10" spans="1:13" ht="16.5" thickTop="1" x14ac:dyDescent="0.2">
      <c r="A10" s="59">
        <v>1</v>
      </c>
      <c r="B10" s="60"/>
      <c r="C10" s="61"/>
      <c r="D10" s="62"/>
      <c r="E10" s="63"/>
      <c r="F10" s="63"/>
      <c r="G10" s="64"/>
      <c r="H10" s="65"/>
      <c r="I10" s="61"/>
      <c r="J10" s="62"/>
      <c r="K10" s="63"/>
      <c r="L10" s="63"/>
      <c r="M10" s="66"/>
    </row>
    <row r="11" spans="1:13" ht="15.75" x14ac:dyDescent="0.2">
      <c r="A11" s="59">
        <v>2</v>
      </c>
      <c r="B11" s="60"/>
      <c r="C11" s="61"/>
      <c r="D11" s="62"/>
      <c r="E11" s="63"/>
      <c r="F11" s="63"/>
      <c r="G11" s="64"/>
      <c r="H11" s="65"/>
      <c r="I11" s="61"/>
      <c r="J11" s="62"/>
      <c r="K11" s="63"/>
      <c r="L11" s="63"/>
      <c r="M11" s="66"/>
    </row>
    <row r="12" spans="1:13" ht="15.75" x14ac:dyDescent="0.2">
      <c r="A12" s="59">
        <v>3</v>
      </c>
      <c r="B12" s="60"/>
      <c r="C12" s="61"/>
      <c r="D12" s="62"/>
      <c r="E12" s="63"/>
      <c r="F12" s="63"/>
      <c r="G12" s="64"/>
      <c r="H12" s="65"/>
      <c r="I12" s="61"/>
      <c r="J12" s="62"/>
      <c r="K12" s="63"/>
      <c r="L12" s="63"/>
      <c r="M12" s="66"/>
    </row>
    <row r="13" spans="1:13" ht="15.75" x14ac:dyDescent="0.2">
      <c r="A13" s="59">
        <v>4</v>
      </c>
      <c r="B13" s="60"/>
      <c r="C13" s="61"/>
      <c r="D13" s="62"/>
      <c r="E13" s="63"/>
      <c r="F13" s="63"/>
      <c r="G13" s="64"/>
      <c r="H13" s="65"/>
      <c r="I13" s="61"/>
      <c r="J13" s="62"/>
      <c r="K13" s="63"/>
      <c r="L13" s="63"/>
      <c r="M13" s="66"/>
    </row>
    <row r="14" spans="1:13" ht="15.75" x14ac:dyDescent="0.2">
      <c r="A14" s="59">
        <v>5</v>
      </c>
      <c r="B14" s="60"/>
      <c r="C14" s="61"/>
      <c r="D14" s="62"/>
      <c r="E14" s="63"/>
      <c r="F14" s="63"/>
      <c r="G14" s="64"/>
      <c r="H14" s="65"/>
      <c r="I14" s="61"/>
      <c r="J14" s="62"/>
      <c r="K14" s="63"/>
      <c r="L14" s="63"/>
      <c r="M14" s="66"/>
    </row>
    <row r="15" spans="1:13" ht="15.75" x14ac:dyDescent="0.2">
      <c r="A15" s="59">
        <v>6</v>
      </c>
      <c r="B15" s="60"/>
      <c r="C15" s="61"/>
      <c r="D15" s="62"/>
      <c r="E15" s="63"/>
      <c r="F15" s="63"/>
      <c r="G15" s="64"/>
      <c r="H15" s="65"/>
      <c r="I15" s="61"/>
      <c r="J15" s="62"/>
      <c r="K15" s="63"/>
      <c r="L15" s="63"/>
      <c r="M15" s="66"/>
    </row>
    <row r="16" spans="1:13" ht="15.75" x14ac:dyDescent="0.2">
      <c r="A16" s="59">
        <v>7</v>
      </c>
      <c r="B16" s="60"/>
      <c r="C16" s="61"/>
      <c r="D16" s="62"/>
      <c r="E16" s="63"/>
      <c r="F16" s="63"/>
      <c r="G16" s="64"/>
      <c r="H16" s="65"/>
      <c r="I16" s="61"/>
      <c r="J16" s="62"/>
      <c r="K16" s="63"/>
      <c r="L16" s="63"/>
      <c r="M16" s="66"/>
    </row>
    <row r="17" spans="1:13" ht="15.75" x14ac:dyDescent="0.2">
      <c r="A17" s="59">
        <v>8</v>
      </c>
      <c r="B17" s="60"/>
      <c r="C17" s="61"/>
      <c r="D17" s="62"/>
      <c r="E17" s="63"/>
      <c r="F17" s="63"/>
      <c r="G17" s="64"/>
      <c r="H17" s="65"/>
      <c r="I17" s="61"/>
      <c r="J17" s="62"/>
      <c r="K17" s="63"/>
      <c r="L17" s="63"/>
      <c r="M17" s="66"/>
    </row>
    <row r="18" spans="1:13" ht="15.75" x14ac:dyDescent="0.2">
      <c r="A18" s="59">
        <v>9</v>
      </c>
      <c r="B18" s="60"/>
      <c r="C18" s="61"/>
      <c r="D18" s="62"/>
      <c r="E18" s="63"/>
      <c r="F18" s="63"/>
      <c r="G18" s="64"/>
      <c r="H18" s="65"/>
      <c r="I18" s="61"/>
      <c r="J18" s="62"/>
      <c r="K18" s="63"/>
      <c r="L18" s="63"/>
      <c r="M18" s="66"/>
    </row>
    <row r="19" spans="1:13" ht="15.75" x14ac:dyDescent="0.2">
      <c r="A19" s="59">
        <v>10</v>
      </c>
      <c r="B19" s="60"/>
      <c r="C19" s="61"/>
      <c r="D19" s="62"/>
      <c r="E19" s="63"/>
      <c r="F19" s="63"/>
      <c r="G19" s="64"/>
      <c r="H19" s="65"/>
      <c r="I19" s="61"/>
      <c r="J19" s="62"/>
      <c r="K19" s="63"/>
      <c r="L19" s="63"/>
      <c r="M19" s="66"/>
    </row>
    <row r="20" spans="1:13" ht="15.75" x14ac:dyDescent="0.2">
      <c r="A20" s="59">
        <v>11</v>
      </c>
      <c r="B20" s="60"/>
      <c r="C20" s="61"/>
      <c r="D20" s="62"/>
      <c r="E20" s="63"/>
      <c r="F20" s="63"/>
      <c r="G20" s="64"/>
      <c r="H20" s="60"/>
      <c r="I20" s="61"/>
      <c r="J20" s="62"/>
      <c r="K20" s="63"/>
      <c r="L20" s="63"/>
      <c r="M20" s="66"/>
    </row>
    <row r="21" spans="1:13" ht="15.75" x14ac:dyDescent="0.2">
      <c r="A21" s="59">
        <v>12</v>
      </c>
      <c r="B21" s="60"/>
      <c r="C21" s="61"/>
      <c r="D21" s="62"/>
      <c r="E21" s="63"/>
      <c r="F21" s="63"/>
      <c r="G21" s="64"/>
      <c r="H21" s="65"/>
      <c r="I21" s="61"/>
      <c r="J21" s="62"/>
      <c r="K21" s="63"/>
      <c r="L21" s="63"/>
      <c r="M21" s="66"/>
    </row>
    <row r="22" spans="1:13" ht="15.75" x14ac:dyDescent="0.2">
      <c r="A22" s="59">
        <v>13</v>
      </c>
      <c r="B22" s="60"/>
      <c r="C22" s="61"/>
      <c r="D22" s="62"/>
      <c r="E22" s="63"/>
      <c r="F22" s="63"/>
      <c r="G22" s="64"/>
      <c r="H22" s="65"/>
      <c r="I22" s="61"/>
      <c r="J22" s="62"/>
      <c r="K22" s="63"/>
      <c r="L22" s="63"/>
      <c r="M22" s="66"/>
    </row>
    <row r="23" spans="1:13" ht="15.75" x14ac:dyDescent="0.2">
      <c r="A23" s="59">
        <v>14</v>
      </c>
      <c r="B23" s="60"/>
      <c r="C23" s="61"/>
      <c r="D23" s="62"/>
      <c r="E23" s="63"/>
      <c r="F23" s="63"/>
      <c r="G23" s="64"/>
      <c r="H23" s="65"/>
      <c r="I23" s="61"/>
      <c r="J23" s="62"/>
      <c r="K23" s="63"/>
      <c r="L23" s="63"/>
      <c r="M23" s="66"/>
    </row>
    <row r="24" spans="1:13" ht="15.75" x14ac:dyDescent="0.2">
      <c r="A24" s="59">
        <v>15</v>
      </c>
      <c r="B24" s="60"/>
      <c r="C24" s="61"/>
      <c r="D24" s="62"/>
      <c r="E24" s="63"/>
      <c r="F24" s="63"/>
      <c r="G24" s="64"/>
      <c r="H24" s="60"/>
      <c r="I24" s="61"/>
      <c r="J24" s="62"/>
      <c r="K24" s="63"/>
      <c r="L24" s="63"/>
      <c r="M24" s="66"/>
    </row>
    <row r="25" spans="1:13" ht="15.75" x14ac:dyDescent="0.2">
      <c r="A25" s="59">
        <v>16</v>
      </c>
      <c r="B25" s="60"/>
      <c r="C25" s="61"/>
      <c r="D25" s="62"/>
      <c r="E25" s="63"/>
      <c r="F25" s="63"/>
      <c r="G25" s="64"/>
      <c r="H25" s="65"/>
      <c r="I25" s="61"/>
      <c r="J25" s="62"/>
      <c r="K25" s="63"/>
      <c r="L25" s="63"/>
      <c r="M25" s="66"/>
    </row>
    <row r="26" spans="1:13" ht="15.75" x14ac:dyDescent="0.2">
      <c r="A26" s="59">
        <v>17</v>
      </c>
      <c r="B26" s="60"/>
      <c r="C26" s="61"/>
      <c r="D26" s="62"/>
      <c r="E26" s="63"/>
      <c r="F26" s="63"/>
      <c r="G26" s="64"/>
      <c r="H26" s="60"/>
      <c r="I26" s="61"/>
      <c r="J26" s="67"/>
      <c r="K26" s="63"/>
      <c r="L26" s="63"/>
      <c r="M26" s="66"/>
    </row>
    <row r="27" spans="1:13" ht="15.75" x14ac:dyDescent="0.2">
      <c r="A27" s="59">
        <v>18</v>
      </c>
      <c r="B27" s="60"/>
      <c r="C27" s="61"/>
      <c r="D27" s="62"/>
      <c r="E27" s="63"/>
      <c r="F27" s="63"/>
      <c r="G27" s="64"/>
      <c r="H27" s="65"/>
      <c r="I27" s="61"/>
      <c r="J27" s="62"/>
      <c r="K27" s="63"/>
      <c r="L27" s="63"/>
      <c r="M27" s="66"/>
    </row>
    <row r="28" spans="1:13" ht="15.75" x14ac:dyDescent="0.2">
      <c r="A28" s="59">
        <v>19</v>
      </c>
      <c r="B28" s="60"/>
      <c r="C28" s="61"/>
      <c r="D28" s="62"/>
      <c r="E28" s="63"/>
      <c r="F28" s="63"/>
      <c r="G28" s="64"/>
      <c r="H28" s="68"/>
      <c r="I28" s="61"/>
      <c r="J28" s="69"/>
      <c r="K28" s="63"/>
      <c r="L28" s="63"/>
      <c r="M28" s="66"/>
    </row>
    <row r="29" spans="1:13" ht="15.75" x14ac:dyDescent="0.2">
      <c r="A29" s="59">
        <v>20</v>
      </c>
      <c r="B29" s="60"/>
      <c r="C29" s="61"/>
      <c r="D29" s="62"/>
      <c r="E29" s="63"/>
      <c r="F29" s="63"/>
      <c r="G29" s="64"/>
      <c r="H29" s="60"/>
      <c r="I29" s="61"/>
      <c r="J29" s="62"/>
      <c r="K29" s="63"/>
      <c r="L29" s="63"/>
      <c r="M29" s="66"/>
    </row>
    <row r="30" spans="1:13" ht="15.75" x14ac:dyDescent="0.2">
      <c r="A30" s="59">
        <v>21</v>
      </c>
      <c r="B30" s="60"/>
      <c r="C30" s="61"/>
      <c r="D30" s="62"/>
      <c r="E30" s="63"/>
      <c r="F30" s="63"/>
      <c r="G30" s="64"/>
      <c r="H30" s="65"/>
      <c r="I30" s="61"/>
      <c r="J30" s="62"/>
      <c r="K30" s="63"/>
      <c r="L30" s="63"/>
      <c r="M30" s="66"/>
    </row>
    <row r="31" spans="1:13" ht="15.75" x14ac:dyDescent="0.2">
      <c r="A31" s="59">
        <v>22</v>
      </c>
      <c r="B31" s="60"/>
      <c r="C31" s="61"/>
      <c r="D31" s="62"/>
      <c r="E31" s="63"/>
      <c r="F31" s="63"/>
      <c r="G31" s="64"/>
      <c r="H31" s="65"/>
      <c r="I31" s="61"/>
      <c r="J31" s="62"/>
      <c r="K31" s="63"/>
      <c r="L31" s="63"/>
      <c r="M31" s="66"/>
    </row>
    <row r="32" spans="1:13" ht="15.75" x14ac:dyDescent="0.2">
      <c r="A32" s="59">
        <v>23</v>
      </c>
      <c r="B32" s="60"/>
      <c r="C32" s="61"/>
      <c r="D32" s="62"/>
      <c r="E32" s="63"/>
      <c r="F32" s="63"/>
      <c r="G32" s="64"/>
      <c r="H32" s="65"/>
      <c r="I32" s="61"/>
      <c r="J32" s="62"/>
      <c r="K32" s="63"/>
      <c r="L32" s="63"/>
      <c r="M32" s="66"/>
    </row>
    <row r="33" spans="1:13" ht="15.75" x14ac:dyDescent="0.2">
      <c r="A33" s="59">
        <v>24</v>
      </c>
      <c r="B33" s="60"/>
      <c r="C33" s="61"/>
      <c r="D33" s="62"/>
      <c r="E33" s="63"/>
      <c r="F33" s="63"/>
      <c r="G33" s="64"/>
      <c r="H33" s="65"/>
      <c r="I33" s="61"/>
      <c r="J33" s="62"/>
      <c r="K33" s="63"/>
      <c r="L33" s="63"/>
      <c r="M33" s="66"/>
    </row>
    <row r="34" spans="1:13" ht="15.75" x14ac:dyDescent="0.2">
      <c r="A34" s="59">
        <v>25</v>
      </c>
      <c r="B34" s="60"/>
      <c r="C34" s="61"/>
      <c r="D34" s="62"/>
      <c r="E34" s="63"/>
      <c r="F34" s="63"/>
      <c r="G34" s="64"/>
      <c r="H34" s="60"/>
      <c r="I34" s="61"/>
      <c r="J34" s="62"/>
      <c r="K34" s="63"/>
      <c r="L34" s="63"/>
      <c r="M34" s="66"/>
    </row>
    <row r="35" spans="1:13" ht="15.75" x14ac:dyDescent="0.2">
      <c r="A35" s="59">
        <v>26</v>
      </c>
      <c r="B35" s="60"/>
      <c r="C35" s="61"/>
      <c r="D35" s="62"/>
      <c r="E35" s="63"/>
      <c r="F35" s="63"/>
      <c r="G35" s="64"/>
      <c r="H35" s="60"/>
      <c r="I35" s="61"/>
      <c r="J35" s="62"/>
      <c r="K35" s="63"/>
      <c r="L35" s="63"/>
      <c r="M35" s="66"/>
    </row>
    <row r="36" spans="1:13" ht="15.75" x14ac:dyDescent="0.2">
      <c r="A36" s="59">
        <v>27</v>
      </c>
      <c r="B36" s="60"/>
      <c r="C36" s="61"/>
      <c r="D36" s="62"/>
      <c r="E36" s="63"/>
      <c r="F36" s="63"/>
      <c r="G36" s="64"/>
      <c r="H36" s="65"/>
      <c r="I36" s="61"/>
      <c r="J36" s="62"/>
      <c r="K36" s="63"/>
      <c r="L36" s="63"/>
      <c r="M36" s="66"/>
    </row>
    <row r="37" spans="1:13" ht="15.75" x14ac:dyDescent="0.2">
      <c r="A37" s="59">
        <v>28</v>
      </c>
      <c r="B37" s="60"/>
      <c r="C37" s="61"/>
      <c r="D37" s="62"/>
      <c r="E37" s="63"/>
      <c r="F37" s="63"/>
      <c r="G37" s="64"/>
      <c r="H37" s="65"/>
      <c r="I37" s="61"/>
      <c r="J37" s="62"/>
      <c r="K37" s="63"/>
      <c r="L37" s="63"/>
      <c r="M37" s="66"/>
    </row>
    <row r="38" spans="1:13" ht="15.75" x14ac:dyDescent="0.2">
      <c r="A38" s="59">
        <v>29</v>
      </c>
      <c r="B38" s="60"/>
      <c r="C38" s="61"/>
      <c r="D38" s="62"/>
      <c r="E38" s="63"/>
      <c r="F38" s="63"/>
      <c r="G38" s="64"/>
      <c r="H38" s="65"/>
      <c r="I38" s="61"/>
      <c r="J38" s="62"/>
      <c r="K38" s="63"/>
      <c r="L38" s="63"/>
      <c r="M38" s="66"/>
    </row>
    <row r="39" spans="1:13" ht="15.75" x14ac:dyDescent="0.2">
      <c r="A39" s="59">
        <v>30</v>
      </c>
      <c r="B39" s="60"/>
      <c r="C39" s="61"/>
      <c r="D39" s="62"/>
      <c r="E39" s="63"/>
      <c r="F39" s="63"/>
      <c r="G39" s="64"/>
      <c r="H39" s="65"/>
      <c r="I39" s="61"/>
      <c r="J39" s="62"/>
      <c r="K39" s="63"/>
      <c r="L39" s="63"/>
      <c r="M39" s="66"/>
    </row>
    <row r="40" spans="1:13" ht="15.75" x14ac:dyDescent="0.2">
      <c r="A40" s="59">
        <v>31</v>
      </c>
      <c r="B40" s="60"/>
      <c r="C40" s="61"/>
      <c r="D40" s="62"/>
      <c r="E40" s="63"/>
      <c r="F40" s="63"/>
      <c r="G40" s="64"/>
      <c r="H40" s="65"/>
      <c r="I40" s="61"/>
      <c r="J40" s="62"/>
      <c r="K40" s="63"/>
      <c r="L40" s="63"/>
      <c r="M40" s="66"/>
    </row>
    <row r="41" spans="1:13" ht="15.75" x14ac:dyDescent="0.2">
      <c r="A41" s="59">
        <v>32</v>
      </c>
      <c r="B41" s="60"/>
      <c r="C41" s="61"/>
      <c r="D41" s="62"/>
      <c r="E41" s="63"/>
      <c r="F41" s="63"/>
      <c r="G41" s="64"/>
      <c r="H41" s="60"/>
      <c r="I41" s="61"/>
      <c r="J41" s="62"/>
      <c r="K41" s="63"/>
      <c r="L41" s="63"/>
      <c r="M41" s="66"/>
    </row>
    <row r="42" spans="1:13" ht="15.75" x14ac:dyDescent="0.2">
      <c r="A42" s="59">
        <v>33</v>
      </c>
      <c r="B42" s="60"/>
      <c r="C42" s="61"/>
      <c r="D42" s="62"/>
      <c r="E42" s="63"/>
      <c r="F42" s="63"/>
      <c r="G42" s="64"/>
      <c r="H42" s="65"/>
      <c r="I42" s="61"/>
      <c r="J42" s="62"/>
      <c r="K42" s="63"/>
      <c r="L42" s="63"/>
      <c r="M42" s="66"/>
    </row>
    <row r="43" spans="1:13" ht="15.75" x14ac:dyDescent="0.2">
      <c r="A43" s="59">
        <v>34</v>
      </c>
      <c r="B43" s="60"/>
      <c r="C43" s="61"/>
      <c r="D43" s="62"/>
      <c r="E43" s="63"/>
      <c r="F43" s="63"/>
      <c r="G43" s="64"/>
      <c r="H43" s="65"/>
      <c r="I43" s="61"/>
      <c r="J43" s="62"/>
      <c r="K43" s="63"/>
      <c r="L43" s="63"/>
      <c r="M43" s="66"/>
    </row>
    <row r="44" spans="1:13" ht="15.75" x14ac:dyDescent="0.2">
      <c r="A44" s="59">
        <v>35</v>
      </c>
      <c r="B44" s="60"/>
      <c r="C44" s="61"/>
      <c r="D44" s="62"/>
      <c r="E44" s="63"/>
      <c r="F44" s="63"/>
      <c r="G44" s="64"/>
      <c r="H44" s="65"/>
      <c r="I44" s="61"/>
      <c r="J44" s="62"/>
      <c r="K44" s="63"/>
      <c r="L44" s="63"/>
      <c r="M44" s="66"/>
    </row>
    <row r="45" spans="1:13" ht="15.75" x14ac:dyDescent="0.2">
      <c r="A45" s="59">
        <v>36</v>
      </c>
      <c r="B45" s="60"/>
      <c r="C45" s="61"/>
      <c r="D45" s="62"/>
      <c r="E45" s="63"/>
      <c r="F45" s="63"/>
      <c r="G45" s="64"/>
      <c r="H45" s="65"/>
      <c r="I45" s="61"/>
      <c r="J45" s="62"/>
      <c r="K45" s="63"/>
      <c r="L45" s="63"/>
      <c r="M45" s="66"/>
    </row>
    <row r="46" spans="1:13" ht="15.75" x14ac:dyDescent="0.2">
      <c r="A46" s="59">
        <v>37</v>
      </c>
      <c r="B46" s="60"/>
      <c r="C46" s="61"/>
      <c r="D46" s="62"/>
      <c r="E46" s="63"/>
      <c r="F46" s="63"/>
      <c r="G46" s="64"/>
      <c r="H46" s="65"/>
      <c r="I46" s="61"/>
      <c r="J46" s="62"/>
      <c r="K46" s="63"/>
      <c r="L46" s="63"/>
      <c r="M46" s="66"/>
    </row>
    <row r="47" spans="1:13" ht="15.75" x14ac:dyDescent="0.2">
      <c r="A47" s="59">
        <v>38</v>
      </c>
      <c r="B47" s="60"/>
      <c r="C47" s="61"/>
      <c r="D47" s="62"/>
      <c r="E47" s="63"/>
      <c r="F47" s="63"/>
      <c r="G47" s="64"/>
      <c r="H47" s="65"/>
      <c r="I47" s="61"/>
      <c r="J47" s="62"/>
      <c r="K47" s="63"/>
      <c r="L47" s="63"/>
      <c r="M47" s="66"/>
    </row>
    <row r="48" spans="1:13" ht="15.75" x14ac:dyDescent="0.2">
      <c r="A48" s="59">
        <v>39</v>
      </c>
      <c r="B48" s="70"/>
      <c r="C48" s="61"/>
      <c r="D48" s="62"/>
      <c r="E48" s="63"/>
      <c r="F48" s="63"/>
      <c r="G48" s="64"/>
      <c r="H48" s="60"/>
      <c r="I48" s="61"/>
      <c r="J48" s="62"/>
      <c r="K48" s="63"/>
      <c r="L48" s="63"/>
      <c r="M48" s="66"/>
    </row>
    <row r="49" spans="1:13" ht="15.75" x14ac:dyDescent="0.2">
      <c r="A49" s="59">
        <v>40</v>
      </c>
      <c r="B49" s="60"/>
      <c r="C49" s="61"/>
      <c r="D49" s="62"/>
      <c r="E49" s="63"/>
      <c r="F49" s="63"/>
      <c r="G49" s="64"/>
      <c r="H49" s="65"/>
      <c r="I49" s="61"/>
      <c r="J49" s="62"/>
      <c r="K49" s="63"/>
      <c r="L49" s="63"/>
      <c r="M49" s="66"/>
    </row>
    <row r="50" spans="1:13" ht="15.75" x14ac:dyDescent="0.2">
      <c r="A50" s="59">
        <v>41</v>
      </c>
      <c r="B50" s="60"/>
      <c r="C50" s="61"/>
      <c r="D50" s="62"/>
      <c r="E50" s="63"/>
      <c r="F50" s="63"/>
      <c r="G50" s="64"/>
      <c r="H50" s="65"/>
      <c r="I50" s="61"/>
      <c r="J50" s="62"/>
      <c r="K50" s="63"/>
      <c r="L50" s="63"/>
      <c r="M50" s="66"/>
    </row>
    <row r="51" spans="1:13" ht="15.75" x14ac:dyDescent="0.2">
      <c r="A51" s="59">
        <v>42</v>
      </c>
      <c r="B51" s="60"/>
      <c r="C51" s="61"/>
      <c r="D51" s="62"/>
      <c r="E51" s="63"/>
      <c r="F51" s="63"/>
      <c r="G51" s="64"/>
      <c r="H51" s="65"/>
      <c r="I51" s="61"/>
      <c r="J51" s="62"/>
      <c r="K51" s="63"/>
      <c r="L51" s="63"/>
      <c r="M51" s="66"/>
    </row>
    <row r="52" spans="1:13" ht="15.75" x14ac:dyDescent="0.2">
      <c r="A52" s="59">
        <v>43</v>
      </c>
      <c r="B52" s="60"/>
      <c r="C52" s="61"/>
      <c r="D52" s="62"/>
      <c r="E52" s="63"/>
      <c r="F52" s="63"/>
      <c r="G52" s="64"/>
      <c r="H52" s="60"/>
      <c r="I52" s="61"/>
      <c r="J52" s="62"/>
      <c r="K52" s="63"/>
      <c r="L52" s="63"/>
      <c r="M52" s="66"/>
    </row>
    <row r="53" spans="1:13" ht="15.75" x14ac:dyDescent="0.2">
      <c r="A53" s="59">
        <v>44</v>
      </c>
      <c r="B53" s="60"/>
      <c r="C53" s="61"/>
      <c r="D53" s="62"/>
      <c r="E53" s="63"/>
      <c r="F53" s="63"/>
      <c r="G53" s="64"/>
      <c r="H53" s="65"/>
      <c r="I53" s="61"/>
      <c r="J53" s="62"/>
      <c r="K53" s="63"/>
      <c r="L53" s="63"/>
      <c r="M53" s="66"/>
    </row>
    <row r="54" spans="1:13" ht="15.75" x14ac:dyDescent="0.2">
      <c r="A54" s="59">
        <v>45</v>
      </c>
      <c r="B54" s="60"/>
      <c r="C54" s="61"/>
      <c r="D54" s="62"/>
      <c r="E54" s="63"/>
      <c r="F54" s="63"/>
      <c r="G54" s="64"/>
      <c r="H54" s="65"/>
      <c r="I54" s="61"/>
      <c r="J54" s="62"/>
      <c r="K54" s="63"/>
      <c r="L54" s="63"/>
      <c r="M54" s="66"/>
    </row>
    <row r="55" spans="1:13" ht="15.75" x14ac:dyDescent="0.2">
      <c r="A55" s="59">
        <v>46</v>
      </c>
      <c r="B55" s="60"/>
      <c r="C55" s="61"/>
      <c r="D55" s="62"/>
      <c r="E55" s="63"/>
      <c r="F55" s="63"/>
      <c r="G55" s="64"/>
      <c r="H55" s="65"/>
      <c r="I55" s="61"/>
      <c r="J55" s="62"/>
      <c r="K55" s="63"/>
      <c r="L55" s="63"/>
      <c r="M55" s="66"/>
    </row>
    <row r="56" spans="1:13" ht="15.75" x14ac:dyDescent="0.2">
      <c r="A56" s="59">
        <v>47</v>
      </c>
      <c r="B56" s="60"/>
      <c r="C56" s="61"/>
      <c r="D56" s="62"/>
      <c r="E56" s="63"/>
      <c r="F56" s="63"/>
      <c r="G56" s="64"/>
      <c r="H56" s="60"/>
      <c r="I56" s="61"/>
      <c r="J56" s="67"/>
      <c r="K56" s="63"/>
      <c r="L56" s="63"/>
      <c r="M56" s="66"/>
    </row>
    <row r="57" spans="1:13" ht="15.75" x14ac:dyDescent="0.2">
      <c r="A57" s="59">
        <v>48</v>
      </c>
      <c r="B57" s="60"/>
      <c r="C57" s="61"/>
      <c r="D57" s="62"/>
      <c r="E57" s="63"/>
      <c r="F57" s="63"/>
      <c r="G57" s="64"/>
      <c r="H57" s="65"/>
      <c r="I57" s="61"/>
      <c r="J57" s="62"/>
      <c r="K57" s="63"/>
      <c r="L57" s="63"/>
      <c r="M57" s="66"/>
    </row>
    <row r="58" spans="1:13" ht="15.75" x14ac:dyDescent="0.2">
      <c r="A58" s="59">
        <v>49</v>
      </c>
      <c r="B58" s="60"/>
      <c r="C58" s="61"/>
      <c r="D58" s="62"/>
      <c r="E58" s="63"/>
      <c r="F58" s="63"/>
      <c r="G58" s="64"/>
      <c r="H58" s="65"/>
      <c r="I58" s="61"/>
      <c r="J58" s="62"/>
      <c r="K58" s="63"/>
      <c r="L58" s="63"/>
      <c r="M58" s="66"/>
    </row>
    <row r="59" spans="1:13" ht="15.75" x14ac:dyDescent="0.2">
      <c r="A59" s="59">
        <v>50</v>
      </c>
      <c r="B59" s="60"/>
      <c r="C59" s="61"/>
      <c r="D59" s="62"/>
      <c r="E59" s="63"/>
      <c r="F59" s="63"/>
      <c r="G59" s="64"/>
      <c r="H59" s="65"/>
      <c r="I59" s="61"/>
      <c r="J59" s="62"/>
      <c r="K59" s="63"/>
      <c r="L59" s="63"/>
      <c r="M59" s="66"/>
    </row>
    <row r="60" spans="1:13" ht="15.75" x14ac:dyDescent="0.2">
      <c r="A60" s="59">
        <v>51</v>
      </c>
      <c r="B60" s="60"/>
      <c r="C60" s="61"/>
      <c r="D60" s="62"/>
      <c r="E60" s="63"/>
      <c r="F60" s="63"/>
      <c r="G60" s="64"/>
      <c r="H60" s="65"/>
      <c r="I60" s="61"/>
      <c r="J60" s="62"/>
      <c r="K60" s="63"/>
      <c r="L60" s="63"/>
      <c r="M60" s="66"/>
    </row>
    <row r="61" spans="1:13" ht="15.75" x14ac:dyDescent="0.2">
      <c r="A61" s="59">
        <v>52</v>
      </c>
      <c r="B61" s="60"/>
      <c r="C61" s="61"/>
      <c r="D61" s="62"/>
      <c r="E61" s="63"/>
      <c r="F61" s="63"/>
      <c r="G61" s="64"/>
      <c r="H61" s="60"/>
      <c r="I61" s="61"/>
      <c r="J61" s="62"/>
      <c r="K61" s="63"/>
      <c r="L61" s="63"/>
      <c r="M61" s="66"/>
    </row>
    <row r="62" spans="1:13" ht="15.75" x14ac:dyDescent="0.2">
      <c r="A62" s="59">
        <v>53</v>
      </c>
      <c r="B62" s="60"/>
      <c r="C62" s="61"/>
      <c r="D62" s="62"/>
      <c r="E62" s="63"/>
      <c r="F62" s="63"/>
      <c r="G62" s="64"/>
      <c r="H62" s="65"/>
      <c r="I62" s="61"/>
      <c r="J62" s="62"/>
      <c r="K62" s="63"/>
      <c r="L62" s="63"/>
      <c r="M62" s="66"/>
    </row>
    <row r="63" spans="1:13" ht="15.75" x14ac:dyDescent="0.2">
      <c r="A63" s="59">
        <v>54</v>
      </c>
      <c r="B63" s="60"/>
      <c r="C63" s="61"/>
      <c r="D63" s="62"/>
      <c r="E63" s="63"/>
      <c r="F63" s="63"/>
      <c r="G63" s="64"/>
      <c r="H63" s="65"/>
      <c r="I63" s="61"/>
      <c r="J63" s="62"/>
      <c r="K63" s="63"/>
      <c r="L63" s="63"/>
      <c r="M63" s="66"/>
    </row>
    <row r="64" spans="1:13" ht="15.75" x14ac:dyDescent="0.2">
      <c r="A64" s="59">
        <v>55</v>
      </c>
      <c r="B64" s="60"/>
      <c r="C64" s="61"/>
      <c r="D64" s="62"/>
      <c r="E64" s="63"/>
      <c r="F64" s="63"/>
      <c r="G64" s="64"/>
      <c r="H64" s="65"/>
      <c r="I64" s="61"/>
      <c r="J64" s="62"/>
      <c r="K64" s="63"/>
      <c r="L64" s="63"/>
      <c r="M64" s="66"/>
    </row>
    <row r="65" spans="1:13" ht="15.75" x14ac:dyDescent="0.2">
      <c r="A65" s="59">
        <v>56</v>
      </c>
      <c r="B65" s="60"/>
      <c r="C65" s="61"/>
      <c r="D65" s="62"/>
      <c r="E65" s="63"/>
      <c r="F65" s="63"/>
      <c r="G65" s="64"/>
      <c r="H65" s="65"/>
      <c r="I65" s="61"/>
      <c r="J65" s="62"/>
      <c r="K65" s="63"/>
      <c r="L65" s="63"/>
      <c r="M65" s="66"/>
    </row>
    <row r="66" spans="1:13" ht="15.75" x14ac:dyDescent="0.2">
      <c r="A66" s="59">
        <v>57</v>
      </c>
      <c r="B66" s="60"/>
      <c r="C66" s="61"/>
      <c r="D66" s="62"/>
      <c r="E66" s="63"/>
      <c r="F66" s="63"/>
      <c r="G66" s="64"/>
      <c r="H66" s="60"/>
      <c r="I66" s="61"/>
      <c r="J66" s="62"/>
      <c r="K66" s="63"/>
      <c r="L66" s="63"/>
      <c r="M66" s="66"/>
    </row>
    <row r="67" spans="1:13" ht="15.75" x14ac:dyDescent="0.2">
      <c r="A67" s="59">
        <v>58</v>
      </c>
      <c r="B67" s="60"/>
      <c r="C67" s="61"/>
      <c r="D67" s="62"/>
      <c r="E67" s="63"/>
      <c r="F67" s="63"/>
      <c r="G67" s="64"/>
      <c r="H67" s="65"/>
      <c r="I67" s="61"/>
      <c r="J67" s="62"/>
      <c r="K67" s="63"/>
      <c r="L67" s="63"/>
      <c r="M67" s="66"/>
    </row>
    <row r="68" spans="1:13" ht="15.75" x14ac:dyDescent="0.2">
      <c r="A68" s="59">
        <v>59</v>
      </c>
      <c r="B68" s="60"/>
      <c r="C68" s="61"/>
      <c r="D68" s="62"/>
      <c r="E68" s="63"/>
      <c r="F68" s="63"/>
      <c r="G68" s="64"/>
      <c r="H68" s="65"/>
      <c r="I68" s="61"/>
      <c r="J68" s="62"/>
      <c r="K68" s="63"/>
      <c r="L68" s="63"/>
      <c r="M68" s="66"/>
    </row>
    <row r="69" spans="1:13" ht="15.75" x14ac:dyDescent="0.2">
      <c r="A69" s="59">
        <v>60</v>
      </c>
      <c r="B69" s="60"/>
      <c r="C69" s="61"/>
      <c r="D69" s="62"/>
      <c r="E69" s="63"/>
      <c r="F69" s="63"/>
      <c r="G69" s="64"/>
      <c r="H69" s="65"/>
      <c r="I69" s="61"/>
      <c r="J69" s="62"/>
      <c r="K69" s="63"/>
      <c r="L69" s="63"/>
      <c r="M69" s="66"/>
    </row>
    <row r="70" spans="1:13" ht="15.75" x14ac:dyDescent="0.2">
      <c r="A70" s="59">
        <v>61</v>
      </c>
      <c r="B70" s="60"/>
      <c r="C70" s="61"/>
      <c r="D70" s="62"/>
      <c r="E70" s="63"/>
      <c r="F70" s="63"/>
      <c r="G70" s="64"/>
      <c r="H70" s="60"/>
      <c r="I70" s="61"/>
      <c r="J70" s="62"/>
      <c r="K70" s="63"/>
      <c r="L70" s="63"/>
      <c r="M70" s="66"/>
    </row>
    <row r="71" spans="1:13" ht="15.75" x14ac:dyDescent="0.2">
      <c r="A71" s="59">
        <v>62</v>
      </c>
      <c r="B71" s="60"/>
      <c r="C71" s="61"/>
      <c r="D71" s="62"/>
      <c r="E71" s="63"/>
      <c r="F71" s="63"/>
      <c r="G71" s="64"/>
      <c r="H71" s="65"/>
      <c r="I71" s="61"/>
      <c r="J71" s="71"/>
      <c r="K71" s="63"/>
      <c r="L71" s="63"/>
      <c r="M71" s="66"/>
    </row>
    <row r="72" spans="1:13" ht="15.75" x14ac:dyDescent="0.2">
      <c r="A72" s="59">
        <v>63</v>
      </c>
      <c r="B72" s="60"/>
      <c r="C72" s="61"/>
      <c r="D72" s="62"/>
      <c r="E72" s="63"/>
      <c r="F72" s="63"/>
      <c r="G72" s="64"/>
      <c r="H72" s="65"/>
      <c r="I72" s="61"/>
      <c r="J72" s="71"/>
      <c r="K72" s="63"/>
      <c r="L72" s="63"/>
      <c r="M72" s="66"/>
    </row>
    <row r="73" spans="1:13" ht="15.75" x14ac:dyDescent="0.2">
      <c r="A73" s="59">
        <v>64</v>
      </c>
      <c r="B73" s="60"/>
      <c r="C73" s="61"/>
      <c r="D73" s="62"/>
      <c r="E73" s="63"/>
      <c r="F73" s="63"/>
      <c r="G73" s="64"/>
      <c r="H73" s="65"/>
      <c r="I73" s="61"/>
      <c r="J73" s="62"/>
      <c r="K73" s="63"/>
      <c r="L73" s="63"/>
      <c r="M73" s="66"/>
    </row>
    <row r="74" spans="1:13" ht="15.75" x14ac:dyDescent="0.2">
      <c r="A74" s="59">
        <v>65</v>
      </c>
      <c r="B74" s="60"/>
      <c r="C74" s="61"/>
      <c r="D74" s="62"/>
      <c r="E74" s="63"/>
      <c r="F74" s="63"/>
      <c r="G74" s="64"/>
      <c r="H74" s="65"/>
      <c r="I74" s="61"/>
      <c r="J74" s="62"/>
      <c r="K74" s="63"/>
      <c r="L74" s="63"/>
      <c r="M74" s="66"/>
    </row>
    <row r="75" spans="1:13" ht="15.75" x14ac:dyDescent="0.2">
      <c r="A75" s="59">
        <v>66</v>
      </c>
      <c r="B75" s="60"/>
      <c r="C75" s="61"/>
      <c r="D75" s="62"/>
      <c r="E75" s="63"/>
      <c r="F75" s="63"/>
      <c r="G75" s="64"/>
      <c r="H75" s="65"/>
      <c r="I75" s="61"/>
      <c r="J75" s="62"/>
      <c r="K75" s="63"/>
      <c r="L75" s="63"/>
      <c r="M75" s="66"/>
    </row>
    <row r="76" spans="1:13" ht="15.75" x14ac:dyDescent="0.2">
      <c r="A76" s="59">
        <v>67</v>
      </c>
      <c r="B76" s="60"/>
      <c r="C76" s="61"/>
      <c r="D76" s="62"/>
      <c r="E76" s="63"/>
      <c r="F76" s="63"/>
      <c r="G76" s="64"/>
      <c r="H76" s="65"/>
      <c r="I76" s="61"/>
      <c r="J76" s="62"/>
      <c r="K76" s="63"/>
      <c r="L76" s="63"/>
      <c r="M76" s="66"/>
    </row>
    <row r="77" spans="1:13" ht="15.75" x14ac:dyDescent="0.2">
      <c r="A77" s="59">
        <v>68</v>
      </c>
      <c r="B77" s="60"/>
      <c r="C77" s="61"/>
      <c r="D77" s="62"/>
      <c r="E77" s="63"/>
      <c r="F77" s="63"/>
      <c r="G77" s="64"/>
      <c r="H77" s="60"/>
      <c r="I77" s="61"/>
      <c r="J77" s="62"/>
      <c r="K77" s="63"/>
      <c r="L77" s="63"/>
      <c r="M77" s="66"/>
    </row>
    <row r="78" spans="1:13" ht="15.75" x14ac:dyDescent="0.2">
      <c r="A78" s="59">
        <v>69</v>
      </c>
      <c r="B78" s="60"/>
      <c r="C78" s="61"/>
      <c r="D78" s="62"/>
      <c r="E78" s="63"/>
      <c r="F78" s="63"/>
      <c r="G78" s="64"/>
      <c r="H78" s="65"/>
      <c r="I78" s="61"/>
      <c r="J78" s="62"/>
      <c r="K78" s="63"/>
      <c r="L78" s="63"/>
      <c r="M78" s="66"/>
    </row>
    <row r="79" spans="1:13" ht="15.75" x14ac:dyDescent="0.2">
      <c r="A79" s="59">
        <v>70</v>
      </c>
      <c r="B79" s="60"/>
      <c r="C79" s="61"/>
      <c r="D79" s="62"/>
      <c r="E79" s="63"/>
      <c r="F79" s="63"/>
      <c r="G79" s="64"/>
      <c r="H79" s="65"/>
      <c r="I79" s="61"/>
      <c r="J79" s="62"/>
      <c r="K79" s="63"/>
      <c r="L79" s="63"/>
      <c r="M79" s="66"/>
    </row>
    <row r="80" spans="1:13" ht="15.75" x14ac:dyDescent="0.2">
      <c r="A80" s="59">
        <v>71</v>
      </c>
      <c r="B80" s="60"/>
      <c r="C80" s="61"/>
      <c r="D80" s="62"/>
      <c r="E80" s="63"/>
      <c r="F80" s="63"/>
      <c r="G80" s="64"/>
      <c r="H80" s="65"/>
      <c r="I80" s="61"/>
      <c r="J80" s="62"/>
      <c r="K80" s="63"/>
      <c r="L80" s="63"/>
      <c r="M80" s="66"/>
    </row>
    <row r="81" spans="1:13" ht="15.75" x14ac:dyDescent="0.2">
      <c r="A81" s="59">
        <v>72</v>
      </c>
      <c r="B81" s="60"/>
      <c r="C81" s="61"/>
      <c r="D81" s="62"/>
      <c r="E81" s="63"/>
      <c r="F81" s="63"/>
      <c r="G81" s="64"/>
      <c r="H81" s="65"/>
      <c r="I81" s="61"/>
      <c r="J81" s="62"/>
      <c r="K81" s="63"/>
      <c r="L81" s="63"/>
      <c r="M81" s="66"/>
    </row>
    <row r="82" spans="1:13" ht="15.75" x14ac:dyDescent="0.2">
      <c r="A82" s="59">
        <v>73</v>
      </c>
      <c r="B82" s="60"/>
      <c r="C82" s="61"/>
      <c r="D82" s="62"/>
      <c r="E82" s="63"/>
      <c r="F82" s="63"/>
      <c r="G82" s="64"/>
      <c r="H82" s="65"/>
      <c r="I82" s="61"/>
      <c r="J82" s="62"/>
      <c r="K82" s="63"/>
      <c r="L82" s="63"/>
      <c r="M82" s="66"/>
    </row>
    <row r="83" spans="1:13" ht="15.75" x14ac:dyDescent="0.2">
      <c r="A83" s="59">
        <v>74</v>
      </c>
      <c r="B83" s="60"/>
      <c r="C83" s="61"/>
      <c r="D83" s="62"/>
      <c r="E83" s="63"/>
      <c r="F83" s="63"/>
      <c r="G83" s="64"/>
      <c r="H83" s="65"/>
      <c r="I83" s="61"/>
      <c r="J83" s="62"/>
      <c r="K83" s="63"/>
      <c r="L83" s="63"/>
      <c r="M83" s="66"/>
    </row>
    <row r="84" spans="1:13" ht="15.75" x14ac:dyDescent="0.2">
      <c r="A84" s="59">
        <v>75</v>
      </c>
      <c r="B84" s="60"/>
      <c r="C84" s="61"/>
      <c r="D84" s="62"/>
      <c r="E84" s="63"/>
      <c r="F84" s="63"/>
      <c r="G84" s="64"/>
      <c r="H84" s="65"/>
      <c r="I84" s="61"/>
      <c r="J84" s="62"/>
      <c r="K84" s="63"/>
      <c r="L84" s="63"/>
      <c r="M84" s="66"/>
    </row>
    <row r="85" spans="1:13" ht="15.75" x14ac:dyDescent="0.2">
      <c r="A85" s="59">
        <v>76</v>
      </c>
      <c r="B85" s="60"/>
      <c r="C85" s="61"/>
      <c r="D85" s="62"/>
      <c r="E85" s="63"/>
      <c r="F85" s="63"/>
      <c r="G85" s="64"/>
      <c r="H85" s="65"/>
      <c r="I85" s="61"/>
      <c r="J85" s="62"/>
      <c r="K85" s="63"/>
      <c r="L85" s="63"/>
      <c r="M85" s="66"/>
    </row>
    <row r="86" spans="1:13" ht="15.75" x14ac:dyDescent="0.2">
      <c r="A86" s="59">
        <v>77</v>
      </c>
      <c r="B86" s="60"/>
      <c r="C86" s="61"/>
      <c r="D86" s="62"/>
      <c r="E86" s="63"/>
      <c r="F86" s="63"/>
      <c r="G86" s="64"/>
      <c r="H86" s="65"/>
      <c r="I86" s="61"/>
      <c r="J86" s="62"/>
      <c r="K86" s="63"/>
      <c r="L86" s="63"/>
      <c r="M86" s="66"/>
    </row>
    <row r="87" spans="1:13" ht="15.75" x14ac:dyDescent="0.2">
      <c r="A87" s="59">
        <v>78</v>
      </c>
      <c r="B87" s="60"/>
      <c r="C87" s="61"/>
      <c r="D87" s="62"/>
      <c r="E87" s="63"/>
      <c r="F87" s="63"/>
      <c r="G87" s="64"/>
      <c r="H87" s="65"/>
      <c r="I87" s="61"/>
      <c r="J87" s="62"/>
      <c r="K87" s="63"/>
      <c r="L87" s="63"/>
      <c r="M87" s="66"/>
    </row>
    <row r="88" spans="1:13" ht="15.75" x14ac:dyDescent="0.2">
      <c r="A88" s="59">
        <v>79</v>
      </c>
      <c r="B88" s="60"/>
      <c r="C88" s="61"/>
      <c r="D88" s="62"/>
      <c r="E88" s="63"/>
      <c r="F88" s="63"/>
      <c r="G88" s="64"/>
      <c r="H88" s="65"/>
      <c r="I88" s="61"/>
      <c r="J88" s="62"/>
      <c r="K88" s="63"/>
      <c r="L88" s="63"/>
      <c r="M88" s="66"/>
    </row>
    <row r="89" spans="1:13" ht="15.75" x14ac:dyDescent="0.2">
      <c r="A89" s="59">
        <v>80</v>
      </c>
      <c r="B89" s="60"/>
      <c r="C89" s="61"/>
      <c r="D89" s="62"/>
      <c r="E89" s="63"/>
      <c r="F89" s="63"/>
      <c r="G89" s="64"/>
      <c r="H89" s="65"/>
      <c r="I89" s="61"/>
      <c r="J89" s="62"/>
      <c r="K89" s="63"/>
      <c r="L89" s="63"/>
      <c r="M89" s="66"/>
    </row>
    <row r="90" spans="1:13" ht="15.75" x14ac:dyDescent="0.2">
      <c r="A90" s="59">
        <v>81</v>
      </c>
      <c r="B90" s="60"/>
      <c r="C90" s="61"/>
      <c r="D90" s="62"/>
      <c r="E90" s="63"/>
      <c r="F90" s="63"/>
      <c r="G90" s="64"/>
      <c r="H90" s="65"/>
      <c r="I90" s="61"/>
      <c r="J90" s="62"/>
      <c r="K90" s="63"/>
      <c r="L90" s="63"/>
      <c r="M90" s="66"/>
    </row>
    <row r="91" spans="1:13" ht="15.75" x14ac:dyDescent="0.2">
      <c r="A91" s="59">
        <v>82</v>
      </c>
      <c r="B91" s="60"/>
      <c r="C91" s="61"/>
      <c r="D91" s="62"/>
      <c r="E91" s="63"/>
      <c r="F91" s="63"/>
      <c r="G91" s="64"/>
      <c r="H91" s="65"/>
      <c r="I91" s="61"/>
      <c r="J91" s="62"/>
      <c r="K91" s="63"/>
      <c r="L91" s="63"/>
      <c r="M91" s="66"/>
    </row>
    <row r="92" spans="1:13" ht="15.75" x14ac:dyDescent="0.2">
      <c r="A92" s="59">
        <v>83</v>
      </c>
      <c r="B92" s="60"/>
      <c r="C92" s="61"/>
      <c r="D92" s="62"/>
      <c r="E92" s="63"/>
      <c r="F92" s="63"/>
      <c r="G92" s="64"/>
      <c r="H92" s="65"/>
      <c r="I92" s="61"/>
      <c r="J92" s="62"/>
      <c r="K92" s="63"/>
      <c r="L92" s="63"/>
      <c r="M92" s="66"/>
    </row>
    <row r="93" spans="1:13" ht="15.75" x14ac:dyDescent="0.2">
      <c r="A93" s="59">
        <v>84</v>
      </c>
      <c r="B93" s="60"/>
      <c r="C93" s="61"/>
      <c r="D93" s="62"/>
      <c r="E93" s="63"/>
      <c r="F93" s="63"/>
      <c r="G93" s="64"/>
      <c r="H93" s="65"/>
      <c r="I93" s="61"/>
      <c r="J93" s="62"/>
      <c r="K93" s="63"/>
      <c r="L93" s="63"/>
      <c r="M93" s="66"/>
    </row>
    <row r="94" spans="1:13" ht="15.75" x14ac:dyDescent="0.2">
      <c r="A94" s="59">
        <v>85</v>
      </c>
      <c r="B94" s="60"/>
      <c r="C94" s="61"/>
      <c r="D94" s="62"/>
      <c r="E94" s="63"/>
      <c r="F94" s="63"/>
      <c r="G94" s="64"/>
      <c r="H94" s="65"/>
      <c r="I94" s="61"/>
      <c r="J94" s="62"/>
      <c r="K94" s="63"/>
      <c r="L94" s="63"/>
      <c r="M94" s="66"/>
    </row>
    <row r="95" spans="1:13" ht="15.75" x14ac:dyDescent="0.2">
      <c r="A95" s="59">
        <v>86</v>
      </c>
      <c r="B95" s="60"/>
      <c r="C95" s="61"/>
      <c r="D95" s="62"/>
      <c r="E95" s="63"/>
      <c r="F95" s="63"/>
      <c r="G95" s="64"/>
      <c r="H95" s="65"/>
      <c r="I95" s="61"/>
      <c r="J95" s="62"/>
      <c r="K95" s="63"/>
      <c r="L95" s="63"/>
      <c r="M95" s="66"/>
    </row>
    <row r="96" spans="1:13" ht="15.75" x14ac:dyDescent="0.2">
      <c r="A96" s="59">
        <v>87</v>
      </c>
      <c r="B96" s="60"/>
      <c r="C96" s="61"/>
      <c r="D96" s="62"/>
      <c r="E96" s="63"/>
      <c r="F96" s="63"/>
      <c r="G96" s="64"/>
      <c r="H96" s="65"/>
      <c r="I96" s="61"/>
      <c r="J96" s="62"/>
      <c r="K96" s="63"/>
      <c r="L96" s="63"/>
      <c r="M96" s="66"/>
    </row>
    <row r="97" spans="1:13" ht="15.75" x14ac:dyDescent="0.2">
      <c r="A97" s="59">
        <v>88</v>
      </c>
      <c r="B97" s="60"/>
      <c r="C97" s="61"/>
      <c r="D97" s="62"/>
      <c r="E97" s="63"/>
      <c r="F97" s="63"/>
      <c r="G97" s="64"/>
      <c r="H97" s="60"/>
      <c r="I97" s="61"/>
      <c r="J97" s="62"/>
      <c r="K97" s="63"/>
      <c r="L97" s="63"/>
      <c r="M97" s="66"/>
    </row>
    <row r="98" spans="1:13" ht="15.75" x14ac:dyDescent="0.2">
      <c r="A98" s="59">
        <v>89</v>
      </c>
      <c r="B98" s="60"/>
      <c r="C98" s="61"/>
      <c r="D98" s="62"/>
      <c r="E98" s="63"/>
      <c r="F98" s="63"/>
      <c r="G98" s="64"/>
      <c r="H98" s="65"/>
      <c r="I98" s="61"/>
      <c r="J98" s="62"/>
      <c r="K98" s="63"/>
      <c r="L98" s="63"/>
      <c r="M98" s="66"/>
    </row>
    <row r="99" spans="1:13" ht="15.75" x14ac:dyDescent="0.2">
      <c r="A99" s="59">
        <v>90</v>
      </c>
      <c r="B99" s="60"/>
      <c r="C99" s="61"/>
      <c r="D99" s="62"/>
      <c r="E99" s="63"/>
      <c r="F99" s="63"/>
      <c r="G99" s="64"/>
      <c r="H99" s="60"/>
      <c r="I99" s="61"/>
      <c r="J99" s="62"/>
      <c r="K99" s="63"/>
      <c r="L99" s="63"/>
      <c r="M99" s="66"/>
    </row>
    <row r="100" spans="1:13" ht="15.75" x14ac:dyDescent="0.2">
      <c r="A100" s="59">
        <v>91</v>
      </c>
      <c r="B100" s="60"/>
      <c r="C100" s="61"/>
      <c r="D100" s="62"/>
      <c r="E100" s="63"/>
      <c r="F100" s="63"/>
      <c r="G100" s="64"/>
      <c r="H100" s="60"/>
      <c r="I100" s="61"/>
      <c r="J100" s="62"/>
      <c r="K100" s="63"/>
      <c r="L100" s="63"/>
      <c r="M100" s="66"/>
    </row>
    <row r="101" spans="1:13" ht="15.75" x14ac:dyDescent="0.2">
      <c r="A101" s="59">
        <v>92</v>
      </c>
      <c r="B101" s="60"/>
      <c r="C101" s="61"/>
      <c r="D101" s="62"/>
      <c r="E101" s="63"/>
      <c r="F101" s="63"/>
      <c r="G101" s="64"/>
      <c r="H101" s="65"/>
      <c r="I101" s="61"/>
      <c r="J101" s="62"/>
      <c r="K101" s="63"/>
      <c r="L101" s="63"/>
      <c r="M101" s="66"/>
    </row>
    <row r="102" spans="1:13" ht="15.75" x14ac:dyDescent="0.2">
      <c r="A102" s="59">
        <v>93</v>
      </c>
      <c r="B102" s="60"/>
      <c r="C102" s="61"/>
      <c r="D102" s="62"/>
      <c r="E102" s="63"/>
      <c r="F102" s="63"/>
      <c r="G102" s="64"/>
      <c r="H102" s="60"/>
      <c r="I102" s="61"/>
      <c r="J102" s="62"/>
      <c r="K102" s="63"/>
      <c r="L102" s="63"/>
      <c r="M102" s="66"/>
    </row>
    <row r="103" spans="1:13" ht="15.75" x14ac:dyDescent="0.2">
      <c r="A103" s="59">
        <v>94</v>
      </c>
      <c r="B103" s="60"/>
      <c r="C103" s="61"/>
      <c r="D103" s="62"/>
      <c r="E103" s="63"/>
      <c r="F103" s="63"/>
      <c r="G103" s="64"/>
      <c r="H103" s="60"/>
      <c r="I103" s="61"/>
      <c r="J103" s="62"/>
      <c r="K103" s="63"/>
      <c r="L103" s="63"/>
      <c r="M103" s="66"/>
    </row>
    <row r="104" spans="1:13" ht="15.75" x14ac:dyDescent="0.2">
      <c r="A104" s="59">
        <v>95</v>
      </c>
      <c r="B104" s="60"/>
      <c r="C104" s="61"/>
      <c r="D104" s="62"/>
      <c r="E104" s="63"/>
      <c r="F104" s="63"/>
      <c r="G104" s="64"/>
      <c r="H104" s="65"/>
      <c r="I104" s="61"/>
      <c r="J104" s="62"/>
      <c r="K104" s="63"/>
      <c r="L104" s="63"/>
      <c r="M104" s="66"/>
    </row>
    <row r="105" spans="1:13" ht="15.75" x14ac:dyDescent="0.2">
      <c r="A105" s="59">
        <v>96</v>
      </c>
      <c r="B105" s="60"/>
      <c r="C105" s="61"/>
      <c r="D105" s="62"/>
      <c r="E105" s="63"/>
      <c r="F105" s="63"/>
      <c r="G105" s="64"/>
      <c r="H105" s="65"/>
      <c r="I105" s="61"/>
      <c r="J105" s="62"/>
      <c r="K105" s="63"/>
      <c r="L105" s="63"/>
      <c r="M105" s="66"/>
    </row>
    <row r="106" spans="1:13" ht="15.75" x14ac:dyDescent="0.2">
      <c r="A106" s="59">
        <v>97</v>
      </c>
      <c r="B106" s="60"/>
      <c r="C106" s="61"/>
      <c r="D106" s="62"/>
      <c r="E106" s="63"/>
      <c r="F106" s="63"/>
      <c r="G106" s="64"/>
      <c r="H106" s="65"/>
      <c r="I106" s="61"/>
      <c r="J106" s="62"/>
      <c r="K106" s="63"/>
      <c r="L106" s="63"/>
      <c r="M106" s="66"/>
    </row>
    <row r="107" spans="1:13" ht="15.75" x14ac:dyDescent="0.2">
      <c r="A107" s="59">
        <v>98</v>
      </c>
      <c r="B107" s="60"/>
      <c r="C107" s="61"/>
      <c r="D107" s="62"/>
      <c r="E107" s="63"/>
      <c r="F107" s="63"/>
      <c r="G107" s="64"/>
      <c r="H107" s="65"/>
      <c r="I107" s="61"/>
      <c r="J107" s="62"/>
      <c r="K107" s="63"/>
      <c r="L107" s="63"/>
      <c r="M107" s="66"/>
    </row>
    <row r="108" spans="1:13" ht="15.75" x14ac:dyDescent="0.2">
      <c r="A108" s="59">
        <v>99</v>
      </c>
      <c r="B108" s="60"/>
      <c r="C108" s="61"/>
      <c r="D108" s="62"/>
      <c r="E108" s="63"/>
      <c r="F108" s="63"/>
      <c r="G108" s="64"/>
      <c r="H108" s="65"/>
      <c r="I108" s="61"/>
      <c r="J108" s="62"/>
      <c r="K108" s="63"/>
      <c r="L108" s="63"/>
      <c r="M108" s="66"/>
    </row>
    <row r="109" spans="1:13" ht="15.75" x14ac:dyDescent="0.2">
      <c r="A109" s="59">
        <v>100</v>
      </c>
      <c r="B109" s="60"/>
      <c r="C109" s="61"/>
      <c r="D109" s="62"/>
      <c r="E109" s="63"/>
      <c r="F109" s="63"/>
      <c r="G109" s="64"/>
      <c r="H109" s="65"/>
      <c r="I109" s="61"/>
      <c r="J109" s="62"/>
      <c r="K109" s="63"/>
      <c r="L109" s="63"/>
      <c r="M109" s="66"/>
    </row>
    <row r="110" spans="1:13" ht="15.75" x14ac:dyDescent="0.2">
      <c r="A110" s="59">
        <v>101</v>
      </c>
      <c r="B110" s="60"/>
      <c r="C110" s="61"/>
      <c r="D110" s="62"/>
      <c r="E110" s="63"/>
      <c r="F110" s="63"/>
      <c r="G110" s="64"/>
      <c r="H110" s="65"/>
      <c r="I110" s="61"/>
      <c r="J110" s="62"/>
      <c r="K110" s="63"/>
      <c r="L110" s="63"/>
      <c r="M110" s="66"/>
    </row>
    <row r="111" spans="1:13" ht="15.75" x14ac:dyDescent="0.2">
      <c r="A111" s="59">
        <v>102</v>
      </c>
      <c r="B111" s="60"/>
      <c r="C111" s="61"/>
      <c r="D111" s="62"/>
      <c r="E111" s="63"/>
      <c r="F111" s="63"/>
      <c r="G111" s="64"/>
      <c r="H111" s="65"/>
      <c r="I111" s="61"/>
      <c r="J111" s="62"/>
      <c r="K111" s="63"/>
      <c r="L111" s="63"/>
      <c r="M111" s="66"/>
    </row>
    <row r="112" spans="1:13" ht="15.75" x14ac:dyDescent="0.2">
      <c r="A112" s="59">
        <v>103</v>
      </c>
      <c r="B112" s="60"/>
      <c r="C112" s="61"/>
      <c r="D112" s="62"/>
      <c r="E112" s="63"/>
      <c r="F112" s="63"/>
      <c r="G112" s="64"/>
      <c r="H112" s="65"/>
      <c r="I112" s="61"/>
      <c r="J112" s="62"/>
      <c r="K112" s="63"/>
      <c r="L112" s="63"/>
      <c r="M112" s="66"/>
    </row>
    <row r="113" spans="1:13" ht="15.75" x14ac:dyDescent="0.2">
      <c r="A113" s="59">
        <v>104</v>
      </c>
      <c r="B113" s="60"/>
      <c r="C113" s="61"/>
      <c r="D113" s="62"/>
      <c r="E113" s="63"/>
      <c r="F113" s="63"/>
      <c r="G113" s="64"/>
      <c r="H113" s="65"/>
      <c r="I113" s="61"/>
      <c r="J113" s="62"/>
      <c r="K113" s="63"/>
      <c r="L113" s="63"/>
      <c r="M113" s="66"/>
    </row>
    <row r="114" spans="1:13" ht="15.75" x14ac:dyDescent="0.2">
      <c r="A114" s="59">
        <v>105</v>
      </c>
      <c r="B114" s="60"/>
      <c r="C114" s="61"/>
      <c r="D114" s="62"/>
      <c r="E114" s="63"/>
      <c r="F114" s="63"/>
      <c r="G114" s="64"/>
      <c r="H114" s="65"/>
      <c r="I114" s="61"/>
      <c r="J114" s="62"/>
      <c r="K114" s="63"/>
      <c r="L114" s="63"/>
      <c r="M114" s="66"/>
    </row>
    <row r="115" spans="1:13" ht="15.75" x14ac:dyDescent="0.2">
      <c r="A115" s="59">
        <v>106</v>
      </c>
      <c r="B115" s="70"/>
      <c r="C115" s="61"/>
      <c r="D115" s="62"/>
      <c r="E115" s="63"/>
      <c r="F115" s="63"/>
      <c r="G115" s="64"/>
      <c r="H115" s="65"/>
      <c r="I115" s="61"/>
      <c r="J115" s="62"/>
      <c r="K115" s="63"/>
      <c r="L115" s="63"/>
      <c r="M115" s="66"/>
    </row>
    <row r="116" spans="1:13" ht="15.75" x14ac:dyDescent="0.2">
      <c r="A116" s="59">
        <v>107</v>
      </c>
      <c r="B116" s="60"/>
      <c r="C116" s="61"/>
      <c r="D116" s="62"/>
      <c r="E116" s="63"/>
      <c r="F116" s="63"/>
      <c r="G116" s="64"/>
      <c r="H116" s="65"/>
      <c r="I116" s="61"/>
      <c r="J116" s="62"/>
      <c r="K116" s="63"/>
      <c r="L116" s="63"/>
      <c r="M116" s="66"/>
    </row>
    <row r="117" spans="1:13" ht="15.75" x14ac:dyDescent="0.2">
      <c r="A117" s="59">
        <v>108</v>
      </c>
      <c r="B117" s="60"/>
      <c r="C117" s="61"/>
      <c r="D117" s="62"/>
      <c r="E117" s="63"/>
      <c r="F117" s="63"/>
      <c r="G117" s="64"/>
      <c r="H117" s="65"/>
      <c r="I117" s="61"/>
      <c r="J117" s="62"/>
      <c r="K117" s="63"/>
      <c r="L117" s="63"/>
      <c r="M117" s="66"/>
    </row>
    <row r="118" spans="1:13" ht="15.75" x14ac:dyDescent="0.2">
      <c r="A118" s="59">
        <v>109</v>
      </c>
      <c r="B118" s="60"/>
      <c r="C118" s="61"/>
      <c r="D118" s="62"/>
      <c r="E118" s="63"/>
      <c r="F118" s="63"/>
      <c r="G118" s="64"/>
      <c r="H118" s="65"/>
      <c r="I118" s="61"/>
      <c r="J118" s="62"/>
      <c r="K118" s="63"/>
      <c r="L118" s="63"/>
      <c r="M118" s="66"/>
    </row>
    <row r="119" spans="1:13" ht="15.75" x14ac:dyDescent="0.2">
      <c r="A119" s="59">
        <v>110</v>
      </c>
      <c r="B119" s="60"/>
      <c r="C119" s="61"/>
      <c r="D119" s="62"/>
      <c r="E119" s="63"/>
      <c r="F119" s="63"/>
      <c r="G119" s="64"/>
      <c r="H119" s="65"/>
      <c r="I119" s="61"/>
      <c r="J119" s="62"/>
      <c r="K119" s="63"/>
      <c r="L119" s="63"/>
      <c r="M119" s="66"/>
    </row>
    <row r="120" spans="1:13" ht="15.75" x14ac:dyDescent="0.2">
      <c r="A120" s="59">
        <v>111</v>
      </c>
      <c r="B120" s="60"/>
      <c r="C120" s="61"/>
      <c r="D120" s="62"/>
      <c r="E120" s="63"/>
      <c r="F120" s="63"/>
      <c r="G120" s="64"/>
      <c r="H120" s="65"/>
      <c r="I120" s="61"/>
      <c r="J120" s="62"/>
      <c r="K120" s="63"/>
      <c r="L120" s="63"/>
      <c r="M120" s="66"/>
    </row>
    <row r="121" spans="1:13" ht="15.75" x14ac:dyDescent="0.2">
      <c r="A121" s="59">
        <v>112</v>
      </c>
      <c r="B121" s="60"/>
      <c r="C121" s="61"/>
      <c r="D121" s="62"/>
      <c r="E121" s="63"/>
      <c r="F121" s="63"/>
      <c r="G121" s="64"/>
      <c r="H121" s="65"/>
      <c r="I121" s="61"/>
      <c r="J121" s="62"/>
      <c r="K121" s="63"/>
      <c r="L121" s="63"/>
      <c r="M121" s="66"/>
    </row>
    <row r="122" spans="1:13" ht="15.75" x14ac:dyDescent="0.2">
      <c r="A122" s="59">
        <v>113</v>
      </c>
      <c r="B122" s="60"/>
      <c r="C122" s="61"/>
      <c r="D122" s="62"/>
      <c r="E122" s="63"/>
      <c r="F122" s="63"/>
      <c r="G122" s="64"/>
      <c r="H122" s="65"/>
      <c r="I122" s="61"/>
      <c r="J122" s="62"/>
      <c r="K122" s="63"/>
      <c r="L122" s="63"/>
      <c r="M122" s="66"/>
    </row>
    <row r="123" spans="1:13" ht="15.75" x14ac:dyDescent="0.2">
      <c r="A123" s="59">
        <v>114</v>
      </c>
      <c r="B123" s="60"/>
      <c r="C123" s="61"/>
      <c r="D123" s="62"/>
      <c r="E123" s="63"/>
      <c r="F123" s="63"/>
      <c r="G123" s="64"/>
      <c r="H123" s="65"/>
      <c r="I123" s="61"/>
      <c r="J123" s="62"/>
      <c r="K123" s="63"/>
      <c r="L123" s="63"/>
      <c r="M123" s="66"/>
    </row>
    <row r="124" spans="1:13" ht="15.75" x14ac:dyDescent="0.2">
      <c r="A124" s="59">
        <v>115</v>
      </c>
      <c r="B124" s="60"/>
      <c r="C124" s="61"/>
      <c r="D124" s="62"/>
      <c r="E124" s="63"/>
      <c r="F124" s="63"/>
      <c r="G124" s="64"/>
      <c r="H124" s="65"/>
      <c r="I124" s="61"/>
      <c r="J124" s="62"/>
      <c r="K124" s="63"/>
      <c r="L124" s="63"/>
      <c r="M124" s="66"/>
    </row>
    <row r="125" spans="1:13" ht="15.75" x14ac:dyDescent="0.2">
      <c r="A125" s="59">
        <v>116</v>
      </c>
      <c r="B125" s="60"/>
      <c r="C125" s="61"/>
      <c r="D125" s="62"/>
      <c r="E125" s="63"/>
      <c r="F125" s="63"/>
      <c r="G125" s="64"/>
      <c r="H125" s="65"/>
      <c r="I125" s="61"/>
      <c r="J125" s="62"/>
      <c r="K125" s="63"/>
      <c r="L125" s="63"/>
      <c r="M125" s="66"/>
    </row>
    <row r="126" spans="1:13" ht="15.75" x14ac:dyDescent="0.2">
      <c r="A126" s="59">
        <v>117</v>
      </c>
      <c r="B126" s="60"/>
      <c r="C126" s="61"/>
      <c r="D126" s="62"/>
      <c r="E126" s="63"/>
      <c r="F126" s="63"/>
      <c r="G126" s="64"/>
      <c r="H126" s="65"/>
      <c r="I126" s="61"/>
      <c r="J126" s="62"/>
      <c r="K126" s="63"/>
      <c r="L126" s="63"/>
      <c r="M126" s="66"/>
    </row>
    <row r="127" spans="1:13" ht="15.75" x14ac:dyDescent="0.2">
      <c r="A127" s="59">
        <v>118</v>
      </c>
      <c r="B127" s="60"/>
      <c r="C127" s="61"/>
      <c r="D127" s="62"/>
      <c r="E127" s="63"/>
      <c r="F127" s="63"/>
      <c r="G127" s="64"/>
      <c r="H127" s="65"/>
      <c r="I127" s="61"/>
      <c r="J127" s="62"/>
      <c r="K127" s="63"/>
      <c r="L127" s="63"/>
      <c r="M127" s="66"/>
    </row>
    <row r="128" spans="1:13" ht="15.75" x14ac:dyDescent="0.2">
      <c r="A128" s="59">
        <v>119</v>
      </c>
      <c r="B128" s="60"/>
      <c r="C128" s="61"/>
      <c r="D128" s="62"/>
      <c r="E128" s="63"/>
      <c r="F128" s="63"/>
      <c r="G128" s="64"/>
      <c r="H128" s="60"/>
      <c r="I128" s="61"/>
      <c r="J128" s="62"/>
      <c r="K128" s="63"/>
      <c r="L128" s="63"/>
      <c r="M128" s="66"/>
    </row>
    <row r="129" spans="1:13" ht="15.75" x14ac:dyDescent="0.2">
      <c r="A129" s="59">
        <v>120</v>
      </c>
      <c r="B129" s="60"/>
      <c r="C129" s="61"/>
      <c r="D129" s="62"/>
      <c r="E129" s="63"/>
      <c r="F129" s="63"/>
      <c r="G129" s="64"/>
      <c r="H129" s="65"/>
      <c r="I129" s="61"/>
      <c r="J129" s="62"/>
      <c r="K129" s="63"/>
      <c r="L129" s="63"/>
      <c r="M129" s="66"/>
    </row>
    <row r="130" spans="1:13" ht="15.75" x14ac:dyDescent="0.2">
      <c r="A130" s="59">
        <v>121</v>
      </c>
      <c r="B130" s="60"/>
      <c r="C130" s="61"/>
      <c r="D130" s="62"/>
      <c r="E130" s="63"/>
      <c r="F130" s="63"/>
      <c r="G130" s="64"/>
      <c r="H130" s="65"/>
      <c r="I130" s="61"/>
      <c r="J130" s="62"/>
      <c r="K130" s="63"/>
      <c r="L130" s="63"/>
      <c r="M130" s="66"/>
    </row>
    <row r="131" spans="1:13" ht="15.75" x14ac:dyDescent="0.2">
      <c r="A131" s="59">
        <v>122</v>
      </c>
      <c r="B131" s="60"/>
      <c r="C131" s="61"/>
      <c r="D131" s="62"/>
      <c r="E131" s="63"/>
      <c r="F131" s="63"/>
      <c r="G131" s="64"/>
      <c r="H131" s="65"/>
      <c r="I131" s="61"/>
      <c r="J131" s="62"/>
      <c r="K131" s="63"/>
      <c r="L131" s="63"/>
      <c r="M131" s="66"/>
    </row>
    <row r="132" spans="1:13" ht="15.75" x14ac:dyDescent="0.2">
      <c r="A132" s="59">
        <v>123</v>
      </c>
      <c r="B132" s="60"/>
      <c r="C132" s="61"/>
      <c r="D132" s="62"/>
      <c r="E132" s="63"/>
      <c r="F132" s="63"/>
      <c r="G132" s="64"/>
      <c r="H132" s="65"/>
      <c r="I132" s="61"/>
      <c r="J132" s="62"/>
      <c r="K132" s="63"/>
      <c r="L132" s="63"/>
      <c r="M132" s="66"/>
    </row>
    <row r="133" spans="1:13" ht="15.75" x14ac:dyDescent="0.2">
      <c r="A133" s="59">
        <v>124</v>
      </c>
      <c r="B133" s="60"/>
      <c r="C133" s="61"/>
      <c r="D133" s="62"/>
      <c r="E133" s="63"/>
      <c r="F133" s="63"/>
      <c r="G133" s="64"/>
      <c r="H133" s="65"/>
      <c r="I133" s="61"/>
      <c r="J133" s="62"/>
      <c r="K133" s="63"/>
      <c r="L133" s="63"/>
      <c r="M133" s="66"/>
    </row>
    <row r="134" spans="1:13" ht="15.75" x14ac:dyDescent="0.2">
      <c r="A134" s="59">
        <v>125</v>
      </c>
      <c r="B134" s="60"/>
      <c r="C134" s="61"/>
      <c r="D134" s="62"/>
      <c r="E134" s="63"/>
      <c r="F134" s="63"/>
      <c r="G134" s="64"/>
      <c r="H134" s="65"/>
      <c r="I134" s="61"/>
      <c r="J134" s="62"/>
      <c r="K134" s="63"/>
      <c r="L134" s="63"/>
      <c r="M134" s="66"/>
    </row>
    <row r="135" spans="1:13" ht="15.75" x14ac:dyDescent="0.2">
      <c r="A135" s="59">
        <v>126</v>
      </c>
      <c r="B135" s="60"/>
      <c r="C135" s="61"/>
      <c r="D135" s="62"/>
      <c r="E135" s="63"/>
      <c r="F135" s="63"/>
      <c r="G135" s="64"/>
      <c r="H135" s="65"/>
      <c r="I135" s="61"/>
      <c r="J135" s="62"/>
      <c r="K135" s="63"/>
      <c r="L135" s="63"/>
      <c r="M135" s="66"/>
    </row>
    <row r="136" spans="1:13" ht="15.75" x14ac:dyDescent="0.2">
      <c r="A136" s="59">
        <v>127</v>
      </c>
      <c r="B136" s="60"/>
      <c r="C136" s="61"/>
      <c r="D136" s="62"/>
      <c r="E136" s="63"/>
      <c r="F136" s="63"/>
      <c r="G136" s="64"/>
      <c r="H136" s="65"/>
      <c r="I136" s="61"/>
      <c r="J136" s="62"/>
      <c r="K136" s="63"/>
      <c r="L136" s="63"/>
      <c r="M136" s="66"/>
    </row>
    <row r="137" spans="1:13" ht="15.75" x14ac:dyDescent="0.2">
      <c r="A137" s="59">
        <v>128</v>
      </c>
      <c r="B137" s="60"/>
      <c r="C137" s="61"/>
      <c r="D137" s="62"/>
      <c r="E137" s="63"/>
      <c r="F137" s="63"/>
      <c r="G137" s="64"/>
      <c r="H137" s="65"/>
      <c r="I137" s="61"/>
      <c r="J137" s="62"/>
      <c r="K137" s="63"/>
      <c r="L137" s="63"/>
      <c r="M137" s="66"/>
    </row>
    <row r="138" spans="1:13" ht="15.75" x14ac:dyDescent="0.2">
      <c r="A138" s="59">
        <v>129</v>
      </c>
      <c r="B138" s="60"/>
      <c r="C138" s="61"/>
      <c r="D138" s="62"/>
      <c r="E138" s="63"/>
      <c r="F138" s="63"/>
      <c r="G138" s="64"/>
      <c r="H138" s="65"/>
      <c r="I138" s="61"/>
      <c r="J138" s="62"/>
      <c r="K138" s="63"/>
      <c r="L138" s="63"/>
      <c r="M138" s="66"/>
    </row>
    <row r="139" spans="1:13" ht="15.75" x14ac:dyDescent="0.2">
      <c r="A139" s="59">
        <v>130</v>
      </c>
      <c r="B139" s="60"/>
      <c r="C139" s="61"/>
      <c r="D139" s="62"/>
      <c r="E139" s="63"/>
      <c r="F139" s="63"/>
      <c r="G139" s="64"/>
      <c r="H139" s="65"/>
      <c r="I139" s="61"/>
      <c r="J139" s="62"/>
      <c r="K139" s="63"/>
      <c r="L139" s="63"/>
      <c r="M139" s="66"/>
    </row>
    <row r="140" spans="1:13" ht="15.75" x14ac:dyDescent="0.2">
      <c r="A140" s="59">
        <v>131</v>
      </c>
      <c r="B140" s="60"/>
      <c r="C140" s="61"/>
      <c r="D140" s="62"/>
      <c r="E140" s="63"/>
      <c r="F140" s="63"/>
      <c r="G140" s="64"/>
      <c r="H140" s="65"/>
      <c r="I140" s="61"/>
      <c r="J140" s="62"/>
      <c r="K140" s="63"/>
      <c r="L140" s="63"/>
      <c r="M140" s="66"/>
    </row>
    <row r="141" spans="1:13" ht="15.75" x14ac:dyDescent="0.2">
      <c r="A141" s="59">
        <v>132</v>
      </c>
      <c r="B141" s="60"/>
      <c r="C141" s="61"/>
      <c r="D141" s="62"/>
      <c r="E141" s="63"/>
      <c r="F141" s="63"/>
      <c r="G141" s="64"/>
      <c r="H141" s="65"/>
      <c r="I141" s="61"/>
      <c r="J141" s="62"/>
      <c r="K141" s="63"/>
      <c r="L141" s="63"/>
      <c r="M141" s="66"/>
    </row>
    <row r="142" spans="1:13" ht="15.75" x14ac:dyDescent="0.2">
      <c r="A142" s="59">
        <v>133</v>
      </c>
      <c r="B142" s="60"/>
      <c r="C142" s="61"/>
      <c r="D142" s="62"/>
      <c r="E142" s="63"/>
      <c r="F142" s="63"/>
      <c r="G142" s="64"/>
      <c r="H142" s="65"/>
      <c r="I142" s="61"/>
      <c r="J142" s="62"/>
      <c r="K142" s="63"/>
      <c r="L142" s="63"/>
      <c r="M142" s="66"/>
    </row>
    <row r="143" spans="1:13" ht="15.75" x14ac:dyDescent="0.2">
      <c r="A143" s="59">
        <v>134</v>
      </c>
      <c r="B143" s="60"/>
      <c r="C143" s="61"/>
      <c r="D143" s="62"/>
      <c r="E143" s="63"/>
      <c r="F143" s="63"/>
      <c r="G143" s="64"/>
      <c r="H143" s="65"/>
      <c r="I143" s="61"/>
      <c r="J143" s="62"/>
      <c r="K143" s="63"/>
      <c r="L143" s="63"/>
      <c r="M143" s="66"/>
    </row>
    <row r="144" spans="1:13" ht="15.75" x14ac:dyDescent="0.2">
      <c r="A144" s="59">
        <v>135</v>
      </c>
      <c r="B144" s="60"/>
      <c r="C144" s="61"/>
      <c r="D144" s="62"/>
      <c r="E144" s="63"/>
      <c r="F144" s="63"/>
      <c r="G144" s="64"/>
      <c r="H144" s="60"/>
      <c r="I144" s="61"/>
      <c r="J144" s="62"/>
      <c r="K144" s="63"/>
      <c r="L144" s="63"/>
      <c r="M144" s="66"/>
    </row>
    <row r="145" spans="1:13" ht="15.75" x14ac:dyDescent="0.2">
      <c r="A145" s="59">
        <v>136</v>
      </c>
      <c r="B145" s="60"/>
      <c r="C145" s="61"/>
      <c r="D145" s="62"/>
      <c r="E145" s="63"/>
      <c r="F145" s="63"/>
      <c r="G145" s="64"/>
      <c r="H145" s="65"/>
      <c r="I145" s="61"/>
      <c r="J145" s="62"/>
      <c r="K145" s="63"/>
      <c r="L145" s="63"/>
      <c r="M145" s="66"/>
    </row>
    <row r="146" spans="1:13" ht="15.75" x14ac:dyDescent="0.2">
      <c r="A146" s="59">
        <v>137</v>
      </c>
      <c r="B146" s="60"/>
      <c r="C146" s="61"/>
      <c r="D146" s="62"/>
      <c r="E146" s="63"/>
      <c r="F146" s="63"/>
      <c r="G146" s="64"/>
      <c r="H146" s="65"/>
      <c r="I146" s="61"/>
      <c r="J146" s="62"/>
      <c r="K146" s="63"/>
      <c r="L146" s="63"/>
      <c r="M146" s="66"/>
    </row>
    <row r="147" spans="1:13" ht="15.75" x14ac:dyDescent="0.2">
      <c r="A147" s="59">
        <v>138</v>
      </c>
      <c r="B147" s="60"/>
      <c r="C147" s="61"/>
      <c r="D147" s="62"/>
      <c r="E147" s="63"/>
      <c r="F147" s="63"/>
      <c r="G147" s="64"/>
      <c r="H147" s="65"/>
      <c r="I147" s="61"/>
      <c r="J147" s="62"/>
      <c r="K147" s="63"/>
      <c r="L147" s="63"/>
      <c r="M147" s="66"/>
    </row>
    <row r="148" spans="1:13" ht="15.75" x14ac:dyDescent="0.2">
      <c r="A148" s="59">
        <v>139</v>
      </c>
      <c r="B148" s="60"/>
      <c r="C148" s="61"/>
      <c r="D148" s="62"/>
      <c r="E148" s="63"/>
      <c r="F148" s="63"/>
      <c r="G148" s="64"/>
      <c r="H148" s="65"/>
      <c r="I148" s="61"/>
      <c r="J148" s="62"/>
      <c r="K148" s="63"/>
      <c r="L148" s="63"/>
      <c r="M148" s="66"/>
    </row>
    <row r="149" spans="1:13" ht="15.75" x14ac:dyDescent="0.2">
      <c r="A149" s="59">
        <v>140</v>
      </c>
      <c r="B149" s="60"/>
      <c r="C149" s="61"/>
      <c r="D149" s="62"/>
      <c r="E149" s="63"/>
      <c r="F149" s="63"/>
      <c r="G149" s="64"/>
      <c r="H149" s="65"/>
      <c r="I149" s="61"/>
      <c r="J149" s="62"/>
      <c r="K149" s="63"/>
      <c r="L149" s="63"/>
      <c r="M149" s="66"/>
    </row>
    <row r="150" spans="1:13" ht="15.75" x14ac:dyDescent="0.2">
      <c r="A150" s="59">
        <v>141</v>
      </c>
      <c r="B150" s="60"/>
      <c r="C150" s="61"/>
      <c r="D150" s="62"/>
      <c r="E150" s="63"/>
      <c r="F150" s="63"/>
      <c r="G150" s="64"/>
      <c r="H150" s="60"/>
      <c r="I150" s="61"/>
      <c r="J150" s="62"/>
      <c r="K150" s="63"/>
      <c r="L150" s="63"/>
      <c r="M150" s="66"/>
    </row>
    <row r="151" spans="1:13" ht="15.75" x14ac:dyDescent="0.2">
      <c r="A151" s="59">
        <v>142</v>
      </c>
      <c r="B151" s="60"/>
      <c r="C151" s="61"/>
      <c r="D151" s="62"/>
      <c r="E151" s="63"/>
      <c r="F151" s="63"/>
      <c r="G151" s="64"/>
      <c r="H151" s="65"/>
      <c r="I151" s="61"/>
      <c r="J151" s="62"/>
      <c r="K151" s="63"/>
      <c r="L151" s="63"/>
      <c r="M151" s="66"/>
    </row>
    <row r="152" spans="1:13" ht="15.75" x14ac:dyDescent="0.2">
      <c r="A152" s="59">
        <v>143</v>
      </c>
      <c r="B152" s="60"/>
      <c r="C152" s="61"/>
      <c r="D152" s="62"/>
      <c r="E152" s="63"/>
      <c r="F152" s="63"/>
      <c r="G152" s="64"/>
      <c r="H152" s="65"/>
      <c r="I152" s="61"/>
      <c r="J152" s="62"/>
      <c r="K152" s="63"/>
      <c r="L152" s="63"/>
      <c r="M152" s="66"/>
    </row>
    <row r="153" spans="1:13" ht="15.75" x14ac:dyDescent="0.2">
      <c r="A153" s="59">
        <v>144</v>
      </c>
      <c r="B153" s="60"/>
      <c r="C153" s="61"/>
      <c r="D153" s="62"/>
      <c r="E153" s="63"/>
      <c r="F153" s="63"/>
      <c r="G153" s="64"/>
      <c r="H153" s="65"/>
      <c r="I153" s="61"/>
      <c r="J153" s="62"/>
      <c r="K153" s="63"/>
      <c r="L153" s="63"/>
      <c r="M153" s="66"/>
    </row>
    <row r="154" spans="1:13" ht="15.75" x14ac:dyDescent="0.2">
      <c r="A154" s="59">
        <v>145</v>
      </c>
      <c r="B154" s="60"/>
      <c r="C154" s="61"/>
      <c r="D154" s="62"/>
      <c r="E154" s="63"/>
      <c r="F154" s="63"/>
      <c r="G154" s="64"/>
      <c r="H154" s="60"/>
      <c r="I154" s="61"/>
      <c r="J154" s="62"/>
      <c r="K154" s="63"/>
      <c r="L154" s="63"/>
      <c r="M154" s="66"/>
    </row>
    <row r="155" spans="1:13" ht="15.75" x14ac:dyDescent="0.2">
      <c r="A155" s="59">
        <v>146</v>
      </c>
      <c r="B155" s="60"/>
      <c r="C155" s="61"/>
      <c r="D155" s="62"/>
      <c r="E155" s="63"/>
      <c r="F155" s="63"/>
      <c r="G155" s="64">
        <v>146</v>
      </c>
      <c r="H155" s="65"/>
      <c r="I155" s="61"/>
      <c r="J155" s="62"/>
      <c r="K155" s="63"/>
      <c r="L155" s="63"/>
      <c r="M155" s="66"/>
    </row>
    <row r="156" spans="1:13" ht="15.75" x14ac:dyDescent="0.2">
      <c r="A156" s="59">
        <v>147</v>
      </c>
      <c r="B156" s="60"/>
      <c r="C156" s="61"/>
      <c r="D156" s="62"/>
      <c r="E156" s="63"/>
      <c r="F156" s="63"/>
      <c r="G156" s="64">
        <v>147</v>
      </c>
      <c r="H156" s="65"/>
      <c r="I156" s="61"/>
      <c r="J156" s="62"/>
      <c r="K156" s="63"/>
      <c r="L156" s="63"/>
      <c r="M156" s="66"/>
    </row>
    <row r="157" spans="1:13" ht="15.75" x14ac:dyDescent="0.2">
      <c r="A157" s="59">
        <v>148</v>
      </c>
      <c r="B157" s="60"/>
      <c r="C157" s="61"/>
      <c r="D157" s="62"/>
      <c r="E157" s="63"/>
      <c r="F157" s="63"/>
      <c r="G157" s="64">
        <v>148</v>
      </c>
      <c r="H157" s="65"/>
      <c r="I157" s="61"/>
      <c r="J157" s="62"/>
      <c r="K157" s="63"/>
      <c r="L157" s="63"/>
      <c r="M157" s="66"/>
    </row>
    <row r="158" spans="1:13" ht="15.75" x14ac:dyDescent="0.2">
      <c r="A158" s="59">
        <v>149</v>
      </c>
      <c r="B158" s="60"/>
      <c r="C158" s="61"/>
      <c r="D158" s="62"/>
      <c r="E158" s="63"/>
      <c r="F158" s="63"/>
      <c r="G158" s="64">
        <v>149</v>
      </c>
      <c r="H158" s="65"/>
      <c r="I158" s="61"/>
      <c r="J158" s="62"/>
      <c r="K158" s="63"/>
      <c r="L158" s="63"/>
      <c r="M158" s="66"/>
    </row>
    <row r="159" spans="1:13" ht="15.75" x14ac:dyDescent="0.2">
      <c r="A159" s="59">
        <v>150</v>
      </c>
      <c r="B159" s="60"/>
      <c r="C159" s="61"/>
      <c r="D159" s="62"/>
      <c r="E159" s="63"/>
      <c r="F159" s="63"/>
      <c r="G159" s="64">
        <v>150</v>
      </c>
      <c r="H159" s="65"/>
      <c r="I159" s="61"/>
      <c r="J159" s="62"/>
      <c r="K159" s="63"/>
      <c r="L159" s="63"/>
      <c r="M159" s="66"/>
    </row>
    <row r="160" spans="1:13" ht="15.75" x14ac:dyDescent="0.2">
      <c r="A160" s="59">
        <v>151</v>
      </c>
      <c r="B160" s="60"/>
      <c r="C160" s="61"/>
      <c r="D160" s="62"/>
      <c r="E160" s="63"/>
      <c r="F160" s="63"/>
      <c r="G160" s="64">
        <v>151</v>
      </c>
      <c r="H160" s="65"/>
      <c r="I160" s="61"/>
      <c r="J160" s="62"/>
      <c r="K160" s="63"/>
      <c r="L160" s="63"/>
      <c r="M160" s="66"/>
    </row>
    <row r="161" spans="1:13" ht="15.75" x14ac:dyDescent="0.2">
      <c r="A161" s="59">
        <v>152</v>
      </c>
      <c r="B161" s="60"/>
      <c r="C161" s="61"/>
      <c r="D161" s="62"/>
      <c r="E161" s="63"/>
      <c r="F161" s="63"/>
      <c r="G161" s="64">
        <v>152</v>
      </c>
      <c r="H161" s="65"/>
      <c r="I161" s="61"/>
      <c r="J161" s="62"/>
      <c r="K161" s="63"/>
      <c r="L161" s="63"/>
      <c r="M161" s="66"/>
    </row>
    <row r="162" spans="1:13" ht="15.75" x14ac:dyDescent="0.2">
      <c r="A162" s="59">
        <v>153</v>
      </c>
      <c r="B162" s="60"/>
      <c r="C162" s="61"/>
      <c r="D162" s="62"/>
      <c r="E162" s="63"/>
      <c r="F162" s="63"/>
      <c r="G162" s="64">
        <v>153</v>
      </c>
      <c r="H162" s="65"/>
      <c r="I162" s="61"/>
      <c r="J162" s="62"/>
      <c r="K162" s="63"/>
      <c r="L162" s="63"/>
      <c r="M162" s="66"/>
    </row>
    <row r="163" spans="1:13" ht="15.75" x14ac:dyDescent="0.2">
      <c r="A163" s="59">
        <v>154</v>
      </c>
      <c r="B163" s="60"/>
      <c r="C163" s="61"/>
      <c r="D163" s="62"/>
      <c r="E163" s="63"/>
      <c r="F163" s="63"/>
      <c r="G163" s="64">
        <v>154</v>
      </c>
      <c r="H163" s="65"/>
      <c r="I163" s="61"/>
      <c r="J163" s="62"/>
      <c r="K163" s="63"/>
      <c r="L163" s="63"/>
      <c r="M163" s="66"/>
    </row>
    <row r="164" spans="1:13" ht="15.75" x14ac:dyDescent="0.2">
      <c r="A164" s="59">
        <v>155</v>
      </c>
      <c r="B164" s="60"/>
      <c r="C164" s="61"/>
      <c r="D164" s="62"/>
      <c r="E164" s="63"/>
      <c r="F164" s="63"/>
      <c r="G164" s="64">
        <v>155</v>
      </c>
      <c r="H164" s="65"/>
      <c r="I164" s="61"/>
      <c r="J164" s="62"/>
      <c r="K164" s="63"/>
      <c r="L164" s="63"/>
      <c r="M164" s="66"/>
    </row>
    <row r="165" spans="1:13" ht="15.75" x14ac:dyDescent="0.2">
      <c r="A165" s="59">
        <v>156</v>
      </c>
      <c r="B165" s="60"/>
      <c r="C165" s="61"/>
      <c r="D165" s="62"/>
      <c r="E165" s="63"/>
      <c r="F165" s="63"/>
      <c r="G165" s="64">
        <v>156</v>
      </c>
      <c r="H165" s="65"/>
      <c r="I165" s="61"/>
      <c r="J165" s="62"/>
      <c r="K165" s="63"/>
      <c r="L165" s="63"/>
      <c r="M165" s="66"/>
    </row>
    <row r="166" spans="1:13" ht="15.75" x14ac:dyDescent="0.2">
      <c r="A166" s="59">
        <v>157</v>
      </c>
      <c r="B166" s="60"/>
      <c r="C166" s="61"/>
      <c r="D166" s="62"/>
      <c r="E166" s="63"/>
      <c r="F166" s="63"/>
      <c r="G166" s="64">
        <v>157</v>
      </c>
      <c r="H166" s="65"/>
      <c r="I166" s="61"/>
      <c r="J166" s="62"/>
      <c r="K166" s="63"/>
      <c r="L166" s="63"/>
      <c r="M166" s="66"/>
    </row>
    <row r="167" spans="1:13" ht="15.75" x14ac:dyDescent="0.2">
      <c r="A167" s="59">
        <v>158</v>
      </c>
      <c r="B167" s="60"/>
      <c r="C167" s="61"/>
      <c r="D167" s="62"/>
      <c r="E167" s="63"/>
      <c r="F167" s="63"/>
      <c r="G167" s="64">
        <v>158</v>
      </c>
      <c r="H167" s="65"/>
      <c r="I167" s="61"/>
      <c r="J167" s="62"/>
      <c r="K167" s="63"/>
      <c r="L167" s="63"/>
      <c r="M167" s="66"/>
    </row>
    <row r="168" spans="1:13" ht="15.75" x14ac:dyDescent="0.2">
      <c r="A168" s="59">
        <v>159</v>
      </c>
      <c r="B168" s="60"/>
      <c r="C168" s="61"/>
      <c r="D168" s="62"/>
      <c r="E168" s="63"/>
      <c r="F168" s="63"/>
      <c r="G168" s="64">
        <v>159</v>
      </c>
      <c r="H168" s="65"/>
      <c r="I168" s="61"/>
      <c r="J168" s="62"/>
      <c r="K168" s="63"/>
      <c r="L168" s="63"/>
      <c r="M168" s="66"/>
    </row>
    <row r="169" spans="1:13" ht="15.75" x14ac:dyDescent="0.2">
      <c r="A169" s="59">
        <v>160</v>
      </c>
      <c r="B169" s="60"/>
      <c r="C169" s="61"/>
      <c r="D169" s="62"/>
      <c r="E169" s="63"/>
      <c r="F169" s="63"/>
      <c r="G169" s="64">
        <v>160</v>
      </c>
      <c r="H169" s="65"/>
      <c r="I169" s="61"/>
      <c r="J169" s="62"/>
      <c r="K169" s="63"/>
      <c r="L169" s="63"/>
      <c r="M169" s="66"/>
    </row>
    <row r="170" spans="1:13" ht="15.75" x14ac:dyDescent="0.2">
      <c r="A170" s="59">
        <v>161</v>
      </c>
      <c r="B170" s="60"/>
      <c r="C170" s="61"/>
      <c r="D170" s="62"/>
      <c r="E170" s="63"/>
      <c r="F170" s="63"/>
      <c r="G170" s="64">
        <v>161</v>
      </c>
      <c r="H170" s="65"/>
      <c r="I170" s="61"/>
      <c r="J170" s="62"/>
      <c r="K170" s="63"/>
      <c r="L170" s="63"/>
      <c r="M170" s="66"/>
    </row>
    <row r="171" spans="1:13" ht="15.75" x14ac:dyDescent="0.2">
      <c r="A171" s="59">
        <v>162</v>
      </c>
      <c r="B171" s="60"/>
      <c r="C171" s="61"/>
      <c r="D171" s="62"/>
      <c r="E171" s="63"/>
      <c r="F171" s="63"/>
      <c r="G171" s="64">
        <v>162</v>
      </c>
      <c r="H171" s="65"/>
      <c r="I171" s="61"/>
      <c r="J171" s="62"/>
      <c r="K171" s="63"/>
      <c r="L171" s="63"/>
      <c r="M171" s="66"/>
    </row>
    <row r="172" spans="1:13" ht="15.75" x14ac:dyDescent="0.2">
      <c r="A172" s="59">
        <v>163</v>
      </c>
      <c r="B172" s="60"/>
      <c r="C172" s="61"/>
      <c r="D172" s="62"/>
      <c r="E172" s="63"/>
      <c r="F172" s="63"/>
      <c r="G172" s="64">
        <v>163</v>
      </c>
      <c r="H172" s="65"/>
      <c r="I172" s="61"/>
      <c r="J172" s="62"/>
      <c r="K172" s="63"/>
      <c r="L172" s="63"/>
      <c r="M172" s="66"/>
    </row>
    <row r="173" spans="1:13" ht="15.75" x14ac:dyDescent="0.2">
      <c r="A173" s="59">
        <v>164</v>
      </c>
      <c r="B173" s="60"/>
      <c r="C173" s="61"/>
      <c r="D173" s="62"/>
      <c r="E173" s="63"/>
      <c r="F173" s="63"/>
      <c r="G173" s="64">
        <v>164</v>
      </c>
      <c r="H173" s="65"/>
      <c r="I173" s="61"/>
      <c r="J173" s="62"/>
      <c r="K173" s="63"/>
      <c r="L173" s="63"/>
      <c r="M173" s="66"/>
    </row>
    <row r="174" spans="1:13" ht="15.75" x14ac:dyDescent="0.2">
      <c r="A174" s="59">
        <v>165</v>
      </c>
      <c r="B174" s="60"/>
      <c r="C174" s="61"/>
      <c r="D174" s="62"/>
      <c r="E174" s="63"/>
      <c r="F174" s="63"/>
      <c r="G174" s="64">
        <v>165</v>
      </c>
      <c r="H174" s="65"/>
      <c r="I174" s="61"/>
      <c r="J174" s="62"/>
      <c r="K174" s="63"/>
      <c r="L174" s="63"/>
      <c r="M174" s="66"/>
    </row>
    <row r="175" spans="1:13" ht="15.75" x14ac:dyDescent="0.2">
      <c r="A175" s="59">
        <v>166</v>
      </c>
      <c r="B175" s="60"/>
      <c r="C175" s="61"/>
      <c r="D175" s="62"/>
      <c r="E175" s="63"/>
      <c r="F175" s="63"/>
      <c r="G175" s="64">
        <v>166</v>
      </c>
      <c r="H175" s="65"/>
      <c r="I175" s="61"/>
      <c r="J175" s="62"/>
      <c r="K175" s="63"/>
      <c r="L175" s="63"/>
      <c r="M175" s="66"/>
    </row>
    <row r="176" spans="1:13" ht="15.75" x14ac:dyDescent="0.2">
      <c r="A176" s="59">
        <v>167</v>
      </c>
      <c r="B176" s="60"/>
      <c r="C176" s="61"/>
      <c r="D176" s="62"/>
      <c r="E176" s="63"/>
      <c r="F176" s="63"/>
      <c r="G176" s="64">
        <v>167</v>
      </c>
      <c r="H176" s="65"/>
      <c r="I176" s="61"/>
      <c r="J176" s="62"/>
      <c r="K176" s="63"/>
      <c r="L176" s="63"/>
      <c r="M176" s="66"/>
    </row>
    <row r="177" spans="1:13" ht="15.75" x14ac:dyDescent="0.2">
      <c r="A177" s="59">
        <v>168</v>
      </c>
      <c r="B177" s="60"/>
      <c r="C177" s="61"/>
      <c r="D177" s="62"/>
      <c r="E177" s="63"/>
      <c r="F177" s="63"/>
      <c r="G177" s="64">
        <v>168</v>
      </c>
      <c r="H177" s="65"/>
      <c r="I177" s="61"/>
      <c r="J177" s="62"/>
      <c r="K177" s="63"/>
      <c r="L177" s="63"/>
      <c r="M177" s="66"/>
    </row>
    <row r="178" spans="1:13" ht="15.75" x14ac:dyDescent="0.2">
      <c r="A178" s="59">
        <v>169</v>
      </c>
      <c r="B178" s="60"/>
      <c r="C178" s="61"/>
      <c r="D178" s="62"/>
      <c r="E178" s="63"/>
      <c r="F178" s="63"/>
      <c r="G178" s="64">
        <v>169</v>
      </c>
      <c r="H178" s="65"/>
      <c r="I178" s="61"/>
      <c r="J178" s="62"/>
      <c r="K178" s="63"/>
      <c r="L178" s="63"/>
      <c r="M178" s="66"/>
    </row>
    <row r="179" spans="1:13" ht="15.75" x14ac:dyDescent="0.2">
      <c r="A179" s="59">
        <v>170</v>
      </c>
      <c r="B179" s="60"/>
      <c r="C179" s="61"/>
      <c r="D179" s="62"/>
      <c r="E179" s="63"/>
      <c r="F179" s="63"/>
      <c r="G179" s="64">
        <v>170</v>
      </c>
      <c r="H179" s="65"/>
      <c r="I179" s="61"/>
      <c r="J179" s="62"/>
      <c r="K179" s="63"/>
      <c r="L179" s="63"/>
      <c r="M179" s="66"/>
    </row>
    <row r="180" spans="1:13" ht="15.75" x14ac:dyDescent="0.2">
      <c r="A180" s="59">
        <v>171</v>
      </c>
      <c r="B180" s="60"/>
      <c r="C180" s="61"/>
      <c r="D180" s="62"/>
      <c r="E180" s="63"/>
      <c r="F180" s="63"/>
      <c r="G180" s="64">
        <v>171</v>
      </c>
      <c r="H180" s="65"/>
      <c r="I180" s="61"/>
      <c r="J180" s="62"/>
      <c r="K180" s="63"/>
      <c r="L180" s="63"/>
      <c r="M180" s="66"/>
    </row>
    <row r="181" spans="1:13" ht="15.75" x14ac:dyDescent="0.2">
      <c r="A181" s="59">
        <v>172</v>
      </c>
      <c r="B181" s="60"/>
      <c r="C181" s="61"/>
      <c r="D181" s="62"/>
      <c r="E181" s="63"/>
      <c r="F181" s="63"/>
      <c r="G181" s="64">
        <v>172</v>
      </c>
      <c r="H181" s="65"/>
      <c r="I181" s="61"/>
      <c r="J181" s="62"/>
      <c r="K181" s="63"/>
      <c r="L181" s="63"/>
      <c r="M181" s="66"/>
    </row>
    <row r="182" spans="1:13" ht="15.75" x14ac:dyDescent="0.2">
      <c r="A182" s="59">
        <v>173</v>
      </c>
      <c r="B182" s="60"/>
      <c r="C182" s="61"/>
      <c r="D182" s="62"/>
      <c r="E182" s="63"/>
      <c r="F182" s="63"/>
      <c r="G182" s="64">
        <v>173</v>
      </c>
      <c r="H182" s="65"/>
      <c r="I182" s="61"/>
      <c r="J182" s="62"/>
      <c r="K182" s="63"/>
      <c r="L182" s="63"/>
      <c r="M182" s="66"/>
    </row>
    <row r="183" spans="1:13" ht="15.75" x14ac:dyDescent="0.2">
      <c r="A183" s="59">
        <v>174</v>
      </c>
      <c r="B183" s="60"/>
      <c r="C183" s="61"/>
      <c r="D183" s="62"/>
      <c r="E183" s="63"/>
      <c r="F183" s="63"/>
      <c r="G183" s="64">
        <v>174</v>
      </c>
      <c r="H183" s="65"/>
      <c r="I183" s="61"/>
      <c r="J183" s="62"/>
      <c r="K183" s="63"/>
      <c r="L183" s="63"/>
      <c r="M183" s="66"/>
    </row>
    <row r="184" spans="1:13" ht="15.75" x14ac:dyDescent="0.2">
      <c r="A184" s="59">
        <v>175</v>
      </c>
      <c r="B184" s="60"/>
      <c r="C184" s="61"/>
      <c r="D184" s="62"/>
      <c r="E184" s="63"/>
      <c r="F184" s="63"/>
      <c r="G184" s="64">
        <v>175</v>
      </c>
      <c r="H184" s="65"/>
      <c r="I184" s="61"/>
      <c r="J184" s="62"/>
      <c r="K184" s="63"/>
      <c r="L184" s="63"/>
      <c r="M184" s="66"/>
    </row>
    <row r="185" spans="1:13" ht="15.75" x14ac:dyDescent="0.2">
      <c r="A185" s="59">
        <v>176</v>
      </c>
      <c r="B185" s="60"/>
      <c r="C185" s="61"/>
      <c r="D185" s="62"/>
      <c r="E185" s="63"/>
      <c r="F185" s="63"/>
      <c r="G185" s="64">
        <v>176</v>
      </c>
      <c r="H185" s="65"/>
      <c r="I185" s="61"/>
      <c r="J185" s="62"/>
      <c r="K185" s="63"/>
      <c r="L185" s="63"/>
      <c r="M185" s="66"/>
    </row>
    <row r="186" spans="1:13" ht="15.75" x14ac:dyDescent="0.2">
      <c r="A186" s="59">
        <v>177</v>
      </c>
      <c r="B186" s="60"/>
      <c r="C186" s="61"/>
      <c r="D186" s="62"/>
      <c r="E186" s="63"/>
      <c r="F186" s="63"/>
      <c r="G186" s="64">
        <v>177</v>
      </c>
      <c r="H186" s="65"/>
      <c r="I186" s="61"/>
      <c r="J186" s="62"/>
      <c r="K186" s="63"/>
      <c r="L186" s="63"/>
      <c r="M186" s="66"/>
    </row>
    <row r="187" spans="1:13" ht="15.75" x14ac:dyDescent="0.2">
      <c r="A187" s="59">
        <v>178</v>
      </c>
      <c r="B187" s="60"/>
      <c r="C187" s="61"/>
      <c r="D187" s="62"/>
      <c r="E187" s="63"/>
      <c r="F187" s="63"/>
      <c r="G187" s="64">
        <v>178</v>
      </c>
      <c r="H187" s="65"/>
      <c r="I187" s="61"/>
      <c r="J187" s="62"/>
      <c r="K187" s="63"/>
      <c r="L187" s="63"/>
      <c r="M187" s="66"/>
    </row>
    <row r="188" spans="1:13" ht="15.75" x14ac:dyDescent="0.2">
      <c r="A188" s="59">
        <v>179</v>
      </c>
      <c r="B188" s="60"/>
      <c r="C188" s="61"/>
      <c r="D188" s="62"/>
      <c r="E188" s="63"/>
      <c r="F188" s="63"/>
      <c r="G188" s="64">
        <v>179</v>
      </c>
      <c r="H188" s="65"/>
      <c r="I188" s="61"/>
      <c r="J188" s="62"/>
      <c r="K188" s="63"/>
      <c r="L188" s="63"/>
      <c r="M188" s="66"/>
    </row>
    <row r="189" spans="1:13" ht="15.75" x14ac:dyDescent="0.2">
      <c r="A189" s="59">
        <v>180</v>
      </c>
      <c r="B189" s="60"/>
      <c r="C189" s="61"/>
      <c r="D189" s="62"/>
      <c r="E189" s="63"/>
      <c r="F189" s="63"/>
      <c r="G189" s="64">
        <v>180</v>
      </c>
      <c r="H189" s="65"/>
      <c r="I189" s="61"/>
      <c r="J189" s="62"/>
      <c r="K189" s="63"/>
      <c r="L189" s="63"/>
      <c r="M189" s="66"/>
    </row>
    <row r="190" spans="1:13" ht="15.75" x14ac:dyDescent="0.2">
      <c r="A190" s="59">
        <v>181</v>
      </c>
      <c r="B190" s="60"/>
      <c r="C190" s="61"/>
      <c r="D190" s="62"/>
      <c r="E190" s="63"/>
      <c r="F190" s="63"/>
      <c r="G190" s="64">
        <v>181</v>
      </c>
      <c r="H190" s="65"/>
      <c r="I190" s="61"/>
      <c r="J190" s="62"/>
      <c r="K190" s="63"/>
      <c r="L190" s="63"/>
      <c r="M190" s="66"/>
    </row>
    <row r="191" spans="1:13" ht="15.75" x14ac:dyDescent="0.2">
      <c r="A191" s="59">
        <v>182</v>
      </c>
      <c r="B191" s="60"/>
      <c r="C191" s="61"/>
      <c r="D191" s="62"/>
      <c r="E191" s="63"/>
      <c r="F191" s="63"/>
      <c r="G191" s="64">
        <v>182</v>
      </c>
      <c r="H191" s="65"/>
      <c r="I191" s="61"/>
      <c r="J191" s="62"/>
      <c r="K191" s="63"/>
      <c r="L191" s="63"/>
      <c r="M191" s="66"/>
    </row>
    <row r="192" spans="1:13" ht="15.75" x14ac:dyDescent="0.2">
      <c r="A192" s="59">
        <v>183</v>
      </c>
      <c r="B192" s="60"/>
      <c r="C192" s="61"/>
      <c r="D192" s="62"/>
      <c r="E192" s="63"/>
      <c r="F192" s="63"/>
      <c r="G192" s="64">
        <v>183</v>
      </c>
      <c r="H192" s="65"/>
      <c r="I192" s="61"/>
      <c r="J192" s="62"/>
      <c r="K192" s="63"/>
      <c r="L192" s="63"/>
      <c r="M192" s="66"/>
    </row>
    <row r="193" spans="1:13" ht="15.75" x14ac:dyDescent="0.2">
      <c r="A193" s="59">
        <v>184</v>
      </c>
      <c r="B193" s="60"/>
      <c r="C193" s="61"/>
      <c r="D193" s="62"/>
      <c r="E193" s="63"/>
      <c r="F193" s="63"/>
      <c r="G193" s="64">
        <v>184</v>
      </c>
      <c r="H193" s="65"/>
      <c r="I193" s="61"/>
      <c r="J193" s="62"/>
      <c r="K193" s="63"/>
      <c r="L193" s="63"/>
      <c r="M193" s="66"/>
    </row>
    <row r="194" spans="1:13" ht="15.75" x14ac:dyDescent="0.2">
      <c r="A194" s="59">
        <v>185</v>
      </c>
      <c r="B194" s="60"/>
      <c r="C194" s="61"/>
      <c r="D194" s="62"/>
      <c r="E194" s="63"/>
      <c r="F194" s="63"/>
      <c r="G194" s="64">
        <v>185</v>
      </c>
      <c r="H194" s="65"/>
      <c r="I194" s="61"/>
      <c r="J194" s="62"/>
      <c r="K194" s="63"/>
      <c r="L194" s="63"/>
      <c r="M194" s="66"/>
    </row>
    <row r="195" spans="1:13" ht="15.75" x14ac:dyDescent="0.2">
      <c r="A195" s="59">
        <v>186</v>
      </c>
      <c r="B195" s="60"/>
      <c r="C195" s="61"/>
      <c r="D195" s="62"/>
      <c r="E195" s="63"/>
      <c r="F195" s="63"/>
      <c r="G195" s="64">
        <v>186</v>
      </c>
      <c r="H195" s="65"/>
      <c r="I195" s="61"/>
      <c r="J195" s="62"/>
      <c r="K195" s="63"/>
      <c r="L195" s="63"/>
      <c r="M195" s="66"/>
    </row>
    <row r="196" spans="1:13" ht="15.75" x14ac:dyDescent="0.2">
      <c r="A196" s="59">
        <v>187</v>
      </c>
      <c r="B196" s="60"/>
      <c r="C196" s="61"/>
      <c r="D196" s="62"/>
      <c r="E196" s="63"/>
      <c r="F196" s="63"/>
      <c r="G196" s="64">
        <v>187</v>
      </c>
      <c r="H196" s="65"/>
      <c r="I196" s="61"/>
      <c r="J196" s="62"/>
      <c r="K196" s="63"/>
      <c r="L196" s="63"/>
      <c r="M196" s="66"/>
    </row>
    <row r="197" spans="1:13" ht="15.75" x14ac:dyDescent="0.2">
      <c r="A197" s="59">
        <v>188</v>
      </c>
      <c r="B197" s="60"/>
      <c r="C197" s="61"/>
      <c r="D197" s="62"/>
      <c r="E197" s="63"/>
      <c r="F197" s="63"/>
      <c r="G197" s="64">
        <v>188</v>
      </c>
      <c r="H197" s="65"/>
      <c r="I197" s="61"/>
      <c r="J197" s="62"/>
      <c r="K197" s="63"/>
      <c r="L197" s="63"/>
      <c r="M197" s="66"/>
    </row>
    <row r="198" spans="1:13" ht="15.75" x14ac:dyDescent="0.2">
      <c r="A198" s="59">
        <v>189</v>
      </c>
      <c r="B198" s="60"/>
      <c r="C198" s="61"/>
      <c r="D198" s="62"/>
      <c r="E198" s="63"/>
      <c r="F198" s="63"/>
      <c r="G198" s="64">
        <v>189</v>
      </c>
      <c r="H198" s="65"/>
      <c r="I198" s="61"/>
      <c r="J198" s="62"/>
      <c r="K198" s="63"/>
      <c r="L198" s="63"/>
      <c r="M198" s="66"/>
    </row>
    <row r="199" spans="1:13" ht="15.75" x14ac:dyDescent="0.2">
      <c r="A199" s="59">
        <v>190</v>
      </c>
      <c r="B199" s="60"/>
      <c r="C199" s="61"/>
      <c r="D199" s="62"/>
      <c r="E199" s="63"/>
      <c r="F199" s="63"/>
      <c r="G199" s="64">
        <v>190</v>
      </c>
      <c r="H199" s="65"/>
      <c r="I199" s="61"/>
      <c r="J199" s="62"/>
      <c r="K199" s="63"/>
      <c r="L199" s="63"/>
      <c r="M199" s="66"/>
    </row>
    <row r="200" spans="1:13" ht="15.75" x14ac:dyDescent="0.2">
      <c r="A200" s="59">
        <v>191</v>
      </c>
      <c r="B200" s="60"/>
      <c r="C200" s="61"/>
      <c r="D200" s="62"/>
      <c r="E200" s="63"/>
      <c r="F200" s="63"/>
      <c r="G200" s="64">
        <v>191</v>
      </c>
      <c r="H200" s="65"/>
      <c r="I200" s="61"/>
      <c r="J200" s="62"/>
      <c r="K200" s="63"/>
      <c r="L200" s="63"/>
      <c r="M200" s="72"/>
    </row>
    <row r="201" spans="1:13" ht="15.75" x14ac:dyDescent="0.2">
      <c r="A201" s="59">
        <v>192</v>
      </c>
      <c r="B201" s="60"/>
      <c r="C201" s="61"/>
      <c r="D201" s="62"/>
      <c r="E201" s="63"/>
      <c r="F201" s="63"/>
      <c r="G201" s="64">
        <v>192</v>
      </c>
      <c r="H201" s="65"/>
      <c r="I201" s="61"/>
      <c r="J201" s="62"/>
      <c r="K201" s="63"/>
      <c r="L201" s="63"/>
      <c r="M201" s="72"/>
    </row>
    <row r="202" spans="1:13" ht="15.75" x14ac:dyDescent="0.2">
      <c r="A202" s="59">
        <v>193</v>
      </c>
      <c r="B202" s="60"/>
      <c r="C202" s="61"/>
      <c r="D202" s="62"/>
      <c r="E202" s="63"/>
      <c r="F202" s="63"/>
      <c r="G202" s="64">
        <v>193</v>
      </c>
      <c r="H202" s="65"/>
      <c r="I202" s="61"/>
      <c r="J202" s="62"/>
      <c r="K202" s="63"/>
      <c r="L202" s="63"/>
      <c r="M202" s="72"/>
    </row>
    <row r="203" spans="1:13" ht="15.75" x14ac:dyDescent="0.2">
      <c r="A203" s="59">
        <v>194</v>
      </c>
      <c r="B203" s="60"/>
      <c r="C203" s="61"/>
      <c r="D203" s="62"/>
      <c r="E203" s="63"/>
      <c r="F203" s="63"/>
      <c r="G203" s="64">
        <v>194</v>
      </c>
      <c r="H203" s="65"/>
      <c r="I203" s="61"/>
      <c r="J203" s="62"/>
      <c r="K203" s="63"/>
      <c r="L203" s="63"/>
      <c r="M203" s="72"/>
    </row>
    <row r="204" spans="1:13" ht="15.75" x14ac:dyDescent="0.2">
      <c r="A204" s="59">
        <v>195</v>
      </c>
      <c r="B204" s="60"/>
      <c r="C204" s="61"/>
      <c r="D204" s="62"/>
      <c r="E204" s="63"/>
      <c r="F204" s="63"/>
      <c r="G204" s="64">
        <v>195</v>
      </c>
      <c r="H204" s="65"/>
      <c r="I204" s="61"/>
      <c r="J204" s="62"/>
      <c r="K204" s="63"/>
      <c r="L204" s="63"/>
      <c r="M204" s="72"/>
    </row>
    <row r="205" spans="1:13" ht="15.75" x14ac:dyDescent="0.2">
      <c r="A205" s="59">
        <v>196</v>
      </c>
      <c r="B205" s="60"/>
      <c r="C205" s="61"/>
      <c r="D205" s="62"/>
      <c r="E205" s="63"/>
      <c r="F205" s="63"/>
      <c r="G205" s="64">
        <v>196</v>
      </c>
      <c r="H205" s="65"/>
      <c r="I205" s="61"/>
      <c r="J205" s="62"/>
      <c r="K205" s="63"/>
      <c r="L205" s="63"/>
      <c r="M205" s="72"/>
    </row>
    <row r="206" spans="1:13" ht="15.75" x14ac:dyDescent="0.2">
      <c r="A206" s="59">
        <v>197</v>
      </c>
      <c r="B206" s="60"/>
      <c r="C206" s="61"/>
      <c r="D206" s="62"/>
      <c r="E206" s="63"/>
      <c r="F206" s="63"/>
      <c r="G206" s="64">
        <v>197</v>
      </c>
      <c r="H206" s="65"/>
      <c r="I206" s="61"/>
      <c r="J206" s="62"/>
      <c r="K206" s="63"/>
      <c r="L206" s="63"/>
      <c r="M206" s="72"/>
    </row>
    <row r="207" spans="1:13" ht="15.75" x14ac:dyDescent="0.2">
      <c r="A207" s="59">
        <v>198</v>
      </c>
      <c r="B207" s="60"/>
      <c r="C207" s="61"/>
      <c r="D207" s="62"/>
      <c r="E207" s="63"/>
      <c r="F207" s="63"/>
      <c r="G207" s="64">
        <v>198</v>
      </c>
      <c r="H207" s="65"/>
      <c r="I207" s="61"/>
      <c r="J207" s="62"/>
      <c r="K207" s="63"/>
      <c r="L207" s="63"/>
      <c r="M207" s="72"/>
    </row>
    <row r="208" spans="1:13" ht="15.75" x14ac:dyDescent="0.2">
      <c r="A208" s="59">
        <v>199</v>
      </c>
      <c r="B208" s="60"/>
      <c r="C208" s="61"/>
      <c r="D208" s="62"/>
      <c r="E208" s="63"/>
      <c r="F208" s="63"/>
      <c r="G208" s="64">
        <v>199</v>
      </c>
      <c r="H208" s="65"/>
      <c r="I208" s="61"/>
      <c r="J208" s="62"/>
      <c r="K208" s="63"/>
      <c r="L208" s="63"/>
      <c r="M208" s="72"/>
    </row>
    <row r="209" spans="1:13" ht="15.75" x14ac:dyDescent="0.2">
      <c r="A209" s="59">
        <v>200</v>
      </c>
      <c r="B209" s="60"/>
      <c r="C209" s="61"/>
      <c r="D209" s="62"/>
      <c r="E209" s="63"/>
      <c r="F209" s="63"/>
      <c r="G209" s="64">
        <v>200</v>
      </c>
      <c r="H209" s="65"/>
      <c r="I209" s="61"/>
      <c r="J209" s="62"/>
      <c r="K209" s="63"/>
      <c r="L209" s="63"/>
      <c r="M209" s="72"/>
    </row>
    <row r="210" spans="1:13" ht="15.75" x14ac:dyDescent="0.2">
      <c r="A210" s="59">
        <v>201</v>
      </c>
      <c r="B210" s="60"/>
      <c r="C210" s="61"/>
      <c r="D210" s="62"/>
      <c r="E210" s="63"/>
      <c r="F210" s="63"/>
      <c r="G210" s="64">
        <v>201</v>
      </c>
      <c r="H210" s="65"/>
      <c r="I210" s="61"/>
      <c r="J210" s="62"/>
      <c r="K210" s="63"/>
      <c r="L210" s="63"/>
      <c r="M210" s="72"/>
    </row>
    <row r="211" spans="1:13" ht="15.75" x14ac:dyDescent="0.2">
      <c r="A211" s="59">
        <v>202</v>
      </c>
      <c r="B211" s="60"/>
      <c r="C211" s="61"/>
      <c r="D211" s="62"/>
      <c r="E211" s="63"/>
      <c r="F211" s="63"/>
      <c r="G211" s="64">
        <v>202</v>
      </c>
      <c r="H211" s="65"/>
      <c r="I211" s="61"/>
      <c r="J211" s="62"/>
      <c r="K211" s="63"/>
      <c r="L211" s="63"/>
      <c r="M211" s="72"/>
    </row>
    <row r="212" spans="1:13" ht="15.75" x14ac:dyDescent="0.2">
      <c r="A212" s="59">
        <v>203</v>
      </c>
      <c r="B212" s="60"/>
      <c r="C212" s="61"/>
      <c r="D212" s="62"/>
      <c r="E212" s="63"/>
      <c r="F212" s="63"/>
      <c r="G212" s="64">
        <v>203</v>
      </c>
      <c r="H212" s="65"/>
      <c r="I212" s="61"/>
      <c r="J212" s="62"/>
      <c r="K212" s="63"/>
      <c r="L212" s="63"/>
      <c r="M212" s="72"/>
    </row>
    <row r="213" spans="1:13" ht="15.75" x14ac:dyDescent="0.2">
      <c r="A213" s="59">
        <v>204</v>
      </c>
      <c r="B213" s="60"/>
      <c r="C213" s="61"/>
      <c r="D213" s="62"/>
      <c r="E213" s="63"/>
      <c r="F213" s="63"/>
      <c r="G213" s="64">
        <v>204</v>
      </c>
      <c r="H213" s="65"/>
      <c r="I213" s="61"/>
      <c r="J213" s="62"/>
      <c r="K213" s="63"/>
      <c r="L213" s="63"/>
      <c r="M213" s="72"/>
    </row>
    <row r="214" spans="1:13" ht="15.75" x14ac:dyDescent="0.2">
      <c r="A214" s="59">
        <v>205</v>
      </c>
      <c r="B214" s="60"/>
      <c r="C214" s="61"/>
      <c r="D214" s="62"/>
      <c r="E214" s="63"/>
      <c r="F214" s="63"/>
      <c r="G214" s="64">
        <v>205</v>
      </c>
      <c r="H214" s="65"/>
      <c r="I214" s="61"/>
      <c r="J214" s="62"/>
      <c r="K214" s="63"/>
      <c r="L214" s="63"/>
      <c r="M214" s="72"/>
    </row>
    <row r="215" spans="1:13" ht="15.75" x14ac:dyDescent="0.2">
      <c r="A215" s="59">
        <v>206</v>
      </c>
      <c r="B215" s="60"/>
      <c r="C215" s="61"/>
      <c r="D215" s="62"/>
      <c r="E215" s="63"/>
      <c r="F215" s="63"/>
      <c r="G215" s="64">
        <v>206</v>
      </c>
      <c r="H215" s="65"/>
      <c r="I215" s="61"/>
      <c r="J215" s="62"/>
      <c r="K215" s="63"/>
      <c r="L215" s="63"/>
      <c r="M215" s="72"/>
    </row>
    <row r="216" spans="1:13" ht="15.75" x14ac:dyDescent="0.2">
      <c r="A216" s="59">
        <v>207</v>
      </c>
      <c r="B216" s="60"/>
      <c r="C216" s="61"/>
      <c r="D216" s="62"/>
      <c r="E216" s="63"/>
      <c r="F216" s="63"/>
      <c r="G216" s="64">
        <v>207</v>
      </c>
      <c r="H216" s="65"/>
      <c r="I216" s="61"/>
      <c r="J216" s="62"/>
      <c r="K216" s="63"/>
      <c r="L216" s="63"/>
      <c r="M216" s="72"/>
    </row>
    <row r="217" spans="1:13" ht="15.75" x14ac:dyDescent="0.2">
      <c r="A217" s="59">
        <v>208</v>
      </c>
      <c r="B217" s="60"/>
      <c r="C217" s="61"/>
      <c r="D217" s="62"/>
      <c r="E217" s="63"/>
      <c r="F217" s="63"/>
      <c r="G217" s="64">
        <v>208</v>
      </c>
      <c r="H217" s="65"/>
      <c r="I217" s="61"/>
      <c r="J217" s="62"/>
      <c r="K217" s="63"/>
      <c r="L217" s="63"/>
      <c r="M217" s="72"/>
    </row>
    <row r="218" spans="1:13" ht="15.75" x14ac:dyDescent="0.2">
      <c r="A218" s="59">
        <v>209</v>
      </c>
      <c r="B218" s="60"/>
      <c r="C218" s="61"/>
      <c r="D218" s="62"/>
      <c r="E218" s="63"/>
      <c r="F218" s="63"/>
      <c r="G218" s="64">
        <v>209</v>
      </c>
      <c r="H218" s="65"/>
      <c r="I218" s="61"/>
      <c r="J218" s="62"/>
      <c r="K218" s="63"/>
      <c r="L218" s="63"/>
      <c r="M218" s="72"/>
    </row>
    <row r="219" spans="1:13" ht="15.75" x14ac:dyDescent="0.2">
      <c r="A219" s="59">
        <v>210</v>
      </c>
      <c r="B219" s="60"/>
      <c r="C219" s="61"/>
      <c r="D219" s="62"/>
      <c r="E219" s="63"/>
      <c r="F219" s="63"/>
      <c r="G219" s="64">
        <v>210</v>
      </c>
      <c r="H219" s="65"/>
      <c r="I219" s="61"/>
      <c r="J219" s="62"/>
      <c r="K219" s="63"/>
      <c r="L219" s="63"/>
      <c r="M219" s="72"/>
    </row>
    <row r="220" spans="1:13" ht="15.75" x14ac:dyDescent="0.2">
      <c r="A220" s="59">
        <v>211</v>
      </c>
      <c r="B220" s="60"/>
      <c r="C220" s="61"/>
      <c r="D220" s="62"/>
      <c r="E220" s="63"/>
      <c r="F220" s="63"/>
      <c r="G220" s="64">
        <v>211</v>
      </c>
      <c r="H220" s="65"/>
      <c r="I220" s="61"/>
      <c r="J220" s="62"/>
      <c r="K220" s="63"/>
      <c r="L220" s="63"/>
      <c r="M220" s="72"/>
    </row>
    <row r="221" spans="1:13" ht="15.75" x14ac:dyDescent="0.2">
      <c r="A221" s="59">
        <v>212</v>
      </c>
      <c r="B221" s="60"/>
      <c r="C221" s="61"/>
      <c r="D221" s="62"/>
      <c r="E221" s="63"/>
      <c r="F221" s="63"/>
      <c r="G221" s="64">
        <v>212</v>
      </c>
      <c r="H221" s="65"/>
      <c r="I221" s="61"/>
      <c r="J221" s="62"/>
      <c r="K221" s="63"/>
      <c r="L221" s="63"/>
      <c r="M221" s="72"/>
    </row>
    <row r="222" spans="1:13" ht="15.75" x14ac:dyDescent="0.2">
      <c r="A222" s="59">
        <v>213</v>
      </c>
      <c r="B222" s="60"/>
      <c r="C222" s="61"/>
      <c r="D222" s="62"/>
      <c r="E222" s="63"/>
      <c r="F222" s="63"/>
      <c r="G222" s="64">
        <v>213</v>
      </c>
      <c r="H222" s="65"/>
      <c r="I222" s="61"/>
      <c r="J222" s="62"/>
      <c r="K222" s="63"/>
      <c r="L222" s="63"/>
      <c r="M222" s="72"/>
    </row>
    <row r="223" spans="1:13" ht="15.75" x14ac:dyDescent="0.2">
      <c r="A223" s="59">
        <v>214</v>
      </c>
      <c r="B223" s="60"/>
      <c r="C223" s="61"/>
      <c r="D223" s="62"/>
      <c r="E223" s="63"/>
      <c r="F223" s="63"/>
      <c r="G223" s="64">
        <v>214</v>
      </c>
      <c r="H223" s="65"/>
      <c r="I223" s="61"/>
      <c r="J223" s="62"/>
      <c r="K223" s="63"/>
      <c r="L223" s="63"/>
      <c r="M223" s="72"/>
    </row>
    <row r="224" spans="1:13" ht="15.75" x14ac:dyDescent="0.2">
      <c r="A224" s="59">
        <v>215</v>
      </c>
      <c r="B224" s="60"/>
      <c r="C224" s="61"/>
      <c r="D224" s="62"/>
      <c r="E224" s="63"/>
      <c r="F224" s="63"/>
      <c r="G224" s="64">
        <v>215</v>
      </c>
      <c r="H224" s="65"/>
      <c r="I224" s="61"/>
      <c r="J224" s="62"/>
      <c r="K224" s="63"/>
      <c r="L224" s="63"/>
      <c r="M224" s="72"/>
    </row>
    <row r="225" spans="1:13" ht="15.75" x14ac:dyDescent="0.2">
      <c r="A225" s="59">
        <v>216</v>
      </c>
      <c r="B225" s="60"/>
      <c r="C225" s="61"/>
      <c r="D225" s="62"/>
      <c r="E225" s="63"/>
      <c r="F225" s="63"/>
      <c r="G225" s="64">
        <v>216</v>
      </c>
      <c r="H225" s="65"/>
      <c r="I225" s="61"/>
      <c r="J225" s="62"/>
      <c r="K225" s="63"/>
      <c r="L225" s="63"/>
      <c r="M225" s="72"/>
    </row>
    <row r="226" spans="1:13" ht="15.75" x14ac:dyDescent="0.2">
      <c r="A226" s="59">
        <v>217</v>
      </c>
      <c r="B226" s="60"/>
      <c r="C226" s="61"/>
      <c r="D226" s="62"/>
      <c r="E226" s="63"/>
      <c r="F226" s="63"/>
      <c r="G226" s="64">
        <v>217</v>
      </c>
      <c r="H226" s="65"/>
      <c r="I226" s="61"/>
      <c r="J226" s="62"/>
      <c r="K226" s="63"/>
      <c r="L226" s="63"/>
      <c r="M226" s="72"/>
    </row>
    <row r="227" spans="1:13" ht="15.75" x14ac:dyDescent="0.2">
      <c r="A227" s="59">
        <v>218</v>
      </c>
      <c r="B227" s="60"/>
      <c r="C227" s="61"/>
      <c r="D227" s="62"/>
      <c r="E227" s="63"/>
      <c r="F227" s="63"/>
      <c r="G227" s="64">
        <v>218</v>
      </c>
      <c r="H227" s="65"/>
      <c r="I227" s="61"/>
      <c r="J227" s="62"/>
      <c r="K227" s="63"/>
      <c r="L227" s="63"/>
      <c r="M227" s="72"/>
    </row>
    <row r="228" spans="1:13" ht="15.75" x14ac:dyDescent="0.2">
      <c r="A228" s="59">
        <v>219</v>
      </c>
      <c r="B228" s="60"/>
      <c r="C228" s="61"/>
      <c r="D228" s="62"/>
      <c r="E228" s="63"/>
      <c r="F228" s="63"/>
      <c r="G228" s="64">
        <v>219</v>
      </c>
      <c r="H228" s="65"/>
      <c r="I228" s="61"/>
      <c r="J228" s="62"/>
      <c r="K228" s="63"/>
      <c r="L228" s="63"/>
      <c r="M228" s="72"/>
    </row>
    <row r="229" spans="1:13" ht="15.75" x14ac:dyDescent="0.2">
      <c r="A229" s="59">
        <v>220</v>
      </c>
      <c r="B229" s="60"/>
      <c r="C229" s="61"/>
      <c r="D229" s="62"/>
      <c r="E229" s="63"/>
      <c r="F229" s="63"/>
      <c r="G229" s="64">
        <v>220</v>
      </c>
      <c r="H229" s="65"/>
      <c r="I229" s="61"/>
      <c r="J229" s="62"/>
      <c r="K229" s="63"/>
      <c r="L229" s="63"/>
      <c r="M229" s="72"/>
    </row>
    <row r="230" spans="1:13" ht="15.75" x14ac:dyDescent="0.2">
      <c r="A230" s="59">
        <v>221</v>
      </c>
      <c r="B230" s="60"/>
      <c r="C230" s="61"/>
      <c r="D230" s="62"/>
      <c r="E230" s="63"/>
      <c r="F230" s="63"/>
      <c r="G230" s="64">
        <v>221</v>
      </c>
      <c r="H230" s="65"/>
      <c r="I230" s="61"/>
      <c r="J230" s="62"/>
      <c r="K230" s="63"/>
      <c r="L230" s="63"/>
      <c r="M230" s="72"/>
    </row>
    <row r="231" spans="1:13" ht="15.75" x14ac:dyDescent="0.2">
      <c r="A231" s="59">
        <v>222</v>
      </c>
      <c r="B231" s="60"/>
      <c r="C231" s="61"/>
      <c r="D231" s="62"/>
      <c r="E231" s="63"/>
      <c r="F231" s="63"/>
      <c r="G231" s="64">
        <v>222</v>
      </c>
      <c r="H231" s="65"/>
      <c r="I231" s="61"/>
      <c r="J231" s="62"/>
      <c r="K231" s="63"/>
      <c r="L231" s="63"/>
      <c r="M231" s="72"/>
    </row>
    <row r="232" spans="1:13" ht="15.75" x14ac:dyDescent="0.2">
      <c r="A232" s="59">
        <v>223</v>
      </c>
      <c r="B232" s="60"/>
      <c r="C232" s="61"/>
      <c r="D232" s="62"/>
      <c r="E232" s="63"/>
      <c r="F232" s="63"/>
      <c r="G232" s="64">
        <v>223</v>
      </c>
      <c r="H232" s="65"/>
      <c r="I232" s="61"/>
      <c r="J232" s="62"/>
      <c r="K232" s="63"/>
      <c r="L232" s="63"/>
      <c r="M232" s="72"/>
    </row>
    <row r="233" spans="1:13" ht="15.75" x14ac:dyDescent="0.2">
      <c r="A233" s="59">
        <v>224</v>
      </c>
      <c r="B233" s="60"/>
      <c r="C233" s="61"/>
      <c r="D233" s="62"/>
      <c r="E233" s="63"/>
      <c r="F233" s="63"/>
      <c r="G233" s="64">
        <v>224</v>
      </c>
      <c r="H233" s="65"/>
      <c r="I233" s="61"/>
      <c r="J233" s="62"/>
      <c r="K233" s="63"/>
      <c r="L233" s="63"/>
      <c r="M233" s="72"/>
    </row>
    <row r="234" spans="1:13" ht="15.75" x14ac:dyDescent="0.2">
      <c r="A234" s="59">
        <v>225</v>
      </c>
      <c r="B234" s="60"/>
      <c r="C234" s="61"/>
      <c r="D234" s="62"/>
      <c r="E234" s="63"/>
      <c r="F234" s="63"/>
      <c r="G234" s="64">
        <v>225</v>
      </c>
      <c r="H234" s="65"/>
      <c r="I234" s="61"/>
      <c r="J234" s="62"/>
      <c r="K234" s="63"/>
      <c r="L234" s="63"/>
      <c r="M234" s="72"/>
    </row>
    <row r="235" spans="1:13" ht="15.75" x14ac:dyDescent="0.2">
      <c r="A235" s="59">
        <v>226</v>
      </c>
      <c r="B235" s="60"/>
      <c r="C235" s="61"/>
      <c r="D235" s="62"/>
      <c r="E235" s="63"/>
      <c r="F235" s="63"/>
      <c r="G235" s="64">
        <v>226</v>
      </c>
      <c r="H235" s="65"/>
      <c r="I235" s="61"/>
      <c r="J235" s="62"/>
      <c r="K235" s="63"/>
      <c r="L235" s="63"/>
      <c r="M235" s="72"/>
    </row>
    <row r="236" spans="1:13" ht="15.75" x14ac:dyDescent="0.2">
      <c r="A236" s="59">
        <v>227</v>
      </c>
      <c r="B236" s="60"/>
      <c r="C236" s="61"/>
      <c r="D236" s="62"/>
      <c r="E236" s="63"/>
      <c r="F236" s="63"/>
      <c r="G236" s="64">
        <v>227</v>
      </c>
      <c r="H236" s="65"/>
      <c r="I236" s="61"/>
      <c r="J236" s="62"/>
      <c r="K236" s="63"/>
      <c r="L236" s="63"/>
      <c r="M236" s="72"/>
    </row>
    <row r="237" spans="1:13" ht="15.75" x14ac:dyDescent="0.2">
      <c r="A237" s="59">
        <v>228</v>
      </c>
      <c r="B237" s="60"/>
      <c r="C237" s="61"/>
      <c r="D237" s="62"/>
      <c r="E237" s="63"/>
      <c r="F237" s="63"/>
      <c r="G237" s="64">
        <v>228</v>
      </c>
      <c r="H237" s="65"/>
      <c r="I237" s="61"/>
      <c r="J237" s="62"/>
      <c r="K237" s="63"/>
      <c r="L237" s="63"/>
      <c r="M237" s="72"/>
    </row>
    <row r="238" spans="1:13" ht="15.75" x14ac:dyDescent="0.2">
      <c r="A238" s="59">
        <v>229</v>
      </c>
      <c r="B238" s="60"/>
      <c r="C238" s="61"/>
      <c r="D238" s="62"/>
      <c r="E238" s="63"/>
      <c r="F238" s="63"/>
      <c r="G238" s="64">
        <v>229</v>
      </c>
      <c r="H238" s="65"/>
      <c r="I238" s="61"/>
      <c r="J238" s="62"/>
      <c r="K238" s="63"/>
      <c r="L238" s="63"/>
      <c r="M238" s="72"/>
    </row>
    <row r="239" spans="1:13" ht="15.75" x14ac:dyDescent="0.2">
      <c r="A239" s="59">
        <v>230</v>
      </c>
      <c r="B239" s="60"/>
      <c r="C239" s="61"/>
      <c r="D239" s="62"/>
      <c r="E239" s="63"/>
      <c r="F239" s="63"/>
      <c r="G239" s="64">
        <v>230</v>
      </c>
      <c r="H239" s="65"/>
      <c r="I239" s="61"/>
      <c r="J239" s="62"/>
      <c r="K239" s="63"/>
      <c r="L239" s="63"/>
      <c r="M239" s="72"/>
    </row>
    <row r="240" spans="1:13" ht="15.75" x14ac:dyDescent="0.2">
      <c r="A240" s="59">
        <v>231</v>
      </c>
      <c r="B240" s="60"/>
      <c r="C240" s="61"/>
      <c r="D240" s="62"/>
      <c r="E240" s="63"/>
      <c r="F240" s="63"/>
      <c r="G240" s="64">
        <v>231</v>
      </c>
      <c r="H240" s="65"/>
      <c r="I240" s="61"/>
      <c r="J240" s="62"/>
      <c r="K240" s="63"/>
      <c r="L240" s="63"/>
      <c r="M240" s="72"/>
    </row>
    <row r="241" spans="1:13" ht="15.75" x14ac:dyDescent="0.2">
      <c r="A241" s="59">
        <v>232</v>
      </c>
      <c r="B241" s="60"/>
      <c r="C241" s="61"/>
      <c r="D241" s="62"/>
      <c r="E241" s="63"/>
      <c r="F241" s="63"/>
      <c r="G241" s="64">
        <v>232</v>
      </c>
      <c r="H241" s="65"/>
      <c r="I241" s="61"/>
      <c r="J241" s="62"/>
      <c r="K241" s="63"/>
      <c r="L241" s="63"/>
      <c r="M241" s="72"/>
    </row>
    <row r="242" spans="1:13" ht="15.75" x14ac:dyDescent="0.2">
      <c r="A242" s="59">
        <v>233</v>
      </c>
      <c r="B242" s="60"/>
      <c r="C242" s="61"/>
      <c r="D242" s="62"/>
      <c r="E242" s="63"/>
      <c r="F242" s="63"/>
      <c r="G242" s="64">
        <v>233</v>
      </c>
      <c r="H242" s="65"/>
      <c r="I242" s="61"/>
      <c r="J242" s="62"/>
      <c r="K242" s="63"/>
      <c r="L242" s="63"/>
      <c r="M242" s="72"/>
    </row>
    <row r="243" spans="1:13" ht="15.75" x14ac:dyDescent="0.2">
      <c r="A243" s="59">
        <v>234</v>
      </c>
      <c r="B243" s="60"/>
      <c r="C243" s="61"/>
      <c r="D243" s="62"/>
      <c r="E243" s="63"/>
      <c r="F243" s="63"/>
      <c r="G243" s="64">
        <v>234</v>
      </c>
      <c r="H243" s="65"/>
      <c r="I243" s="61"/>
      <c r="J243" s="62"/>
      <c r="K243" s="63"/>
      <c r="L243" s="63"/>
      <c r="M243" s="72"/>
    </row>
    <row r="244" spans="1:13" ht="15.75" x14ac:dyDescent="0.2">
      <c r="A244" s="59">
        <v>235</v>
      </c>
      <c r="B244" s="60"/>
      <c r="C244" s="61"/>
      <c r="D244" s="62"/>
      <c r="E244" s="63"/>
      <c r="F244" s="63"/>
      <c r="G244" s="64">
        <v>235</v>
      </c>
      <c r="H244" s="65"/>
      <c r="I244" s="61"/>
      <c r="J244" s="62"/>
      <c r="K244" s="63"/>
      <c r="L244" s="63"/>
      <c r="M244" s="72"/>
    </row>
    <row r="245" spans="1:13" ht="15.75" x14ac:dyDescent="0.2">
      <c r="A245" s="59">
        <v>236</v>
      </c>
      <c r="B245" s="60"/>
      <c r="C245" s="61"/>
      <c r="D245" s="62"/>
      <c r="E245" s="63"/>
      <c r="F245" s="63"/>
      <c r="G245" s="64">
        <v>236</v>
      </c>
      <c r="H245" s="65"/>
      <c r="I245" s="61"/>
      <c r="J245" s="62"/>
      <c r="K245" s="63"/>
      <c r="L245" s="63"/>
      <c r="M245" s="72"/>
    </row>
    <row r="246" spans="1:13" ht="15.75" x14ac:dyDescent="0.2">
      <c r="A246" s="59">
        <v>237</v>
      </c>
      <c r="B246" s="60"/>
      <c r="C246" s="61"/>
      <c r="D246" s="62"/>
      <c r="E246" s="63"/>
      <c r="F246" s="63"/>
      <c r="G246" s="64">
        <v>237</v>
      </c>
      <c r="H246" s="65"/>
      <c r="I246" s="61"/>
      <c r="J246" s="62"/>
      <c r="K246" s="63"/>
      <c r="L246" s="63"/>
      <c r="M246" s="72"/>
    </row>
    <row r="247" spans="1:13" ht="15.75" x14ac:dyDescent="0.2">
      <c r="A247" s="59">
        <v>238</v>
      </c>
      <c r="B247" s="60"/>
      <c r="C247" s="61"/>
      <c r="D247" s="62"/>
      <c r="E247" s="63"/>
      <c r="F247" s="63"/>
      <c r="G247" s="64">
        <v>238</v>
      </c>
      <c r="H247" s="65"/>
      <c r="I247" s="61"/>
      <c r="J247" s="62"/>
      <c r="K247" s="63"/>
      <c r="L247" s="63"/>
      <c r="M247" s="72"/>
    </row>
    <row r="248" spans="1:13" ht="15.75" x14ac:dyDescent="0.2">
      <c r="A248" s="59">
        <v>239</v>
      </c>
      <c r="B248" s="60"/>
      <c r="C248" s="61"/>
      <c r="D248" s="62"/>
      <c r="E248" s="63"/>
      <c r="F248" s="63"/>
      <c r="G248" s="64">
        <v>239</v>
      </c>
      <c r="H248" s="65"/>
      <c r="I248" s="61"/>
      <c r="J248" s="62"/>
      <c r="K248" s="63"/>
      <c r="L248" s="63"/>
      <c r="M248" s="72"/>
    </row>
    <row r="249" spans="1:13" ht="15.75" x14ac:dyDescent="0.2">
      <c r="A249" s="59">
        <v>240</v>
      </c>
      <c r="B249" s="60"/>
      <c r="C249" s="61"/>
      <c r="D249" s="62"/>
      <c r="E249" s="63"/>
      <c r="F249" s="63"/>
      <c r="G249" s="64">
        <v>240</v>
      </c>
      <c r="H249" s="65"/>
      <c r="I249" s="61"/>
      <c r="J249" s="62"/>
      <c r="K249" s="63"/>
      <c r="L249" s="63"/>
      <c r="M249" s="72"/>
    </row>
    <row r="250" spans="1:13" ht="15.75" x14ac:dyDescent="0.2">
      <c r="A250" s="59">
        <v>241</v>
      </c>
      <c r="B250" s="60"/>
      <c r="C250" s="61"/>
      <c r="D250" s="62"/>
      <c r="E250" s="63"/>
      <c r="F250" s="63"/>
      <c r="G250" s="64">
        <v>241</v>
      </c>
      <c r="H250" s="65"/>
      <c r="I250" s="61"/>
      <c r="J250" s="62"/>
      <c r="K250" s="63"/>
      <c r="L250" s="63"/>
      <c r="M250" s="72"/>
    </row>
    <row r="251" spans="1:13" ht="15.75" x14ac:dyDescent="0.2">
      <c r="A251" s="59">
        <v>242</v>
      </c>
      <c r="B251" s="60"/>
      <c r="C251" s="61"/>
      <c r="D251" s="62"/>
      <c r="E251" s="63"/>
      <c r="F251" s="63"/>
      <c r="G251" s="64">
        <v>242</v>
      </c>
      <c r="H251" s="65"/>
      <c r="I251" s="61"/>
      <c r="J251" s="62"/>
      <c r="K251" s="63"/>
      <c r="L251" s="63"/>
      <c r="M251" s="72"/>
    </row>
    <row r="252" spans="1:13" ht="15.75" x14ac:dyDescent="0.2">
      <c r="A252" s="59">
        <v>243</v>
      </c>
      <c r="B252" s="60"/>
      <c r="C252" s="61"/>
      <c r="D252" s="62"/>
      <c r="E252" s="63"/>
      <c r="F252" s="63"/>
      <c r="G252" s="64">
        <v>243</v>
      </c>
      <c r="H252" s="65"/>
      <c r="I252" s="61"/>
      <c r="J252" s="62"/>
      <c r="K252" s="63"/>
      <c r="L252" s="63"/>
      <c r="M252" s="72"/>
    </row>
    <row r="253" spans="1:13" ht="15.75" x14ac:dyDescent="0.2">
      <c r="A253" s="59">
        <v>244</v>
      </c>
      <c r="B253" s="60"/>
      <c r="C253" s="61"/>
      <c r="D253" s="62"/>
      <c r="E253" s="63"/>
      <c r="F253" s="63"/>
      <c r="G253" s="64">
        <v>244</v>
      </c>
      <c r="H253" s="65"/>
      <c r="I253" s="61"/>
      <c r="J253" s="62"/>
      <c r="K253" s="63"/>
      <c r="L253" s="63"/>
      <c r="M253" s="72"/>
    </row>
    <row r="254" spans="1:13" ht="15.75" x14ac:dyDescent="0.2">
      <c r="A254" s="59">
        <v>245</v>
      </c>
      <c r="B254" s="60"/>
      <c r="C254" s="61"/>
      <c r="D254" s="62"/>
      <c r="E254" s="63"/>
      <c r="F254" s="63"/>
      <c r="G254" s="64">
        <v>245</v>
      </c>
      <c r="H254" s="65"/>
      <c r="I254" s="61"/>
      <c r="J254" s="62"/>
      <c r="K254" s="63"/>
      <c r="L254" s="63"/>
      <c r="M254" s="72"/>
    </row>
    <row r="255" spans="1:13" ht="15.75" x14ac:dyDescent="0.2">
      <c r="A255" s="59">
        <v>246</v>
      </c>
      <c r="B255" s="60"/>
      <c r="C255" s="61"/>
      <c r="D255" s="62"/>
      <c r="E255" s="63"/>
      <c r="F255" s="63"/>
      <c r="G255" s="64">
        <v>246</v>
      </c>
      <c r="H255" s="65"/>
      <c r="I255" s="61"/>
      <c r="J255" s="62"/>
      <c r="K255" s="63"/>
      <c r="L255" s="63"/>
      <c r="M255" s="72"/>
    </row>
    <row r="256" spans="1:13" ht="15.75" x14ac:dyDescent="0.2">
      <c r="A256" s="59">
        <v>247</v>
      </c>
      <c r="B256" s="60"/>
      <c r="C256" s="61"/>
      <c r="D256" s="62"/>
      <c r="E256" s="63"/>
      <c r="F256" s="63"/>
      <c r="G256" s="64">
        <v>247</v>
      </c>
      <c r="H256" s="65"/>
      <c r="I256" s="61"/>
      <c r="J256" s="62"/>
      <c r="K256" s="63"/>
      <c r="L256" s="63"/>
      <c r="M256" s="72"/>
    </row>
    <row r="257" spans="1:13" ht="15.75" x14ac:dyDescent="0.2">
      <c r="A257" s="59">
        <v>248</v>
      </c>
      <c r="B257" s="60"/>
      <c r="C257" s="61"/>
      <c r="D257" s="62"/>
      <c r="E257" s="63"/>
      <c r="F257" s="63"/>
      <c r="G257" s="64">
        <v>248</v>
      </c>
      <c r="H257" s="65"/>
      <c r="I257" s="61"/>
      <c r="J257" s="62"/>
      <c r="K257" s="63"/>
      <c r="L257" s="63"/>
      <c r="M257" s="72"/>
    </row>
    <row r="258" spans="1:13" ht="15.75" x14ac:dyDescent="0.2">
      <c r="A258" s="59">
        <v>249</v>
      </c>
      <c r="B258" s="60"/>
      <c r="C258" s="61"/>
      <c r="D258" s="62"/>
      <c r="E258" s="63"/>
      <c r="F258" s="63"/>
      <c r="G258" s="64">
        <v>249</v>
      </c>
      <c r="H258" s="65"/>
      <c r="I258" s="61"/>
      <c r="J258" s="62"/>
      <c r="K258" s="63"/>
      <c r="L258" s="63"/>
      <c r="M258" s="72"/>
    </row>
    <row r="259" spans="1:13" ht="15.75" x14ac:dyDescent="0.2">
      <c r="A259" s="59">
        <v>250</v>
      </c>
      <c r="B259" s="60"/>
      <c r="C259" s="61"/>
      <c r="D259" s="62"/>
      <c r="E259" s="63"/>
      <c r="F259" s="63"/>
      <c r="G259" s="64">
        <v>250</v>
      </c>
      <c r="H259" s="65"/>
      <c r="I259" s="61"/>
      <c r="J259" s="62"/>
      <c r="K259" s="63"/>
      <c r="L259" s="63"/>
      <c r="M259" s="72"/>
    </row>
    <row r="260" spans="1:13" ht="15.75" x14ac:dyDescent="0.2">
      <c r="A260" s="59">
        <v>251</v>
      </c>
      <c r="B260" s="60"/>
      <c r="C260" s="61"/>
      <c r="D260" s="62"/>
      <c r="E260" s="63"/>
      <c r="F260" s="63"/>
      <c r="G260" s="64">
        <v>251</v>
      </c>
      <c r="H260" s="65"/>
      <c r="I260" s="61"/>
      <c r="J260" s="62"/>
      <c r="K260" s="63"/>
      <c r="L260" s="63"/>
      <c r="M260" s="72"/>
    </row>
    <row r="261" spans="1:13" ht="15.75" x14ac:dyDescent="0.2">
      <c r="A261" s="59">
        <v>252</v>
      </c>
      <c r="B261" s="60"/>
      <c r="C261" s="61"/>
      <c r="D261" s="62"/>
      <c r="E261" s="63"/>
      <c r="F261" s="63"/>
      <c r="G261" s="64">
        <v>252</v>
      </c>
      <c r="H261" s="65"/>
      <c r="I261" s="61"/>
      <c r="J261" s="62"/>
      <c r="K261" s="63"/>
      <c r="L261" s="63"/>
      <c r="M261" s="72"/>
    </row>
    <row r="262" spans="1:13" ht="15.75" x14ac:dyDescent="0.2">
      <c r="A262" s="59">
        <v>253</v>
      </c>
      <c r="B262" s="60"/>
      <c r="C262" s="61"/>
      <c r="D262" s="62"/>
      <c r="E262" s="63"/>
      <c r="F262" s="63"/>
      <c r="G262" s="64">
        <v>253</v>
      </c>
      <c r="H262" s="65"/>
      <c r="I262" s="61"/>
      <c r="J262" s="62"/>
      <c r="K262" s="63"/>
      <c r="L262" s="63"/>
      <c r="M262" s="72"/>
    </row>
    <row r="263" spans="1:13" ht="15.75" x14ac:dyDescent="0.2">
      <c r="A263" s="59">
        <v>254</v>
      </c>
      <c r="B263" s="60"/>
      <c r="C263" s="61"/>
      <c r="D263" s="62"/>
      <c r="E263" s="63"/>
      <c r="F263" s="63"/>
      <c r="G263" s="64">
        <v>254</v>
      </c>
      <c r="H263" s="65"/>
      <c r="I263" s="61"/>
      <c r="J263" s="62"/>
      <c r="K263" s="63"/>
      <c r="L263" s="63"/>
      <c r="M263" s="11"/>
    </row>
    <row r="264" spans="1:13" ht="15.75" x14ac:dyDescent="0.2">
      <c r="A264" s="59">
        <v>255</v>
      </c>
      <c r="B264" s="60"/>
      <c r="C264" s="61"/>
      <c r="D264" s="62"/>
      <c r="E264" s="63"/>
      <c r="F264" s="63"/>
      <c r="G264" s="64">
        <v>255</v>
      </c>
      <c r="H264" s="65"/>
      <c r="I264" s="61"/>
      <c r="J264" s="62"/>
      <c r="K264" s="63"/>
      <c r="L264" s="63"/>
      <c r="M264" s="11"/>
    </row>
    <row r="265" spans="1:13" ht="15.75" x14ac:dyDescent="0.2">
      <c r="A265" s="59">
        <v>256</v>
      </c>
      <c r="B265" s="60"/>
      <c r="C265" s="61"/>
      <c r="D265" s="62"/>
      <c r="E265" s="63"/>
      <c r="F265" s="63"/>
      <c r="G265" s="64">
        <v>256</v>
      </c>
      <c r="H265" s="65"/>
      <c r="I265" s="61"/>
      <c r="J265" s="62"/>
      <c r="K265" s="63"/>
      <c r="L265" s="63"/>
      <c r="M265" s="11"/>
    </row>
    <row r="266" spans="1:13" ht="15.75" x14ac:dyDescent="0.2">
      <c r="A266" s="59">
        <v>257</v>
      </c>
      <c r="B266" s="60"/>
      <c r="C266" s="61"/>
      <c r="D266" s="62"/>
      <c r="E266" s="63"/>
      <c r="F266" s="63"/>
      <c r="G266" s="64">
        <v>257</v>
      </c>
      <c r="H266" s="65"/>
      <c r="I266" s="61"/>
      <c r="J266" s="62"/>
      <c r="K266" s="63"/>
      <c r="L266" s="63"/>
      <c r="M266" s="11"/>
    </row>
    <row r="267" spans="1:13" ht="15.75" x14ac:dyDescent="0.2">
      <c r="A267" s="59">
        <v>258</v>
      </c>
      <c r="B267" s="60"/>
      <c r="C267" s="61"/>
      <c r="D267" s="62"/>
      <c r="E267" s="63"/>
      <c r="F267" s="63"/>
      <c r="G267" s="64">
        <v>258</v>
      </c>
      <c r="H267" s="65"/>
      <c r="I267" s="61"/>
      <c r="J267" s="62"/>
      <c r="K267" s="63"/>
      <c r="L267" s="63"/>
      <c r="M267" s="11"/>
    </row>
    <row r="268" spans="1:13" ht="15.75" x14ac:dyDescent="0.2">
      <c r="A268" s="59">
        <v>259</v>
      </c>
      <c r="B268" s="60"/>
      <c r="C268" s="61"/>
      <c r="D268" s="62"/>
      <c r="E268" s="63"/>
      <c r="F268" s="63"/>
      <c r="G268" s="64">
        <v>259</v>
      </c>
      <c r="H268" s="65"/>
      <c r="I268" s="61"/>
      <c r="J268" s="62"/>
      <c r="K268" s="63"/>
      <c r="L268" s="63"/>
      <c r="M268" s="11"/>
    </row>
    <row r="269" spans="1:13" ht="15.75" x14ac:dyDescent="0.2">
      <c r="A269" s="59">
        <v>260</v>
      </c>
      <c r="B269" s="60"/>
      <c r="C269" s="61"/>
      <c r="D269" s="62"/>
      <c r="E269" s="63"/>
      <c r="F269" s="63"/>
      <c r="G269" s="64">
        <v>260</v>
      </c>
      <c r="H269" s="65"/>
      <c r="I269" s="61"/>
      <c r="J269" s="62"/>
      <c r="K269" s="63"/>
      <c r="L269" s="63"/>
      <c r="M269" s="11"/>
    </row>
    <row r="270" spans="1:13" ht="15.75" x14ac:dyDescent="0.2">
      <c r="A270" s="59">
        <v>261</v>
      </c>
      <c r="B270" s="60"/>
      <c r="C270" s="61"/>
      <c r="D270" s="62"/>
      <c r="E270" s="63"/>
      <c r="F270" s="63"/>
      <c r="G270" s="64">
        <v>261</v>
      </c>
      <c r="H270" s="65"/>
      <c r="I270" s="61"/>
      <c r="J270" s="62"/>
      <c r="K270" s="63"/>
      <c r="L270" s="63"/>
      <c r="M270" s="11"/>
    </row>
    <row r="271" spans="1:13" ht="15.75" x14ac:dyDescent="0.2">
      <c r="A271" s="59">
        <v>262</v>
      </c>
      <c r="B271" s="60"/>
      <c r="C271" s="61"/>
      <c r="D271" s="62"/>
      <c r="E271" s="63"/>
      <c r="F271" s="63"/>
      <c r="G271" s="64">
        <v>262</v>
      </c>
      <c r="H271" s="65"/>
      <c r="I271" s="61"/>
      <c r="J271" s="62"/>
      <c r="K271" s="63"/>
      <c r="L271" s="63"/>
      <c r="M271" s="11"/>
    </row>
    <row r="272" spans="1:13" ht="15.75" x14ac:dyDescent="0.2">
      <c r="A272" s="59">
        <v>263</v>
      </c>
      <c r="B272" s="60"/>
      <c r="C272" s="61"/>
      <c r="D272" s="62"/>
      <c r="E272" s="63"/>
      <c r="F272" s="63"/>
      <c r="G272" s="64">
        <v>263</v>
      </c>
      <c r="H272" s="65"/>
      <c r="I272" s="61"/>
      <c r="J272" s="62"/>
      <c r="K272" s="63"/>
      <c r="L272" s="63"/>
      <c r="M272" s="11"/>
    </row>
    <row r="273" spans="1:13" ht="15.75" x14ac:dyDescent="0.2">
      <c r="A273" s="59">
        <v>264</v>
      </c>
      <c r="B273" s="60"/>
      <c r="C273" s="61"/>
      <c r="D273" s="62"/>
      <c r="E273" s="63"/>
      <c r="F273" s="63"/>
      <c r="G273" s="64">
        <v>264</v>
      </c>
      <c r="H273" s="65"/>
      <c r="I273" s="61"/>
      <c r="J273" s="62"/>
      <c r="K273" s="63"/>
      <c r="L273" s="63"/>
      <c r="M273" s="11"/>
    </row>
    <row r="274" spans="1:13" ht="15.75" x14ac:dyDescent="0.2">
      <c r="A274" s="59">
        <v>265</v>
      </c>
      <c r="B274" s="60"/>
      <c r="C274" s="61"/>
      <c r="D274" s="62"/>
      <c r="E274" s="63"/>
      <c r="F274" s="63"/>
      <c r="G274" s="64">
        <v>265</v>
      </c>
      <c r="H274" s="65"/>
      <c r="I274" s="61"/>
      <c r="J274" s="62"/>
      <c r="K274" s="63"/>
      <c r="L274" s="63"/>
      <c r="M274" s="11"/>
    </row>
    <row r="275" spans="1:13" ht="15.75" x14ac:dyDescent="0.2">
      <c r="A275" s="59">
        <v>266</v>
      </c>
      <c r="B275" s="60"/>
      <c r="C275" s="61"/>
      <c r="D275" s="62"/>
      <c r="E275" s="63"/>
      <c r="F275" s="63"/>
      <c r="G275" s="64">
        <v>266</v>
      </c>
      <c r="H275" s="65"/>
      <c r="I275" s="61"/>
      <c r="J275" s="62"/>
      <c r="K275" s="63"/>
      <c r="L275" s="63"/>
      <c r="M275" s="11"/>
    </row>
    <row r="276" spans="1:13" ht="15.75" x14ac:dyDescent="0.2">
      <c r="A276" s="59">
        <v>267</v>
      </c>
      <c r="B276" s="60"/>
      <c r="C276" s="61"/>
      <c r="D276" s="62"/>
      <c r="E276" s="63"/>
      <c r="F276" s="63"/>
      <c r="G276" s="64">
        <v>267</v>
      </c>
      <c r="H276" s="65"/>
      <c r="I276" s="61"/>
      <c r="J276" s="62"/>
      <c r="K276" s="63"/>
      <c r="L276" s="63"/>
      <c r="M276" s="11"/>
    </row>
    <row r="277" spans="1:13" ht="15.75" x14ac:dyDescent="0.2">
      <c r="A277" s="59">
        <v>268</v>
      </c>
      <c r="B277" s="60"/>
      <c r="C277" s="61"/>
      <c r="D277" s="62"/>
      <c r="E277" s="63"/>
      <c r="F277" s="63"/>
      <c r="G277" s="64">
        <v>268</v>
      </c>
      <c r="H277" s="65"/>
      <c r="I277" s="61"/>
      <c r="J277" s="62"/>
      <c r="K277" s="63"/>
      <c r="L277" s="63"/>
      <c r="M277" s="11"/>
    </row>
    <row r="278" spans="1:13" ht="15.75" x14ac:dyDescent="0.2">
      <c r="A278" s="59">
        <v>269</v>
      </c>
      <c r="B278" s="60"/>
      <c r="C278" s="61"/>
      <c r="D278" s="62"/>
      <c r="E278" s="63"/>
      <c r="F278" s="63"/>
      <c r="G278" s="64">
        <v>269</v>
      </c>
      <c r="H278" s="65"/>
      <c r="I278" s="61"/>
      <c r="J278" s="62"/>
      <c r="K278" s="63"/>
      <c r="L278" s="63"/>
      <c r="M278" s="11"/>
    </row>
    <row r="279" spans="1:13" ht="15.75" x14ac:dyDescent="0.2">
      <c r="A279" s="59">
        <v>270</v>
      </c>
      <c r="B279" s="60"/>
      <c r="C279" s="61"/>
      <c r="D279" s="62"/>
      <c r="E279" s="63"/>
      <c r="F279" s="63"/>
      <c r="G279" s="64">
        <v>270</v>
      </c>
      <c r="H279" s="65"/>
      <c r="I279" s="61"/>
      <c r="J279" s="62"/>
      <c r="K279" s="63"/>
      <c r="L279" s="63"/>
      <c r="M279" s="11"/>
    </row>
    <row r="280" spans="1:13" ht="15.75" x14ac:dyDescent="0.2">
      <c r="A280" s="59">
        <v>271</v>
      </c>
      <c r="B280" s="60"/>
      <c r="C280" s="61"/>
      <c r="D280" s="62"/>
      <c r="E280" s="63"/>
      <c r="F280" s="63"/>
      <c r="G280" s="64">
        <v>271</v>
      </c>
      <c r="H280" s="65"/>
      <c r="I280" s="61"/>
      <c r="J280" s="62"/>
      <c r="K280" s="63"/>
      <c r="L280" s="63"/>
      <c r="M280" s="11"/>
    </row>
    <row r="281" spans="1:13" ht="15.75" x14ac:dyDescent="0.2">
      <c r="A281" s="59">
        <v>272</v>
      </c>
      <c r="B281" s="60"/>
      <c r="C281" s="61"/>
      <c r="D281" s="62"/>
      <c r="E281" s="63"/>
      <c r="F281" s="63"/>
      <c r="G281" s="64">
        <v>272</v>
      </c>
      <c r="H281" s="65"/>
      <c r="I281" s="61"/>
      <c r="J281" s="62"/>
      <c r="K281" s="63"/>
      <c r="L281" s="63"/>
      <c r="M281" s="11"/>
    </row>
    <row r="282" spans="1:13" ht="15.75" x14ac:dyDescent="0.2">
      <c r="A282" s="59">
        <v>273</v>
      </c>
      <c r="B282" s="60"/>
      <c r="C282" s="61"/>
      <c r="D282" s="62"/>
      <c r="E282" s="63"/>
      <c r="F282" s="63"/>
      <c r="G282" s="64">
        <v>273</v>
      </c>
      <c r="H282" s="65"/>
      <c r="I282" s="61"/>
      <c r="J282" s="62"/>
      <c r="K282" s="63"/>
      <c r="L282" s="63"/>
      <c r="M282" s="11"/>
    </row>
    <row r="283" spans="1:13" ht="15.75" x14ac:dyDescent="0.2">
      <c r="A283" s="59">
        <v>274</v>
      </c>
      <c r="B283" s="60"/>
      <c r="C283" s="61"/>
      <c r="D283" s="62"/>
      <c r="E283" s="63"/>
      <c r="F283" s="63"/>
      <c r="G283" s="64">
        <v>274</v>
      </c>
      <c r="H283" s="65"/>
      <c r="I283" s="61"/>
      <c r="J283" s="62"/>
      <c r="K283" s="63"/>
      <c r="L283" s="63"/>
      <c r="M283" s="11"/>
    </row>
    <row r="284" spans="1:13" ht="15.75" x14ac:dyDescent="0.2">
      <c r="A284" s="59">
        <v>275</v>
      </c>
      <c r="B284" s="60"/>
      <c r="C284" s="61"/>
      <c r="D284" s="62"/>
      <c r="E284" s="63"/>
      <c r="F284" s="63"/>
      <c r="G284" s="64">
        <v>275</v>
      </c>
      <c r="H284" s="65"/>
      <c r="I284" s="61"/>
      <c r="J284" s="62"/>
      <c r="K284" s="63"/>
      <c r="L284" s="63"/>
      <c r="M284" s="11"/>
    </row>
    <row r="285" spans="1:13" ht="15.75" x14ac:dyDescent="0.2">
      <c r="A285" s="59">
        <v>276</v>
      </c>
      <c r="B285" s="60"/>
      <c r="C285" s="61"/>
      <c r="D285" s="62"/>
      <c r="E285" s="63"/>
      <c r="F285" s="63"/>
      <c r="G285" s="64">
        <v>276</v>
      </c>
      <c r="H285" s="65"/>
      <c r="I285" s="61"/>
      <c r="J285" s="62"/>
      <c r="K285" s="63"/>
      <c r="L285" s="63"/>
      <c r="M285" s="11"/>
    </row>
    <row r="286" spans="1:13" ht="15.75" x14ac:dyDescent="0.2">
      <c r="A286" s="59">
        <v>277</v>
      </c>
      <c r="B286" s="60"/>
      <c r="C286" s="61"/>
      <c r="D286" s="62"/>
      <c r="E286" s="63"/>
      <c r="F286" s="63"/>
      <c r="G286" s="64">
        <v>277</v>
      </c>
      <c r="H286" s="65"/>
      <c r="I286" s="61"/>
      <c r="J286" s="62"/>
      <c r="K286" s="63"/>
      <c r="L286" s="63"/>
      <c r="M286" s="11"/>
    </row>
    <row r="287" spans="1:13" ht="15.75" x14ac:dyDescent="0.2">
      <c r="A287" s="59">
        <v>278</v>
      </c>
      <c r="B287" s="60"/>
      <c r="C287" s="61"/>
      <c r="D287" s="62"/>
      <c r="E287" s="63"/>
      <c r="F287" s="63"/>
      <c r="G287" s="64">
        <v>278</v>
      </c>
      <c r="H287" s="65"/>
      <c r="I287" s="61"/>
      <c r="J287" s="62"/>
      <c r="K287" s="63"/>
      <c r="L287" s="63"/>
      <c r="M287" s="11"/>
    </row>
    <row r="288" spans="1:13" ht="15.75" x14ac:dyDescent="0.2">
      <c r="A288" s="59">
        <v>279</v>
      </c>
      <c r="B288" s="60"/>
      <c r="C288" s="61"/>
      <c r="D288" s="62"/>
      <c r="E288" s="63"/>
      <c r="F288" s="63"/>
      <c r="G288" s="64">
        <v>279</v>
      </c>
      <c r="H288" s="65"/>
      <c r="I288" s="61"/>
      <c r="J288" s="62"/>
      <c r="K288" s="63"/>
      <c r="L288" s="63"/>
      <c r="M288" s="11"/>
    </row>
    <row r="289" spans="1:13" ht="15.75" x14ac:dyDescent="0.2">
      <c r="A289" s="59">
        <v>280</v>
      </c>
      <c r="B289" s="60"/>
      <c r="C289" s="61"/>
      <c r="D289" s="62"/>
      <c r="E289" s="63"/>
      <c r="F289" s="63"/>
      <c r="G289" s="64">
        <v>280</v>
      </c>
      <c r="H289" s="65"/>
      <c r="I289" s="61"/>
      <c r="J289" s="62"/>
      <c r="K289" s="63"/>
      <c r="L289" s="63"/>
      <c r="M289" s="11"/>
    </row>
    <row r="290" spans="1:13" ht="15.75" x14ac:dyDescent="0.2">
      <c r="A290" s="59">
        <v>281</v>
      </c>
      <c r="B290" s="60"/>
      <c r="C290" s="61"/>
      <c r="D290" s="62"/>
      <c r="E290" s="63"/>
      <c r="F290" s="63"/>
      <c r="G290" s="64">
        <v>281</v>
      </c>
      <c r="H290" s="65"/>
      <c r="I290" s="61"/>
      <c r="J290" s="62"/>
      <c r="K290" s="63"/>
      <c r="L290" s="63"/>
      <c r="M290" s="11"/>
    </row>
    <row r="291" spans="1:13" ht="15.75" x14ac:dyDescent="0.2">
      <c r="A291" s="59">
        <v>282</v>
      </c>
      <c r="B291" s="60"/>
      <c r="C291" s="61"/>
      <c r="D291" s="62"/>
      <c r="E291" s="63"/>
      <c r="F291" s="63"/>
      <c r="G291" s="64">
        <v>282</v>
      </c>
      <c r="H291" s="65"/>
      <c r="I291" s="61"/>
      <c r="J291" s="62"/>
      <c r="K291" s="63"/>
      <c r="L291" s="63"/>
      <c r="M291" s="11"/>
    </row>
    <row r="292" spans="1:13" ht="15.75" x14ac:dyDescent="0.2">
      <c r="A292" s="59">
        <v>283</v>
      </c>
      <c r="B292" s="60"/>
      <c r="C292" s="61"/>
      <c r="D292" s="62"/>
      <c r="E292" s="63"/>
      <c r="F292" s="63"/>
      <c r="G292" s="64">
        <v>283</v>
      </c>
      <c r="H292" s="65"/>
      <c r="I292" s="61"/>
      <c r="J292" s="62"/>
      <c r="K292" s="63"/>
      <c r="L292" s="63"/>
      <c r="M292" s="11"/>
    </row>
    <row r="293" spans="1:13" ht="15.75" x14ac:dyDescent="0.2">
      <c r="A293" s="59">
        <v>284</v>
      </c>
      <c r="B293" s="60"/>
      <c r="C293" s="61"/>
      <c r="D293" s="62"/>
      <c r="E293" s="63"/>
      <c r="F293" s="63"/>
      <c r="G293" s="64">
        <v>284</v>
      </c>
      <c r="H293" s="65"/>
      <c r="I293" s="61"/>
      <c r="J293" s="62"/>
      <c r="K293" s="63"/>
      <c r="L293" s="63"/>
      <c r="M293" s="11"/>
    </row>
  </sheetData>
  <mergeCells count="5">
    <mergeCell ref="A1:A8"/>
    <mergeCell ref="D1:E1"/>
    <mergeCell ref="F1:G1"/>
    <mergeCell ref="H1:I2"/>
    <mergeCell ref="H3:I4"/>
  </mergeCells>
  <conditionalFormatting sqref="B233:F293">
    <cfRule type="expression" dxfId="44" priority="36" stopIfTrue="1">
      <formula>$F233="مسيحى"</formula>
    </cfRule>
  </conditionalFormatting>
  <conditionalFormatting sqref="K220:K293 E233:E293">
    <cfRule type="containsText" dxfId="43" priority="35" stopIfTrue="1" operator="containsText" text="باق">
      <formula>NOT(ISERROR(SEARCH("باق",E220)))</formula>
    </cfRule>
  </conditionalFormatting>
  <conditionalFormatting sqref="C233:C293 I220:I293">
    <cfRule type="cellIs" dxfId="42" priority="37" stopIfTrue="1" operator="equal">
      <formula>1</formula>
    </cfRule>
    <cfRule type="cellIs" dxfId="41" priority="38" stopIfTrue="1" operator="equal">
      <formula>2</formula>
    </cfRule>
    <cfRule type="cellIs" dxfId="40" priority="39" stopIfTrue="1" operator="equal">
      <formula>3</formula>
    </cfRule>
    <cfRule type="cellIs" dxfId="39" priority="40" stopIfTrue="1" operator="equal">
      <formula>4</formula>
    </cfRule>
    <cfRule type="cellIs" dxfId="38" priority="41" stopIfTrue="1" operator="equal">
      <formula>5</formula>
    </cfRule>
    <cfRule type="cellIs" dxfId="37" priority="42" stopIfTrue="1" operator="equal">
      <formula>6</formula>
    </cfRule>
    <cfRule type="cellIs" dxfId="36" priority="43" stopIfTrue="1" operator="equal">
      <formula>7</formula>
    </cfRule>
    <cfRule type="cellIs" dxfId="35" priority="44" stopIfTrue="1" operator="equal">
      <formula>8</formula>
    </cfRule>
    <cfRule type="cellIs" dxfId="34" priority="45" stopIfTrue="1" operator="equal">
      <formula>9</formula>
    </cfRule>
  </conditionalFormatting>
  <conditionalFormatting sqref="H220:L293">
    <cfRule type="expression" dxfId="33" priority="34" stopIfTrue="1">
      <formula>$L220="مسيحية"</formula>
    </cfRule>
  </conditionalFormatting>
  <conditionalFormatting sqref="F10:F232">
    <cfRule type="containsText" dxfId="32" priority="24" stopIfTrue="1" operator="containsText" text="مسيح">
      <formula>NOT(ISERROR(SEARCH("مسيح",F10)))</formula>
    </cfRule>
  </conditionalFormatting>
  <conditionalFormatting sqref="E10:E232">
    <cfRule type="containsText" dxfId="31" priority="23" stopIfTrue="1" operator="containsText" text="باق">
      <formula>NOT(ISERROR(SEARCH("باق",E10)))</formula>
    </cfRule>
  </conditionalFormatting>
  <conditionalFormatting sqref="C10:C232">
    <cfRule type="cellIs" dxfId="30" priority="25" stopIfTrue="1" operator="equal">
      <formula>1</formula>
    </cfRule>
    <cfRule type="cellIs" dxfId="29" priority="26" stopIfTrue="1" operator="equal">
      <formula>2</formula>
    </cfRule>
    <cfRule type="cellIs" dxfId="28" priority="27" stopIfTrue="1" operator="equal">
      <formula>3</formula>
    </cfRule>
    <cfRule type="cellIs" dxfId="27" priority="28" stopIfTrue="1" operator="equal">
      <formula>4</formula>
    </cfRule>
    <cfRule type="cellIs" dxfId="26" priority="29" stopIfTrue="1" operator="equal">
      <formula>5</formula>
    </cfRule>
    <cfRule type="cellIs" dxfId="25" priority="30" stopIfTrue="1" operator="equal">
      <formula>6</formula>
    </cfRule>
    <cfRule type="cellIs" dxfId="24" priority="31" stopIfTrue="1" operator="equal">
      <formula>7</formula>
    </cfRule>
    <cfRule type="cellIs" dxfId="23" priority="32" stopIfTrue="1" operator="equal">
      <formula>8</formula>
    </cfRule>
    <cfRule type="cellIs" dxfId="22" priority="33" stopIfTrue="1" operator="equal">
      <formula>9</formula>
    </cfRule>
  </conditionalFormatting>
  <conditionalFormatting sqref="L219">
    <cfRule type="containsText" dxfId="21" priority="13" stopIfTrue="1" operator="containsText" text="مسيح">
      <formula>NOT(ISERROR(SEARCH("مسيح",L219)))</formula>
    </cfRule>
  </conditionalFormatting>
  <conditionalFormatting sqref="K219">
    <cfRule type="containsText" dxfId="20" priority="12" stopIfTrue="1" operator="containsText" text="باق">
      <formula>NOT(ISERROR(SEARCH("باق",K219)))</formula>
    </cfRule>
  </conditionalFormatting>
  <conditionalFormatting sqref="I219">
    <cfRule type="cellIs" dxfId="19" priority="14" stopIfTrue="1" operator="equal">
      <formula>1</formula>
    </cfRule>
    <cfRule type="cellIs" dxfId="18" priority="15" stopIfTrue="1" operator="equal">
      <formula>2</formula>
    </cfRule>
    <cfRule type="cellIs" dxfId="17" priority="16" stopIfTrue="1" operator="equal">
      <formula>3</formula>
    </cfRule>
    <cfRule type="cellIs" dxfId="16" priority="17" stopIfTrue="1" operator="equal">
      <formula>4</formula>
    </cfRule>
    <cfRule type="cellIs" dxfId="15" priority="18" stopIfTrue="1" operator="equal">
      <formula>5</formula>
    </cfRule>
    <cfRule type="cellIs" dxfId="14" priority="19" stopIfTrue="1" operator="equal">
      <formula>6</formula>
    </cfRule>
    <cfRule type="cellIs" dxfId="13" priority="20" stopIfTrue="1" operator="equal">
      <formula>7</formula>
    </cfRule>
    <cfRule type="cellIs" dxfId="12" priority="21" stopIfTrue="1" operator="equal">
      <formula>8</formula>
    </cfRule>
    <cfRule type="cellIs" dxfId="11" priority="22" stopIfTrue="1" operator="equal">
      <formula>9</formula>
    </cfRule>
  </conditionalFormatting>
  <conditionalFormatting sqref="L10:L218">
    <cfRule type="containsText" dxfId="10" priority="2" stopIfTrue="1" operator="containsText" text="مسيح">
      <formula>NOT(ISERROR(SEARCH("مسيح",L10)))</formula>
    </cfRule>
  </conditionalFormatting>
  <conditionalFormatting sqref="K10:K218">
    <cfRule type="containsText" dxfId="9" priority="1" stopIfTrue="1" operator="containsText" text="باق">
      <formula>NOT(ISERROR(SEARCH("باق",K10)))</formula>
    </cfRule>
  </conditionalFormatting>
  <conditionalFormatting sqref="I10:I218">
    <cfRule type="cellIs" dxfId="8" priority="3" stopIfTrue="1" operator="equal">
      <formula>1</formula>
    </cfRule>
    <cfRule type="cellIs" dxfId="7" priority="4" stopIfTrue="1" operator="equal">
      <formula>2</formula>
    </cfRule>
    <cfRule type="cellIs" dxfId="6" priority="5" stopIfTrue="1" operator="equal">
      <formula>3</formula>
    </cfRule>
    <cfRule type="cellIs" dxfId="5" priority="6" stopIfTrue="1" operator="equal">
      <formula>4</formula>
    </cfRule>
    <cfRule type="cellIs" dxfId="4" priority="7" stopIfTrue="1" operator="equal">
      <formula>5</formula>
    </cfRule>
    <cfRule type="cellIs" dxfId="3" priority="8" stopIfTrue="1" operator="equal">
      <formula>6</formula>
    </cfRule>
    <cfRule type="cellIs" dxfId="2" priority="9" stopIfTrue="1" operator="equal">
      <formula>7</formula>
    </cfRule>
    <cfRule type="cellIs" dxfId="1" priority="10" stopIfTrue="1" operator="equal">
      <formula>8</formula>
    </cfRule>
    <cfRule type="cellIs" dxfId="0" priority="11" stopIfTrue="1" operator="equal">
      <formula>9</formula>
    </cfRule>
  </conditionalFormatting>
  <dataValidations count="6">
    <dataValidation type="list" allowBlank="1" showInputMessage="1" showErrorMessage="1" sqref="F10:F293">
      <formula1>$N$13:$N$14</formula1>
    </dataValidation>
    <dataValidation type="list" allowBlank="1" showInputMessage="1" showErrorMessage="1" sqref="K10:K293 E10:E293">
      <formula1>$N$10:$N$11</formula1>
    </dataValidation>
    <dataValidation type="whole" allowBlank="1" showInputMessage="1" showErrorMessage="1" prompt="من 1 : 20 فقط" sqref="I10:I293">
      <formula1>1</formula1>
      <formula2>20</formula2>
    </dataValidation>
    <dataValidation type="whole" allowBlank="1" showInputMessage="1" showErrorMessage="1" prompt="من 1 : 20  فقط" sqref="C10:C293">
      <formula1>1</formula1>
      <formula2>20</formula2>
    </dataValidation>
    <dataValidation type="list" allowBlank="1" showInputMessage="1" showErrorMessage="1" sqref="L10:L293">
      <formula1>$N$16:$N$17</formula1>
    </dataValidation>
    <dataValidation type="custom" allowBlank="1" showInputMessage="1" showErrorMessage="1" sqref="D10:D293 J10:J293">
      <formula1>AND(LEN(D10)=14,ISNUMBER(D10))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election activeCell="E18" sqref="E18"/>
    </sheetView>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7</vt:i4>
      </vt:variant>
    </vt:vector>
  </HeadingPairs>
  <TitlesOfParts>
    <vt:vector size="7" baseType="lpstr">
      <vt:lpstr>الرئيسية</vt:lpstr>
      <vt:lpstr>1</vt:lpstr>
      <vt:lpstr>2</vt:lpstr>
      <vt:lpstr>3</vt:lpstr>
      <vt:lpstr>4</vt:lpstr>
      <vt:lpstr>5</vt:lpstr>
      <vt:lpstr>6</vt:lpstr>
    </vt:vector>
  </TitlesOfParts>
  <Company>Sky123.Org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Sky123.Org</cp:lastModifiedBy>
  <dcterms:created xsi:type="dcterms:W3CDTF">2019-07-25T19:13:48Z</dcterms:created>
  <dcterms:modified xsi:type="dcterms:W3CDTF">2019-07-25T19:39:52Z</dcterms:modified>
</cp:coreProperties>
</file>