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05" windowWidth="23655" windowHeight="14025" activeTab="1"/>
  </bookViews>
  <sheets>
    <sheet name="بيانات" sheetId="1" r:id="rId1"/>
    <sheet name=" الغردقة رسمى لغات" sheetId="2" r:id="rId2"/>
  </sheets>
  <externalReferences>
    <externalReference r:id="rId3"/>
    <externalReference r:id="rId4"/>
    <externalReference r:id="rId5"/>
  </externalReferences>
  <definedNames>
    <definedName name="data">[1]Data!$A$3:$Y$483</definedName>
    <definedName name="kh_NumSeat" hidden="1">"20 100 200 201"</definedName>
    <definedName name="Mohefzt2" hidden="1">'[2]استيراد بيانات'!$W$2:$W$32</definedName>
    <definedName name="MyPwd" hidden="1">"a,1"</definedName>
    <definedName name="pasord" hidden="1">'[2]بيانات كشوف المناداة'!$AA$4:$AA$9</definedName>
    <definedName name="_xlnm.Print_Area" localSheetId="1">' الغردقة رسمى لغات'!$B$3:$T$322</definedName>
    <definedName name="_xlnm.Print_Area" localSheetId="0">بيانات!$A$2:$R$1384</definedName>
    <definedName name="_xlnm.Print_Titles" localSheetId="1">' الغردقة رسمى لغات'!$6:$6</definedName>
    <definedName name="Roma1">'[3]البيانات الأساسية'!$J$8</definedName>
    <definedName name="Roma2">'[3]البيانات الأساسية'!$J$10</definedName>
    <definedName name="Roma3">'[3]البيانات الأساسية'!$J$12</definedName>
    <definedName name="Roma4">'[3]البيانات الأساسية'!$J$14</definedName>
    <definedName name="Roma5">'[3]البيانات الأساسية'!$J$16</definedName>
    <definedName name="Roma6">'[3]البيانات الأساسية'!$J$18</definedName>
    <definedName name="Roma7">'[3]البيانات الأساسية'!$J$20</definedName>
    <definedName name="Roma8">'[3]البيانات الأساسية'!$J$22</definedName>
    <definedName name="الاداراة" hidden="1">'[2]استيراد بيانات'!$K$2:$K$11</definedName>
    <definedName name="السن" hidden="1">'[2]استيراد بيانات'!$AE$6:$AE$17</definedName>
    <definedName name="الصف2" hidden="1">'[2]استيراد بيانات'!$L$3:$L$6</definedName>
    <definedName name="الفصل" hidden="1">'[2]استيراد بيانات'!$G$4:$G$5</definedName>
    <definedName name="ث1">'[3]1'!$K$5</definedName>
    <definedName name="ث10">'[3]10'!$K$5</definedName>
    <definedName name="ث2">'[3]2'!$K$5</definedName>
    <definedName name="ث3">'[3]3'!$K$5</definedName>
    <definedName name="ث4">'[3]4'!$K$5</definedName>
    <definedName name="ث5">'[3]5'!$K$5</definedName>
    <definedName name="ث6">'[3]6'!$K$5</definedName>
    <definedName name="ث7">'[3]7'!$K$5</definedName>
    <definedName name="ث8">'[3]8'!$K$5</definedName>
    <definedName name="ث9">'[3]9'!$K$5</definedName>
    <definedName name="ج1">'[3]1'!$J$7</definedName>
    <definedName name="ج10">'[3]10'!$J$7</definedName>
    <definedName name="ج2">'[3]2'!$J$7</definedName>
    <definedName name="ج3">'[3]3'!$J$7</definedName>
    <definedName name="ج4">'[3]4'!$J$7</definedName>
    <definedName name="ج5">'[3]5'!$J$7</definedName>
    <definedName name="ج6">'[3]6'!$J$7</definedName>
    <definedName name="ج7">'[3]7'!$J$7</definedName>
    <definedName name="ج8">'[3]8'!$J$7</definedName>
    <definedName name="ج9">'[3]9'!$J$7</definedName>
    <definedName name="جم1">'[3]1'!$L$5</definedName>
    <definedName name="جم10">'[3]4'!$L$5</definedName>
    <definedName name="جم11">'[3]4'!$L$7</definedName>
    <definedName name="جم12">'[3]4'!$L$9</definedName>
    <definedName name="جم13">'[3]5'!$L$5</definedName>
    <definedName name="جم14">'[3]5'!$L$7</definedName>
    <definedName name="جم15">'[3]5'!$L$9</definedName>
    <definedName name="جم16">'[3]6'!$L$5</definedName>
    <definedName name="جم17">'[3]6'!$L$7</definedName>
    <definedName name="جم18">'[3]6'!$L$9</definedName>
    <definedName name="جم19">'[3]7'!$L$5</definedName>
    <definedName name="جم2">'[3]1'!$L$7</definedName>
    <definedName name="جم20">'[3]7'!$L$7</definedName>
    <definedName name="جم21">'[3]7'!$L$9</definedName>
    <definedName name="جم22">'[3]8'!$L$5</definedName>
    <definedName name="جم23">'[3]8'!$L$7</definedName>
    <definedName name="جم24">'[3]8'!$L$9</definedName>
    <definedName name="جم25">'[3]9'!$L$5</definedName>
    <definedName name="جم26">'[3]9'!$L$7</definedName>
    <definedName name="جم27">'[3]9'!$L$9</definedName>
    <definedName name="جم28">'[3]10'!$L$5</definedName>
    <definedName name="جم29">'[3]10'!$L$7</definedName>
    <definedName name="جم3">'[3]1'!$L$9</definedName>
    <definedName name="جم30">'[3]10'!$L$9</definedName>
    <definedName name="جم4">'[3]2'!$L$5</definedName>
    <definedName name="جم5">'[3]2'!$L$7</definedName>
    <definedName name="جم6">'[3]2'!$L$9</definedName>
    <definedName name="جم7">'[3]3'!$L$5</definedName>
    <definedName name="جم8">'[3]3'!$L$7</definedName>
    <definedName name="جم9">'[3]3'!$L$9</definedName>
    <definedName name="حالة" localSheetId="1">#REF!</definedName>
    <definedName name="حالة">#REF!</definedName>
    <definedName name="ديانة" localSheetId="1">#REF!</definedName>
    <definedName name="ديانة">#REF!</definedName>
    <definedName name="ذ1">'[3]1'!$J$5</definedName>
    <definedName name="ذ10">'[3]10'!$J$5</definedName>
    <definedName name="ذ2">'[3]2'!$J$5</definedName>
    <definedName name="ذ3">'[3]3'!$J$5</definedName>
    <definedName name="ذ4">'[3]4'!$J$5</definedName>
    <definedName name="ذ5">'[3]5'!$J$5</definedName>
    <definedName name="ذ6">'[3]6'!$J$5</definedName>
    <definedName name="ذ7">'[3]7'!$J$5</definedName>
    <definedName name="ذ8">'[3]8'!$J$5</definedName>
    <definedName name="ذ9">'[3]9'!$J$5</definedName>
    <definedName name="س1">'[3]1'!$J$9</definedName>
    <definedName name="س10">'[3]10'!$J$9</definedName>
    <definedName name="س2">'[3]2'!$J$9</definedName>
    <definedName name="س3">'[3]3'!$J$9</definedName>
    <definedName name="س4">'[3]4'!$J$9</definedName>
    <definedName name="س5">'[3]5'!$J$9</definedName>
    <definedName name="س6">'[3]6'!$J$9</definedName>
    <definedName name="س7">'[3]7'!$J$9</definedName>
    <definedName name="س8">'[3]8'!$J$9</definedName>
    <definedName name="س9">'[3]9'!$J$9</definedName>
    <definedName name="سنة" hidden="1">'[2]استيراد بيانات'!$I$2:$I$13</definedName>
    <definedName name="صفوف5" hidden="1">'[2]استيراد بيانات'!$H$3:$H$6</definedName>
    <definedName name="فصل" localSheetId="1">#REF!</definedName>
    <definedName name="فصل">#REF!</definedName>
    <definedName name="ق1">'[3]1'!$K$7</definedName>
    <definedName name="ق10">'[3]10'!$K$7</definedName>
    <definedName name="ق2">'[3]2'!$K$7</definedName>
    <definedName name="ق3">'[3]3'!$K$7</definedName>
    <definedName name="ق4">'[3]4'!$K$7</definedName>
    <definedName name="ق5">'[3]5'!$K$7</definedName>
    <definedName name="ق6">'[3]6'!$K$7</definedName>
    <definedName name="ق7">'[3]7'!$K$7</definedName>
    <definedName name="ق8">'[3]8'!$K$7</definedName>
    <definedName name="ق9">'[3]9'!$K$7</definedName>
    <definedName name="مدارس" hidden="1">'[2]استيراد بيانات'!$AA$4:$AA$270</definedName>
    <definedName name="ن1">'[3]1'!$K$9</definedName>
    <definedName name="ن10">'[3]10'!$K$9</definedName>
    <definedName name="ن2">'[3]2'!$K$9</definedName>
    <definedName name="ن3">'[3]3'!$K$9</definedName>
    <definedName name="ن4">'[3]4'!$K$9</definedName>
    <definedName name="ن5">'[3]5'!$K$9</definedName>
    <definedName name="ن6">'[3]6'!$K$9</definedName>
    <definedName name="ن7">'[3]7'!$K$9</definedName>
    <definedName name="ن8">'[3]8'!$K$9</definedName>
    <definedName name="ن9">'[3]9'!$K$9</definedName>
    <definedName name="نوع" localSheetId="1">#REF!</definedName>
    <definedName name="نوع">#REF!</definedName>
  </definedNames>
  <calcPr calcId="124519"/>
</workbook>
</file>

<file path=xl/calcChain.xml><?xml version="1.0" encoding="utf-8"?>
<calcChain xmlns="http://schemas.openxmlformats.org/spreadsheetml/2006/main">
  <c r="U321" i="2"/>
  <c r="J321"/>
  <c r="U320"/>
  <c r="U319"/>
  <c r="DZ70" i="1"/>
  <c r="DZ69"/>
  <c r="DZ68"/>
  <c r="DZ67"/>
  <c r="DZ66"/>
  <c r="DZ65"/>
  <c r="DZ64"/>
  <c r="DZ63"/>
  <c r="DZ62"/>
  <c r="DZ61"/>
  <c r="DZ60"/>
  <c r="DZ59"/>
  <c r="DZ58"/>
  <c r="DZ57"/>
  <c r="DZ56"/>
  <c r="DZ55"/>
  <c r="DZ54"/>
  <c r="DZ53"/>
  <c r="DZ52"/>
  <c r="DZ51"/>
  <c r="DZ50"/>
  <c r="DZ49"/>
  <c r="DZ48"/>
  <c r="DZ47"/>
  <c r="DZ46"/>
  <c r="DZ45"/>
  <c r="DZ44"/>
  <c r="DZ43"/>
  <c r="DZ42"/>
  <c r="DZ41"/>
  <c r="EG40"/>
  <c r="EE40"/>
  <c r="DZ40"/>
  <c r="EG39"/>
  <c r="EE39"/>
  <c r="DZ39"/>
  <c r="EG38"/>
  <c r="EE38"/>
  <c r="DZ38"/>
  <c r="EG37"/>
  <c r="EE37"/>
  <c r="DZ37"/>
  <c r="EG36"/>
  <c r="EE36"/>
  <c r="DZ36"/>
  <c r="EI35"/>
  <c r="EG35"/>
  <c r="EE35"/>
  <c r="DZ35"/>
  <c r="EI34"/>
  <c r="EG34"/>
  <c r="EE34"/>
  <c r="DZ34"/>
  <c r="EI33"/>
  <c r="EG33"/>
  <c r="EE33"/>
  <c r="DZ33"/>
  <c r="EI32"/>
  <c r="EG32"/>
  <c r="EE32"/>
  <c r="DZ32"/>
  <c r="EI31"/>
  <c r="EG31"/>
  <c r="EE31"/>
  <c r="DZ31"/>
  <c r="EI30"/>
  <c r="EG30"/>
  <c r="EE30"/>
  <c r="DZ30"/>
  <c r="EI29"/>
  <c r="EG29"/>
  <c r="EE29"/>
  <c r="DZ29"/>
  <c r="EI28"/>
  <c r="EG28"/>
  <c r="EE28"/>
  <c r="DZ28"/>
  <c r="EI27"/>
  <c r="EG27"/>
  <c r="EE27"/>
  <c r="DZ27"/>
  <c r="EI26"/>
  <c r="EG26"/>
  <c r="EE26"/>
  <c r="DZ26"/>
  <c r="EI25"/>
  <c r="EG25"/>
  <c r="EE25"/>
  <c r="DZ25"/>
  <c r="EI24"/>
  <c r="EG24"/>
  <c r="EE24"/>
  <c r="DZ24"/>
  <c r="EI23"/>
  <c r="EG23"/>
  <c r="EE23"/>
  <c r="DZ23"/>
  <c r="EI22"/>
  <c r="EG22"/>
  <c r="EE22"/>
  <c r="DZ22"/>
  <c r="EI21"/>
  <c r="EG21"/>
  <c r="EE21"/>
  <c r="DZ21"/>
  <c r="EI20"/>
  <c r="EG20"/>
  <c r="EE20"/>
  <c r="DZ20"/>
  <c r="EI19"/>
  <c r="EG19"/>
  <c r="EE19"/>
  <c r="DZ19"/>
  <c r="EO18"/>
  <c r="EM18"/>
  <c r="EK18"/>
  <c r="EI18"/>
  <c r="EG18"/>
  <c r="EE18"/>
  <c r="DZ18"/>
  <c r="EO17"/>
  <c r="EM17"/>
  <c r="EK17"/>
  <c r="EI17"/>
  <c r="EG17"/>
  <c r="EE17"/>
  <c r="DZ17"/>
  <c r="EO16"/>
  <c r="EM16"/>
  <c r="EK16"/>
  <c r="EI16"/>
  <c r="EG16"/>
  <c r="EE16"/>
  <c r="DZ16"/>
  <c r="FP11"/>
  <c r="FO11"/>
  <c r="FQ11" s="1"/>
  <c r="FM11"/>
  <c r="FL11"/>
  <c r="FN11" s="1"/>
  <c r="FJ11"/>
  <c r="FI11"/>
  <c r="FK11" s="1"/>
  <c r="FG11"/>
  <c r="FF11"/>
  <c r="FH11" s="1"/>
  <c r="FE11"/>
  <c r="FD11"/>
  <c r="FC11"/>
  <c r="FA11"/>
  <c r="EZ11"/>
  <c r="FB11" s="1"/>
  <c r="EX11"/>
  <c r="EW11"/>
  <c r="EU11"/>
  <c r="ET11"/>
  <c r="EV11" s="1"/>
  <c r="EQ11"/>
  <c r="EP11"/>
  <c r="ER11" s="1"/>
  <c r="EN11"/>
  <c r="EM11"/>
  <c r="EO11" s="1"/>
  <c r="EJ11"/>
  <c r="EI11"/>
  <c r="EK11" s="1"/>
  <c r="EG11"/>
  <c r="EF11"/>
  <c r="EH11" s="1"/>
  <c r="ED11"/>
  <c r="EC11"/>
  <c r="EE11" s="1"/>
  <c r="EA11"/>
  <c r="DY11"/>
  <c r="EB11" s="1"/>
  <c r="EY11" l="1"/>
</calcChain>
</file>

<file path=xl/sharedStrings.xml><?xml version="1.0" encoding="utf-8"?>
<sst xmlns="http://schemas.openxmlformats.org/spreadsheetml/2006/main" count="8698" uniqueCount="2041">
  <si>
    <t>بكالوريوس تربية  نوعية</t>
  </si>
  <si>
    <t>دبلومة خاصة فى التربية</t>
  </si>
  <si>
    <t>أصلى</t>
  </si>
  <si>
    <t>معلم مساعد</t>
  </si>
  <si>
    <t>مدرب</t>
  </si>
  <si>
    <t>على رأس عملة</t>
  </si>
  <si>
    <t>الغردقة</t>
  </si>
  <si>
    <t xml:space="preserve">رسمى عربى </t>
  </si>
  <si>
    <t>عربى</t>
  </si>
  <si>
    <t>المسلسل</t>
  </si>
  <si>
    <t>المدرسة</t>
  </si>
  <si>
    <t>الأسم</t>
  </si>
  <si>
    <t xml:space="preserve">المؤهل </t>
  </si>
  <si>
    <t xml:space="preserve"> تاريخة</t>
  </si>
  <si>
    <t>أعلى مؤهل</t>
  </si>
  <si>
    <t>تاريخة</t>
  </si>
  <si>
    <t>تاريخ التعيين</t>
  </si>
  <si>
    <t>تاريخ أستلام العمل</t>
  </si>
  <si>
    <t xml:space="preserve">االرقم القومى </t>
  </si>
  <si>
    <t>الكود</t>
  </si>
  <si>
    <t>أصلى / انتداب</t>
  </si>
  <si>
    <t xml:space="preserve"> الوظيفة على الكادر</t>
  </si>
  <si>
    <t>تاريخها</t>
  </si>
  <si>
    <t xml:space="preserve">التدريب </t>
  </si>
  <si>
    <t xml:space="preserve">تدريب الفديو كونفرنس </t>
  </si>
  <si>
    <t>الموقف من العمل</t>
  </si>
  <si>
    <t>ملاحظات</t>
  </si>
  <si>
    <t>الادارة</t>
  </si>
  <si>
    <t>رسمى لغات / رسمى عربى</t>
  </si>
  <si>
    <t>المدارس الخاصة</t>
  </si>
  <si>
    <t>ليسانس أداب دراسات أنسانية فى الطفولة والتربية</t>
  </si>
  <si>
    <t>دبلومة تربوية فى التربية</t>
  </si>
  <si>
    <t>ندب</t>
  </si>
  <si>
    <t xml:space="preserve">معلم </t>
  </si>
  <si>
    <t>غير مدرب</t>
  </si>
  <si>
    <t>أجازة بدون مرتب</t>
  </si>
  <si>
    <t>سفاجا</t>
  </si>
  <si>
    <t>رسمى لغات</t>
  </si>
  <si>
    <t>لغات</t>
  </si>
  <si>
    <t>الجونة الرسمية لغات</t>
  </si>
  <si>
    <t>بكالوريوس تربية طفولة</t>
  </si>
  <si>
    <t>14/08/2004</t>
  </si>
  <si>
    <t>اصلى</t>
  </si>
  <si>
    <t>بكالوريوس العلوم والتربية فى الطفولة</t>
  </si>
  <si>
    <t>دبلومة عامة  فى التربية</t>
  </si>
  <si>
    <t>بدون مرتب</t>
  </si>
  <si>
    <t>معلم اول</t>
  </si>
  <si>
    <t>مدرب على المنهج العربى</t>
  </si>
  <si>
    <t>أجازة رعاية طفل</t>
  </si>
  <si>
    <t>غارب</t>
  </si>
  <si>
    <t>دبلومة مهنية تكنولوجيا التعليم</t>
  </si>
  <si>
    <t>معلم اول أ</t>
  </si>
  <si>
    <t>غير متدرب على المنهج العربى</t>
  </si>
  <si>
    <t>معاش</t>
  </si>
  <si>
    <t>القصير</t>
  </si>
  <si>
    <t>ليسانس أداب وتربية</t>
  </si>
  <si>
    <t>معلم خبير</t>
  </si>
  <si>
    <t>منتدب تم الغاء الانتداب</t>
  </si>
  <si>
    <t>مرسى علم</t>
  </si>
  <si>
    <t>دبلوم معلمين</t>
  </si>
  <si>
    <t>دبلومة مهنية صحة نفسية</t>
  </si>
  <si>
    <t>كبير معلمين</t>
  </si>
  <si>
    <t>تكايف اليابانية</t>
  </si>
  <si>
    <t>الشلاتين</t>
  </si>
  <si>
    <t>بكالوريوس خدمة أجتماعية</t>
  </si>
  <si>
    <t>27/6/2010</t>
  </si>
  <si>
    <t>27/6/2011</t>
  </si>
  <si>
    <t>ا.اجتماعى اول أ</t>
  </si>
  <si>
    <t>بكالوريوس تربية نوعية</t>
  </si>
  <si>
    <t>دبلومة خاصة مناهج وطرق تدريس</t>
  </si>
  <si>
    <t>ا.إجتماعى مساعد</t>
  </si>
  <si>
    <t>تكليف محمد الطيب</t>
  </si>
  <si>
    <t>حلايب</t>
  </si>
  <si>
    <t>......</t>
  </si>
  <si>
    <t>28/2/2011</t>
  </si>
  <si>
    <t>بكالوريوس طفولة وتربية</t>
  </si>
  <si>
    <t>ماجستير</t>
  </si>
  <si>
    <t>اخصائى اجتماعى</t>
  </si>
  <si>
    <t>مأمورية العريش</t>
  </si>
  <si>
    <t>ا.اجتماعى اول</t>
  </si>
  <si>
    <t>نقل بدون درجة</t>
  </si>
  <si>
    <t>ليسانس أداب تاربخ</t>
  </si>
  <si>
    <t>18/12/2013</t>
  </si>
  <si>
    <t>منتدب  قنا</t>
  </si>
  <si>
    <t>جملة</t>
  </si>
  <si>
    <t>18/3/2014</t>
  </si>
  <si>
    <t>ليسانس أداب وتربية انجليزى</t>
  </si>
  <si>
    <t>ا.اجتماعى خبير</t>
  </si>
  <si>
    <t>منتدب السويس</t>
  </si>
  <si>
    <t>..................................</t>
  </si>
  <si>
    <t>...............</t>
  </si>
  <si>
    <t>..</t>
  </si>
  <si>
    <t>..................</t>
  </si>
  <si>
    <t>.......................</t>
  </si>
  <si>
    <t>................</t>
  </si>
  <si>
    <t>.................</t>
  </si>
  <si>
    <t>ليسانس اداب علم اجتماع</t>
  </si>
  <si>
    <t>ا.اجتماعى كبير</t>
  </si>
  <si>
    <t xml:space="preserve">وكيل </t>
  </si>
  <si>
    <t>15/12/2016</t>
  </si>
  <si>
    <t>بكالوريوس تربية عام</t>
  </si>
  <si>
    <t>معلم مساعد لغة انجليزيه</t>
  </si>
  <si>
    <t>موجه مرحلة</t>
  </si>
  <si>
    <t>الجوهرة الرسمية المتميزة لغات</t>
  </si>
  <si>
    <t>.....</t>
  </si>
  <si>
    <t>14/8/2004</t>
  </si>
  <si>
    <t>ليسانس اداب</t>
  </si>
  <si>
    <t>معلم لغة انجليزيه</t>
  </si>
  <si>
    <t>موجه عام</t>
  </si>
  <si>
    <t>ليسانس اداب دراسات</t>
  </si>
  <si>
    <t>معلم اول لغة انجليزيه</t>
  </si>
  <si>
    <t>اجازة بدون مرتب للتعاقد</t>
  </si>
  <si>
    <t>23/7/2011</t>
  </si>
  <si>
    <t>بكالوريوس تربية نوعية (طفولة )</t>
  </si>
  <si>
    <t>معلم اول أ لغة انجليزيه</t>
  </si>
  <si>
    <t>أجازة بدون مرتب لرعاية الأسرة</t>
  </si>
  <si>
    <t>ابو بكر الصديق</t>
  </si>
  <si>
    <t xml:space="preserve">اسامة بن زيد </t>
  </si>
  <si>
    <t xml:space="preserve"> مرسى علم ااتعابم الاساسى</t>
  </si>
  <si>
    <t>السادات</t>
  </si>
  <si>
    <t>أحمد زويل</t>
  </si>
  <si>
    <t>بكالوريوس تربية عام انجليزى</t>
  </si>
  <si>
    <t>معلم خبير لغة انجليزيه</t>
  </si>
  <si>
    <t>أجازة مرضية بأجر كامل</t>
  </si>
  <si>
    <t>بكالوريوس تربية رياض أطفال</t>
  </si>
  <si>
    <t>كبير معلمين لغة انجليزيه</t>
  </si>
  <si>
    <t>أجازة رعاية الطفل</t>
  </si>
  <si>
    <t>الحسن بن الهيثم</t>
  </si>
  <si>
    <t>صلاح ياسين الرسمية</t>
  </si>
  <si>
    <t>الزهراء</t>
  </si>
  <si>
    <t>ال برهان</t>
  </si>
  <si>
    <t>عدلى منصور</t>
  </si>
  <si>
    <t>محمد فريد / ابو رماد</t>
  </si>
  <si>
    <t>أجازة وضع - 3 شهور</t>
  </si>
  <si>
    <t>26/12/2011</t>
  </si>
  <si>
    <t>اجازه مرضى</t>
  </si>
  <si>
    <t>الأحياء الرسمية المتميزة لغات</t>
  </si>
  <si>
    <t xml:space="preserve">الحرية </t>
  </si>
  <si>
    <t>الثورة</t>
  </si>
  <si>
    <t xml:space="preserve">المستقبل </t>
  </si>
  <si>
    <t>14/8/2012</t>
  </si>
  <si>
    <t>25/9/2014</t>
  </si>
  <si>
    <t>اجازة مرافقة زوج</t>
  </si>
  <si>
    <t>....</t>
  </si>
  <si>
    <t>.........</t>
  </si>
  <si>
    <t>..........</t>
  </si>
  <si>
    <t>...........</t>
  </si>
  <si>
    <t>...................</t>
  </si>
  <si>
    <t>ندب كلى للخارج</t>
  </si>
  <si>
    <t>حامد جوهر الرسمية المتميزة لغات</t>
  </si>
  <si>
    <t>العوينة الجديدة</t>
  </si>
  <si>
    <t>الشهيد احمد فاضل</t>
  </si>
  <si>
    <t>سفاجا الرسمية للغات</t>
  </si>
  <si>
    <t>19/3/2015</t>
  </si>
  <si>
    <t>نقل لمدرسة اخرى</t>
  </si>
  <si>
    <t>30/4/2015</t>
  </si>
  <si>
    <t xml:space="preserve"> الغردقة الرسمية لغات</t>
  </si>
  <si>
    <t>الشيخ مصطفى حبيب</t>
  </si>
  <si>
    <t>الشهيد احمد كحيل</t>
  </si>
  <si>
    <t xml:space="preserve">الشهيد شعبان الحاوى </t>
  </si>
  <si>
    <t>30/7/2015</t>
  </si>
  <si>
    <t xml:space="preserve"> محمد الطيب الرسمية المتميزة لغات</t>
  </si>
  <si>
    <t>الشيخ عطا</t>
  </si>
  <si>
    <t>عمربن الخطاب</t>
  </si>
  <si>
    <t xml:space="preserve">الشهيد حسام الدين الشامخ </t>
  </si>
  <si>
    <t>الميناء الرسمية المتميزة لغات</t>
  </si>
  <si>
    <t>الشهيد سباق</t>
  </si>
  <si>
    <t>غارب تعليم اساسى</t>
  </si>
  <si>
    <t xml:space="preserve">سفاجا الابتدائية المشتركة </t>
  </si>
  <si>
    <t>19/3/2014</t>
  </si>
  <si>
    <t>20/9/2015</t>
  </si>
  <si>
    <t>.......</t>
  </si>
  <si>
    <t xml:space="preserve"> مصر الحديثة الرسمية لغات</t>
  </si>
  <si>
    <t>النصر</t>
  </si>
  <si>
    <t>الشهيد عباس سليم</t>
  </si>
  <si>
    <t xml:space="preserve">الشروق </t>
  </si>
  <si>
    <t>............</t>
  </si>
  <si>
    <t>........</t>
  </si>
  <si>
    <t>يوســـــف عفيفــــى</t>
  </si>
  <si>
    <t xml:space="preserve">الشهيد احمد على </t>
  </si>
  <si>
    <t>الشهيد احمد بهاء</t>
  </si>
  <si>
    <t xml:space="preserve">سفاجا الجديدة </t>
  </si>
  <si>
    <t>دبلوم مهنية</t>
  </si>
  <si>
    <t>ليسانس اداب وتربية ق طفولة</t>
  </si>
  <si>
    <t>الأحياء</t>
  </si>
  <si>
    <t>الدكتور محمد عبد السلام</t>
  </si>
  <si>
    <t>غارب الرسمية المتميزة</t>
  </si>
  <si>
    <t>أم الحويطات الابتدائية</t>
  </si>
  <si>
    <t xml:space="preserve">دبلوم مهنية </t>
  </si>
  <si>
    <t xml:space="preserve">15/12/2016 </t>
  </si>
  <si>
    <t>الغردقة الابتدائية</t>
  </si>
  <si>
    <t>القصير للتعلبم الاساسى</t>
  </si>
  <si>
    <t>الحراجية</t>
  </si>
  <si>
    <t>15/2/2017</t>
  </si>
  <si>
    <t>21/9/2015</t>
  </si>
  <si>
    <t>البحر الاحمر</t>
  </si>
  <si>
    <t>القصير الرسمية لغات</t>
  </si>
  <si>
    <t>ابن سينا</t>
  </si>
  <si>
    <t>25/10/2017</t>
  </si>
  <si>
    <t>الحمروين</t>
  </si>
  <si>
    <t>بكالوريوس تربية</t>
  </si>
  <si>
    <t>الشباب</t>
  </si>
  <si>
    <t>الشهيد منصور عباس</t>
  </si>
  <si>
    <t>العبور</t>
  </si>
  <si>
    <t xml:space="preserve">دبلومه مهنيه تربية خاصة </t>
  </si>
  <si>
    <t>ليسانس اداب انجليزى</t>
  </si>
  <si>
    <t>22/12/2013</t>
  </si>
  <si>
    <t>حسن كامل</t>
  </si>
  <si>
    <t>28/ 2/ 2011</t>
  </si>
  <si>
    <t>النقيب</t>
  </si>
  <si>
    <t>الوفاء</t>
  </si>
  <si>
    <t xml:space="preserve">دبلوم معلمين ومعلمات </t>
  </si>
  <si>
    <t>25/9/1990</t>
  </si>
  <si>
    <t>الامل</t>
  </si>
  <si>
    <t xml:space="preserve">دبلوم عام فى التربية </t>
  </si>
  <si>
    <t>14/7/2011</t>
  </si>
  <si>
    <t>دبلوم مهنية  أطفال</t>
  </si>
  <si>
    <t>27/6/2008</t>
  </si>
  <si>
    <t>21/6/2011</t>
  </si>
  <si>
    <t>بلال بن رباح</t>
  </si>
  <si>
    <t>23/9/2014</t>
  </si>
  <si>
    <t xml:space="preserve">دبلوم عامة فى التربية </t>
  </si>
  <si>
    <t xml:space="preserve">اسماء بنت ابى بكر </t>
  </si>
  <si>
    <t xml:space="preserve">دبلوم تربوى </t>
  </si>
  <si>
    <t>25/3/2014</t>
  </si>
  <si>
    <t xml:space="preserve">دبلوم عامة </t>
  </si>
  <si>
    <t>التقوى</t>
  </si>
  <si>
    <t xml:space="preserve">دبلوم خاصة فى التربية </t>
  </si>
  <si>
    <t>27/5/2015</t>
  </si>
  <si>
    <t>طه حسين</t>
  </si>
  <si>
    <t>28/5/2012</t>
  </si>
  <si>
    <t>21/4/2015</t>
  </si>
  <si>
    <t>...</t>
  </si>
  <si>
    <t>السلام بنين</t>
  </si>
  <si>
    <t>28/9/2017</t>
  </si>
  <si>
    <t>السلام بنات</t>
  </si>
  <si>
    <t>29/9/2015</t>
  </si>
  <si>
    <t>النهضة</t>
  </si>
  <si>
    <t>شدوان</t>
  </si>
  <si>
    <t>دبلوم خاصة مناهج وطرق تدريس</t>
  </si>
  <si>
    <t>yio7</t>
  </si>
  <si>
    <t>حسين سعيد</t>
  </si>
  <si>
    <t>مصطفى كامل</t>
  </si>
  <si>
    <t>عثمان بن عفان</t>
  </si>
  <si>
    <t>ابراهيم الجعفرى</t>
  </si>
  <si>
    <t xml:space="preserve">دبلوم مهنية  </t>
  </si>
  <si>
    <t xml:space="preserve">دبلوم خاصة </t>
  </si>
  <si>
    <t>16/7/2011</t>
  </si>
  <si>
    <t>21/11/2016</t>
  </si>
  <si>
    <t>22/9/2014</t>
  </si>
  <si>
    <t>14/12/2013</t>
  </si>
  <si>
    <t>31/12/2016</t>
  </si>
  <si>
    <t>.</t>
  </si>
  <si>
    <t>دبلوم خاصة</t>
  </si>
  <si>
    <t>28/7/2011</t>
  </si>
  <si>
    <t>دبلوم عامة</t>
  </si>
  <si>
    <t>22/5/2013</t>
  </si>
  <si>
    <t>26/12/2013</t>
  </si>
  <si>
    <t>دبلوم تربوى</t>
  </si>
  <si>
    <t>21/8/2017</t>
  </si>
  <si>
    <t>18/ 8 / 2013</t>
  </si>
  <si>
    <t>................................</t>
  </si>
  <si>
    <t>27/11/1993</t>
  </si>
  <si>
    <t>17/8/2000</t>
  </si>
  <si>
    <t>دبلوم مهنية رياض الاطفال</t>
  </si>
  <si>
    <t xml:space="preserve">دبلوم مهنية  تربية خاصة </t>
  </si>
  <si>
    <t>30/5/2013</t>
  </si>
  <si>
    <t>..............</t>
  </si>
  <si>
    <t>.....................</t>
  </si>
  <si>
    <t>16/6/2002</t>
  </si>
  <si>
    <t>13/10/1994</t>
  </si>
  <si>
    <t>16/8/1995</t>
  </si>
  <si>
    <t>30/10/2000</t>
  </si>
  <si>
    <t>دبلوم خاصة مناهج طرق تدريس</t>
  </si>
  <si>
    <t>14/9/2004</t>
  </si>
  <si>
    <t xml:space="preserve">دبلوم مهنية رياض أطفال </t>
  </si>
  <si>
    <t>21/8/2004</t>
  </si>
  <si>
    <t>دبلوم خاصة منهج وطرق تدريس</t>
  </si>
  <si>
    <t>15/4/2016</t>
  </si>
  <si>
    <t>14/10/2002</t>
  </si>
  <si>
    <t>دبلوم خاصة علم نفس تربوى</t>
  </si>
  <si>
    <t xml:space="preserve">دبلومه مهنيه </t>
  </si>
  <si>
    <t>31/5/2015</t>
  </si>
  <si>
    <t>26/12/1998</t>
  </si>
  <si>
    <t>13/8/2002</t>
  </si>
  <si>
    <t>دبلوم خاصة فى علم النفس التربوى</t>
  </si>
  <si>
    <t>ليسانس آداب وتربية</t>
  </si>
  <si>
    <t>دبلوم خاصة فى أصول التربية</t>
  </si>
  <si>
    <t>16/8/2004</t>
  </si>
  <si>
    <t>دبلوم مهنية  رياض أطفال</t>
  </si>
  <si>
    <t>25/7/2011</t>
  </si>
  <si>
    <t>29/3/2014</t>
  </si>
  <si>
    <t>29/3/2015</t>
  </si>
  <si>
    <t xml:space="preserve">ليسانس اداب انجليزى </t>
  </si>
  <si>
    <t>24/3/2011</t>
  </si>
  <si>
    <t>30/12/2013</t>
  </si>
  <si>
    <t>17/10/2007</t>
  </si>
  <si>
    <t xml:space="preserve">ليسانس آداب </t>
  </si>
  <si>
    <t xml:space="preserve">تأهيل تربوى </t>
  </si>
  <si>
    <t>17/12/2013</t>
  </si>
  <si>
    <t>18/2/2016</t>
  </si>
  <si>
    <t>28/2/2016</t>
  </si>
  <si>
    <t>29/12/2013</t>
  </si>
  <si>
    <t>بكالوريوس تربيه طفولة</t>
  </si>
  <si>
    <t xml:space="preserve">دبلومه عامه </t>
  </si>
  <si>
    <t>19/4/2015</t>
  </si>
  <si>
    <t xml:space="preserve">دبلومه عامة </t>
  </si>
  <si>
    <t>13/12/2016</t>
  </si>
  <si>
    <t xml:space="preserve">ليسانس آداب و تربيه طفولة </t>
  </si>
  <si>
    <t xml:space="preserve">دبلومه مهنيه رياض اطفال </t>
  </si>
  <si>
    <t xml:space="preserve">ليسانس اداب و تربيه طفولة </t>
  </si>
  <si>
    <t>19/7/2011</t>
  </si>
  <si>
    <t xml:space="preserve">دبلوم مهنيه </t>
  </si>
  <si>
    <t>16/9/2015</t>
  </si>
  <si>
    <t>31/3/2001</t>
  </si>
  <si>
    <t xml:space="preserve">بكالوريوس تربية نوعيه </t>
  </si>
  <si>
    <t>14/6/2002</t>
  </si>
  <si>
    <t xml:space="preserve">بكالوريوس طفوله وتربية </t>
  </si>
  <si>
    <t>16/10/2011</t>
  </si>
  <si>
    <t xml:space="preserve">ليسانس دراسات اسلاميه </t>
  </si>
  <si>
    <t>دبلومه عامه</t>
  </si>
  <si>
    <t>24/12/2013</t>
  </si>
  <si>
    <t>16/9/1995</t>
  </si>
  <si>
    <t>19/9/1995</t>
  </si>
  <si>
    <t>22/2/2011</t>
  </si>
  <si>
    <t xml:space="preserve">دبلوم معلمات </t>
  </si>
  <si>
    <t>13/9/1986</t>
  </si>
  <si>
    <t xml:space="preserve">دبلوم خاص </t>
  </si>
  <si>
    <t>17/4/2001</t>
  </si>
  <si>
    <t xml:space="preserve">بكالوريوس تربية </t>
  </si>
  <si>
    <t>21/9/2014</t>
  </si>
  <si>
    <t xml:space="preserve">بكالوريوس  تربية نوعيه </t>
  </si>
  <si>
    <t>20/7/2011</t>
  </si>
  <si>
    <t>25/1/1998</t>
  </si>
  <si>
    <t xml:space="preserve">دبلوم عامه  </t>
  </si>
  <si>
    <t>25/12/2013</t>
  </si>
  <si>
    <t>24/5/2011</t>
  </si>
  <si>
    <t>دبلومة عامة</t>
  </si>
  <si>
    <t>15/11/2016</t>
  </si>
  <si>
    <t>بكالوريوس تربية نوعية  رياض اطفال</t>
  </si>
  <si>
    <t>21/7/2011</t>
  </si>
  <si>
    <t xml:space="preserve">دبلوم عام </t>
  </si>
  <si>
    <t xml:space="preserve">بكالوريوس طفولة وتربية </t>
  </si>
  <si>
    <t>30/12/2000</t>
  </si>
  <si>
    <t>14/3/2001</t>
  </si>
  <si>
    <t>لبسانس  دراسات انسانيه (طفوله وتربية )</t>
  </si>
  <si>
    <t xml:space="preserve">دبلوم مهنيه ق تربية خاصة </t>
  </si>
  <si>
    <t>لبسانس اداب و تربية انجليزى</t>
  </si>
  <si>
    <t>21/10/2008</t>
  </si>
  <si>
    <t xml:space="preserve">دبلومة عامة </t>
  </si>
  <si>
    <t>28/12/2013</t>
  </si>
  <si>
    <t xml:space="preserve">دبلومة مهنية </t>
  </si>
  <si>
    <t>25/10/1997</t>
  </si>
  <si>
    <t>20/6/2015</t>
  </si>
  <si>
    <t xml:space="preserve"> عربى</t>
  </si>
  <si>
    <t>24/11/2015</t>
  </si>
  <si>
    <t xml:space="preserve"> الغردقة</t>
  </si>
  <si>
    <t>13/8/2009</t>
  </si>
  <si>
    <t>18/1/2016</t>
  </si>
  <si>
    <t>18/8/2012</t>
  </si>
  <si>
    <t>25/8/2013</t>
  </si>
  <si>
    <t xml:space="preserve">دبلومة مهنية رياض اطفال </t>
  </si>
  <si>
    <t>27/10/1994</t>
  </si>
  <si>
    <t>دبلومة مهنية رياض اطفال</t>
  </si>
  <si>
    <t>دبلوم خاص</t>
  </si>
  <si>
    <t>دبلوم مهنيه رياض اطفال</t>
  </si>
  <si>
    <t xml:space="preserve">لبسانس اداب قسم علم اجتماع </t>
  </si>
  <si>
    <t>30/3/2014</t>
  </si>
  <si>
    <t>لبسانس اداب انجليزى</t>
  </si>
  <si>
    <t>..............................</t>
  </si>
  <si>
    <t>19/2/2014</t>
  </si>
  <si>
    <t xml:space="preserve">ب . علوم وتربية </t>
  </si>
  <si>
    <t xml:space="preserve">ب تربية رياض اطفال </t>
  </si>
  <si>
    <t>14/2/2009</t>
  </si>
  <si>
    <t xml:space="preserve">ب .علوم وتربية ق رياض أطفال </t>
  </si>
  <si>
    <t xml:space="preserve">برنامج التاهيل التربوي </t>
  </si>
  <si>
    <t>18/3/1995</t>
  </si>
  <si>
    <t>ب. رياض اطفال</t>
  </si>
  <si>
    <t>21/4/2011</t>
  </si>
  <si>
    <t>دبلوم مهنية رياض أطفال</t>
  </si>
  <si>
    <t>.................................</t>
  </si>
  <si>
    <t>.............................</t>
  </si>
  <si>
    <t>18\3\2014</t>
  </si>
  <si>
    <t>19\3\2014</t>
  </si>
  <si>
    <t>21/7/2002</t>
  </si>
  <si>
    <t>27/7/2004</t>
  </si>
  <si>
    <t>23/2/2011</t>
  </si>
  <si>
    <t>17/9/2015</t>
  </si>
  <si>
    <t>25/6/2002</t>
  </si>
  <si>
    <t>20/8/2000</t>
  </si>
  <si>
    <t>29/6/2002</t>
  </si>
  <si>
    <t>16/7/2002</t>
  </si>
  <si>
    <t>24/2/2016</t>
  </si>
  <si>
    <t>21/10/2002</t>
  </si>
  <si>
    <t>ليسانس اداب وتربية</t>
  </si>
  <si>
    <t>13/8/1995</t>
  </si>
  <si>
    <t xml:space="preserve">بكالوريوس تربية نوعية </t>
  </si>
  <si>
    <t>19/8/2000</t>
  </si>
  <si>
    <t>20/11/2000</t>
  </si>
  <si>
    <t>27/11/2000</t>
  </si>
  <si>
    <t>15/6/2002</t>
  </si>
  <si>
    <t>24/6/2002</t>
  </si>
  <si>
    <t>26/8/2000</t>
  </si>
  <si>
    <t>20/6/2002</t>
  </si>
  <si>
    <t>27/9/2017</t>
  </si>
  <si>
    <t>28/8/2004</t>
  </si>
  <si>
    <t>14/2/2011</t>
  </si>
  <si>
    <t>2/102017</t>
  </si>
  <si>
    <t>22/6/2002</t>
  </si>
  <si>
    <t>26/1/2002</t>
  </si>
  <si>
    <t>1/11/201</t>
  </si>
  <si>
    <t>28/8/2000</t>
  </si>
  <si>
    <t>بكالوريوس رياض اطفال</t>
  </si>
  <si>
    <t>-----</t>
  </si>
  <si>
    <t xml:space="preserve"> تدب  قنا</t>
  </si>
  <si>
    <t>دبلوم  عامة</t>
  </si>
  <si>
    <t>25/1/2014</t>
  </si>
  <si>
    <t>28/10/2015</t>
  </si>
  <si>
    <t>تدب  السويس</t>
  </si>
  <si>
    <t>------</t>
  </si>
  <si>
    <t>-------</t>
  </si>
  <si>
    <t>31/7/2002</t>
  </si>
  <si>
    <t>22/8/2000</t>
  </si>
  <si>
    <t>26/7/2003</t>
  </si>
  <si>
    <t>31/12/2015</t>
  </si>
  <si>
    <t>28/1/2016</t>
  </si>
  <si>
    <t>14/12/2011</t>
  </si>
  <si>
    <t>26/2/2011</t>
  </si>
  <si>
    <t>15/5/2000</t>
  </si>
  <si>
    <t> 2/9/2012</t>
  </si>
  <si>
    <t> 8190</t>
  </si>
  <si>
    <t xml:space="preserve">ليسانس اداب وتربية طفولة </t>
  </si>
  <si>
    <t>3104931 </t>
  </si>
  <si>
    <t> 3026562</t>
  </si>
  <si>
    <t> 3049321</t>
  </si>
  <si>
    <t> 29104132200083</t>
  </si>
  <si>
    <t> 3009855</t>
  </si>
  <si>
    <t> 218962</t>
  </si>
  <si>
    <t xml:space="preserve">بكالوريوس علوم وتربية رياض اطفال </t>
  </si>
  <si>
    <r>
      <t> </t>
    </r>
    <r>
      <rPr>
        <b/>
        <sz val="10"/>
        <color rgb="FF000000"/>
        <rFont val="Arial"/>
        <family val="2"/>
      </rPr>
      <t>28111081602885</t>
    </r>
  </si>
  <si>
    <t> 2840784</t>
  </si>
  <si>
    <t>29/5/2015 </t>
  </si>
  <si>
    <t xml:space="preserve">اصلى </t>
  </si>
  <si>
    <t>8757 </t>
  </si>
  <si>
    <t> 20/5/2017</t>
  </si>
  <si>
    <t> 15/6/2017</t>
  </si>
  <si>
    <t> 29301072700383</t>
  </si>
  <si>
    <t>22/11/2016</t>
  </si>
  <si>
    <t> 29404133100043</t>
  </si>
  <si>
    <t> 0/9/2014</t>
  </si>
  <si>
    <t>ب. تربية طفولة</t>
  </si>
  <si>
    <t>دبلومة تربوية</t>
  </si>
  <si>
    <t>25/07/2015</t>
  </si>
  <si>
    <t>.........................</t>
  </si>
  <si>
    <t>............................</t>
  </si>
  <si>
    <t>م</t>
  </si>
  <si>
    <t>مدرسة 2</t>
  </si>
  <si>
    <t>مدرسة 1</t>
  </si>
  <si>
    <t>مدرسة 3</t>
  </si>
  <si>
    <t>مدرسة 4</t>
  </si>
  <si>
    <t>مدرسة 5</t>
  </si>
  <si>
    <t>مدرسة 6</t>
  </si>
  <si>
    <t>مدرسة 7</t>
  </si>
  <si>
    <t>مدرسة 8</t>
  </si>
  <si>
    <t>مدرسة 9</t>
  </si>
  <si>
    <t>مدرسة 10</t>
  </si>
  <si>
    <t>مدرسة 11</t>
  </si>
  <si>
    <t>مدرسة 12</t>
  </si>
  <si>
    <t>مدرسة 13</t>
  </si>
  <si>
    <t>مدرسة 14</t>
  </si>
  <si>
    <t>مدرسة 15</t>
  </si>
  <si>
    <t>مدرسة 16</t>
  </si>
  <si>
    <t>مدرسة 17</t>
  </si>
  <si>
    <t>مدرسة 18</t>
  </si>
  <si>
    <t>مدرسة 19</t>
  </si>
  <si>
    <t>مدرسة 20</t>
  </si>
  <si>
    <t>مدرسة 21</t>
  </si>
  <si>
    <t>مدرسة 22</t>
  </si>
  <si>
    <t>مدرسة 23</t>
  </si>
  <si>
    <t>مدرسة 24</t>
  </si>
  <si>
    <t>مدرسة 25</t>
  </si>
  <si>
    <t>مدرسة 26</t>
  </si>
  <si>
    <t>مدرسة 27</t>
  </si>
  <si>
    <t>مدرسة 28</t>
  </si>
  <si>
    <t>مدرسة 29</t>
  </si>
  <si>
    <t>مدرسة 30</t>
  </si>
  <si>
    <t>مدرسة 31</t>
  </si>
  <si>
    <t>مدرسة 32</t>
  </si>
  <si>
    <t>مدرسة 33</t>
  </si>
  <si>
    <t>مدرسة 34</t>
  </si>
  <si>
    <t>مدرسة 35</t>
  </si>
  <si>
    <t>مدرسة 36</t>
  </si>
  <si>
    <t>مدرسة 37</t>
  </si>
  <si>
    <t>مدرسة 38</t>
  </si>
  <si>
    <t>مدرسة 39</t>
  </si>
  <si>
    <t>مدرسة 40</t>
  </si>
  <si>
    <t>مدرسة 41</t>
  </si>
  <si>
    <t>مدرسة 42</t>
  </si>
  <si>
    <t>مدرسة 43</t>
  </si>
  <si>
    <t>مدرسة 44</t>
  </si>
  <si>
    <t>مدرسة 45</t>
  </si>
  <si>
    <t>مدرسة 46</t>
  </si>
  <si>
    <t>مدرسة 47</t>
  </si>
  <si>
    <t>مدرسة 48</t>
  </si>
  <si>
    <t>مدرسة 49</t>
  </si>
  <si>
    <t>مدرسة 50</t>
  </si>
  <si>
    <t>مدرسة 51</t>
  </si>
  <si>
    <t>مدرسة 52</t>
  </si>
  <si>
    <t>مدرسة 53</t>
  </si>
  <si>
    <t>مدرسة 54</t>
  </si>
  <si>
    <t>مدرسة 55</t>
  </si>
  <si>
    <t>مدرسة 56</t>
  </si>
  <si>
    <t>مدرسة 57</t>
  </si>
  <si>
    <t>مدرسة 58</t>
  </si>
  <si>
    <t>مدرسة 59</t>
  </si>
  <si>
    <t>مدرسة 60</t>
  </si>
  <si>
    <t>مدرسة 61</t>
  </si>
  <si>
    <t>مدرسة 62</t>
  </si>
  <si>
    <t>مدرسة 63</t>
  </si>
  <si>
    <t>مدرسة 64</t>
  </si>
  <si>
    <t>مدرسة 65</t>
  </si>
  <si>
    <t>مدرسة 66</t>
  </si>
  <si>
    <t>مدرسة 67</t>
  </si>
  <si>
    <t>مدرسة 68</t>
  </si>
  <si>
    <t>مدرسة 69</t>
  </si>
  <si>
    <t>مدرسة 70</t>
  </si>
  <si>
    <t>مدرسة 71</t>
  </si>
  <si>
    <t>مدرسة 72</t>
  </si>
  <si>
    <t>مدرسة 73</t>
  </si>
  <si>
    <t>مدرسة 74</t>
  </si>
  <si>
    <t>مدرسة 75</t>
  </si>
  <si>
    <t>مدرسة 76</t>
  </si>
  <si>
    <t>مدرسة 77</t>
  </si>
  <si>
    <t>مدرسة 78</t>
  </si>
  <si>
    <t>مدرسة 79</t>
  </si>
  <si>
    <t>مدرسة 80</t>
  </si>
  <si>
    <t>مدرسة 81</t>
  </si>
  <si>
    <t>مدرسة 82</t>
  </si>
  <si>
    <t>مدرسة 83</t>
  </si>
  <si>
    <t>مدرسة 84</t>
  </si>
  <si>
    <t>مدرسة 85</t>
  </si>
  <si>
    <t>مدرسة 86</t>
  </si>
  <si>
    <t>مدرسة 87</t>
  </si>
  <si>
    <t>مدرسة 88</t>
  </si>
  <si>
    <t>مدرسة 89</t>
  </si>
  <si>
    <t>مدرسة 90</t>
  </si>
  <si>
    <t>مدرسة 91</t>
  </si>
  <si>
    <t>مدرسة 92</t>
  </si>
  <si>
    <t>مدرسة 93</t>
  </si>
  <si>
    <t>مدرسة 94</t>
  </si>
  <si>
    <t>مدرسة 95</t>
  </si>
  <si>
    <t>مدرسة 96</t>
  </si>
  <si>
    <t>مدرسة 97</t>
  </si>
  <si>
    <t>مدرسة 98</t>
  </si>
  <si>
    <t>مدرسة 99</t>
  </si>
  <si>
    <t>مدرسة 100</t>
  </si>
  <si>
    <t>مدرسة 101</t>
  </si>
  <si>
    <t>مدرسة 102</t>
  </si>
  <si>
    <t>مدرسة 103</t>
  </si>
  <si>
    <t>مدرسة 104</t>
  </si>
  <si>
    <t>مدرسة 105</t>
  </si>
  <si>
    <t>مدرسة 106</t>
  </si>
  <si>
    <t>مدرسة 107</t>
  </si>
  <si>
    <t>مدرسة 108</t>
  </si>
  <si>
    <t>مدرسة 109</t>
  </si>
  <si>
    <t>مدرسة 110</t>
  </si>
  <si>
    <t>مدرسة 111</t>
  </si>
  <si>
    <t>مدرسة 112</t>
  </si>
  <si>
    <t>مدرسة 113</t>
  </si>
  <si>
    <t>مدرسة 114</t>
  </si>
  <si>
    <t>مدرسة 115</t>
  </si>
  <si>
    <t>مدرسة 116</t>
  </si>
  <si>
    <t>مدرسة 117</t>
  </si>
  <si>
    <t>مدرسة 118</t>
  </si>
  <si>
    <t>مدرسة 119</t>
  </si>
  <si>
    <t>مدرسة 120</t>
  </si>
  <si>
    <t>مدرسة 121</t>
  </si>
  <si>
    <t>مدرسة 122</t>
  </si>
  <si>
    <t>مدرسة 123</t>
  </si>
  <si>
    <t>مدرسة 124</t>
  </si>
  <si>
    <t>مدرسة 125</t>
  </si>
  <si>
    <t>مدرسة 126</t>
  </si>
  <si>
    <t>مدرسة 127</t>
  </si>
  <si>
    <t>مدرسة 128</t>
  </si>
  <si>
    <t>مدرسة 129</t>
  </si>
  <si>
    <t>مدرسة 130</t>
  </si>
  <si>
    <t>مدرسة 131</t>
  </si>
  <si>
    <t>مدرسة 132</t>
  </si>
  <si>
    <t>مدرسة 133</t>
  </si>
  <si>
    <t>مدرسة 134</t>
  </si>
  <si>
    <t>مدرسة 135</t>
  </si>
  <si>
    <t>مدرسة 136</t>
  </si>
  <si>
    <t>مدرسة 137</t>
  </si>
  <si>
    <t>مدرسة 138</t>
  </si>
  <si>
    <t>مدرسة 139</t>
  </si>
  <si>
    <t>مدرسة 140</t>
  </si>
  <si>
    <t>مدرسة 141</t>
  </si>
  <si>
    <t>مدرسة 142</t>
  </si>
  <si>
    <t>مدرسة 143</t>
  </si>
  <si>
    <t>مدرسة 144</t>
  </si>
  <si>
    <t>مدرسة 145</t>
  </si>
  <si>
    <t>مدرسة 146</t>
  </si>
  <si>
    <t>مدرسة 147</t>
  </si>
  <si>
    <t>مدرسة 148</t>
  </si>
  <si>
    <t>مدرسة 149</t>
  </si>
  <si>
    <t>مدرسة 150</t>
  </si>
  <si>
    <t>مدرسة 151</t>
  </si>
  <si>
    <t>مدرسة 152</t>
  </si>
  <si>
    <t>مدرسة 153</t>
  </si>
  <si>
    <t>مدرسة 154</t>
  </si>
  <si>
    <t>مدرسة 155</t>
  </si>
  <si>
    <t>مدرسة 156</t>
  </si>
  <si>
    <t>مدرسة 157</t>
  </si>
  <si>
    <t>مدرسة 158</t>
  </si>
  <si>
    <t>مدرسة 159</t>
  </si>
  <si>
    <t>مدرسة 160</t>
  </si>
  <si>
    <t>مدرسة 161</t>
  </si>
  <si>
    <t>مدرسة 162</t>
  </si>
  <si>
    <t>مدرسة 163</t>
  </si>
  <si>
    <t>مدرسة 164</t>
  </si>
  <si>
    <t>مدرسة 165</t>
  </si>
  <si>
    <t>مدرسة 166</t>
  </si>
  <si>
    <t>مدرسة 167</t>
  </si>
  <si>
    <t>مدرسة 168</t>
  </si>
  <si>
    <t>مدرسة 169</t>
  </si>
  <si>
    <t>مدرسة 170</t>
  </si>
  <si>
    <t>مدرسة 171</t>
  </si>
  <si>
    <t>مدرسة 172</t>
  </si>
  <si>
    <t>مدرسة 173</t>
  </si>
  <si>
    <t>مدرسة 174</t>
  </si>
  <si>
    <t>مدرسة 175</t>
  </si>
  <si>
    <t>مدرسة 176</t>
  </si>
  <si>
    <t>مدرسة 177</t>
  </si>
  <si>
    <t>مدرسة 178</t>
  </si>
  <si>
    <t>مدرسة 179</t>
  </si>
  <si>
    <t>مدرسة 180</t>
  </si>
  <si>
    <t>مدرسة 181</t>
  </si>
  <si>
    <t>مدرسة 182</t>
  </si>
  <si>
    <t>مدرسة 183</t>
  </si>
  <si>
    <t>مدرسة 184</t>
  </si>
  <si>
    <t>مدرسة 185</t>
  </si>
  <si>
    <t>مدرسة 186</t>
  </si>
  <si>
    <t>مدرسة 187</t>
  </si>
  <si>
    <t>مدرسة 188</t>
  </si>
  <si>
    <t>مدرسة 189</t>
  </si>
  <si>
    <t>مدرسة 190</t>
  </si>
  <si>
    <t>مدرسة 191</t>
  </si>
  <si>
    <t>مدرسة 192</t>
  </si>
  <si>
    <t>مدرسة 193</t>
  </si>
  <si>
    <t>مدرسة 194</t>
  </si>
  <si>
    <t>مدرسة 195</t>
  </si>
  <si>
    <t>مدرسة 196</t>
  </si>
  <si>
    <t>مدرسة 197</t>
  </si>
  <si>
    <t>مدرسة 198</t>
  </si>
  <si>
    <t>مدرسة 199</t>
  </si>
  <si>
    <t>مدرسة 200</t>
  </si>
  <si>
    <t>مدرسة 201</t>
  </si>
  <si>
    <t>مدرسة 202</t>
  </si>
  <si>
    <t>مدرسة 203</t>
  </si>
  <si>
    <t>مدرسة 204</t>
  </si>
  <si>
    <t>مدرسة 205</t>
  </si>
  <si>
    <t>مدرسة 206</t>
  </si>
  <si>
    <t>مدرسة 207</t>
  </si>
  <si>
    <t>مدرسة 208</t>
  </si>
  <si>
    <t>مدرسة 209</t>
  </si>
  <si>
    <t>مدرسة 210</t>
  </si>
  <si>
    <t>مدرسة 211</t>
  </si>
  <si>
    <t>مدرسة 212</t>
  </si>
  <si>
    <t>مدرسة 213</t>
  </si>
  <si>
    <t>مدرسة 214</t>
  </si>
  <si>
    <t>مدرسة 215</t>
  </si>
  <si>
    <t>مدرسة 216</t>
  </si>
  <si>
    <t>مدرسة 217</t>
  </si>
  <si>
    <t>مدرسة 218</t>
  </si>
  <si>
    <t>مدرسة 219</t>
  </si>
  <si>
    <t>مدرسة 220</t>
  </si>
  <si>
    <t>مدرسة 221</t>
  </si>
  <si>
    <t>مدرسة 222</t>
  </si>
  <si>
    <t>مدرسة 223</t>
  </si>
  <si>
    <t>مدرسة 224</t>
  </si>
  <si>
    <t>مدرسة 225</t>
  </si>
  <si>
    <t>مدرسة 226</t>
  </si>
  <si>
    <t>مدرسة 227</t>
  </si>
  <si>
    <t>مدرسة 228</t>
  </si>
  <si>
    <t>مدرسة 229</t>
  </si>
  <si>
    <t>مدرسة 230</t>
  </si>
  <si>
    <t>مدرسة 231</t>
  </si>
  <si>
    <t>مدرسة 232</t>
  </si>
  <si>
    <t>مدرسة 233</t>
  </si>
  <si>
    <t>مدرسة 234</t>
  </si>
  <si>
    <t>مدرسة 235</t>
  </si>
  <si>
    <t>مدرسة 236</t>
  </si>
  <si>
    <t>مدرسة 237</t>
  </si>
  <si>
    <t>مدرسة 238</t>
  </si>
  <si>
    <t>مدرسة 239</t>
  </si>
  <si>
    <t>مدرسة 240</t>
  </si>
  <si>
    <t>مدرسة 241</t>
  </si>
  <si>
    <t>مدرسة 242</t>
  </si>
  <si>
    <t>مدرسة 243</t>
  </si>
  <si>
    <t>مدرسة 244</t>
  </si>
  <si>
    <t>مدرسة 245</t>
  </si>
  <si>
    <t>مدرسة 246</t>
  </si>
  <si>
    <t>مدرسة 247</t>
  </si>
  <si>
    <t>مدرسة 248</t>
  </si>
  <si>
    <t>مدرسة 249</t>
  </si>
  <si>
    <t>مدرسة 250</t>
  </si>
  <si>
    <t>مدرسة 251</t>
  </si>
  <si>
    <t>مدرسة 252</t>
  </si>
  <si>
    <t>مدرسة 253</t>
  </si>
  <si>
    <t>مدرسة 254</t>
  </si>
  <si>
    <t>مدرسة 255</t>
  </si>
  <si>
    <t>مدرسة 256</t>
  </si>
  <si>
    <t>مدرسة 257</t>
  </si>
  <si>
    <t>مدرسة 258</t>
  </si>
  <si>
    <t>مدرسة 259</t>
  </si>
  <si>
    <t>مدرسة 260</t>
  </si>
  <si>
    <t>مدرسة 261</t>
  </si>
  <si>
    <t>مدرسة 262</t>
  </si>
  <si>
    <t>مدرسة 263</t>
  </si>
  <si>
    <t>مدرسة 264</t>
  </si>
  <si>
    <t>مدرسة 265</t>
  </si>
  <si>
    <t>مدرسة 266</t>
  </si>
  <si>
    <t>مدرسة 267</t>
  </si>
  <si>
    <t>مدرسة 268</t>
  </si>
  <si>
    <t>مدرسة 269</t>
  </si>
  <si>
    <t>مدرسة 270</t>
  </si>
  <si>
    <t>مدرسة 271</t>
  </si>
  <si>
    <t>مدرسة 272</t>
  </si>
  <si>
    <t>مدرسة 273</t>
  </si>
  <si>
    <t>مدرسة 274</t>
  </si>
  <si>
    <t>مدرسة 275</t>
  </si>
  <si>
    <t>مدرسة 276</t>
  </si>
  <si>
    <t>مدرسة 277</t>
  </si>
  <si>
    <t>مدرسة 278</t>
  </si>
  <si>
    <t>مدرسة 279</t>
  </si>
  <si>
    <t>مدرسة 280</t>
  </si>
  <si>
    <t>مدرسة 281</t>
  </si>
  <si>
    <t>مدرسة 282</t>
  </si>
  <si>
    <t>مدرسة 283</t>
  </si>
  <si>
    <t>مدرسة 284</t>
  </si>
  <si>
    <t>مدرسة 285</t>
  </si>
  <si>
    <t>مدرسة 286</t>
  </si>
  <si>
    <t>مدرسة 287</t>
  </si>
  <si>
    <t>مدرسة 288</t>
  </si>
  <si>
    <t>مدرسة 289</t>
  </si>
  <si>
    <t>مدرسة 290</t>
  </si>
  <si>
    <t>مدرسة 291</t>
  </si>
  <si>
    <t>مدرسة 292</t>
  </si>
  <si>
    <t>مدرسة 293</t>
  </si>
  <si>
    <t>مدرسة 294</t>
  </si>
  <si>
    <t>مدرسة 295</t>
  </si>
  <si>
    <t>مدرسة 296</t>
  </si>
  <si>
    <t>مدرسة 297</t>
  </si>
  <si>
    <t>مدرسة 298</t>
  </si>
  <si>
    <t>مدرسة 299</t>
  </si>
  <si>
    <t>مدرسة 300</t>
  </si>
  <si>
    <t>مدرسة 301</t>
  </si>
  <si>
    <t>مدرسة 302</t>
  </si>
  <si>
    <t>مدرسة 303</t>
  </si>
  <si>
    <t>مدرسة 304</t>
  </si>
  <si>
    <t>مدرسة 305</t>
  </si>
  <si>
    <t>مدرسة 306</t>
  </si>
  <si>
    <t>مدرسة 307</t>
  </si>
  <si>
    <t>مدرسة 308</t>
  </si>
  <si>
    <t>مدرسة 309</t>
  </si>
  <si>
    <t>مدرسة 310</t>
  </si>
  <si>
    <t>مدرسة 311</t>
  </si>
  <si>
    <t>مدرسة 312</t>
  </si>
  <si>
    <t>مدرسة 313</t>
  </si>
  <si>
    <t>مدرسة 314</t>
  </si>
  <si>
    <t>مدرسة 315</t>
  </si>
  <si>
    <t>مدرسة 316</t>
  </si>
  <si>
    <t>مدرسة 317</t>
  </si>
  <si>
    <t>مدرسة 318</t>
  </si>
  <si>
    <t>مدرسة 319</t>
  </si>
  <si>
    <t>مدرسة 320</t>
  </si>
  <si>
    <t>مدرسة 321</t>
  </si>
  <si>
    <t>مدرسة 322</t>
  </si>
  <si>
    <t>مدرسة 323</t>
  </si>
  <si>
    <t>مدرسة 324</t>
  </si>
  <si>
    <t>مدرسة 325</t>
  </si>
  <si>
    <t>مدرسة 326</t>
  </si>
  <si>
    <t>مدرسة 327</t>
  </si>
  <si>
    <t>مدرسة 328</t>
  </si>
  <si>
    <t>مدرسة 329</t>
  </si>
  <si>
    <t>مدرسة 330</t>
  </si>
  <si>
    <t>مدرسة 331</t>
  </si>
  <si>
    <t>مدرسة 332</t>
  </si>
  <si>
    <t>مدرسة 333</t>
  </si>
  <si>
    <t>مدرسة 334</t>
  </si>
  <si>
    <t>مدرسة 335</t>
  </si>
  <si>
    <t>مدرسة 336</t>
  </si>
  <si>
    <t>مدرسة 337</t>
  </si>
  <si>
    <t>مدرسة 338</t>
  </si>
  <si>
    <t>مدرسة 339</t>
  </si>
  <si>
    <t>مدرسة 340</t>
  </si>
  <si>
    <t>مدرسة 341</t>
  </si>
  <si>
    <t>مدرسة 342</t>
  </si>
  <si>
    <t>مدرسة 343</t>
  </si>
  <si>
    <t>مدرسة 344</t>
  </si>
  <si>
    <t>مدرسة 345</t>
  </si>
  <si>
    <t>مدرسة 346</t>
  </si>
  <si>
    <t>مدرسة 347</t>
  </si>
  <si>
    <t>مدرسة 348</t>
  </si>
  <si>
    <t>مدرسة 349</t>
  </si>
  <si>
    <t>مدرسة 350</t>
  </si>
  <si>
    <t>مدرسة 351</t>
  </si>
  <si>
    <t>مدرسة 352</t>
  </si>
  <si>
    <t>مدرسة 353</t>
  </si>
  <si>
    <t>مدرسة 354</t>
  </si>
  <si>
    <t>مدرسة 355</t>
  </si>
  <si>
    <t>مدرسة 356</t>
  </si>
  <si>
    <t>مدرسة 357</t>
  </si>
  <si>
    <t>مدرسة 358</t>
  </si>
  <si>
    <t>مدرسة 359</t>
  </si>
  <si>
    <t>مدرسة 360</t>
  </si>
  <si>
    <t>مدرسة 361</t>
  </si>
  <si>
    <t>مدرسة 362</t>
  </si>
  <si>
    <t>مدرسة 363</t>
  </si>
  <si>
    <t>مدرسة 364</t>
  </si>
  <si>
    <t>مدرسة 365</t>
  </si>
  <si>
    <t>مدرسة 366</t>
  </si>
  <si>
    <t>مدرسة 367</t>
  </si>
  <si>
    <t>مدرسة 368</t>
  </si>
  <si>
    <t>مدرسة 369</t>
  </si>
  <si>
    <t>مدرسة 370</t>
  </si>
  <si>
    <t>مدرسة 371</t>
  </si>
  <si>
    <t>مدرسة 372</t>
  </si>
  <si>
    <t>مدرسة 373</t>
  </si>
  <si>
    <t>مدرسة 374</t>
  </si>
  <si>
    <t>مدرسة 375</t>
  </si>
  <si>
    <t>مدرسة 376</t>
  </si>
  <si>
    <t>مدرسة 377</t>
  </si>
  <si>
    <t>مدرسة 378</t>
  </si>
  <si>
    <t>مدرسة 379</t>
  </si>
  <si>
    <t>مدرسة 380</t>
  </si>
  <si>
    <t>مدرسة 381</t>
  </si>
  <si>
    <t>مدرسة 382</t>
  </si>
  <si>
    <t>مدرسة 383</t>
  </si>
  <si>
    <t>مدرسة 384</t>
  </si>
  <si>
    <t>مدرسة 385</t>
  </si>
  <si>
    <t>مدرسة 386</t>
  </si>
  <si>
    <t>مدرسة 387</t>
  </si>
  <si>
    <t>مدرسة 388</t>
  </si>
  <si>
    <t>مدرسة 389</t>
  </si>
  <si>
    <t>مدرسة 390</t>
  </si>
  <si>
    <t>مدرسة 391</t>
  </si>
  <si>
    <t>مدرسة 392</t>
  </si>
  <si>
    <t>مدرسة 393</t>
  </si>
  <si>
    <t>مدرسة 394</t>
  </si>
  <si>
    <t>مدرسة 395</t>
  </si>
  <si>
    <t>مدرسة 396</t>
  </si>
  <si>
    <t>مدرسة 397</t>
  </si>
  <si>
    <t>مدرسة 398</t>
  </si>
  <si>
    <t>مدرسة 399</t>
  </si>
  <si>
    <t>مدرسة 400</t>
  </si>
  <si>
    <t>مدرسة 401</t>
  </si>
  <si>
    <t>مدرسة 402</t>
  </si>
  <si>
    <t>مدرسة 403</t>
  </si>
  <si>
    <t>مدرسة 404</t>
  </si>
  <si>
    <t>مدرسة 405</t>
  </si>
  <si>
    <t>مدرسة 406</t>
  </si>
  <si>
    <t>مدرسة 407</t>
  </si>
  <si>
    <t>مدرسة 408</t>
  </si>
  <si>
    <t>مدرسة 409</t>
  </si>
  <si>
    <t>مدرسة 410</t>
  </si>
  <si>
    <t>مدرسة 411</t>
  </si>
  <si>
    <t>مدرسة 412</t>
  </si>
  <si>
    <t>مدرسة 413</t>
  </si>
  <si>
    <t>مدرسة 414</t>
  </si>
  <si>
    <t>مدرسة 415</t>
  </si>
  <si>
    <t>مدرسة 416</t>
  </si>
  <si>
    <t>مدرسة 417</t>
  </si>
  <si>
    <t>مدرسة 418</t>
  </si>
  <si>
    <t>مدرسة 419</t>
  </si>
  <si>
    <t>مدرسة 420</t>
  </si>
  <si>
    <t>مدرسة 421</t>
  </si>
  <si>
    <t>مدرسة 422</t>
  </si>
  <si>
    <t>مدرسة 423</t>
  </si>
  <si>
    <t>مدرسة 424</t>
  </si>
  <si>
    <t>مدرسة 425</t>
  </si>
  <si>
    <t>مدرسة 426</t>
  </si>
  <si>
    <t>مدرسة 427</t>
  </si>
  <si>
    <t>مدرسة 428</t>
  </si>
  <si>
    <t>مدرسة 429</t>
  </si>
  <si>
    <t>مدرسة 430</t>
  </si>
  <si>
    <t>مدرسة 431</t>
  </si>
  <si>
    <t>مدرسة 432</t>
  </si>
  <si>
    <t>مدرسة 433</t>
  </si>
  <si>
    <t>مدرسة 434</t>
  </si>
  <si>
    <t>مدرسة 435</t>
  </si>
  <si>
    <t>مدرسة 436</t>
  </si>
  <si>
    <t>مدرسة 437</t>
  </si>
  <si>
    <t>مدرسة 438</t>
  </si>
  <si>
    <t>مدرسة 439</t>
  </si>
  <si>
    <t>مدرسة 440</t>
  </si>
  <si>
    <t>مدرسة 441</t>
  </si>
  <si>
    <t>مدرسة 442</t>
  </si>
  <si>
    <t>مدرسة 443</t>
  </si>
  <si>
    <t>مدرسة 444</t>
  </si>
  <si>
    <t>مدرسة 445</t>
  </si>
  <si>
    <t>مدرسة 446</t>
  </si>
  <si>
    <t>مدرسة 447</t>
  </si>
  <si>
    <t>مدرسة 448</t>
  </si>
  <si>
    <t>مدرسة 449</t>
  </si>
  <si>
    <t>مدرسة 450</t>
  </si>
  <si>
    <t>مدرسة 451</t>
  </si>
  <si>
    <t>مدرسة 452</t>
  </si>
  <si>
    <t>مدرسة 453</t>
  </si>
  <si>
    <t>مدرسة 454</t>
  </si>
  <si>
    <t>مدرسة 455</t>
  </si>
  <si>
    <t>مدرسة 456</t>
  </si>
  <si>
    <t>مدرسة 457</t>
  </si>
  <si>
    <t>مدرسة 458</t>
  </si>
  <si>
    <t>مدرسة 459</t>
  </si>
  <si>
    <t>مدرسة 460</t>
  </si>
  <si>
    <t>مدرسة 461</t>
  </si>
  <si>
    <t>مدرسة 462</t>
  </si>
  <si>
    <t>مدرسة 463</t>
  </si>
  <si>
    <t>مدرسة 464</t>
  </si>
  <si>
    <t>مدرسة 465</t>
  </si>
  <si>
    <t>مدرسة 466</t>
  </si>
  <si>
    <t>مدرسة 467</t>
  </si>
  <si>
    <t>مدرسة 468</t>
  </si>
  <si>
    <t>مدرسة 469</t>
  </si>
  <si>
    <t>مدرسة 470</t>
  </si>
  <si>
    <t>مدرسة 471</t>
  </si>
  <si>
    <t>مدرسة 472</t>
  </si>
  <si>
    <t>مدرسة 473</t>
  </si>
  <si>
    <t>مدرسة 474</t>
  </si>
  <si>
    <t>مدرسة 475</t>
  </si>
  <si>
    <t>مدرسة 476</t>
  </si>
  <si>
    <t>مدرسة 477</t>
  </si>
  <si>
    <t>مدرسة 478</t>
  </si>
  <si>
    <t>مدرسة 479</t>
  </si>
  <si>
    <t>مدرسة 480</t>
  </si>
  <si>
    <t>مدرسة 481</t>
  </si>
  <si>
    <t>مدرسة 482</t>
  </si>
  <si>
    <t>مدرسة 483</t>
  </si>
  <si>
    <t>مدرسة 484</t>
  </si>
  <si>
    <t>مدرسة 485</t>
  </si>
  <si>
    <t>مدرسة 486</t>
  </si>
  <si>
    <t>مدرسة 487</t>
  </si>
  <si>
    <t>مدرسة 488</t>
  </si>
  <si>
    <t>مدرسة 489</t>
  </si>
  <si>
    <t>مدرسة 490</t>
  </si>
  <si>
    <t>مدرسة 491</t>
  </si>
  <si>
    <t>مدرسة 492</t>
  </si>
  <si>
    <t>مدرسة 493</t>
  </si>
  <si>
    <t>مدرسة 494</t>
  </si>
  <si>
    <t>مدرسة 495</t>
  </si>
  <si>
    <t>مدرسة 496</t>
  </si>
  <si>
    <t>مدرسة 497</t>
  </si>
  <si>
    <t>مدرسة 498</t>
  </si>
  <si>
    <t>مدرسة 499</t>
  </si>
  <si>
    <t>مدرسة 500</t>
  </si>
  <si>
    <t>مدرسة 501</t>
  </si>
  <si>
    <t>مدرسة 502</t>
  </si>
  <si>
    <t>مدرسة 503</t>
  </si>
  <si>
    <t>مدرسة 504</t>
  </si>
  <si>
    <t>مدرسة 505</t>
  </si>
  <si>
    <t>مدرسة 506</t>
  </si>
  <si>
    <t>مدرسة 507</t>
  </si>
  <si>
    <t>مدرسة 508</t>
  </si>
  <si>
    <t>مدرسة 509</t>
  </si>
  <si>
    <t>مدرسة 510</t>
  </si>
  <si>
    <t>مدرسة 511</t>
  </si>
  <si>
    <t>مدرسة 512</t>
  </si>
  <si>
    <t>مدرسة 513</t>
  </si>
  <si>
    <t>مدرسة 514</t>
  </si>
  <si>
    <t>مدرسة 515</t>
  </si>
  <si>
    <t>مدرسة 516</t>
  </si>
  <si>
    <t>مدرسة 517</t>
  </si>
  <si>
    <t>مدرسة 518</t>
  </si>
  <si>
    <t>مدرسة 519</t>
  </si>
  <si>
    <t>مدرسة 520</t>
  </si>
  <si>
    <t>مدرسة 521</t>
  </si>
  <si>
    <t>مدرسة 522</t>
  </si>
  <si>
    <t>مدرسة 523</t>
  </si>
  <si>
    <t>مدرسة 524</t>
  </si>
  <si>
    <t>مدرسة 525</t>
  </si>
  <si>
    <t>مدرسة 526</t>
  </si>
  <si>
    <t>مدرسة 527</t>
  </si>
  <si>
    <t>مدرسة 528</t>
  </si>
  <si>
    <t>مدرسة 529</t>
  </si>
  <si>
    <t>مدرسة 530</t>
  </si>
  <si>
    <t>مدرسة 531</t>
  </si>
  <si>
    <t>مدرسة 532</t>
  </si>
  <si>
    <t>مدرسة 533</t>
  </si>
  <si>
    <t>مدرسة 534</t>
  </si>
  <si>
    <t>مدرسة 535</t>
  </si>
  <si>
    <t>مدرسة 536</t>
  </si>
  <si>
    <t>مدرسة 537</t>
  </si>
  <si>
    <t>مدرسة 538</t>
  </si>
  <si>
    <t>مدرسة 539</t>
  </si>
  <si>
    <t>مدرسة 540</t>
  </si>
  <si>
    <t>مدرسة 541</t>
  </si>
  <si>
    <t>مدرسة 542</t>
  </si>
  <si>
    <t>مدرسة 543</t>
  </si>
  <si>
    <t>مدرسة 544</t>
  </si>
  <si>
    <t>مدرسة 545</t>
  </si>
  <si>
    <t>مدرسة 546</t>
  </si>
  <si>
    <t>مدرسة 547</t>
  </si>
  <si>
    <t>مدرسة 548</t>
  </si>
  <si>
    <t>مدرسة 549</t>
  </si>
  <si>
    <t>مدرسة 550</t>
  </si>
  <si>
    <t>مدرسة 551</t>
  </si>
  <si>
    <t>مدرسة 552</t>
  </si>
  <si>
    <t>مدرسة 553</t>
  </si>
  <si>
    <t>مدرسة 554</t>
  </si>
  <si>
    <t>مدرسة 555</t>
  </si>
  <si>
    <t>مدرسة 556</t>
  </si>
  <si>
    <t>مدرسة 557</t>
  </si>
  <si>
    <t>مدرسة 558</t>
  </si>
  <si>
    <t>مدرسة 559</t>
  </si>
  <si>
    <t>مدرسة 560</t>
  </si>
  <si>
    <t>مدرسة 561</t>
  </si>
  <si>
    <t>مدرسة 562</t>
  </si>
  <si>
    <t>مدرسة 563</t>
  </si>
  <si>
    <t>مدرسة 564</t>
  </si>
  <si>
    <t>مدرسة 565</t>
  </si>
  <si>
    <t>مدرسة 566</t>
  </si>
  <si>
    <t>مدرسة 567</t>
  </si>
  <si>
    <t>مدرسة 568</t>
  </si>
  <si>
    <t>مدرسة 569</t>
  </si>
  <si>
    <t>مدرسة 570</t>
  </si>
  <si>
    <t>مدرسة 571</t>
  </si>
  <si>
    <t>مدرسة 572</t>
  </si>
  <si>
    <t>مدرسة 573</t>
  </si>
  <si>
    <t>مدرسة 574</t>
  </si>
  <si>
    <t>مدرسة 575</t>
  </si>
  <si>
    <t>مدرسة 576</t>
  </si>
  <si>
    <t>مدرسة 577</t>
  </si>
  <si>
    <t>مدرسة 578</t>
  </si>
  <si>
    <t>مدرسة 579</t>
  </si>
  <si>
    <t>مدرسة 580</t>
  </si>
  <si>
    <t>مدرسة 581</t>
  </si>
  <si>
    <t>مدرسة 582</t>
  </si>
  <si>
    <t>مدرسة 583</t>
  </si>
  <si>
    <t>مدرسة 584</t>
  </si>
  <si>
    <t>مدرسة 585</t>
  </si>
  <si>
    <t>مدرسة 586</t>
  </si>
  <si>
    <t>مدرسة 587</t>
  </si>
  <si>
    <t>مدرسة 588</t>
  </si>
  <si>
    <t>مدرسة 589</t>
  </si>
  <si>
    <t>مدرسة 590</t>
  </si>
  <si>
    <t>مدرسة 591</t>
  </si>
  <si>
    <t>مدرسة 592</t>
  </si>
  <si>
    <t>مدرسة 593</t>
  </si>
  <si>
    <t>مدرسة 594</t>
  </si>
  <si>
    <t>مدرسة 595</t>
  </si>
  <si>
    <t>مدرسة 596</t>
  </si>
  <si>
    <t>مدرسة 597</t>
  </si>
  <si>
    <t>مدرسة 598</t>
  </si>
  <si>
    <t>مدرسة 599</t>
  </si>
  <si>
    <t>مدرسة 600</t>
  </si>
  <si>
    <t>مدرسة 601</t>
  </si>
  <si>
    <t>مدرسة 602</t>
  </si>
  <si>
    <t>مدرسة 603</t>
  </si>
  <si>
    <t>مدرسة 604</t>
  </si>
  <si>
    <t>مدرسة 605</t>
  </si>
  <si>
    <t>مدرسة 606</t>
  </si>
  <si>
    <t>مدرسة 607</t>
  </si>
  <si>
    <t>مدرسة 608</t>
  </si>
  <si>
    <t>مدرسة 609</t>
  </si>
  <si>
    <t>مدرسة 610</t>
  </si>
  <si>
    <t>مدرسة 611</t>
  </si>
  <si>
    <t>مدرسة 612</t>
  </si>
  <si>
    <t>مدرسة 613</t>
  </si>
  <si>
    <t>مدرسة 614</t>
  </si>
  <si>
    <t>مدرسة 615</t>
  </si>
  <si>
    <t>مدرسة 616</t>
  </si>
  <si>
    <t>مدرسة 617</t>
  </si>
  <si>
    <t>مدرسة 618</t>
  </si>
  <si>
    <t>مدرسة 619</t>
  </si>
  <si>
    <t>مدرسة 620</t>
  </si>
  <si>
    <t>مدرسة 621</t>
  </si>
  <si>
    <t>مدرسة 622</t>
  </si>
  <si>
    <t>مدرسة 623</t>
  </si>
  <si>
    <t>مدرسة 624</t>
  </si>
  <si>
    <t>مدرسة 625</t>
  </si>
  <si>
    <t>مدرسة 626</t>
  </si>
  <si>
    <t>مدرسة 627</t>
  </si>
  <si>
    <t>مدرسة 628</t>
  </si>
  <si>
    <t>مدرسة 629</t>
  </si>
  <si>
    <t>مدرسة 630</t>
  </si>
  <si>
    <t>مدرسة 631</t>
  </si>
  <si>
    <t>مدرسة 632</t>
  </si>
  <si>
    <t>مدرسة 633</t>
  </si>
  <si>
    <t>مدرسة 634</t>
  </si>
  <si>
    <t>مدرسة 635</t>
  </si>
  <si>
    <t>مدرسة 636</t>
  </si>
  <si>
    <t>مدرسة 637</t>
  </si>
  <si>
    <t>مدرسة 638</t>
  </si>
  <si>
    <t>مدرسة 639</t>
  </si>
  <si>
    <t>مدرسة 640</t>
  </si>
  <si>
    <t>مدرسة 641</t>
  </si>
  <si>
    <t>مدرسة 642</t>
  </si>
  <si>
    <t>مدرسة 643</t>
  </si>
  <si>
    <t>مدرسة 644</t>
  </si>
  <si>
    <t>مدرسة 645</t>
  </si>
  <si>
    <t>مدرسة 646</t>
  </si>
  <si>
    <t>مدرسة 647</t>
  </si>
  <si>
    <t>مدرسة 648</t>
  </si>
  <si>
    <t>مدرسة 649</t>
  </si>
  <si>
    <t>مدرسة 650</t>
  </si>
  <si>
    <t>مدرسة 651</t>
  </si>
  <si>
    <t>مدرسة 652</t>
  </si>
  <si>
    <t>مدرسة 653</t>
  </si>
  <si>
    <t>مدرسة 654</t>
  </si>
  <si>
    <t>مدرسة 655</t>
  </si>
  <si>
    <t>مدرسة 656</t>
  </si>
  <si>
    <t>مدرسة 657</t>
  </si>
  <si>
    <t>مدرسة 658</t>
  </si>
  <si>
    <t>مدرسة 659</t>
  </si>
  <si>
    <t>مدرسة 660</t>
  </si>
  <si>
    <t>مدرسة 661</t>
  </si>
  <si>
    <t>مدرسة 662</t>
  </si>
  <si>
    <t>مدرسة 663</t>
  </si>
  <si>
    <t>مدرسة 664</t>
  </si>
  <si>
    <t>مدرسة 665</t>
  </si>
  <si>
    <t>مدرسة 666</t>
  </si>
  <si>
    <t>مدرسة 667</t>
  </si>
  <si>
    <t>مدرسة 668</t>
  </si>
  <si>
    <t>مدرسة 669</t>
  </si>
  <si>
    <t>مدرسة 670</t>
  </si>
  <si>
    <t>مدرسة 671</t>
  </si>
  <si>
    <t>مدرسة 672</t>
  </si>
  <si>
    <t>مدرسة 673</t>
  </si>
  <si>
    <t>مدرسة 674</t>
  </si>
  <si>
    <t>مدرسة 675</t>
  </si>
  <si>
    <t>مدرسة 676</t>
  </si>
  <si>
    <t>مدرسة 677</t>
  </si>
  <si>
    <t>مدرسة 678</t>
  </si>
  <si>
    <t>مدرسة 679</t>
  </si>
  <si>
    <t>مدرسة 680</t>
  </si>
  <si>
    <t>مدرسة 681</t>
  </si>
  <si>
    <t>مدرسة 682</t>
  </si>
  <si>
    <t>مدرسة 683</t>
  </si>
  <si>
    <t>مدرسة 684</t>
  </si>
  <si>
    <t>مدرسة 685</t>
  </si>
  <si>
    <t>مدرسة 686</t>
  </si>
  <si>
    <t>مدرسة 687</t>
  </si>
  <si>
    <t>مدرسة 688</t>
  </si>
  <si>
    <t>مدرسة 689</t>
  </si>
  <si>
    <t>مدرسة 690</t>
  </si>
  <si>
    <t>مدرسة 691</t>
  </si>
  <si>
    <t>مدرسة 692</t>
  </si>
  <si>
    <t>مدرسة 693</t>
  </si>
  <si>
    <t>مدرسة 694</t>
  </si>
  <si>
    <t>مدرسة 695</t>
  </si>
  <si>
    <t>مدرسة 696</t>
  </si>
  <si>
    <t>مدرسة 697</t>
  </si>
  <si>
    <t>مدرسة 698</t>
  </si>
  <si>
    <t>مدرسة 699</t>
  </si>
  <si>
    <t>مدرسة 700</t>
  </si>
  <si>
    <t>مدرسة 701</t>
  </si>
  <si>
    <t>مدرسة 702</t>
  </si>
  <si>
    <t>مدرسة 703</t>
  </si>
  <si>
    <t>مدرسة 704</t>
  </si>
  <si>
    <t>مدرسة 705</t>
  </si>
  <si>
    <t>مدرسة 706</t>
  </si>
  <si>
    <t>مدرسة 707</t>
  </si>
  <si>
    <t>مدرسة 708</t>
  </si>
  <si>
    <t>مدرسة 709</t>
  </si>
  <si>
    <t>مدرسة 710</t>
  </si>
  <si>
    <t>مدرسة 711</t>
  </si>
  <si>
    <t>مدرسة 712</t>
  </si>
  <si>
    <t>مدرسة 713</t>
  </si>
  <si>
    <t>مدرسة 714</t>
  </si>
  <si>
    <t>مدرسة 715</t>
  </si>
  <si>
    <t>مدرسة 716</t>
  </si>
  <si>
    <t>مدرسة 717</t>
  </si>
  <si>
    <t>مدرسة 718</t>
  </si>
  <si>
    <t>مدرسة 719</t>
  </si>
  <si>
    <t>مدرسة 720</t>
  </si>
  <si>
    <t>مدرسة 721</t>
  </si>
  <si>
    <t>مدرسة 722</t>
  </si>
  <si>
    <t>مدرسة 723</t>
  </si>
  <si>
    <t>مدرسة 724</t>
  </si>
  <si>
    <t>مدرسة 725</t>
  </si>
  <si>
    <t>مدرسة 726</t>
  </si>
  <si>
    <t>مدرسة 727</t>
  </si>
  <si>
    <t>مدرسة 728</t>
  </si>
  <si>
    <t>مدرسة 729</t>
  </si>
  <si>
    <t>مدرسة 730</t>
  </si>
  <si>
    <t>مدرسة 731</t>
  </si>
  <si>
    <t>مدرسة 732</t>
  </si>
  <si>
    <t>مدرسة 733</t>
  </si>
  <si>
    <t>مدرسة 734</t>
  </si>
  <si>
    <t>مدرسة 735</t>
  </si>
  <si>
    <t>مدرسة 736</t>
  </si>
  <si>
    <t>مدرسة 737</t>
  </si>
  <si>
    <t>مدرسة 738</t>
  </si>
  <si>
    <t>مدرسة 739</t>
  </si>
  <si>
    <t>مدرسة 740</t>
  </si>
  <si>
    <t>مدرسة 741</t>
  </si>
  <si>
    <t>مدرسة 742</t>
  </si>
  <si>
    <t>مدرسة 743</t>
  </si>
  <si>
    <t>مدرسة 744</t>
  </si>
  <si>
    <t>مدرسة 745</t>
  </si>
  <si>
    <t>مدرسة 746</t>
  </si>
  <si>
    <t>مدرسة 747</t>
  </si>
  <si>
    <t>مدرسة 748</t>
  </si>
  <si>
    <t>مدرسة 749</t>
  </si>
  <si>
    <t>مدرسة 750</t>
  </si>
  <si>
    <t>مدرسة 751</t>
  </si>
  <si>
    <t>مدرسة 752</t>
  </si>
  <si>
    <t>مدرسة 753</t>
  </si>
  <si>
    <t>مدرسة 754</t>
  </si>
  <si>
    <t>مدرسة 755</t>
  </si>
  <si>
    <t>مدرسة 756</t>
  </si>
  <si>
    <t>مدرسة 757</t>
  </si>
  <si>
    <t>مدرسة 758</t>
  </si>
  <si>
    <t>مدرسة 759</t>
  </si>
  <si>
    <t>مدرسة 760</t>
  </si>
  <si>
    <t>مدرسة 761</t>
  </si>
  <si>
    <t>مدرسة 762</t>
  </si>
  <si>
    <t>مدرسة 763</t>
  </si>
  <si>
    <t>مدرسة 764</t>
  </si>
  <si>
    <t>مدرسة 765</t>
  </si>
  <si>
    <t>مدرسة 766</t>
  </si>
  <si>
    <t>مدرسة 767</t>
  </si>
  <si>
    <t>مدرسة 768</t>
  </si>
  <si>
    <t>مدرسة 769</t>
  </si>
  <si>
    <t>مدرسة 770</t>
  </si>
  <si>
    <t>مدرسة 771</t>
  </si>
  <si>
    <t>مدرسة 772</t>
  </si>
  <si>
    <t>مدرسة 773</t>
  </si>
  <si>
    <t>مدرسة 774</t>
  </si>
  <si>
    <t>مدرسة 775</t>
  </si>
  <si>
    <t>مدرسة 776</t>
  </si>
  <si>
    <t>مدرسة 777</t>
  </si>
  <si>
    <t>مدرسة 778</t>
  </si>
  <si>
    <t>مدرسة 779</t>
  </si>
  <si>
    <t>مدرسة 780</t>
  </si>
  <si>
    <t>مدرسة 781</t>
  </si>
  <si>
    <t>مدرسة 782</t>
  </si>
  <si>
    <t>مدرسة 783</t>
  </si>
  <si>
    <t>مدرسة 784</t>
  </si>
  <si>
    <t>مدرسة 785</t>
  </si>
  <si>
    <t>مدرسة 786</t>
  </si>
  <si>
    <t>مدرسة 787</t>
  </si>
  <si>
    <t>مدرسة 788</t>
  </si>
  <si>
    <t>مدرسة 789</t>
  </si>
  <si>
    <t>مدرسة 790</t>
  </si>
  <si>
    <t>مدرسة 791</t>
  </si>
  <si>
    <t>مدرسة 792</t>
  </si>
  <si>
    <t>عمار 1</t>
  </si>
  <si>
    <t>عمار 2</t>
  </si>
  <si>
    <t>عمار 3</t>
  </si>
  <si>
    <t>عمار 4</t>
  </si>
  <si>
    <t>عمار 5</t>
  </si>
  <si>
    <t>عمار 6</t>
  </si>
  <si>
    <t>عمار 7</t>
  </si>
  <si>
    <t>عمار 8</t>
  </si>
  <si>
    <t>عمار 9</t>
  </si>
  <si>
    <t>عمار 10</t>
  </si>
  <si>
    <t>عمار 11</t>
  </si>
  <si>
    <t>عمار 12</t>
  </si>
  <si>
    <t>عمار 13</t>
  </si>
  <si>
    <t>عمار 14</t>
  </si>
  <si>
    <t>عمار 15</t>
  </si>
  <si>
    <t>عمار 16</t>
  </si>
  <si>
    <t>عمار 17</t>
  </si>
  <si>
    <t>عمار 18</t>
  </si>
  <si>
    <t>عمار 19</t>
  </si>
  <si>
    <t>عمار 20</t>
  </si>
  <si>
    <t>عمار 21</t>
  </si>
  <si>
    <t>عمار 22</t>
  </si>
  <si>
    <t>عمار 23</t>
  </si>
  <si>
    <t>عمار 24</t>
  </si>
  <si>
    <t>عمار 25</t>
  </si>
  <si>
    <t>عمار 26</t>
  </si>
  <si>
    <t>عمار 27</t>
  </si>
  <si>
    <t>عمار 28</t>
  </si>
  <si>
    <t>عمار 29</t>
  </si>
  <si>
    <t>عمار 30</t>
  </si>
  <si>
    <t>عمار 31</t>
  </si>
  <si>
    <t>عمار 32</t>
  </si>
  <si>
    <t>عمار 33</t>
  </si>
  <si>
    <t>عمار 34</t>
  </si>
  <si>
    <t>عمار 35</t>
  </si>
  <si>
    <t>عمار 36</t>
  </si>
  <si>
    <t>عمار 37</t>
  </si>
  <si>
    <t>عمار 38</t>
  </si>
  <si>
    <t>عمار 39</t>
  </si>
  <si>
    <t>عمار 40</t>
  </si>
  <si>
    <t>عمار 41</t>
  </si>
  <si>
    <t>عمار 42</t>
  </si>
  <si>
    <t>عمار 43</t>
  </si>
  <si>
    <t>عمار 44</t>
  </si>
  <si>
    <t>عمار 45</t>
  </si>
  <si>
    <t>عمار 46</t>
  </si>
  <si>
    <t>عمار 47</t>
  </si>
  <si>
    <t>عمار 48</t>
  </si>
  <si>
    <t>عمار 49</t>
  </si>
  <si>
    <t>عمار 50</t>
  </si>
  <si>
    <t>عمار 51</t>
  </si>
  <si>
    <t>عمار 52</t>
  </si>
  <si>
    <t>عمار 53</t>
  </si>
  <si>
    <t>عمار 54</t>
  </si>
  <si>
    <t>عمار 55</t>
  </si>
  <si>
    <t>عمار 56</t>
  </si>
  <si>
    <t>عمار 57</t>
  </si>
  <si>
    <t>عمار 58</t>
  </si>
  <si>
    <t>عمار 59</t>
  </si>
  <si>
    <t>عمار 60</t>
  </si>
  <si>
    <t>عمار 61</t>
  </si>
  <si>
    <t>عمار 62</t>
  </si>
  <si>
    <t>عمار 63</t>
  </si>
  <si>
    <t>عمار 64</t>
  </si>
  <si>
    <t>عمار 65</t>
  </si>
  <si>
    <t>عمار 66</t>
  </si>
  <si>
    <t>عمار 67</t>
  </si>
  <si>
    <t>عمار 68</t>
  </si>
  <si>
    <t>عمار 69</t>
  </si>
  <si>
    <t>عمار 70</t>
  </si>
  <si>
    <t>عمار 71</t>
  </si>
  <si>
    <t>عمار 72</t>
  </si>
  <si>
    <t>عمار 73</t>
  </si>
  <si>
    <t>عمار 74</t>
  </si>
  <si>
    <t>عمار 75</t>
  </si>
  <si>
    <t>عمار 76</t>
  </si>
  <si>
    <t>عمار 77</t>
  </si>
  <si>
    <t>عمار 78</t>
  </si>
  <si>
    <t>عمار 79</t>
  </si>
  <si>
    <t>عمار 80</t>
  </si>
  <si>
    <t>عمار 81</t>
  </si>
  <si>
    <t>عمار 82</t>
  </si>
  <si>
    <t>عمار 83</t>
  </si>
  <si>
    <t>عمار 84</t>
  </si>
  <si>
    <t>عمار 85</t>
  </si>
  <si>
    <t>عمار 86</t>
  </si>
  <si>
    <t>عمار 87</t>
  </si>
  <si>
    <t>عمار 88</t>
  </si>
  <si>
    <t>عمار 89</t>
  </si>
  <si>
    <t>عمار 90</t>
  </si>
  <si>
    <t>عمار 91</t>
  </si>
  <si>
    <t>عمار 92</t>
  </si>
  <si>
    <t>عمار 93</t>
  </si>
  <si>
    <t>عمار 94</t>
  </si>
  <si>
    <t>عمار 95</t>
  </si>
  <si>
    <t>عمار 96</t>
  </si>
  <si>
    <t>عمار 97</t>
  </si>
  <si>
    <t>عمار 98</t>
  </si>
  <si>
    <t>عمار 99</t>
  </si>
  <si>
    <t>عمار 100</t>
  </si>
  <si>
    <t>عمار 101</t>
  </si>
  <si>
    <t>عمار 102</t>
  </si>
  <si>
    <t>عمار 103</t>
  </si>
  <si>
    <t>عمار 104</t>
  </si>
  <si>
    <t>عمار 105</t>
  </si>
  <si>
    <t>عمار 106</t>
  </si>
  <si>
    <t>عمار 107</t>
  </si>
  <si>
    <t>عمار 108</t>
  </si>
  <si>
    <t>عمار 109</t>
  </si>
  <si>
    <t>عمار 110</t>
  </si>
  <si>
    <t>عمار 111</t>
  </si>
  <si>
    <t>عمار 112</t>
  </si>
  <si>
    <t>عمار 113</t>
  </si>
  <si>
    <t>عمار 114</t>
  </si>
  <si>
    <t>عمار 115</t>
  </si>
  <si>
    <t>عمار 116</t>
  </si>
  <si>
    <t>عمار 117</t>
  </si>
  <si>
    <t>عمار 118</t>
  </si>
  <si>
    <t>عمار 119</t>
  </si>
  <si>
    <t>عمار 120</t>
  </si>
  <si>
    <t>عمار 121</t>
  </si>
  <si>
    <t>عمار 122</t>
  </si>
  <si>
    <t>عمار 123</t>
  </si>
  <si>
    <t>عمار 124</t>
  </si>
  <si>
    <t>عمار 125</t>
  </si>
  <si>
    <t>عمار 126</t>
  </si>
  <si>
    <t>عمار 127</t>
  </si>
  <si>
    <t>عمار 128</t>
  </si>
  <si>
    <t>عمار 129</t>
  </si>
  <si>
    <t>عمار 130</t>
  </si>
  <si>
    <t>عمار 131</t>
  </si>
  <si>
    <t>عمار 132</t>
  </si>
  <si>
    <t>عمار 133</t>
  </si>
  <si>
    <t>عمار 134</t>
  </si>
  <si>
    <t>عمار 135</t>
  </si>
  <si>
    <t>عمار 136</t>
  </si>
  <si>
    <t>عمار 137</t>
  </si>
  <si>
    <t>عمار 138</t>
  </si>
  <si>
    <t>عمار 139</t>
  </si>
  <si>
    <t>عمار 140</t>
  </si>
  <si>
    <t>عمار 141</t>
  </si>
  <si>
    <t>عمار 142</t>
  </si>
  <si>
    <t>عمار 143</t>
  </si>
  <si>
    <t>عمار 144</t>
  </si>
  <si>
    <t>عمار 145</t>
  </si>
  <si>
    <t>عمار 146</t>
  </si>
  <si>
    <t>عمار 147</t>
  </si>
  <si>
    <t>عمار 148</t>
  </si>
  <si>
    <t>عمار 149</t>
  </si>
  <si>
    <t>عمار 150</t>
  </si>
  <si>
    <t>عمار 151</t>
  </si>
  <si>
    <t>عمار 152</t>
  </si>
  <si>
    <t>عمار 153</t>
  </si>
  <si>
    <t>عمار 154</t>
  </si>
  <si>
    <t>عمار 155</t>
  </si>
  <si>
    <t>عمار 156</t>
  </si>
  <si>
    <t>عمار 157</t>
  </si>
  <si>
    <t>عمار 158</t>
  </si>
  <si>
    <t>عمار 159</t>
  </si>
  <si>
    <t>عمار 160</t>
  </si>
  <si>
    <t>عمار 161</t>
  </si>
  <si>
    <t>عمار 162</t>
  </si>
  <si>
    <t>عمار 163</t>
  </si>
  <si>
    <t>عمار 164</t>
  </si>
  <si>
    <t>عمار 165</t>
  </si>
  <si>
    <t>عمار 166</t>
  </si>
  <si>
    <t>عمار 167</t>
  </si>
  <si>
    <t>عمار 168</t>
  </si>
  <si>
    <t>عمار 169</t>
  </si>
  <si>
    <t>عمار 170</t>
  </si>
  <si>
    <t>عمار 171</t>
  </si>
  <si>
    <t>عمار 172</t>
  </si>
  <si>
    <t>عمار 173</t>
  </si>
  <si>
    <t>عمار 174</t>
  </si>
  <si>
    <t>عمار 175</t>
  </si>
  <si>
    <t>عمار 176</t>
  </si>
  <si>
    <t>عمار 177</t>
  </si>
  <si>
    <t>عمار 178</t>
  </si>
  <si>
    <t>عمار 179</t>
  </si>
  <si>
    <t>عمار 180</t>
  </si>
  <si>
    <t>عمار 181</t>
  </si>
  <si>
    <t>عمار 182</t>
  </si>
  <si>
    <t>عمار 183</t>
  </si>
  <si>
    <t>عمار 184</t>
  </si>
  <si>
    <t>عمار 185</t>
  </si>
  <si>
    <t>عمار 186</t>
  </si>
  <si>
    <t>عمار 187</t>
  </si>
  <si>
    <t>عمار 188</t>
  </si>
  <si>
    <t>عمار 189</t>
  </si>
  <si>
    <t>عمار 190</t>
  </si>
  <si>
    <t>عمار 191</t>
  </si>
  <si>
    <t>عمار 192</t>
  </si>
  <si>
    <t>عمار 193</t>
  </si>
  <si>
    <t>عمار 194</t>
  </si>
  <si>
    <t>عمار 195</t>
  </si>
  <si>
    <t>عمار 196</t>
  </si>
  <si>
    <t>عمار 197</t>
  </si>
  <si>
    <t>عمار 198</t>
  </si>
  <si>
    <t>عمار 199</t>
  </si>
  <si>
    <t>عمار 200</t>
  </si>
  <si>
    <t>عمار 201</t>
  </si>
  <si>
    <t>عمار 202</t>
  </si>
  <si>
    <t>عمار 203</t>
  </si>
  <si>
    <t>عمار 204</t>
  </si>
  <si>
    <t>عمار 205</t>
  </si>
  <si>
    <t>عمار 206</t>
  </si>
  <si>
    <t>عمار 207</t>
  </si>
  <si>
    <t>عمار 208</t>
  </si>
  <si>
    <t>عمار 209</t>
  </si>
  <si>
    <t>عمار 210</t>
  </si>
  <si>
    <t>عمار 211</t>
  </si>
  <si>
    <t>عمار 212</t>
  </si>
  <si>
    <t>عمار 213</t>
  </si>
  <si>
    <t>عمار 214</t>
  </si>
  <si>
    <t>عمار 215</t>
  </si>
  <si>
    <t>عمار 216</t>
  </si>
  <si>
    <t>عمار 217</t>
  </si>
  <si>
    <t>عمار 218</t>
  </si>
  <si>
    <t>عمار 219</t>
  </si>
  <si>
    <t>عمار 220</t>
  </si>
  <si>
    <t>عمار 221</t>
  </si>
  <si>
    <t>عمار 222</t>
  </si>
  <si>
    <t>عمار 223</t>
  </si>
  <si>
    <t>عمار 224</t>
  </si>
  <si>
    <t>عمار 225</t>
  </si>
  <si>
    <t>عمار 226</t>
  </si>
  <si>
    <t>عمار 227</t>
  </si>
  <si>
    <t>عمار 228</t>
  </si>
  <si>
    <t>عمار 229</t>
  </si>
  <si>
    <t>عمار 230</t>
  </si>
  <si>
    <t>عمار 231</t>
  </si>
  <si>
    <t>عمار 232</t>
  </si>
  <si>
    <t>عمار 233</t>
  </si>
  <si>
    <t>عمار 234</t>
  </si>
  <si>
    <t>عمار 235</t>
  </si>
  <si>
    <t>عمار 236</t>
  </si>
  <si>
    <t>عمار 237</t>
  </si>
  <si>
    <t>عمار 238</t>
  </si>
  <si>
    <t>عمار 239</t>
  </si>
  <si>
    <t>عمار 240</t>
  </si>
  <si>
    <t>عمار 241</t>
  </si>
  <si>
    <t>عمار 242</t>
  </si>
  <si>
    <t>عمار 243</t>
  </si>
  <si>
    <t>عمار 244</t>
  </si>
  <si>
    <t>عمار 245</t>
  </si>
  <si>
    <t>عمار 246</t>
  </si>
  <si>
    <t>عمار 247</t>
  </si>
  <si>
    <t>عمار 248</t>
  </si>
  <si>
    <t>عمار 249</t>
  </si>
  <si>
    <t>عمار 250</t>
  </si>
  <si>
    <t>عمار 251</t>
  </si>
  <si>
    <t>عمار 252</t>
  </si>
  <si>
    <t>عمار 253</t>
  </si>
  <si>
    <t>عمار 254</t>
  </si>
  <si>
    <t>عمار 255</t>
  </si>
  <si>
    <t>عمار 256</t>
  </si>
  <si>
    <t>عمار 257</t>
  </si>
  <si>
    <t>عمار 258</t>
  </si>
  <si>
    <t>عمار 259</t>
  </si>
  <si>
    <t>عمار 260</t>
  </si>
  <si>
    <t>عمار 261</t>
  </si>
  <si>
    <t>عمار 262</t>
  </si>
  <si>
    <t>عمار 263</t>
  </si>
  <si>
    <t>عمار 264</t>
  </si>
  <si>
    <t>عمار 265</t>
  </si>
  <si>
    <t>عمار 266</t>
  </si>
  <si>
    <t>عمار 267</t>
  </si>
  <si>
    <t>عمار 268</t>
  </si>
  <si>
    <t>عمار 269</t>
  </si>
  <si>
    <t>عمار 270</t>
  </si>
  <si>
    <t>عمار 271</t>
  </si>
  <si>
    <t>عمار 272</t>
  </si>
  <si>
    <t>عمار 273</t>
  </si>
  <si>
    <t>عمار 274</t>
  </si>
  <si>
    <t>عمار 275</t>
  </si>
  <si>
    <t>عمار 276</t>
  </si>
  <si>
    <t>عمار 277</t>
  </si>
  <si>
    <t>عمار 278</t>
  </si>
  <si>
    <t>عمار 279</t>
  </si>
  <si>
    <t>عمار 280</t>
  </si>
  <si>
    <t>عمار 281</t>
  </si>
  <si>
    <t>عمار 282</t>
  </si>
  <si>
    <t>عمار 283</t>
  </si>
  <si>
    <t>عمار 284</t>
  </si>
  <si>
    <t>عمار 285</t>
  </si>
  <si>
    <t>عمار 286</t>
  </si>
  <si>
    <t>عمار 287</t>
  </si>
  <si>
    <t>عمار 288</t>
  </si>
  <si>
    <t>عمار 289</t>
  </si>
  <si>
    <t>عمار 290</t>
  </si>
  <si>
    <t>عمار 291</t>
  </si>
  <si>
    <t>عمار 292</t>
  </si>
  <si>
    <t>عمار 293</t>
  </si>
  <si>
    <t>عمار 294</t>
  </si>
  <si>
    <t>عمار 295</t>
  </si>
  <si>
    <t>عمار 296</t>
  </si>
  <si>
    <t>عمار 297</t>
  </si>
  <si>
    <t>عمار 298</t>
  </si>
  <si>
    <t>عمار 299</t>
  </si>
  <si>
    <t>عمار 300</t>
  </si>
  <si>
    <t>عمار 301</t>
  </si>
  <si>
    <t>عمار 302</t>
  </si>
  <si>
    <t>عمار 303</t>
  </si>
  <si>
    <t>عمار 304</t>
  </si>
  <si>
    <t>عمار 305</t>
  </si>
  <si>
    <t>عمار 306</t>
  </si>
  <si>
    <t>عمار 307</t>
  </si>
  <si>
    <t>عمار 308</t>
  </si>
  <si>
    <t>عمار 309</t>
  </si>
  <si>
    <t>عمار 310</t>
  </si>
  <si>
    <t>عمار 311</t>
  </si>
  <si>
    <t>عمار 312</t>
  </si>
  <si>
    <t>عمار 313</t>
  </si>
  <si>
    <t>عمار 314</t>
  </si>
  <si>
    <t>عمار 315</t>
  </si>
  <si>
    <t>عمار 316</t>
  </si>
  <si>
    <t>عمار 317</t>
  </si>
  <si>
    <t>عمار 318</t>
  </si>
  <si>
    <t>عمار 319</t>
  </si>
  <si>
    <t>عمار 320</t>
  </si>
  <si>
    <t>عمار 321</t>
  </si>
  <si>
    <t>عمار 322</t>
  </si>
  <si>
    <t>عمار 323</t>
  </si>
  <si>
    <t>عمار 324</t>
  </si>
  <si>
    <t>عمار 325</t>
  </si>
  <si>
    <t>عمار 326</t>
  </si>
  <si>
    <t>عمار 327</t>
  </si>
  <si>
    <t>عمار 328</t>
  </si>
  <si>
    <t>عمار 329</t>
  </si>
  <si>
    <t>عمار 330</t>
  </si>
  <si>
    <t>عمار 331</t>
  </si>
  <si>
    <t>عمار 332</t>
  </si>
  <si>
    <t>عمار 333</t>
  </si>
  <si>
    <t>عمار 334</t>
  </si>
  <si>
    <t>عمار 335</t>
  </si>
  <si>
    <t>عمار 336</t>
  </si>
  <si>
    <t>عمار 337</t>
  </si>
  <si>
    <t>عمار 338</t>
  </si>
  <si>
    <t>عمار 339</t>
  </si>
  <si>
    <t>عمار 340</t>
  </si>
  <si>
    <t>عمار 341</t>
  </si>
  <si>
    <t>عمار 342</t>
  </si>
  <si>
    <t>عمار 343</t>
  </si>
  <si>
    <t>عمار 344</t>
  </si>
  <si>
    <t>عمار 345</t>
  </si>
  <si>
    <t>عمار 346</t>
  </si>
  <si>
    <t>عمار 347</t>
  </si>
  <si>
    <t>عمار 348</t>
  </si>
  <si>
    <t>عمار 349</t>
  </si>
  <si>
    <t>عمار 350</t>
  </si>
  <si>
    <t>عمار 351</t>
  </si>
  <si>
    <t>عمار 352</t>
  </si>
  <si>
    <t>عمار 353</t>
  </si>
  <si>
    <t>عمار 354</t>
  </si>
  <si>
    <t>عمار 355</t>
  </si>
  <si>
    <t>عمار 356</t>
  </si>
  <si>
    <t>عمار 357</t>
  </si>
  <si>
    <t>عمار 358</t>
  </si>
  <si>
    <t>عمار 359</t>
  </si>
  <si>
    <t>عمار 360</t>
  </si>
  <si>
    <t>عمار 361</t>
  </si>
  <si>
    <t>عمار 362</t>
  </si>
  <si>
    <t>عمار 363</t>
  </si>
  <si>
    <t>عمار 364</t>
  </si>
  <si>
    <t>عمار 365</t>
  </si>
  <si>
    <t>عمار 366</t>
  </si>
  <si>
    <t>عمار 367</t>
  </si>
  <si>
    <t>عمار 368</t>
  </si>
  <si>
    <t>عمار 369</t>
  </si>
  <si>
    <t>عمار 370</t>
  </si>
  <si>
    <t>عمار 371</t>
  </si>
  <si>
    <t>عمار 372</t>
  </si>
  <si>
    <t>عمار 373</t>
  </si>
  <si>
    <t>عمار 374</t>
  </si>
  <si>
    <t>عمار 375</t>
  </si>
  <si>
    <t>عمار 376</t>
  </si>
  <si>
    <t>عمار 377</t>
  </si>
  <si>
    <t>عمار 378</t>
  </si>
  <si>
    <t>عمار 379</t>
  </si>
  <si>
    <t>عمار 380</t>
  </si>
  <si>
    <t>عمار 381</t>
  </si>
  <si>
    <t>عمار 382</t>
  </si>
  <si>
    <t>عمار 383</t>
  </si>
  <si>
    <t>عمار 384</t>
  </si>
  <si>
    <t>عمار 385</t>
  </si>
  <si>
    <t>عمار 386</t>
  </si>
  <si>
    <t>عمار 387</t>
  </si>
  <si>
    <t>عمار 388</t>
  </si>
  <si>
    <t>عمار 389</t>
  </si>
  <si>
    <t>عمار 390</t>
  </si>
  <si>
    <t>عمار 391</t>
  </si>
  <si>
    <t>عمار 392</t>
  </si>
  <si>
    <t>عمار 393</t>
  </si>
  <si>
    <t>عمار 394</t>
  </si>
  <si>
    <t>عمار 395</t>
  </si>
  <si>
    <t>عمار 396</t>
  </si>
  <si>
    <t>عمار 397</t>
  </si>
  <si>
    <t>عمار 398</t>
  </si>
  <si>
    <t>عمار 399</t>
  </si>
  <si>
    <t>عمار 400</t>
  </si>
  <si>
    <t>عمار 401</t>
  </si>
  <si>
    <t>عمار 402</t>
  </si>
  <si>
    <t>عمار 403</t>
  </si>
  <si>
    <t>عمار 404</t>
  </si>
  <si>
    <t>عمار 405</t>
  </si>
  <si>
    <t>عمار 406</t>
  </si>
  <si>
    <t>عمار 407</t>
  </si>
  <si>
    <t>عمار 408</t>
  </si>
  <si>
    <t>عمار 409</t>
  </si>
  <si>
    <t>عمار 410</t>
  </si>
  <si>
    <t>عمار 411</t>
  </si>
  <si>
    <t>عمار 412</t>
  </si>
  <si>
    <t>عمار 413</t>
  </si>
  <si>
    <t>عمار 414</t>
  </si>
  <si>
    <t>عمار 415</t>
  </si>
  <si>
    <t>عمار 416</t>
  </si>
  <si>
    <t>عمار 417</t>
  </si>
  <si>
    <t>عمار 418</t>
  </si>
  <si>
    <t>عمار 419</t>
  </si>
  <si>
    <t>عمار 420</t>
  </si>
  <si>
    <t>عمار 421</t>
  </si>
  <si>
    <t>عمار 422</t>
  </si>
  <si>
    <t>عمار 423</t>
  </si>
  <si>
    <t>عمار 424</t>
  </si>
  <si>
    <t>عمار 425</t>
  </si>
  <si>
    <t>عمار 426</t>
  </si>
  <si>
    <t>عمار 427</t>
  </si>
  <si>
    <t>عمار 428</t>
  </si>
  <si>
    <t>عمار 429</t>
  </si>
  <si>
    <t>عمار 430</t>
  </si>
  <si>
    <t>عمار 431</t>
  </si>
  <si>
    <t>عمار 432</t>
  </si>
  <si>
    <t>عمار 433</t>
  </si>
  <si>
    <t>عمار 434</t>
  </si>
  <si>
    <t>عمار 435</t>
  </si>
  <si>
    <t>عمار 436</t>
  </si>
  <si>
    <t>عمار 437</t>
  </si>
  <si>
    <t>عمار 438</t>
  </si>
  <si>
    <t>عمار 439</t>
  </si>
  <si>
    <t>عمار 440</t>
  </si>
  <si>
    <t>عمار 441</t>
  </si>
  <si>
    <t>عمار 442</t>
  </si>
  <si>
    <t>عمار 443</t>
  </si>
  <si>
    <t>عمار 444</t>
  </si>
  <si>
    <t>عمار 445</t>
  </si>
  <si>
    <t>عمار 446</t>
  </si>
  <si>
    <t>عمار 447</t>
  </si>
  <si>
    <t>عمار 448</t>
  </si>
  <si>
    <t>عمار 449</t>
  </si>
  <si>
    <t>عمار 450</t>
  </si>
  <si>
    <t>عمار 451</t>
  </si>
  <si>
    <t>عمار 452</t>
  </si>
  <si>
    <t>عمار 453</t>
  </si>
  <si>
    <t>عمار 454</t>
  </si>
  <si>
    <t>عمار 455</t>
  </si>
  <si>
    <t>عمار 456</t>
  </si>
  <si>
    <t>عمار 457</t>
  </si>
  <si>
    <t>عمار 458</t>
  </si>
  <si>
    <t>عمار 459</t>
  </si>
  <si>
    <t>عمار 460</t>
  </si>
  <si>
    <t>عمار 461</t>
  </si>
  <si>
    <t>عمار 462</t>
  </si>
  <si>
    <t>عمار 463</t>
  </si>
  <si>
    <t>عمار 464</t>
  </si>
  <si>
    <t>عمار 465</t>
  </si>
  <si>
    <t>عمار 466</t>
  </si>
  <si>
    <t>عمار 467</t>
  </si>
  <si>
    <t>عمار 468</t>
  </si>
  <si>
    <t>عمار 469</t>
  </si>
  <si>
    <t>عمار 470</t>
  </si>
  <si>
    <t>عمار 471</t>
  </si>
  <si>
    <t>عمار 472</t>
  </si>
  <si>
    <t>عمار 473</t>
  </si>
  <si>
    <t>عمار 474</t>
  </si>
  <si>
    <t>عمار 475</t>
  </si>
  <si>
    <t>عمار 476</t>
  </si>
  <si>
    <t>عمار 477</t>
  </si>
  <si>
    <t>عمار 478</t>
  </si>
  <si>
    <t>عمار 479</t>
  </si>
  <si>
    <t>عمار 480</t>
  </si>
  <si>
    <t>عمار 481</t>
  </si>
  <si>
    <t>عمار 482</t>
  </si>
  <si>
    <t>عمار 483</t>
  </si>
  <si>
    <t>عمار 484</t>
  </si>
  <si>
    <t>عمار 485</t>
  </si>
  <si>
    <t>عمار 486</t>
  </si>
  <si>
    <t>عمار 487</t>
  </si>
  <si>
    <t>عمار 488</t>
  </si>
  <si>
    <t>عمار 489</t>
  </si>
  <si>
    <t>عمار 490</t>
  </si>
  <si>
    <t>عمار 491</t>
  </si>
  <si>
    <t>عمار 492</t>
  </si>
  <si>
    <t>عمار 493</t>
  </si>
  <si>
    <t>عمار 494</t>
  </si>
  <si>
    <t>عمار 495</t>
  </si>
  <si>
    <t>عمار 496</t>
  </si>
  <si>
    <t>عمار 497</t>
  </si>
  <si>
    <t>عمار 498</t>
  </si>
  <si>
    <t>عمار 499</t>
  </si>
  <si>
    <t>عمار 500</t>
  </si>
  <si>
    <t>عمار 501</t>
  </si>
  <si>
    <t>عمار 502</t>
  </si>
  <si>
    <t>عمار 503</t>
  </si>
  <si>
    <t>عمار 504</t>
  </si>
  <si>
    <t>عمار 505</t>
  </si>
  <si>
    <t>عمار 506</t>
  </si>
  <si>
    <t>عمار 507</t>
  </si>
  <si>
    <t>عمار 508</t>
  </si>
  <si>
    <t>عمار 509</t>
  </si>
  <si>
    <t>عمار 510</t>
  </si>
  <si>
    <t>عمار 511</t>
  </si>
  <si>
    <t>عمار 512</t>
  </si>
  <si>
    <t>عمار 513</t>
  </si>
  <si>
    <t>عمار 514</t>
  </si>
  <si>
    <t>عمار 515</t>
  </si>
  <si>
    <t>عمار 516</t>
  </si>
  <si>
    <t>عمار 517</t>
  </si>
  <si>
    <t>عمار 518</t>
  </si>
  <si>
    <t>عمار 519</t>
  </si>
  <si>
    <t>عمار 520</t>
  </si>
  <si>
    <t>عمار 521</t>
  </si>
  <si>
    <t>عمار 522</t>
  </si>
  <si>
    <t>عمار 523</t>
  </si>
  <si>
    <t>عمار 524</t>
  </si>
  <si>
    <t>عمار 525</t>
  </si>
  <si>
    <t>عمار 526</t>
  </si>
  <si>
    <t>عمار 527</t>
  </si>
  <si>
    <t>عمار 528</t>
  </si>
  <si>
    <t>عمار 529</t>
  </si>
  <si>
    <t>عمار 530</t>
  </si>
  <si>
    <t>عمار 531</t>
  </si>
  <si>
    <t>عمار 532</t>
  </si>
  <si>
    <t>عمار 533</t>
  </si>
  <si>
    <t>عمار 534</t>
  </si>
  <si>
    <t>عمار 535</t>
  </si>
  <si>
    <t>عمار 536</t>
  </si>
  <si>
    <t>عمار 537</t>
  </si>
  <si>
    <t>عمار 538</t>
  </si>
  <si>
    <t>عمار 539</t>
  </si>
  <si>
    <t>عمار 540</t>
  </si>
  <si>
    <t>عمار 541</t>
  </si>
  <si>
    <t>عمار 542</t>
  </si>
  <si>
    <t>عمار 543</t>
  </si>
  <si>
    <t>عمار 544</t>
  </si>
  <si>
    <t>عمار 545</t>
  </si>
  <si>
    <t>عمار 546</t>
  </si>
  <si>
    <t>عمار 547</t>
  </si>
  <si>
    <t>عمار 548</t>
  </si>
  <si>
    <t>عمار 549</t>
  </si>
  <si>
    <t>عمار 550</t>
  </si>
  <si>
    <t>عمار 551</t>
  </si>
  <si>
    <t>عمار 552</t>
  </si>
  <si>
    <t>عمار 553</t>
  </si>
  <si>
    <t>عمار 554</t>
  </si>
  <si>
    <t>عمار 555</t>
  </si>
  <si>
    <t>عمار 556</t>
  </si>
  <si>
    <t>عمار 557</t>
  </si>
  <si>
    <t>عمار 558</t>
  </si>
  <si>
    <t>عمار 559</t>
  </si>
  <si>
    <t>عمار 560</t>
  </si>
  <si>
    <t>عمار 561</t>
  </si>
  <si>
    <t>عمار 562</t>
  </si>
  <si>
    <t>عمار 563</t>
  </si>
  <si>
    <t>عمار 564</t>
  </si>
  <si>
    <t>عمار 565</t>
  </si>
  <si>
    <t>عمار 566</t>
  </si>
  <si>
    <t>عمار 567</t>
  </si>
  <si>
    <t>عمار 568</t>
  </si>
  <si>
    <t>عمار 569</t>
  </si>
  <si>
    <t>عمار 570</t>
  </si>
  <si>
    <t>عمار 571</t>
  </si>
  <si>
    <t>عمار 572</t>
  </si>
  <si>
    <t>عمار 573</t>
  </si>
  <si>
    <t>عمار 574</t>
  </si>
  <si>
    <t>عمار 575</t>
  </si>
  <si>
    <t>عمار 576</t>
  </si>
  <si>
    <t>عمار 577</t>
  </si>
  <si>
    <t>عمار 578</t>
  </si>
  <si>
    <t>عمار 579</t>
  </si>
  <si>
    <t>عمار 580</t>
  </si>
  <si>
    <t>عمار 581</t>
  </si>
  <si>
    <t>عمار 582</t>
  </si>
  <si>
    <t>عمار 583</t>
  </si>
  <si>
    <t>عمار 584</t>
  </si>
  <si>
    <t>عمار 585</t>
  </si>
  <si>
    <t>عمار 586</t>
  </si>
  <si>
    <t>عمار 587</t>
  </si>
  <si>
    <t>عمار 588</t>
  </si>
  <si>
    <t>عمار 589</t>
  </si>
  <si>
    <t>عمار 590</t>
  </si>
  <si>
    <t>عمار 591</t>
  </si>
  <si>
    <t>عمار 592</t>
  </si>
  <si>
    <t>عمار 593</t>
  </si>
  <si>
    <t>عمار 594</t>
  </si>
  <si>
    <t>عمار 595</t>
  </si>
  <si>
    <t>عمار 596</t>
  </si>
  <si>
    <t>عمار 597</t>
  </si>
  <si>
    <t>عمار 598</t>
  </si>
  <si>
    <t>عمار 599</t>
  </si>
  <si>
    <t>عمار 600</t>
  </si>
  <si>
    <t>عمار 601</t>
  </si>
  <si>
    <t>عمار 602</t>
  </si>
  <si>
    <t>عمار 603</t>
  </si>
  <si>
    <t>عمار 604</t>
  </si>
  <si>
    <t>عمار 605</t>
  </si>
  <si>
    <t>عمار 606</t>
  </si>
  <si>
    <t>عمار 607</t>
  </si>
  <si>
    <t>عمار 608</t>
  </si>
  <si>
    <t>عمار 609</t>
  </si>
  <si>
    <t>عمار 610</t>
  </si>
  <si>
    <t>عمار 611</t>
  </si>
  <si>
    <t>عمار 612</t>
  </si>
  <si>
    <t>عمار 613</t>
  </si>
  <si>
    <t>عمار 614</t>
  </si>
  <si>
    <t>عمار 615</t>
  </si>
  <si>
    <t>عمار 616</t>
  </si>
  <si>
    <t>عمار 617</t>
  </si>
  <si>
    <t>عمار 618</t>
  </si>
  <si>
    <t>عمار 619</t>
  </si>
  <si>
    <t>عمار 620</t>
  </si>
  <si>
    <t>عمار 621</t>
  </si>
  <si>
    <t>عمار 622</t>
  </si>
  <si>
    <t>عمار 623</t>
  </si>
  <si>
    <t>عمار 624</t>
  </si>
  <si>
    <t>عمار 625</t>
  </si>
  <si>
    <t>عمار 626</t>
  </si>
  <si>
    <t>عمار 627</t>
  </si>
  <si>
    <t>عمار 628</t>
  </si>
  <si>
    <t>عمار 629</t>
  </si>
  <si>
    <t>عمار 630</t>
  </si>
  <si>
    <t>عمار 631</t>
  </si>
  <si>
    <t>عمار 632</t>
  </si>
  <si>
    <t>عمار 633</t>
  </si>
  <si>
    <t>عمار 634</t>
  </si>
  <si>
    <t>عمار 635</t>
  </si>
  <si>
    <t>عمار 636</t>
  </si>
  <si>
    <t>عمار 637</t>
  </si>
  <si>
    <t>عمار 638</t>
  </si>
  <si>
    <t>عمار 639</t>
  </si>
  <si>
    <t>عمار 640</t>
  </si>
  <si>
    <t>عمار 641</t>
  </si>
  <si>
    <t>عمار 642</t>
  </si>
  <si>
    <t>عمار 643</t>
  </si>
  <si>
    <t>عمار 644</t>
  </si>
  <si>
    <t>عمار 645</t>
  </si>
  <si>
    <t>عمار 646</t>
  </si>
  <si>
    <t>عمار 647</t>
  </si>
  <si>
    <t>عمار 648</t>
  </si>
  <si>
    <t>عمار 649</t>
  </si>
  <si>
    <t>عمار 650</t>
  </si>
  <si>
    <t>عمار 651</t>
  </si>
  <si>
    <t>عمار 652</t>
  </si>
  <si>
    <t>عمار 653</t>
  </si>
  <si>
    <t>عمار 654</t>
  </si>
  <si>
    <t>عمار 655</t>
  </si>
  <si>
    <t>عمار 656</t>
  </si>
  <si>
    <t>عمار 657</t>
  </si>
  <si>
    <t>عمار 658</t>
  </si>
  <si>
    <t>عمار 659</t>
  </si>
  <si>
    <t>عمار 660</t>
  </si>
  <si>
    <t>عمار 661</t>
  </si>
  <si>
    <t>عمار 662</t>
  </si>
  <si>
    <t>عمار 663</t>
  </si>
  <si>
    <t>عمار 664</t>
  </si>
  <si>
    <t>عمار 665</t>
  </si>
  <si>
    <t>عمار 666</t>
  </si>
  <si>
    <t>عمار 667</t>
  </si>
  <si>
    <t>عمار 668</t>
  </si>
  <si>
    <t>عمار 669</t>
  </si>
  <si>
    <t>عمار 670</t>
  </si>
  <si>
    <t>عمار 671</t>
  </si>
  <si>
    <t>عمار 672</t>
  </si>
  <si>
    <t>عمار 673</t>
  </si>
  <si>
    <t>عمار 674</t>
  </si>
  <si>
    <t>عمار 675</t>
  </si>
  <si>
    <t>عمار 676</t>
  </si>
  <si>
    <t>عمار 677</t>
  </si>
  <si>
    <t>عمار 678</t>
  </si>
  <si>
    <t>عمار 679</t>
  </si>
  <si>
    <t>عمار 680</t>
  </si>
  <si>
    <t>عمار 681</t>
  </si>
  <si>
    <t>عمار 682</t>
  </si>
  <si>
    <t>عمار 683</t>
  </si>
  <si>
    <t>عمار 684</t>
  </si>
  <si>
    <t>عمار 685</t>
  </si>
  <si>
    <t>عمار 686</t>
  </si>
  <si>
    <t>عمار 687</t>
  </si>
  <si>
    <t>عمار 688</t>
  </si>
  <si>
    <t>عمار 689</t>
  </si>
  <si>
    <t>عمار 690</t>
  </si>
  <si>
    <t>عمار 691</t>
  </si>
  <si>
    <t>عمار 692</t>
  </si>
  <si>
    <t>عمار 693</t>
  </si>
  <si>
    <t>عمار 694</t>
  </si>
  <si>
    <t>عمار 695</t>
  </si>
  <si>
    <t>عمار 696</t>
  </si>
  <si>
    <t>عمار 697</t>
  </si>
  <si>
    <t>عمار 698</t>
  </si>
  <si>
    <t>عمار 699</t>
  </si>
  <si>
    <t>عمار 700</t>
  </si>
  <si>
    <t>عمار 701</t>
  </si>
  <si>
    <t>عمار 702</t>
  </si>
  <si>
    <t>عمار 703</t>
  </si>
  <si>
    <t>عمار 704</t>
  </si>
  <si>
    <t>عمار 705</t>
  </si>
  <si>
    <t>عمار 706</t>
  </si>
  <si>
    <t>عمار 707</t>
  </si>
  <si>
    <t>عمار 708</t>
  </si>
  <si>
    <t>عمار 709</t>
  </si>
  <si>
    <t>عمار 710</t>
  </si>
  <si>
    <t>عمار 711</t>
  </si>
  <si>
    <t>عمار 712</t>
  </si>
  <si>
    <t>عمار 713</t>
  </si>
  <si>
    <t>عمار 714</t>
  </si>
  <si>
    <t>عمار 715</t>
  </si>
  <si>
    <t>عمار 716</t>
  </si>
  <si>
    <t>عمار 717</t>
  </si>
  <si>
    <t>عمار 718</t>
  </si>
  <si>
    <t>عمار 719</t>
  </si>
  <si>
    <t>عمار 720</t>
  </si>
  <si>
    <t>عمار 721</t>
  </si>
  <si>
    <t>عمار 722</t>
  </si>
  <si>
    <t>عمار 723</t>
  </si>
  <si>
    <t>عمار 724</t>
  </si>
  <si>
    <t>عمار 725</t>
  </si>
  <si>
    <t>عمار 726</t>
  </si>
  <si>
    <t>عمار 727</t>
  </si>
  <si>
    <t>عمار 728</t>
  </si>
  <si>
    <t>عمار 729</t>
  </si>
  <si>
    <t>عمار 730</t>
  </si>
  <si>
    <t>عمار 731</t>
  </si>
  <si>
    <t>عمار 732</t>
  </si>
  <si>
    <t>عمار 733</t>
  </si>
  <si>
    <t>عمار 734</t>
  </si>
  <si>
    <t>عمار 735</t>
  </si>
  <si>
    <t>عمار 736</t>
  </si>
  <si>
    <t>عمار 737</t>
  </si>
  <si>
    <t>عمار 738</t>
  </si>
  <si>
    <t>عمار 739</t>
  </si>
  <si>
    <t>عمار 740</t>
  </si>
  <si>
    <t>عمار 741</t>
  </si>
  <si>
    <t>عمار 742</t>
  </si>
  <si>
    <t>عمار 743</t>
  </si>
  <si>
    <t>عمار 744</t>
  </si>
  <si>
    <t>عمار 745</t>
  </si>
  <si>
    <t>عمار 746</t>
  </si>
  <si>
    <t>عمار 747</t>
  </si>
  <si>
    <t>عمار 748</t>
  </si>
  <si>
    <t>عمار 749</t>
  </si>
  <si>
    <t>عمار 750</t>
  </si>
  <si>
    <t>عمار 751</t>
  </si>
  <si>
    <t>عمار 752</t>
  </si>
  <si>
    <t>عمار 753</t>
  </si>
  <si>
    <t>عمار 754</t>
  </si>
  <si>
    <t>عمار 755</t>
  </si>
  <si>
    <t>عمار 756</t>
  </si>
  <si>
    <t>عمار 757</t>
  </si>
  <si>
    <t>عمار 758</t>
  </si>
  <si>
    <t>عمار 759</t>
  </si>
  <si>
    <t>عمار 760</t>
  </si>
  <si>
    <t>عمار 761</t>
  </si>
  <si>
    <t>عمار 762</t>
  </si>
  <si>
    <t>عمار 763</t>
  </si>
  <si>
    <t>عمار 764</t>
  </si>
  <si>
    <t>عمار 765</t>
  </si>
  <si>
    <t>عمار 766</t>
  </si>
  <si>
    <t>عمار 767</t>
  </si>
  <si>
    <t>عمار 768</t>
  </si>
  <si>
    <t>عمار 769</t>
  </si>
  <si>
    <t>عمار 770</t>
  </si>
  <si>
    <t>عمار 771</t>
  </si>
  <si>
    <t>عمار 772</t>
  </si>
  <si>
    <t>عمار 773</t>
  </si>
  <si>
    <t>عمار 774</t>
  </si>
  <si>
    <t>عمار 775</t>
  </si>
  <si>
    <t>عمار 776</t>
  </si>
  <si>
    <t>عمار 777</t>
  </si>
  <si>
    <t>عمار 778</t>
  </si>
  <si>
    <t>عمار 779</t>
  </si>
  <si>
    <t>عمار 780</t>
  </si>
  <si>
    <t>عمار 781</t>
  </si>
  <si>
    <t>عمار 782</t>
  </si>
  <si>
    <t>عمار 783</t>
  </si>
  <si>
    <t>عمار 784</t>
  </si>
  <si>
    <t>عمار 785</t>
  </si>
  <si>
    <t>عمار 786</t>
  </si>
  <si>
    <t>عمار 787</t>
  </si>
  <si>
    <t>عمار 788</t>
  </si>
  <si>
    <t>عمار 789</t>
  </si>
  <si>
    <t>عمار 790</t>
  </si>
  <si>
    <t>عمار 791</t>
  </si>
  <si>
    <t>عمار 792</t>
  </si>
  <si>
    <t>معلم اول أ  لغة انجليزية</t>
  </si>
</sst>
</file>

<file path=xl/styles.xml><?xml version="1.0" encoding="utf-8"?>
<styleSheet xmlns="http://schemas.openxmlformats.org/spreadsheetml/2006/main">
  <numFmts count="6">
    <numFmt numFmtId="164" formatCode="[$-1010000]yyyy/mm/dd;@"/>
    <numFmt numFmtId="165" formatCode="yyyy/mm/dd"/>
    <numFmt numFmtId="166" formatCode="00000000000000"/>
    <numFmt numFmtId="167" formatCode="0000000"/>
    <numFmt numFmtId="168" formatCode="0;[Red]0"/>
    <numFmt numFmtId="169" formatCode="&quot;$&quot;#,##0.00_);[Red]\(&quot;$&quot;#,##0.00\)"/>
  </numFmts>
  <fonts count="38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FF"/>
      <name val="Arial"/>
      <family val="2"/>
    </font>
    <font>
      <b/>
      <sz val="16"/>
      <color rgb="FFFF00FF"/>
      <name val="Arial"/>
      <family val="2"/>
    </font>
    <font>
      <b/>
      <sz val="18"/>
      <color rgb="FFFF00FF"/>
      <name val="Arial"/>
      <family val="2"/>
    </font>
    <font>
      <b/>
      <sz val="20"/>
      <color rgb="FFFF00FF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20"/>
      <name val="Arial"/>
      <family val="2"/>
    </font>
    <font>
      <sz val="11"/>
      <color indexed="8"/>
      <name val="Arial"/>
      <family val="2"/>
      <charset val="178"/>
    </font>
    <font>
      <b/>
      <sz val="11"/>
      <color theme="1" tint="0.34998626667073579"/>
      <name val="Arial"/>
      <family val="2"/>
      <scheme val="minor"/>
    </font>
    <font>
      <u/>
      <sz val="10"/>
      <color indexed="12"/>
      <name val="Arial"/>
      <family val="2"/>
    </font>
    <font>
      <sz val="11"/>
      <color theme="1"/>
      <name val="Arial"/>
      <family val="2"/>
      <charset val="178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6"/>
      <color theme="3"/>
      <name val="Times New Roman"/>
      <family val="2"/>
      <scheme val="major"/>
    </font>
    <font>
      <sz val="10"/>
      <name val="Helv"/>
    </font>
    <font>
      <b/>
      <sz val="16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thin">
        <color indexed="12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thin">
        <color indexed="12"/>
      </bottom>
      <diagonal/>
    </border>
    <border>
      <left style="thin">
        <color indexed="12"/>
      </left>
      <right/>
      <top style="thick">
        <color indexed="12"/>
      </top>
      <bottom style="thin">
        <color indexed="12"/>
      </bottom>
      <diagonal/>
    </border>
    <border>
      <left style="thick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ck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n">
        <color indexed="12"/>
      </top>
      <bottom style="thick">
        <color indexed="12"/>
      </bottom>
      <diagonal/>
    </border>
  </borders>
  <cellStyleXfs count="70">
    <xf numFmtId="164" fontId="0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23" fillId="0" borderId="0" applyFont="0" applyFill="0" applyBorder="0" applyAlignment="0" applyProtection="0"/>
    <xf numFmtId="164" fontId="2" fillId="0" borderId="1" applyNumberFormat="0" applyFill="0" applyAlignment="0" applyProtection="0"/>
    <xf numFmtId="164" fontId="24" fillId="0" borderId="0" applyNumberFormat="0" applyFill="0" applyAlignment="0" applyProtection="0"/>
    <xf numFmtId="164" fontId="25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  <xf numFmtId="164" fontId="3" fillId="0" borderId="0"/>
    <xf numFmtId="168" fontId="3" fillId="0" borderId="0"/>
    <xf numFmtId="164" fontId="3" fillId="0" borderId="0"/>
    <xf numFmtId="164" fontId="3" fillId="0" borderId="0"/>
    <xf numFmtId="164" fontId="3" fillId="0" borderId="0"/>
    <xf numFmtId="0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26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23" fillId="0" borderId="0"/>
    <xf numFmtId="164" fontId="23" fillId="0" borderId="0"/>
    <xf numFmtId="164" fontId="23" fillId="0" borderId="0"/>
    <xf numFmtId="164" fontId="3" fillId="0" borderId="0"/>
    <xf numFmtId="164" fontId="3" fillId="0" borderId="0"/>
    <xf numFmtId="164" fontId="3" fillId="0" borderId="0"/>
    <xf numFmtId="164" fontId="27" fillId="0" borderId="0">
      <alignment vertical="center"/>
    </xf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28" fillId="0" borderId="0"/>
    <xf numFmtId="9" fontId="23" fillId="0" borderId="0" applyFont="0" applyFill="0" applyBorder="0" applyAlignment="0" applyProtection="0"/>
    <xf numFmtId="164" fontId="29" fillId="0" borderId="0" applyNumberFormat="0" applyFill="0" applyBorder="0" applyAlignment="0" applyProtection="0"/>
    <xf numFmtId="164" fontId="30" fillId="0" borderId="0"/>
  </cellStyleXfs>
  <cellXfs count="218">
    <xf numFmtId="164" fontId="0" fillId="0" borderId="0" xfId="0"/>
    <xf numFmtId="1" fontId="0" fillId="2" borderId="0" xfId="0" applyNumberFormat="1" applyFill="1" applyBorder="1"/>
    <xf numFmtId="164" fontId="0" fillId="2" borderId="0" xfId="0" applyFill="1" applyBorder="1"/>
    <xf numFmtId="1" fontId="0" fillId="2" borderId="0" xfId="0" applyNumberFormat="1" applyFill="1" applyBorder="1" applyAlignment="1">
      <alignment readingOrder="2"/>
    </xf>
    <xf numFmtId="165" fontId="0" fillId="2" borderId="0" xfId="0" applyNumberFormat="1" applyFill="1" applyBorder="1" applyAlignment="1">
      <alignment readingOrder="2"/>
    </xf>
    <xf numFmtId="164" fontId="4" fillId="2" borderId="0" xfId="0" applyFont="1" applyFill="1" applyAlignment="1">
      <alignment horizontal="center" readingOrder="2"/>
    </xf>
    <xf numFmtId="164" fontId="0" fillId="2" borderId="0" xfId="0" applyFill="1" applyBorder="1" applyAlignment="1">
      <alignment readingOrder="2"/>
    </xf>
    <xf numFmtId="164" fontId="5" fillId="2" borderId="0" xfId="0" applyFont="1" applyFill="1" applyBorder="1" applyAlignment="1">
      <alignment horizontal="center" vertical="center" shrinkToFit="1"/>
    </xf>
    <xf numFmtId="164" fontId="6" fillId="2" borderId="0" xfId="0" applyFont="1" applyFill="1" applyBorder="1" applyAlignment="1">
      <alignment horizontal="center" readingOrder="2"/>
    </xf>
    <xf numFmtId="164" fontId="0" fillId="3" borderId="0" xfId="0" applyFill="1" applyBorder="1"/>
    <xf numFmtId="164" fontId="0" fillId="4" borderId="0" xfId="0" applyFill="1" applyBorder="1"/>
    <xf numFmtId="164" fontId="7" fillId="3" borderId="2" xfId="0" applyFont="1" applyFill="1" applyBorder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164" fontId="0" fillId="3" borderId="2" xfId="0" applyFill="1" applyBorder="1"/>
    <xf numFmtId="164" fontId="0" fillId="4" borderId="0" xfId="0" applyFill="1" applyBorder="1" applyAlignment="1">
      <alignment readingOrder="2"/>
    </xf>
    <xf numFmtId="164" fontId="9" fillId="4" borderId="0" xfId="0" applyFont="1" applyFill="1" applyBorder="1" applyAlignment="1">
      <alignment readingOrder="2"/>
    </xf>
    <xf numFmtId="1" fontId="10" fillId="5" borderId="3" xfId="1" applyNumberFormat="1" applyFont="1" applyFill="1" applyBorder="1" applyAlignment="1">
      <alignment horizontal="center" vertical="center" wrapText="1"/>
    </xf>
    <xf numFmtId="164" fontId="10" fillId="5" borderId="4" xfId="1" applyNumberFormat="1" applyFont="1" applyFill="1" applyBorder="1" applyAlignment="1">
      <alignment horizontal="center" vertical="center" wrapText="1" shrinkToFit="1"/>
    </xf>
    <xf numFmtId="164" fontId="10" fillId="5" borderId="4" xfId="1" applyNumberFormat="1" applyFont="1" applyFill="1" applyBorder="1" applyAlignment="1">
      <alignment horizontal="center" vertical="center" wrapText="1"/>
    </xf>
    <xf numFmtId="1" fontId="10" fillId="5" borderId="4" xfId="1" applyNumberFormat="1" applyFont="1" applyFill="1" applyBorder="1" applyAlignment="1">
      <alignment horizontal="center" vertical="center" wrapText="1" readingOrder="2"/>
    </xf>
    <xf numFmtId="1" fontId="10" fillId="5" borderId="4" xfId="1" applyNumberFormat="1" applyFont="1" applyFill="1" applyBorder="1" applyAlignment="1">
      <alignment horizontal="center" vertical="center" wrapText="1"/>
    </xf>
    <xf numFmtId="165" fontId="10" fillId="5" borderId="4" xfId="1" applyNumberFormat="1" applyFont="1" applyFill="1" applyBorder="1" applyAlignment="1">
      <alignment horizontal="center" vertical="center" wrapText="1" readingOrder="2"/>
    </xf>
    <xf numFmtId="1" fontId="10" fillId="5" borderId="5" xfId="1" applyNumberFormat="1" applyFont="1" applyFill="1" applyBorder="1" applyAlignment="1">
      <alignment horizontal="center" vertical="center" wrapText="1" readingOrder="2"/>
    </xf>
    <xf numFmtId="164" fontId="5" fillId="5" borderId="6" xfId="0" applyFont="1" applyFill="1" applyBorder="1" applyAlignment="1">
      <alignment horizontal="center" vertical="center" shrinkToFit="1"/>
    </xf>
    <xf numFmtId="1" fontId="10" fillId="5" borderId="7" xfId="1" applyNumberFormat="1" applyFont="1" applyFill="1" applyBorder="1" applyAlignment="1">
      <alignment horizontal="center" vertical="center" wrapText="1"/>
    </xf>
    <xf numFmtId="1" fontId="10" fillId="5" borderId="5" xfId="1" applyNumberFormat="1" applyFont="1" applyFill="1" applyBorder="1" applyAlignment="1">
      <alignment horizontal="center" vertical="center" wrapText="1"/>
    </xf>
    <xf numFmtId="164" fontId="10" fillId="5" borderId="8" xfId="1" applyNumberFormat="1" applyFont="1" applyFill="1" applyBorder="1" applyAlignment="1">
      <alignment horizontal="center" vertical="center" wrapText="1"/>
    </xf>
    <xf numFmtId="164" fontId="11" fillId="3" borderId="0" xfId="1" applyNumberFormat="1" applyFont="1" applyFill="1" applyBorder="1" applyAlignment="1">
      <alignment horizontal="center" vertical="center" wrapText="1"/>
    </xf>
    <xf numFmtId="164" fontId="11" fillId="4" borderId="0" xfId="1" applyNumberFormat="1" applyFont="1" applyFill="1" applyBorder="1" applyAlignment="1">
      <alignment horizontal="center" vertical="center" wrapText="1"/>
    </xf>
    <xf numFmtId="164" fontId="11" fillId="4" borderId="0" xfId="1" applyNumberFormat="1" applyFont="1" applyFill="1" applyBorder="1" applyAlignment="1">
      <alignment horizontal="center" vertical="center" wrapText="1" shrinkToFit="1"/>
    </xf>
    <xf numFmtId="164" fontId="11" fillId="4" borderId="0" xfId="1" applyNumberFormat="1" applyFont="1" applyFill="1" applyBorder="1" applyAlignment="1">
      <alignment horizontal="center" vertical="center" wrapText="1" readingOrder="2"/>
    </xf>
    <xf numFmtId="164" fontId="0" fillId="4" borderId="0" xfId="0" applyFill="1" applyBorder="1" applyAlignment="1">
      <alignment wrapText="1"/>
    </xf>
    <xf numFmtId="164" fontId="7" fillId="3" borderId="2" xfId="0" applyFont="1" applyFill="1" applyBorder="1" applyAlignment="1">
      <alignment horizontal="center" vertical="center" wrapText="1"/>
    </xf>
    <xf numFmtId="164" fontId="0" fillId="3" borderId="2" xfId="0" applyFill="1" applyBorder="1" applyAlignment="1">
      <alignment wrapText="1"/>
    </xf>
    <xf numFmtId="164" fontId="0" fillId="4" borderId="0" xfId="0" applyFill="1" applyBorder="1" applyAlignment="1">
      <alignment wrapText="1" readingOrder="2"/>
    </xf>
    <xf numFmtId="164" fontId="9" fillId="4" borderId="0" xfId="0" applyFont="1" applyFill="1" applyBorder="1" applyAlignment="1">
      <alignment wrapText="1" readingOrder="2"/>
    </xf>
    <xf numFmtId="164" fontId="0" fillId="4" borderId="0" xfId="0" applyFill="1" applyAlignment="1">
      <alignment wrapText="1" readingOrder="2"/>
    </xf>
    <xf numFmtId="164" fontId="0" fillId="4" borderId="0" xfId="0" applyFill="1" applyAlignment="1">
      <alignment wrapText="1"/>
    </xf>
    <xf numFmtId="1" fontId="10" fillId="3" borderId="9" xfId="1" applyNumberFormat="1" applyFont="1" applyFill="1" applyBorder="1" applyAlignment="1">
      <alignment horizontal="center" vertical="center" readingOrder="2"/>
    </xf>
    <xf numFmtId="164" fontId="10" fillId="3" borderId="2" xfId="2" applyNumberFormat="1" applyFont="1" applyFill="1" applyBorder="1" applyAlignment="1" applyProtection="1">
      <alignment horizontal="center" vertical="center"/>
      <protection hidden="1"/>
    </xf>
    <xf numFmtId="1" fontId="10" fillId="3" borderId="2" xfId="1" applyNumberFormat="1" applyFont="1" applyFill="1" applyBorder="1" applyAlignment="1" applyProtection="1">
      <alignment horizontal="center" vertical="center" readingOrder="2"/>
      <protection hidden="1"/>
    </xf>
    <xf numFmtId="1" fontId="10" fillId="3" borderId="2" xfId="2" applyNumberFormat="1" applyFont="1" applyFill="1" applyBorder="1" applyAlignment="1" applyProtection="1">
      <alignment horizontal="center" vertical="center" readingOrder="2"/>
      <protection hidden="1"/>
    </xf>
    <xf numFmtId="165" fontId="10" fillId="3" borderId="2" xfId="2" applyNumberFormat="1" applyFont="1" applyFill="1" applyBorder="1" applyAlignment="1" applyProtection="1">
      <alignment horizontal="center" vertical="center" readingOrder="2"/>
      <protection hidden="1"/>
    </xf>
    <xf numFmtId="166" fontId="10" fillId="3" borderId="2" xfId="2" applyNumberFormat="1" applyFont="1" applyFill="1" applyBorder="1" applyAlignment="1" applyProtection="1">
      <alignment horizontal="center" vertical="center" readingOrder="2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164" fontId="5" fillId="3" borderId="9" xfId="0" applyFont="1" applyFill="1" applyBorder="1" applyAlignment="1">
      <alignment horizontal="center" vertical="center" shrinkToFit="1"/>
    </xf>
    <xf numFmtId="1" fontId="8" fillId="0" borderId="0" xfId="0" applyNumberFormat="1" applyFont="1" applyAlignment="1">
      <alignment horizontal="center" readingOrder="2"/>
    </xf>
    <xf numFmtId="164" fontId="12" fillId="3" borderId="9" xfId="0" applyFont="1" applyFill="1" applyBorder="1" applyAlignment="1">
      <alignment horizontal="center" vertical="center"/>
    </xf>
    <xf numFmtId="164" fontId="13" fillId="3" borderId="0" xfId="0" applyFont="1" applyFill="1" applyBorder="1" applyAlignment="1">
      <alignment horizontal="center" vertical="center"/>
    </xf>
    <xf numFmtId="164" fontId="0" fillId="4" borderId="0" xfId="0" applyFill="1" applyBorder="1" applyAlignment="1">
      <alignment vertical="center"/>
    </xf>
    <xf numFmtId="164" fontId="10" fillId="4" borderId="0" xfId="1" applyNumberFormat="1" applyFont="1" applyFill="1" applyBorder="1" applyAlignment="1">
      <alignment horizontal="center" vertical="center" shrinkToFit="1"/>
    </xf>
    <xf numFmtId="164" fontId="10" fillId="4" borderId="0" xfId="1" applyNumberFormat="1" applyFont="1" applyFill="1" applyBorder="1" applyAlignment="1">
      <alignment horizontal="center" vertical="center" shrinkToFit="1" readingOrder="2"/>
    </xf>
    <xf numFmtId="164" fontId="0" fillId="4" borderId="0" xfId="0" applyFill="1" applyAlignment="1">
      <alignment readingOrder="2"/>
    </xf>
    <xf numFmtId="164" fontId="0" fillId="4" borderId="0" xfId="0" applyFill="1"/>
    <xf numFmtId="1" fontId="10" fillId="3" borderId="2" xfId="1" applyNumberFormat="1" applyFont="1" applyFill="1" applyBorder="1" applyAlignment="1">
      <alignment horizontal="center" vertical="center" readingOrder="2"/>
    </xf>
    <xf numFmtId="1" fontId="5" fillId="3" borderId="2" xfId="0" applyNumberFormat="1" applyFont="1" applyFill="1" applyBorder="1" applyAlignment="1">
      <alignment horizontal="center" vertical="center" shrinkToFit="1" readingOrder="2"/>
    </xf>
    <xf numFmtId="164" fontId="5" fillId="3" borderId="2" xfId="0" applyFont="1" applyFill="1" applyBorder="1" applyAlignment="1">
      <alignment horizontal="center" vertical="center" shrinkToFit="1"/>
    </xf>
    <xf numFmtId="164" fontId="12" fillId="3" borderId="2" xfId="0" applyFont="1" applyFill="1" applyBorder="1" applyAlignment="1">
      <alignment horizontal="center" vertical="center"/>
    </xf>
    <xf numFmtId="164" fontId="14" fillId="3" borderId="9" xfId="0" applyFont="1" applyFill="1" applyBorder="1" applyAlignment="1">
      <alignment horizontal="center" vertical="center" shrinkToFit="1" readingOrder="2"/>
    </xf>
    <xf numFmtId="164" fontId="15" fillId="3" borderId="2" xfId="1" applyNumberFormat="1" applyFont="1" applyFill="1" applyBorder="1" applyAlignment="1" applyProtection="1">
      <alignment horizontal="center" vertical="top" readingOrder="2"/>
      <protection hidden="1"/>
    </xf>
    <xf numFmtId="164" fontId="15" fillId="3" borderId="2" xfId="1" applyNumberFormat="1" applyFont="1" applyFill="1" applyBorder="1" applyAlignment="1" applyProtection="1">
      <alignment horizontal="center" vertical="center" readingOrder="2"/>
      <protection hidden="1"/>
    </xf>
    <xf numFmtId="164" fontId="15" fillId="3" borderId="2" xfId="1" applyNumberFormat="1" applyFont="1" applyFill="1" applyBorder="1" applyAlignment="1" applyProtection="1">
      <alignment vertical="center" readingOrder="2"/>
      <protection hidden="1"/>
    </xf>
    <xf numFmtId="164" fontId="16" fillId="3" borderId="2" xfId="1" applyNumberFormat="1" applyFont="1" applyFill="1" applyBorder="1" applyAlignment="1" applyProtection="1">
      <alignment vertical="center" readingOrder="2"/>
      <protection hidden="1"/>
    </xf>
    <xf numFmtId="164" fontId="16" fillId="3" borderId="2" xfId="1" applyNumberFormat="1" applyFont="1" applyFill="1" applyBorder="1" applyAlignment="1" applyProtection="1">
      <alignment horizontal="center" vertical="center" readingOrder="2"/>
      <protection hidden="1"/>
    </xf>
    <xf numFmtId="164" fontId="5" fillId="3" borderId="9" xfId="0" applyFont="1" applyFill="1" applyBorder="1" applyAlignment="1">
      <alignment horizontal="center" vertical="center" shrinkToFit="1" readingOrder="2"/>
    </xf>
    <xf numFmtId="164" fontId="17" fillId="3" borderId="2" xfId="1" applyNumberFormat="1" applyFont="1" applyFill="1" applyBorder="1" applyAlignment="1" applyProtection="1">
      <alignment horizontal="center" vertical="center" readingOrder="2"/>
      <protection hidden="1"/>
    </xf>
    <xf numFmtId="164" fontId="18" fillId="3" borderId="2" xfId="1" applyNumberFormat="1" applyFont="1" applyFill="1" applyBorder="1" applyAlignment="1" applyProtection="1">
      <alignment horizontal="center" vertical="center" readingOrder="2"/>
      <protection hidden="1"/>
    </xf>
    <xf numFmtId="164" fontId="0" fillId="3" borderId="2" xfId="0" applyFill="1" applyBorder="1" applyAlignment="1">
      <alignment readingOrder="2"/>
    </xf>
    <xf numFmtId="164" fontId="14" fillId="3" borderId="2" xfId="0" applyFont="1" applyFill="1" applyBorder="1" applyAlignment="1">
      <alignment horizontal="center" vertical="center" shrinkToFit="1" readingOrder="2"/>
    </xf>
    <xf numFmtId="167" fontId="8" fillId="3" borderId="2" xfId="3" applyNumberFormat="1" applyFont="1" applyFill="1" applyBorder="1" applyAlignment="1" applyProtection="1">
      <alignment horizontal="center" vertical="center" readingOrder="2"/>
      <protection hidden="1"/>
    </xf>
    <xf numFmtId="167" fontId="10" fillId="3" borderId="2" xfId="3" applyNumberFormat="1" applyFont="1" applyFill="1" applyBorder="1" applyAlignment="1" applyProtection="1">
      <alignment horizontal="center" vertical="center" readingOrder="2"/>
      <protection hidden="1"/>
    </xf>
    <xf numFmtId="164" fontId="5" fillId="3" borderId="2" xfId="0" applyFont="1" applyFill="1" applyBorder="1" applyAlignment="1">
      <alignment horizontal="center" vertical="center" shrinkToFit="1" readingOrder="2"/>
    </xf>
    <xf numFmtId="1" fontId="5" fillId="3" borderId="9" xfId="0" applyNumberFormat="1" applyFont="1" applyFill="1" applyBorder="1" applyAlignment="1">
      <alignment horizontal="center" vertical="center" shrinkToFit="1" readingOrder="2"/>
    </xf>
    <xf numFmtId="1" fontId="19" fillId="3" borderId="2" xfId="0" applyNumberFormat="1" applyFont="1" applyFill="1" applyBorder="1" applyAlignment="1">
      <alignment horizontal="center" vertical="center" readingOrder="2"/>
    </xf>
    <xf numFmtId="1" fontId="19" fillId="3" borderId="2" xfId="0" applyNumberFormat="1" applyFont="1" applyFill="1" applyBorder="1" applyAlignment="1">
      <alignment readingOrder="2"/>
    </xf>
    <xf numFmtId="1" fontId="0" fillId="3" borderId="2" xfId="0" applyNumberFormat="1" applyFill="1" applyBorder="1" applyAlignment="1">
      <alignment readingOrder="2"/>
    </xf>
    <xf numFmtId="164" fontId="10" fillId="3" borderId="2" xfId="2" applyNumberFormat="1" applyFont="1" applyFill="1" applyBorder="1" applyAlignment="1" applyProtection="1">
      <alignment horizontal="center" vertical="center" readingOrder="2"/>
      <protection hidden="1"/>
    </xf>
    <xf numFmtId="1" fontId="5" fillId="3" borderId="9" xfId="0" applyNumberFormat="1" applyFont="1" applyFill="1" applyBorder="1" applyAlignment="1">
      <alignment horizontal="center" vertical="center" shrinkToFit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0" borderId="2" xfId="1" applyNumberFormat="1" applyFont="1" applyBorder="1" applyAlignment="1">
      <alignment horizontal="center" vertical="center" readingOrder="2"/>
    </xf>
    <xf numFmtId="1" fontId="14" fillId="3" borderId="9" xfId="0" applyNumberFormat="1" applyFont="1" applyFill="1" applyBorder="1" applyAlignment="1">
      <alignment horizontal="center" vertical="center" shrinkToFit="1" readingOrder="2"/>
    </xf>
    <xf numFmtId="1" fontId="8" fillId="3" borderId="2" xfId="0" applyNumberFormat="1" applyFont="1" applyFill="1" applyBorder="1" applyAlignment="1">
      <alignment readingOrder="2"/>
    </xf>
    <xf numFmtId="164" fontId="19" fillId="3" borderId="2" xfId="0" applyFont="1" applyFill="1" applyBorder="1" applyAlignment="1">
      <alignment readingOrder="2"/>
    </xf>
    <xf numFmtId="1" fontId="8" fillId="3" borderId="2" xfId="3" applyNumberFormat="1" applyFont="1" applyFill="1" applyBorder="1" applyAlignment="1" applyProtection="1">
      <alignment horizontal="center" vertical="center" readingOrder="2"/>
      <protection hidden="1"/>
    </xf>
    <xf numFmtId="164" fontId="7" fillId="4" borderId="0" xfId="0" applyFont="1" applyFill="1" applyBorder="1" applyAlignment="1">
      <alignment horizontal="center" vertical="center"/>
    </xf>
    <xf numFmtId="164" fontId="19" fillId="3" borderId="10" xfId="0" applyFont="1" applyFill="1" applyBorder="1" applyAlignment="1">
      <alignment readingOrder="2"/>
    </xf>
    <xf numFmtId="164" fontId="19" fillId="4" borderId="0" xfId="0" applyFont="1" applyFill="1" applyAlignment="1">
      <alignment readingOrder="2"/>
    </xf>
    <xf numFmtId="1" fontId="19" fillId="3" borderId="11" xfId="0" applyNumberFormat="1" applyFont="1" applyFill="1" applyBorder="1" applyAlignment="1">
      <alignment readingOrder="2"/>
    </xf>
    <xf numFmtId="164" fontId="19" fillId="3" borderId="11" xfId="0" applyFont="1" applyFill="1" applyBorder="1" applyAlignment="1">
      <alignment readingOrder="2"/>
    </xf>
    <xf numFmtId="1" fontId="19" fillId="3" borderId="10" xfId="0" applyNumberFormat="1" applyFont="1" applyFill="1" applyBorder="1" applyAlignment="1">
      <alignment readingOrder="2"/>
    </xf>
    <xf numFmtId="164" fontId="19" fillId="4" borderId="0" xfId="0" applyFont="1" applyFill="1" applyBorder="1" applyAlignment="1">
      <alignment readingOrder="2"/>
    </xf>
    <xf numFmtId="164" fontId="0" fillId="4" borderId="0" xfId="0" applyFill="1" applyAlignment="1">
      <alignment horizontal="center" vertical="center" readingOrder="2"/>
    </xf>
    <xf numFmtId="1" fontId="10" fillId="3" borderId="2" xfId="0" applyNumberFormat="1" applyFont="1" applyFill="1" applyBorder="1" applyAlignment="1">
      <alignment horizontal="center" readingOrder="2"/>
    </xf>
    <xf numFmtId="164" fontId="11" fillId="3" borderId="2" xfId="2" applyNumberFormat="1" applyFont="1" applyFill="1" applyBorder="1" applyAlignment="1" applyProtection="1">
      <alignment horizontal="center" vertical="center"/>
      <protection hidden="1"/>
    </xf>
    <xf numFmtId="1" fontId="20" fillId="0" borderId="2" xfId="0" applyNumberFormat="1" applyFont="1" applyBorder="1" applyAlignment="1">
      <alignment horizontal="center" vertical="top" shrinkToFit="1" readingOrder="2"/>
    </xf>
    <xf numFmtId="164" fontId="20" fillId="0" borderId="2" xfId="0" applyFont="1" applyBorder="1" applyAlignment="1">
      <alignment horizontal="center" vertical="top" shrinkToFit="1" readingOrder="2"/>
    </xf>
    <xf numFmtId="168" fontId="20" fillId="0" borderId="2" xfId="0" applyNumberFormat="1" applyFont="1" applyBorder="1" applyAlignment="1">
      <alignment horizontal="center" vertical="top" shrinkToFit="1" readingOrder="2"/>
    </xf>
    <xf numFmtId="164" fontId="20" fillId="0" borderId="2" xfId="0" applyFont="1" applyBorder="1" applyAlignment="1">
      <alignment horizontal="center" vertical="top" shrinkToFit="1"/>
    </xf>
    <xf numFmtId="14" fontId="20" fillId="0" borderId="2" xfId="0" applyNumberFormat="1" applyFont="1" applyBorder="1" applyAlignment="1">
      <alignment horizontal="center" vertical="top" shrinkToFit="1" readingOrder="2"/>
    </xf>
    <xf numFmtId="1" fontId="12" fillId="3" borderId="2" xfId="0" applyNumberFormat="1" applyFont="1" applyFill="1" applyBorder="1" applyAlignment="1">
      <alignment horizontal="center" readingOrder="2"/>
    </xf>
    <xf numFmtId="164" fontId="10" fillId="3" borderId="2" xfId="0" applyFont="1" applyFill="1" applyBorder="1" applyAlignment="1">
      <alignment horizontal="center" readingOrder="2"/>
    </xf>
    <xf numFmtId="164" fontId="10" fillId="3" borderId="9" xfId="1" applyNumberFormat="1" applyFont="1" applyFill="1" applyBorder="1" applyAlignment="1">
      <alignment horizontal="center" vertical="center" readingOrder="2"/>
    </xf>
    <xf numFmtId="164" fontId="10" fillId="0" borderId="12" xfId="0" applyFont="1" applyBorder="1" applyAlignment="1">
      <alignment horizontal="center" vertical="center" wrapText="1" readingOrder="2"/>
    </xf>
    <xf numFmtId="164" fontId="10" fillId="0" borderId="13" xfId="0" applyFont="1" applyBorder="1" applyAlignment="1">
      <alignment horizontal="center" vertical="center" wrapText="1" readingOrder="2"/>
    </xf>
    <xf numFmtId="164" fontId="10" fillId="0" borderId="14" xfId="0" applyFont="1" applyBorder="1" applyAlignment="1">
      <alignment horizontal="center" vertical="center" wrapText="1" readingOrder="2"/>
    </xf>
    <xf numFmtId="167" fontId="10" fillId="3" borderId="2" xfId="2" applyNumberFormat="1" applyFont="1" applyFill="1" applyBorder="1" applyAlignment="1" applyProtection="1">
      <alignment horizontal="center" vertical="center" readingOrder="2"/>
      <protection hidden="1"/>
    </xf>
    <xf numFmtId="165" fontId="5" fillId="3" borderId="9" xfId="0" applyNumberFormat="1" applyFont="1" applyFill="1" applyBorder="1" applyAlignment="1">
      <alignment horizontal="center" vertical="center" shrinkToFit="1" readingOrder="2"/>
    </xf>
    <xf numFmtId="14" fontId="5" fillId="3" borderId="9" xfId="0" applyNumberFormat="1" applyFont="1" applyFill="1" applyBorder="1" applyAlignment="1">
      <alignment horizontal="center" vertical="center" shrinkToFit="1" readingOrder="2"/>
    </xf>
    <xf numFmtId="1" fontId="10" fillId="3" borderId="9" xfId="1" applyNumberFormat="1" applyFont="1" applyFill="1" applyBorder="1" applyAlignment="1">
      <alignment horizontal="center" vertical="center" shrinkToFit="1" readingOrder="2"/>
    </xf>
    <xf numFmtId="165" fontId="5" fillId="3" borderId="2" xfId="0" applyNumberFormat="1" applyFont="1" applyFill="1" applyBorder="1" applyAlignment="1">
      <alignment horizontal="center" vertical="center" shrinkToFit="1" readingOrder="2"/>
    </xf>
    <xf numFmtId="14" fontId="5" fillId="3" borderId="2" xfId="0" applyNumberFormat="1" applyFont="1" applyFill="1" applyBorder="1" applyAlignment="1">
      <alignment horizontal="center" vertical="center" shrinkToFit="1" readingOrder="2"/>
    </xf>
    <xf numFmtId="1" fontId="10" fillId="3" borderId="2" xfId="1" applyNumberFormat="1" applyFont="1" applyFill="1" applyBorder="1" applyAlignment="1">
      <alignment horizontal="center" vertical="center" shrinkToFit="1" readingOrder="2"/>
    </xf>
    <xf numFmtId="164" fontId="0" fillId="3" borderId="15" xfId="0" applyFill="1" applyBorder="1" applyAlignment="1"/>
    <xf numFmtId="164" fontId="10" fillId="4" borderId="0" xfId="1" applyNumberFormat="1" applyFont="1" applyFill="1" applyBorder="1" applyAlignment="1">
      <alignment vertical="center" readingOrder="2"/>
    </xf>
    <xf numFmtId="164" fontId="11" fillId="4" borderId="0" xfId="1" applyNumberFormat="1" applyFont="1" applyFill="1" applyBorder="1" applyAlignment="1">
      <alignment horizontal="center" vertical="center" readingOrder="2"/>
    </xf>
    <xf numFmtId="164" fontId="22" fillId="4" borderId="0" xfId="1" applyNumberFormat="1" applyFont="1" applyFill="1" applyBorder="1" applyAlignment="1">
      <alignment vertical="center" readingOrder="2"/>
    </xf>
    <xf numFmtId="164" fontId="10" fillId="4" borderId="11" xfId="1" applyNumberFormat="1" applyFont="1" applyFill="1" applyBorder="1" applyAlignment="1">
      <alignment vertical="center" readingOrder="2"/>
    </xf>
    <xf numFmtId="164" fontId="10" fillId="3" borderId="9" xfId="1" applyNumberFormat="1" applyFont="1" applyFill="1" applyBorder="1" applyAlignment="1">
      <alignment vertical="center" readingOrder="2"/>
    </xf>
    <xf numFmtId="164" fontId="0" fillId="6" borderId="0" xfId="0" applyFill="1" applyBorder="1"/>
    <xf numFmtId="164" fontId="7" fillId="6" borderId="0" xfId="0" applyFont="1" applyFill="1" applyBorder="1" applyAlignment="1">
      <alignment horizontal="center" vertical="center"/>
    </xf>
    <xf numFmtId="164" fontId="0" fillId="6" borderId="0" xfId="0" applyFill="1" applyBorder="1" applyAlignment="1">
      <alignment readingOrder="2"/>
    </xf>
    <xf numFmtId="164" fontId="9" fillId="6" borderId="0" xfId="0" applyFont="1" applyFill="1" applyBorder="1" applyAlignment="1">
      <alignment readingOrder="2"/>
    </xf>
    <xf numFmtId="164" fontId="0" fillId="6" borderId="0" xfId="0" applyFill="1" applyAlignment="1">
      <alignment readingOrder="2"/>
    </xf>
    <xf numFmtId="164" fontId="0" fillId="6" borderId="0" xfId="0" applyFill="1"/>
    <xf numFmtId="1" fontId="0" fillId="6" borderId="0" xfId="0" applyNumberFormat="1" applyFill="1"/>
    <xf numFmtId="1" fontId="0" fillId="6" borderId="0" xfId="0" applyNumberFormat="1" applyFill="1" applyAlignment="1">
      <alignment readingOrder="2"/>
    </xf>
    <xf numFmtId="165" fontId="0" fillId="6" borderId="0" xfId="0" applyNumberFormat="1" applyFill="1" applyAlignment="1">
      <alignment readingOrder="2"/>
    </xf>
    <xf numFmtId="164" fontId="6" fillId="3" borderId="0" xfId="0" applyFont="1" applyFill="1" applyAlignment="1">
      <alignment horizontal="center" readingOrder="2"/>
    </xf>
    <xf numFmtId="164" fontId="31" fillId="7" borderId="0" xfId="14" applyFont="1" applyFill="1" applyAlignment="1" applyProtection="1">
      <alignment horizontal="center" vertical="center" readingOrder="2"/>
      <protection hidden="1"/>
    </xf>
    <xf numFmtId="1" fontId="31" fillId="7" borderId="0" xfId="14" applyNumberFormat="1" applyFont="1" applyFill="1" applyAlignment="1" applyProtection="1">
      <alignment horizontal="center" vertical="center" readingOrder="2"/>
      <protection hidden="1"/>
    </xf>
    <xf numFmtId="164" fontId="31" fillId="0" borderId="0" xfId="14" applyFont="1" applyFill="1" applyAlignment="1" applyProtection="1">
      <alignment horizontal="center" vertical="center" readingOrder="2"/>
      <protection hidden="1"/>
    </xf>
    <xf numFmtId="1" fontId="31" fillId="0" borderId="0" xfId="14" applyNumberFormat="1" applyFont="1" applyFill="1" applyAlignment="1" applyProtection="1">
      <alignment horizontal="center" vertical="center" readingOrder="2"/>
      <protection hidden="1"/>
    </xf>
    <xf numFmtId="1" fontId="32" fillId="0" borderId="0" xfId="14" applyNumberFormat="1" applyFont="1" applyFill="1" applyAlignment="1" applyProtection="1">
      <alignment horizontal="center" vertical="center" readingOrder="2"/>
      <protection hidden="1"/>
    </xf>
    <xf numFmtId="164" fontId="32" fillId="0" borderId="0" xfId="14" applyFont="1" applyFill="1" applyAlignment="1" applyProtection="1">
      <alignment horizontal="center" vertical="center" readingOrder="2"/>
      <protection hidden="1"/>
    </xf>
    <xf numFmtId="164" fontId="31" fillId="0" borderId="0" xfId="14" applyFont="1" applyFill="1" applyAlignment="1" applyProtection="1">
      <alignment vertical="center" readingOrder="2"/>
      <protection hidden="1"/>
    </xf>
    <xf numFmtId="1" fontId="33" fillId="8" borderId="16" xfId="14" applyNumberFormat="1" applyFont="1" applyFill="1" applyBorder="1" applyAlignment="1" applyProtection="1">
      <alignment horizontal="center" vertical="center" readingOrder="2"/>
      <protection hidden="1"/>
    </xf>
    <xf numFmtId="164" fontId="33" fillId="8" borderId="17" xfId="14" applyFont="1" applyFill="1" applyBorder="1" applyAlignment="1" applyProtection="1">
      <alignment horizontal="center" vertical="center" readingOrder="2"/>
      <protection hidden="1"/>
    </xf>
    <xf numFmtId="1" fontId="33" fillId="8" borderId="17" xfId="14" applyNumberFormat="1" applyFont="1" applyFill="1" applyBorder="1" applyAlignment="1" applyProtection="1">
      <alignment horizontal="center" vertical="center" readingOrder="2"/>
      <protection hidden="1"/>
    </xf>
    <xf numFmtId="164" fontId="33" fillId="8" borderId="18" xfId="14" applyFont="1" applyFill="1" applyBorder="1" applyAlignment="1" applyProtection="1">
      <alignment horizontal="center" vertical="center" readingOrder="2"/>
      <protection hidden="1"/>
    </xf>
    <xf numFmtId="164" fontId="33" fillId="8" borderId="19" xfId="14" applyFont="1" applyFill="1" applyBorder="1" applyAlignment="1" applyProtection="1">
      <alignment horizontal="center" vertical="center" readingOrder="2"/>
      <protection hidden="1"/>
    </xf>
    <xf numFmtId="164" fontId="31" fillId="8" borderId="18" xfId="14" applyFont="1" applyFill="1" applyBorder="1" applyAlignment="1" applyProtection="1">
      <alignment horizontal="center" vertical="center" readingOrder="2"/>
      <protection hidden="1"/>
    </xf>
    <xf numFmtId="1" fontId="34" fillId="0" borderId="20" xfId="14" applyNumberFormat="1" applyFont="1" applyFill="1" applyBorder="1" applyAlignment="1" applyProtection="1">
      <alignment horizontal="center" vertical="center" readingOrder="2"/>
      <protection hidden="1"/>
    </xf>
    <xf numFmtId="1" fontId="35" fillId="0" borderId="2" xfId="0" applyNumberFormat="1" applyFont="1" applyBorder="1" applyAlignment="1">
      <alignment horizontal="center" vertical="center" shrinkToFit="1"/>
    </xf>
    <xf numFmtId="1" fontId="35" fillId="0" borderId="2" xfId="0" applyNumberFormat="1" applyFont="1" applyBorder="1" applyAlignment="1">
      <alignment horizontal="center" vertical="top" shrinkToFit="1" readingOrder="2"/>
    </xf>
    <xf numFmtId="1" fontId="35" fillId="0" borderId="2" xfId="0" applyNumberFormat="1" applyFont="1" applyBorder="1" applyAlignment="1">
      <alignment horizontal="center" vertical="top" shrinkToFit="1"/>
    </xf>
    <xf numFmtId="165" fontId="35" fillId="0" borderId="2" xfId="0" applyNumberFormat="1" applyFont="1" applyBorder="1" applyAlignment="1">
      <alignment horizontal="center" vertical="top" shrinkToFit="1" readingOrder="2"/>
    </xf>
    <xf numFmtId="168" fontId="35" fillId="0" borderId="2" xfId="0" applyNumberFormat="1" applyFont="1" applyBorder="1" applyAlignment="1">
      <alignment horizontal="center" vertical="top" shrinkToFit="1" readingOrder="2"/>
    </xf>
    <xf numFmtId="164" fontId="34" fillId="0" borderId="21" xfId="14" applyFont="1" applyFill="1" applyBorder="1" applyAlignment="1" applyProtection="1">
      <alignment horizontal="center" vertical="center" readingOrder="2"/>
      <protection hidden="1"/>
    </xf>
    <xf numFmtId="164" fontId="34" fillId="0" borderId="22" xfId="14" applyFont="1" applyFill="1" applyBorder="1" applyAlignment="1" applyProtection="1">
      <alignment horizontal="center" vertical="center" readingOrder="2"/>
      <protection hidden="1"/>
    </xf>
    <xf numFmtId="1" fontId="34" fillId="9" borderId="20" xfId="14" applyNumberFormat="1" applyFont="1" applyFill="1" applyBorder="1" applyAlignment="1" applyProtection="1">
      <alignment horizontal="center" vertical="center" readingOrder="2"/>
      <protection hidden="1"/>
    </xf>
    <xf numFmtId="1" fontId="35" fillId="9" borderId="2" xfId="0" applyNumberFormat="1" applyFont="1" applyFill="1" applyBorder="1" applyAlignment="1">
      <alignment horizontal="center" vertical="center" shrinkToFit="1"/>
    </xf>
    <xf numFmtId="1" fontId="35" fillId="9" borderId="2" xfId="0" applyNumberFormat="1" applyFont="1" applyFill="1" applyBorder="1" applyAlignment="1">
      <alignment horizontal="center" vertical="top" shrinkToFit="1" readingOrder="2"/>
    </xf>
    <xf numFmtId="1" fontId="35" fillId="9" borderId="2" xfId="0" applyNumberFormat="1" applyFont="1" applyFill="1" applyBorder="1" applyAlignment="1">
      <alignment horizontal="center" vertical="top" shrinkToFit="1"/>
    </xf>
    <xf numFmtId="165" fontId="35" fillId="9" borderId="2" xfId="0" applyNumberFormat="1" applyFont="1" applyFill="1" applyBorder="1" applyAlignment="1">
      <alignment horizontal="center" vertical="top" shrinkToFit="1" readingOrder="2"/>
    </xf>
    <xf numFmtId="168" fontId="35" fillId="9" borderId="2" xfId="0" applyNumberFormat="1" applyFont="1" applyFill="1" applyBorder="1" applyAlignment="1">
      <alignment horizontal="center" vertical="top" shrinkToFit="1" readingOrder="2"/>
    </xf>
    <xf numFmtId="164" fontId="34" fillId="9" borderId="21" xfId="14" applyFont="1" applyFill="1" applyBorder="1" applyAlignment="1" applyProtection="1">
      <alignment horizontal="center" vertical="center" readingOrder="2"/>
      <protection hidden="1"/>
    </xf>
    <xf numFmtId="164" fontId="34" fillId="9" borderId="22" xfId="14" applyFont="1" applyFill="1" applyBorder="1" applyAlignment="1" applyProtection="1">
      <alignment horizontal="center" vertical="center" readingOrder="2"/>
      <protection hidden="1"/>
    </xf>
    <xf numFmtId="164" fontId="34" fillId="10" borderId="21" xfId="14" applyFont="1" applyFill="1" applyBorder="1" applyAlignment="1" applyProtection="1">
      <alignment horizontal="center" vertical="center" readingOrder="2"/>
      <protection hidden="1"/>
    </xf>
    <xf numFmtId="164" fontId="34" fillId="10" borderId="22" xfId="14" applyFont="1" applyFill="1" applyBorder="1" applyAlignment="1" applyProtection="1">
      <alignment horizontal="center" vertical="center" readingOrder="2"/>
      <protection hidden="1"/>
    </xf>
    <xf numFmtId="1" fontId="35" fillId="9" borderId="2" xfId="0" applyNumberFormat="1" applyFont="1" applyFill="1" applyBorder="1" applyAlignment="1">
      <alignment horizontal="center" shrinkToFit="1" readingOrder="2"/>
    </xf>
    <xf numFmtId="1" fontId="35" fillId="0" borderId="2" xfId="0" applyNumberFormat="1" applyFont="1" applyBorder="1" applyAlignment="1">
      <alignment horizontal="center" shrinkToFit="1" readingOrder="2"/>
    </xf>
    <xf numFmtId="164" fontId="31" fillId="3" borderId="0" xfId="14" applyFont="1" applyFill="1" applyAlignment="1" applyProtection="1">
      <alignment horizontal="center" vertical="center" readingOrder="2"/>
      <protection hidden="1"/>
    </xf>
    <xf numFmtId="1" fontId="36" fillId="9" borderId="2" xfId="0" applyNumberFormat="1" applyFont="1" applyFill="1" applyBorder="1" applyAlignment="1">
      <alignment horizontal="center" vertical="center"/>
    </xf>
    <xf numFmtId="165" fontId="37" fillId="9" borderId="2" xfId="0" applyNumberFormat="1" applyFont="1" applyFill="1" applyBorder="1" applyAlignment="1">
      <alignment vertical="top" wrapText="1" readingOrder="2"/>
    </xf>
    <xf numFmtId="1" fontId="37" fillId="9" borderId="2" xfId="0" applyNumberFormat="1" applyFont="1" applyFill="1" applyBorder="1" applyAlignment="1">
      <alignment vertical="top" wrapText="1" readingOrder="2"/>
    </xf>
    <xf numFmtId="1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right" vertical="top" wrapText="1" readingOrder="2"/>
    </xf>
    <xf numFmtId="1" fontId="37" fillId="0" borderId="2" xfId="0" applyNumberFormat="1" applyFont="1" applyBorder="1" applyAlignment="1">
      <alignment horizontal="right" vertical="top" wrapText="1" readingOrder="2"/>
    </xf>
    <xf numFmtId="165" fontId="37" fillId="0" borderId="2" xfId="0" applyNumberFormat="1" applyFont="1" applyBorder="1" applyAlignment="1">
      <alignment vertical="top" wrapText="1" readingOrder="2"/>
    </xf>
    <xf numFmtId="1" fontId="37" fillId="0" borderId="2" xfId="0" applyNumberFormat="1" applyFont="1" applyBorder="1" applyAlignment="1">
      <alignment vertical="top" wrapText="1" readingOrder="2"/>
    </xf>
    <xf numFmtId="1" fontId="35" fillId="0" borderId="0" xfId="0" applyNumberFormat="1" applyFont="1" applyBorder="1" applyAlignment="1">
      <alignment horizontal="center" vertical="center" shrinkToFit="1"/>
    </xf>
    <xf numFmtId="1" fontId="34" fillId="0" borderId="21" xfId="14" applyNumberFormat="1" applyFont="1" applyFill="1" applyBorder="1" applyAlignment="1" applyProtection="1">
      <alignment horizontal="center" vertical="center" readingOrder="2"/>
      <protection hidden="1"/>
    </xf>
    <xf numFmtId="1" fontId="34" fillId="0" borderId="0" xfId="14" applyNumberFormat="1" applyFont="1" applyFill="1" applyBorder="1" applyAlignment="1" applyProtection="1">
      <alignment horizontal="center" vertical="center" readingOrder="2"/>
      <protection hidden="1"/>
    </xf>
    <xf numFmtId="1" fontId="35" fillId="9" borderId="0" xfId="0" applyNumberFormat="1" applyFont="1" applyFill="1" applyBorder="1" applyAlignment="1">
      <alignment horizontal="center" vertical="center" shrinkToFit="1"/>
    </xf>
    <xf numFmtId="1" fontId="34" fillId="9" borderId="21" xfId="14" applyNumberFormat="1" applyFont="1" applyFill="1" applyBorder="1" applyAlignment="1" applyProtection="1">
      <alignment horizontal="center" vertical="center" readingOrder="2"/>
      <protection hidden="1"/>
    </xf>
    <xf numFmtId="1" fontId="34" fillId="9" borderId="0" xfId="14" applyNumberFormat="1" applyFont="1" applyFill="1" applyBorder="1" applyAlignment="1" applyProtection="1">
      <alignment horizontal="center" vertical="center" readingOrder="2"/>
      <protection hidden="1"/>
    </xf>
    <xf numFmtId="1" fontId="34" fillId="3" borderId="21" xfId="14" applyNumberFormat="1" applyFont="1" applyFill="1" applyBorder="1" applyAlignment="1" applyProtection="1">
      <alignment horizontal="center" vertical="center" readingOrder="2"/>
      <protection hidden="1"/>
    </xf>
    <xf numFmtId="1" fontId="34" fillId="3" borderId="0" xfId="14" applyNumberFormat="1" applyFont="1" applyFill="1" applyBorder="1" applyAlignment="1" applyProtection="1">
      <alignment horizontal="center" vertical="center" readingOrder="2"/>
      <protection hidden="1"/>
    </xf>
    <xf numFmtId="164" fontId="34" fillId="3" borderId="21" xfId="14" applyFont="1" applyFill="1" applyBorder="1" applyAlignment="1" applyProtection="1">
      <alignment horizontal="center" vertical="center" readingOrder="2"/>
      <protection hidden="1"/>
    </xf>
    <xf numFmtId="164" fontId="34" fillId="3" borderId="22" xfId="14" applyFont="1" applyFill="1" applyBorder="1" applyAlignment="1" applyProtection="1">
      <alignment horizontal="center" vertical="center" readingOrder="2"/>
      <protection hidden="1"/>
    </xf>
    <xf numFmtId="166" fontId="34" fillId="10" borderId="21" xfId="14" applyNumberFormat="1" applyFont="1" applyFill="1" applyBorder="1" applyAlignment="1" applyProtection="1">
      <alignment horizontal="center" vertical="center" readingOrder="2"/>
      <protection hidden="1"/>
    </xf>
    <xf numFmtId="1" fontId="34" fillId="10" borderId="21" xfId="14" applyNumberFormat="1" applyFont="1" applyFill="1" applyBorder="1" applyAlignment="1" applyProtection="1">
      <alignment horizontal="center" vertical="center" readingOrder="2"/>
      <protection hidden="1"/>
    </xf>
    <xf numFmtId="166" fontId="34" fillId="0" borderId="21" xfId="14" applyNumberFormat="1" applyFont="1" applyFill="1" applyBorder="1" applyAlignment="1" applyProtection="1">
      <alignment horizontal="center" vertical="center" readingOrder="2"/>
      <protection hidden="1"/>
    </xf>
    <xf numFmtId="165" fontId="37" fillId="0" borderId="2" xfId="0" applyNumberFormat="1" applyFont="1" applyBorder="1" applyAlignment="1">
      <alignment horizontal="center" vertical="top" wrapText="1" readingOrder="2"/>
    </xf>
    <xf numFmtId="165" fontId="37" fillId="9" borderId="2" xfId="0" applyNumberFormat="1" applyFont="1" applyFill="1" applyBorder="1" applyAlignment="1">
      <alignment horizontal="center" vertical="top" wrapText="1" readingOrder="2"/>
    </xf>
    <xf numFmtId="166" fontId="34" fillId="9" borderId="21" xfId="14" applyNumberFormat="1" applyFont="1" applyFill="1" applyBorder="1" applyAlignment="1" applyProtection="1">
      <alignment horizontal="center" vertical="center" readingOrder="2"/>
      <protection hidden="1"/>
    </xf>
    <xf numFmtId="1" fontId="36" fillId="9" borderId="0" xfId="0" applyNumberFormat="1" applyFont="1" applyFill="1" applyBorder="1" applyAlignment="1">
      <alignment horizontal="center" vertical="center"/>
    </xf>
    <xf numFmtId="1" fontId="36" fillId="0" borderId="0" xfId="0" applyNumberFormat="1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top" wrapText="1" readingOrder="2"/>
    </xf>
    <xf numFmtId="165" fontId="35" fillId="9" borderId="2" xfId="0" applyNumberFormat="1" applyFont="1" applyFill="1" applyBorder="1" applyAlignment="1">
      <alignment horizontal="center" vertical="top" wrapText="1" readingOrder="2"/>
    </xf>
    <xf numFmtId="1" fontId="34" fillId="10" borderId="0" xfId="14" applyNumberFormat="1" applyFont="1" applyFill="1" applyBorder="1" applyAlignment="1" applyProtection="1">
      <alignment horizontal="center" vertical="center" readingOrder="2"/>
      <protection hidden="1"/>
    </xf>
    <xf numFmtId="165" fontId="35" fillId="9" borderId="11" xfId="0" applyNumberFormat="1" applyFont="1" applyFill="1" applyBorder="1" applyAlignment="1">
      <alignment horizontal="center" vertical="top" shrinkToFit="1" readingOrder="2"/>
    </xf>
    <xf numFmtId="165" fontId="35" fillId="9" borderId="11" xfId="0" applyNumberFormat="1" applyFont="1" applyFill="1" applyBorder="1" applyAlignment="1">
      <alignment horizontal="center" vertical="top" wrapText="1" readingOrder="2"/>
    </xf>
    <xf numFmtId="165" fontId="37" fillId="0" borderId="2" xfId="0" applyNumberFormat="1" applyFont="1" applyBorder="1" applyAlignment="1">
      <alignment vertical="center" wrapText="1" readingOrder="2"/>
    </xf>
    <xf numFmtId="165" fontId="35" fillId="9" borderId="9" xfId="0" applyNumberFormat="1" applyFont="1" applyFill="1" applyBorder="1" applyAlignment="1">
      <alignment horizontal="center" vertical="top" shrinkToFit="1" readingOrder="2"/>
    </xf>
    <xf numFmtId="165" fontId="35" fillId="3" borderId="2" xfId="0" applyNumberFormat="1" applyFont="1" applyFill="1" applyBorder="1" applyAlignment="1">
      <alignment horizontal="center" vertical="top" shrinkToFit="1" readingOrder="2"/>
    </xf>
    <xf numFmtId="165" fontId="35" fillId="0" borderId="11" xfId="0" applyNumberFormat="1" applyFont="1" applyBorder="1" applyAlignment="1">
      <alignment horizontal="center" vertical="top" shrinkToFit="1" readingOrder="2"/>
    </xf>
    <xf numFmtId="165" fontId="37" fillId="9" borderId="2" xfId="0" applyNumberFormat="1" applyFont="1" applyFill="1" applyBorder="1" applyAlignment="1">
      <alignment horizontal="center" vertical="center" wrapText="1" readingOrder="2"/>
    </xf>
    <xf numFmtId="165" fontId="35" fillId="0" borderId="9" xfId="0" applyNumberFormat="1" applyFont="1" applyBorder="1" applyAlignment="1">
      <alignment horizontal="center" vertical="top" shrinkToFit="1" readingOrder="2"/>
    </xf>
    <xf numFmtId="165" fontId="34" fillId="10" borderId="21" xfId="14" applyNumberFormat="1" applyFont="1" applyFill="1" applyBorder="1" applyAlignment="1" applyProtection="1">
      <alignment horizontal="center" vertical="center" readingOrder="2"/>
      <protection hidden="1"/>
    </xf>
    <xf numFmtId="165" fontId="34" fillId="0" borderId="21" xfId="14" applyNumberFormat="1" applyFont="1" applyFill="1" applyBorder="1" applyAlignment="1" applyProtection="1">
      <alignment horizontal="center" vertical="center" readingOrder="2"/>
      <protection hidden="1"/>
    </xf>
    <xf numFmtId="165" fontId="34" fillId="3" borderId="21" xfId="14" applyNumberFormat="1" applyFont="1" applyFill="1" applyBorder="1" applyAlignment="1" applyProtection="1">
      <alignment horizontal="center" vertical="center" readingOrder="2"/>
      <protection hidden="1"/>
    </xf>
    <xf numFmtId="166" fontId="34" fillId="3" borderId="21" xfId="14" applyNumberFormat="1" applyFont="1" applyFill="1" applyBorder="1" applyAlignment="1" applyProtection="1">
      <alignment horizontal="center" vertical="center" readingOrder="2"/>
      <protection hidden="1"/>
    </xf>
    <xf numFmtId="1" fontId="31" fillId="0" borderId="20" xfId="14" applyNumberFormat="1" applyFont="1" applyFill="1" applyBorder="1" applyAlignment="1" applyProtection="1">
      <alignment horizontal="center" vertical="center" readingOrder="2"/>
      <protection hidden="1"/>
    </xf>
    <xf numFmtId="1" fontId="31" fillId="10" borderId="21" xfId="14" applyNumberFormat="1" applyFont="1" applyFill="1" applyBorder="1" applyAlignment="1" applyProtection="1">
      <alignment horizontal="center" vertical="center" readingOrder="2"/>
      <protection hidden="1"/>
    </xf>
    <xf numFmtId="165" fontId="31" fillId="10" borderId="21" xfId="14" applyNumberFormat="1" applyFont="1" applyFill="1" applyBorder="1" applyAlignment="1" applyProtection="1">
      <alignment horizontal="center" vertical="center" readingOrder="2"/>
      <protection hidden="1"/>
    </xf>
    <xf numFmtId="166" fontId="31" fillId="10" borderId="21" xfId="14" applyNumberFormat="1" applyFont="1" applyFill="1" applyBorder="1" applyAlignment="1" applyProtection="1">
      <alignment horizontal="center" vertical="center" readingOrder="2"/>
      <protection hidden="1"/>
    </xf>
    <xf numFmtId="164" fontId="31" fillId="10" borderId="21" xfId="14" applyFont="1" applyFill="1" applyBorder="1" applyAlignment="1" applyProtection="1">
      <alignment horizontal="center" vertical="center" readingOrder="2"/>
      <protection hidden="1"/>
    </xf>
    <xf numFmtId="164" fontId="31" fillId="10" borderId="22" xfId="14" applyFont="1" applyFill="1" applyBorder="1" applyAlignment="1" applyProtection="1">
      <alignment horizontal="center" vertical="center" readingOrder="2"/>
      <protection hidden="1"/>
    </xf>
    <xf numFmtId="1" fontId="31" fillId="9" borderId="20" xfId="14" applyNumberFormat="1" applyFont="1" applyFill="1" applyBorder="1" applyAlignment="1" applyProtection="1">
      <alignment horizontal="center" vertical="center" readingOrder="2"/>
      <protection hidden="1"/>
    </xf>
    <xf numFmtId="1" fontId="31" fillId="0" borderId="21" xfId="14" applyNumberFormat="1" applyFont="1" applyFill="1" applyBorder="1" applyAlignment="1" applyProtection="1">
      <alignment horizontal="center" vertical="center" readingOrder="2"/>
      <protection hidden="1"/>
    </xf>
    <xf numFmtId="165" fontId="31" fillId="0" borderId="21" xfId="14" applyNumberFormat="1" applyFont="1" applyFill="1" applyBorder="1" applyAlignment="1" applyProtection="1">
      <alignment horizontal="center" vertical="center" readingOrder="2"/>
      <protection hidden="1"/>
    </xf>
    <xf numFmtId="166" fontId="31" fillId="0" borderId="21" xfId="14" applyNumberFormat="1" applyFont="1" applyFill="1" applyBorder="1" applyAlignment="1" applyProtection="1">
      <alignment horizontal="center" vertical="center" readingOrder="2"/>
      <protection hidden="1"/>
    </xf>
    <xf numFmtId="164" fontId="31" fillId="0" borderId="21" xfId="14" applyFont="1" applyFill="1" applyBorder="1" applyAlignment="1" applyProtection="1">
      <alignment horizontal="center" vertical="center" readingOrder="2"/>
      <protection hidden="1"/>
    </xf>
    <xf numFmtId="164" fontId="31" fillId="0" borderId="22" xfId="14" applyFont="1" applyFill="1" applyBorder="1" applyAlignment="1" applyProtection="1">
      <alignment horizontal="center" vertical="center" readingOrder="2"/>
      <protection hidden="1"/>
    </xf>
    <xf numFmtId="1" fontId="31" fillId="3" borderId="23" xfId="14" applyNumberFormat="1" applyFont="1" applyFill="1" applyBorder="1" applyAlignment="1" applyProtection="1">
      <alignment horizontal="center" vertical="center" readingOrder="2"/>
      <protection hidden="1"/>
    </xf>
    <xf numFmtId="164" fontId="31" fillId="3" borderId="23" xfId="14" applyFont="1" applyFill="1" applyBorder="1" applyAlignment="1" applyProtection="1">
      <alignment horizontal="center" vertical="center" readingOrder="2"/>
      <protection hidden="1"/>
    </xf>
    <xf numFmtId="164" fontId="31" fillId="3" borderId="24" xfId="14" applyFont="1" applyFill="1" applyBorder="1" applyAlignment="1" applyProtection="1">
      <alignment horizontal="center" vertical="center" readingOrder="2"/>
      <protection hidden="1"/>
    </xf>
  </cellXfs>
  <cellStyles count="70">
    <cellStyle name="Comma 2" xfId="4"/>
    <cellStyle name="Comma 3" xfId="5"/>
    <cellStyle name="Comma 4" xfId="6"/>
    <cellStyle name="Currency 2" xfId="7"/>
    <cellStyle name="Heading 2 2" xfId="8"/>
    <cellStyle name="Heading 2 4" xfId="9"/>
    <cellStyle name="Hyperlink 2" xfId="10"/>
    <cellStyle name="Normal" xfId="0" builtinId="0"/>
    <cellStyle name="Normal 2" xfId="2"/>
    <cellStyle name="Normal 2 2" xfId="1"/>
    <cellStyle name="Normal 2 2 2" xfId="11"/>
    <cellStyle name="Normal 2 2 2 2" xfId="12"/>
    <cellStyle name="Normal 2 2 2 3" xfId="13"/>
    <cellStyle name="Normal 2 2 3" xfId="3"/>
    <cellStyle name="Normal 2 2 4" xfId="14"/>
    <cellStyle name="Normal 2 3" xfId="15"/>
    <cellStyle name="Normal 2 3 2" xfId="16"/>
    <cellStyle name="Normal 2 4" xfId="17"/>
    <cellStyle name="Normal 2 4 2" xfId="18"/>
    <cellStyle name="Normal 2 5" xfId="19"/>
    <cellStyle name="Normal 3" xfId="20"/>
    <cellStyle name="Normal 3 10" xfId="21"/>
    <cellStyle name="Normal 3 11" xfId="22"/>
    <cellStyle name="Normal 3 12" xfId="23"/>
    <cellStyle name="Normal 3 13" xfId="24"/>
    <cellStyle name="Normal 3 14" xfId="25"/>
    <cellStyle name="Normal 3 15" xfId="26"/>
    <cellStyle name="Normal 3 16" xfId="27"/>
    <cellStyle name="Normal 3 17" xfId="28"/>
    <cellStyle name="Normal 3 18" xfId="29"/>
    <cellStyle name="Normal 3 19" xfId="30"/>
    <cellStyle name="Normal 3 2" xfId="31"/>
    <cellStyle name="Normal 3 2 2" xfId="32"/>
    <cellStyle name="Normal 3 3" xfId="33"/>
    <cellStyle name="Normal 3 3 2" xfId="34"/>
    <cellStyle name="Normal 3 4" xfId="35"/>
    <cellStyle name="Normal 3 5" xfId="36"/>
    <cellStyle name="Normal 3 6" xfId="37"/>
    <cellStyle name="Normal 3 7" xfId="38"/>
    <cellStyle name="Normal 3 8" xfId="39"/>
    <cellStyle name="Normal 3 9" xfId="40"/>
    <cellStyle name="Normal 4" xfId="41"/>
    <cellStyle name="Normal 4 2" xfId="42"/>
    <cellStyle name="Normal 4 2 2" xfId="43"/>
    <cellStyle name="Normal 4 2 3" xfId="44"/>
    <cellStyle name="Normal 5" xfId="45"/>
    <cellStyle name="Normal 6" xfId="46"/>
    <cellStyle name="Normal 6 2" xfId="47"/>
    <cellStyle name="Normal 7" xfId="48"/>
    <cellStyle name="Normal 7 10" xfId="49"/>
    <cellStyle name="Normal 7 11" xfId="50"/>
    <cellStyle name="Normal 7 12" xfId="51"/>
    <cellStyle name="Normal 7 13" xfId="52"/>
    <cellStyle name="Normal 7 14" xfId="53"/>
    <cellStyle name="Normal 7 15" xfId="54"/>
    <cellStyle name="Normal 7 16" xfId="55"/>
    <cellStyle name="Normal 7 17" xfId="56"/>
    <cellStyle name="Normal 7 18" xfId="57"/>
    <cellStyle name="Normal 7 2" xfId="58"/>
    <cellStyle name="Normal 7 3" xfId="59"/>
    <cellStyle name="Normal 7 4" xfId="60"/>
    <cellStyle name="Normal 7 5" xfId="61"/>
    <cellStyle name="Normal 7 6" xfId="62"/>
    <cellStyle name="Normal 7 7" xfId="63"/>
    <cellStyle name="Normal 7 8" xfId="64"/>
    <cellStyle name="Normal 7 9" xfId="65"/>
    <cellStyle name="Normal 8" xfId="66"/>
    <cellStyle name="Percent 2" xfId="67"/>
    <cellStyle name="عنوان 5" xfId="68"/>
    <cellStyle name="نمط 1" xfId="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0</xdr:row>
      <xdr:rowOff>177800</xdr:rowOff>
    </xdr:from>
    <xdr:to>
      <xdr:col>7</xdr:col>
      <xdr:colOff>25400</xdr:colOff>
      <xdr:row>0</xdr:row>
      <xdr:rowOff>546100</xdr:rowOff>
    </xdr:to>
    <xdr:sp macro="" textlink="">
      <xdr:nvSpPr>
        <xdr:cNvPr id="2" name="Bevel 1"/>
        <xdr:cNvSpPr/>
      </xdr:nvSpPr>
      <xdr:spPr>
        <a:xfrm>
          <a:off x="10005542600" y="177800"/>
          <a:ext cx="2374900" cy="3683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2400" b="1" baseline="0">
              <a:solidFill>
                <a:schemeClr val="bg1"/>
              </a:solidFill>
            </a:rPr>
            <a:t> ترحيل</a:t>
          </a:r>
          <a:endParaRPr lang="ar-EG" sz="2400" b="1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ew%20folder%20(4)\&#1588;&#1574;&#1608;&#1606;%20&#1593;&#1575;&#1605;&#1604;&#1610;&#1606;%20&#1585;&#1610;&#1575;&#1590;%20&#1575;&#1591;&#1601;&#1575;&#1604;%2011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7;&#1591;&#1581;%20&#1575;&#1604;&#1605;&#1603;&#1578;&#1576;%20&#1603;&#1604;&#1607;\&#1603;&#1606;&#1578;&#1585;&#1608;&#1604;&#1575;&#1578;\Users\Abdelbary%20%20Elbanna\Desktop\Documents%20and%20Settings\yousif\Application%20Data\Microsoft\Excel\&#1575;&#1604;&#1589;&#1601;%20&#1575;&#1604;&#1575;&#1608;&#1604;%20&#1575;&#1604;&#1575;&#1593;&#1583;&#1575;&#1583;&#161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w%20folder%20(15)\New%20folder\55&#1576;&#1585;&#1606;&#1575;&#1605;&#1580;%20&#1602;&#1608;&#1575;&#1574;&#1605;%20&#1575;&#1604;&#1601;&#1589;&#1608;&#1604;%20&#1575;&#1604;&#1606;&#1607;&#1575;&#1574;&#160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ة"/>
      <sheetName val="بيانات اساسية"/>
      <sheetName val="Data"/>
      <sheetName val="بيانات تفصيلية"/>
      <sheetName val="حسب الوظيفة"/>
      <sheetName val="حسب المادة"/>
      <sheetName val="حسب الموقف الوظيفى"/>
      <sheetName val="التقرير"/>
      <sheetName val="تنقلات"/>
      <sheetName val="بيان حالة"/>
      <sheetName val="إحصاء المادة والوظيفة"/>
      <sheetName val="العجز والزياده"/>
      <sheetName val="إحصاء الاخصائيين"/>
      <sheetName val="إحصاء الاداريين"/>
      <sheetName val="إحصاء عام"/>
      <sheetName val="إحصاء العمال"/>
      <sheetName val="شهادة بالدورات متدرب"/>
      <sheetName val="إقرار قيام بالعمل"/>
      <sheetName val="إخلاء طرف"/>
      <sheetName val="إستمارة مدرس"/>
      <sheetName val="منتدبين من الخارج"/>
    </sheetNames>
    <sheetDataSet>
      <sheetData sheetId="0" refreshError="1"/>
      <sheetData sheetId="1" refreshError="1"/>
      <sheetData sheetId="2">
        <row r="3">
          <cell r="A3">
            <v>1</v>
          </cell>
          <cell r="B3" t="str">
            <v>عبدالبارى البنا 17</v>
          </cell>
          <cell r="C3">
            <v>1234567</v>
          </cell>
          <cell r="D3">
            <v>12345678901234</v>
          </cell>
          <cell r="E3" t="str">
            <v>فرج الكبرى</v>
          </cell>
          <cell r="F3" t="str">
            <v>انثى</v>
          </cell>
          <cell r="G3" t="str">
            <v>مسلم</v>
          </cell>
          <cell r="H3" t="str">
            <v>متزوج</v>
          </cell>
          <cell r="I3" t="str">
            <v>توظيف</v>
          </cell>
          <cell r="J3">
            <v>31656</v>
          </cell>
          <cell r="K3">
            <v>31757</v>
          </cell>
          <cell r="L3" t="str">
            <v>علي رأس عملة</v>
          </cell>
          <cell r="M3" t="str">
            <v>معلم خبير</v>
          </cell>
          <cell r="N3">
            <v>292</v>
          </cell>
          <cell r="O3">
            <v>41153</v>
          </cell>
          <cell r="P3" t="str">
            <v>ﻣدرس اول  أ  اﻋدادى</v>
          </cell>
          <cell r="Q3">
            <v>22</v>
          </cell>
          <cell r="R3">
            <v>36523</v>
          </cell>
          <cell r="S3" t="str">
            <v>الوظائف التخصصية للتعليم</v>
          </cell>
          <cell r="T3" t="str">
            <v>ل اداب وتربيه</v>
          </cell>
          <cell r="U3" t="str">
            <v>مؤهل عالى</v>
          </cell>
          <cell r="V3">
            <v>31594</v>
          </cell>
          <cell r="W3" t="str">
            <v>مقبول</v>
          </cell>
          <cell r="X3" t="str">
            <v>لغه عربيه ودين</v>
          </cell>
          <cell r="Y3" t="str">
            <v>تدريس</v>
          </cell>
        </row>
        <row r="4">
          <cell r="A4">
            <v>2</v>
          </cell>
          <cell r="B4" t="str">
            <v>عبدالبارى البنا 24</v>
          </cell>
          <cell r="C4">
            <v>1234567</v>
          </cell>
          <cell r="D4">
            <v>12345678901234</v>
          </cell>
          <cell r="E4" t="str">
            <v>فرج الكبرى</v>
          </cell>
          <cell r="F4" t="str">
            <v>ذكر</v>
          </cell>
          <cell r="G4" t="str">
            <v>مسلم</v>
          </cell>
          <cell r="H4" t="str">
            <v>متزوج</v>
          </cell>
          <cell r="I4" t="str">
            <v>توظيف</v>
          </cell>
          <cell r="J4">
            <v>33583</v>
          </cell>
          <cell r="K4">
            <v>33482</v>
          </cell>
          <cell r="L4" t="str">
            <v>علي رأس عملة</v>
          </cell>
          <cell r="M4" t="str">
            <v>معلم خبير</v>
          </cell>
          <cell r="N4">
            <v>25</v>
          </cell>
          <cell r="O4">
            <v>41913</v>
          </cell>
          <cell r="P4" t="str">
            <v>مدرس اول اعدادى</v>
          </cell>
          <cell r="Q4">
            <v>4</v>
          </cell>
          <cell r="R4">
            <v>35803</v>
          </cell>
          <cell r="S4" t="str">
            <v>الوظائف التخصصية للتعليم</v>
          </cell>
          <cell r="T4" t="str">
            <v>ل اداب وتربيه</v>
          </cell>
          <cell r="U4" t="str">
            <v>مؤهل عالى</v>
          </cell>
          <cell r="V4">
            <v>33420</v>
          </cell>
          <cell r="W4" t="str">
            <v>جيد</v>
          </cell>
          <cell r="X4" t="str">
            <v>لغه انجليزيه</v>
          </cell>
          <cell r="Y4" t="str">
            <v>تدريس</v>
          </cell>
        </row>
        <row r="5">
          <cell r="A5">
            <v>3</v>
          </cell>
          <cell r="B5" t="str">
            <v>عبدالبارى البنا 29</v>
          </cell>
          <cell r="C5">
            <v>1234567</v>
          </cell>
          <cell r="D5">
            <v>12345678901234</v>
          </cell>
          <cell r="E5" t="str">
            <v xml:space="preserve">الحاج على </v>
          </cell>
          <cell r="F5" t="str">
            <v>ذكر</v>
          </cell>
          <cell r="G5" t="str">
            <v>مسلم</v>
          </cell>
          <cell r="H5" t="str">
            <v>متزوج</v>
          </cell>
          <cell r="I5" t="str">
            <v>توظيف</v>
          </cell>
          <cell r="J5">
            <v>31773</v>
          </cell>
          <cell r="K5">
            <v>31762</v>
          </cell>
          <cell r="L5" t="str">
            <v>علي رأس عملة</v>
          </cell>
          <cell r="M5" t="str">
            <v>معلم خبير</v>
          </cell>
          <cell r="N5">
            <v>11</v>
          </cell>
          <cell r="O5">
            <v>41153</v>
          </cell>
          <cell r="P5" t="str">
            <v>مدرس اول اعدادى</v>
          </cell>
          <cell r="Q5">
            <v>16</v>
          </cell>
          <cell r="R5">
            <v>35047</v>
          </cell>
          <cell r="S5" t="str">
            <v>الوظائف الفنية للتعليم</v>
          </cell>
          <cell r="T5" t="str">
            <v>ب تربيه</v>
          </cell>
          <cell r="U5" t="str">
            <v>مؤهل عالى</v>
          </cell>
          <cell r="V5">
            <v>31229</v>
          </cell>
          <cell r="W5" t="str">
            <v>مقبول</v>
          </cell>
          <cell r="X5" t="str">
            <v>رياضيات</v>
          </cell>
          <cell r="Y5" t="str">
            <v>تدريس</v>
          </cell>
        </row>
        <row r="6">
          <cell r="A6">
            <v>4</v>
          </cell>
          <cell r="B6" t="str">
            <v>عبدالبارى البنا 31</v>
          </cell>
          <cell r="C6">
            <v>1234567</v>
          </cell>
          <cell r="D6">
            <v>12345678901234</v>
          </cell>
          <cell r="E6" t="str">
            <v xml:space="preserve">الحاج على </v>
          </cell>
          <cell r="F6" t="str">
            <v>انثى</v>
          </cell>
          <cell r="G6" t="str">
            <v>مسلم</v>
          </cell>
          <cell r="H6" t="str">
            <v>متزوج</v>
          </cell>
          <cell r="I6" t="str">
            <v>توظيف</v>
          </cell>
          <cell r="J6">
            <v>30979</v>
          </cell>
          <cell r="K6">
            <v>30926</v>
          </cell>
          <cell r="L6" t="str">
            <v>علي رأس عملة</v>
          </cell>
          <cell r="M6" t="str">
            <v>معلم خبير</v>
          </cell>
          <cell r="N6">
            <v>54</v>
          </cell>
          <cell r="O6">
            <v>41043</v>
          </cell>
          <cell r="P6" t="str">
            <v>وكيل مدرسة اعدادى</v>
          </cell>
          <cell r="Q6">
            <v>4</v>
          </cell>
          <cell r="R6">
            <v>35803</v>
          </cell>
          <cell r="S6" t="str">
            <v>الوظائف التخصصية للتعليم</v>
          </cell>
          <cell r="T6" t="str">
            <v>ب علوم وتربيه</v>
          </cell>
          <cell r="U6" t="str">
            <v>مؤهل عالى</v>
          </cell>
          <cell r="V6">
            <v>30864</v>
          </cell>
          <cell r="W6" t="str">
            <v>مقبول</v>
          </cell>
          <cell r="X6" t="str">
            <v>علوم</v>
          </cell>
          <cell r="Y6" t="str">
            <v>تدريس</v>
          </cell>
        </row>
        <row r="7">
          <cell r="A7">
            <v>5</v>
          </cell>
          <cell r="B7" t="str">
            <v>عبدالبارى البنا 41</v>
          </cell>
          <cell r="C7">
            <v>1234567</v>
          </cell>
          <cell r="D7">
            <v>12345678901234</v>
          </cell>
          <cell r="E7" t="str">
            <v>الكوم</v>
          </cell>
          <cell r="F7" t="str">
            <v>انثى</v>
          </cell>
          <cell r="G7" t="str">
            <v>مسلم</v>
          </cell>
          <cell r="H7" t="str">
            <v>متزوج</v>
          </cell>
          <cell r="I7" t="str">
            <v>توظيف</v>
          </cell>
          <cell r="J7">
            <v>31975</v>
          </cell>
          <cell r="K7">
            <v>32021</v>
          </cell>
          <cell r="L7" t="str">
            <v>علي رأس عملة</v>
          </cell>
          <cell r="M7" t="str">
            <v>معلم خبير</v>
          </cell>
          <cell r="N7">
            <v>292</v>
          </cell>
          <cell r="O7">
            <v>41153</v>
          </cell>
          <cell r="P7" t="str">
            <v>ﻣدرس اول  أ  اﻋدادى</v>
          </cell>
          <cell r="Q7">
            <v>6</v>
          </cell>
          <cell r="R7">
            <v>38925</v>
          </cell>
          <cell r="S7" t="str">
            <v>الوظائف التخصصية للتعليم</v>
          </cell>
          <cell r="T7" t="str">
            <v>ل اداب وتربيه</v>
          </cell>
          <cell r="U7" t="str">
            <v>مؤهل عالى</v>
          </cell>
          <cell r="V7">
            <v>32021</v>
          </cell>
          <cell r="W7" t="str">
            <v>جيد</v>
          </cell>
          <cell r="X7" t="str">
            <v>لغه عربيه ودين</v>
          </cell>
          <cell r="Y7" t="str">
            <v>توجيه</v>
          </cell>
        </row>
        <row r="8">
          <cell r="A8">
            <v>6</v>
          </cell>
          <cell r="B8" t="str">
            <v>عبدالبارى البنا 5</v>
          </cell>
          <cell r="C8">
            <v>1234567</v>
          </cell>
          <cell r="D8">
            <v>12345678901234</v>
          </cell>
          <cell r="E8" t="str">
            <v xml:space="preserve">الحاج على </v>
          </cell>
          <cell r="F8" t="str">
            <v>ذكر</v>
          </cell>
          <cell r="G8" t="str">
            <v>مسلم</v>
          </cell>
          <cell r="H8" t="str">
            <v>متزوج</v>
          </cell>
          <cell r="I8" t="str">
            <v>توظيف</v>
          </cell>
          <cell r="J8">
            <v>34900</v>
          </cell>
          <cell r="K8">
            <v>34255</v>
          </cell>
          <cell r="L8" t="str">
            <v>منتدب داخل الوزارة</v>
          </cell>
          <cell r="M8" t="str">
            <v>معلم خبير</v>
          </cell>
          <cell r="N8">
            <v>25</v>
          </cell>
          <cell r="O8">
            <v>41913</v>
          </cell>
          <cell r="P8" t="str">
            <v>موجه اعدادى مادة</v>
          </cell>
          <cell r="Q8">
            <v>10</v>
          </cell>
          <cell r="R8">
            <v>39685</v>
          </cell>
          <cell r="S8" t="str">
            <v>الوظائف التخصصية للتعليم</v>
          </cell>
          <cell r="T8" t="str">
            <v>ل اداب وتربيه</v>
          </cell>
          <cell r="U8" t="str">
            <v>مؤهل عالى</v>
          </cell>
          <cell r="V8">
            <v>31898</v>
          </cell>
          <cell r="W8" t="str">
            <v>جيد جدا</v>
          </cell>
          <cell r="X8" t="str">
            <v>لغه انجليزيه</v>
          </cell>
          <cell r="Y8" t="str">
            <v>تدريس</v>
          </cell>
        </row>
        <row r="9">
          <cell r="A9">
            <v>7</v>
          </cell>
          <cell r="B9" t="str">
            <v>عبدالبارى البنا 51</v>
          </cell>
          <cell r="C9">
            <v>1234567</v>
          </cell>
          <cell r="D9">
            <v>12345678901234</v>
          </cell>
          <cell r="E9" t="str">
            <v>البريه</v>
          </cell>
          <cell r="F9" t="str">
            <v>انثى</v>
          </cell>
          <cell r="G9" t="str">
            <v>مسلم</v>
          </cell>
          <cell r="H9" t="str">
            <v>متزوج</v>
          </cell>
          <cell r="I9" t="str">
            <v>توظيف</v>
          </cell>
          <cell r="J9">
            <v>30682</v>
          </cell>
          <cell r="K9">
            <v>30560</v>
          </cell>
          <cell r="L9" t="str">
            <v>علي رأس عملة</v>
          </cell>
          <cell r="M9" t="str">
            <v>معلم خبير</v>
          </cell>
          <cell r="N9">
            <v>220</v>
          </cell>
          <cell r="O9">
            <v>41043</v>
          </cell>
          <cell r="P9" t="str">
            <v>وكيل مدرسة اعدادى</v>
          </cell>
          <cell r="Q9">
            <v>11</v>
          </cell>
          <cell r="R9">
            <v>38925</v>
          </cell>
          <cell r="S9" t="str">
            <v>الوظائف التخصصية للتعليم</v>
          </cell>
          <cell r="T9" t="str">
            <v>ب علوم وتربيه</v>
          </cell>
          <cell r="U9" t="str">
            <v>مؤهل عالى</v>
          </cell>
          <cell r="V9">
            <v>30437</v>
          </cell>
          <cell r="W9" t="str">
            <v>مقبول</v>
          </cell>
          <cell r="X9" t="str">
            <v>علوم</v>
          </cell>
          <cell r="Y9" t="str">
            <v>تدريس</v>
          </cell>
        </row>
        <row r="10">
          <cell r="A10">
            <v>8</v>
          </cell>
          <cell r="B10" t="str">
            <v>عبدالبارى البنا 79</v>
          </cell>
          <cell r="C10">
            <v>1234567</v>
          </cell>
          <cell r="D10">
            <v>12345678901234</v>
          </cell>
          <cell r="E10" t="str">
            <v>الرياض</v>
          </cell>
          <cell r="F10" t="str">
            <v>ذكر</v>
          </cell>
          <cell r="G10" t="str">
            <v>مسلم</v>
          </cell>
          <cell r="H10" t="str">
            <v>متزوج</v>
          </cell>
          <cell r="I10" t="str">
            <v>توظيف</v>
          </cell>
          <cell r="J10">
            <v>31052</v>
          </cell>
          <cell r="K10">
            <v>31017</v>
          </cell>
          <cell r="L10" t="str">
            <v>علي رأس عملة</v>
          </cell>
          <cell r="M10" t="str">
            <v>معلم خبير</v>
          </cell>
          <cell r="N10">
            <v>295</v>
          </cell>
          <cell r="O10">
            <v>41153</v>
          </cell>
          <cell r="P10" t="str">
            <v>ﻣدرس اول  أ  اﻋدادى</v>
          </cell>
          <cell r="Q10">
            <v>25</v>
          </cell>
          <cell r="R10">
            <v>32873</v>
          </cell>
          <cell r="S10" t="str">
            <v>الوظائف التخصصية للتعليم</v>
          </cell>
          <cell r="T10" t="str">
            <v>ب علوم وتربيه</v>
          </cell>
          <cell r="U10" t="str">
            <v>مؤهل عالى</v>
          </cell>
          <cell r="V10">
            <v>30803</v>
          </cell>
          <cell r="W10" t="str">
            <v>جيد</v>
          </cell>
          <cell r="X10" t="str">
            <v>رياضيات</v>
          </cell>
          <cell r="Y10" t="str">
            <v>تدريس</v>
          </cell>
        </row>
        <row r="11">
          <cell r="A11">
            <v>9</v>
          </cell>
          <cell r="B11" t="str">
            <v>عبدالبارى البنا 96</v>
          </cell>
          <cell r="C11">
            <v>1234567</v>
          </cell>
          <cell r="D11">
            <v>12345678901234</v>
          </cell>
          <cell r="E11" t="str">
            <v>الرياض</v>
          </cell>
          <cell r="F11" t="str">
            <v>انثى</v>
          </cell>
          <cell r="G11" t="str">
            <v>مسلم</v>
          </cell>
          <cell r="H11" t="str">
            <v>متزوج</v>
          </cell>
          <cell r="I11" t="str">
            <v>توظيف</v>
          </cell>
          <cell r="J11">
            <v>32450</v>
          </cell>
          <cell r="K11">
            <v>32387</v>
          </cell>
          <cell r="L11" t="str">
            <v>أجازة رعاية الطفل</v>
          </cell>
          <cell r="M11" t="str">
            <v>معلم خبير</v>
          </cell>
          <cell r="N11">
            <v>292</v>
          </cell>
          <cell r="O11">
            <v>41153</v>
          </cell>
          <cell r="P11" t="str">
            <v>وكيل مدرسة اعدادى</v>
          </cell>
          <cell r="Q11">
            <v>6</v>
          </cell>
          <cell r="R11">
            <v>35125</v>
          </cell>
          <cell r="S11" t="str">
            <v>الوظائف التخصصية للتعليم</v>
          </cell>
          <cell r="T11" t="str">
            <v>ل اداب وتربيه</v>
          </cell>
          <cell r="U11" t="str">
            <v>مؤهل عالى</v>
          </cell>
          <cell r="V11">
            <v>32325</v>
          </cell>
          <cell r="W11" t="str">
            <v>جيد</v>
          </cell>
          <cell r="X11" t="str">
            <v>لغه عربيه ودين</v>
          </cell>
          <cell r="Y11" t="str">
            <v>تدريس</v>
          </cell>
        </row>
        <row r="12">
          <cell r="A12">
            <v>10</v>
          </cell>
          <cell r="B12" t="str">
            <v>عبدالبارى البنا 1</v>
          </cell>
          <cell r="C12">
            <v>1234567</v>
          </cell>
          <cell r="D12">
            <v>12345678901234</v>
          </cell>
          <cell r="E12" t="str">
            <v xml:space="preserve">الحاج على </v>
          </cell>
          <cell r="F12" t="str">
            <v>ذكر</v>
          </cell>
          <cell r="G12" t="str">
            <v>مسلم</v>
          </cell>
          <cell r="H12" t="str">
            <v>متزوج</v>
          </cell>
          <cell r="I12" t="str">
            <v>توظيف</v>
          </cell>
          <cell r="J12">
            <v>35983</v>
          </cell>
          <cell r="K12">
            <v>34896</v>
          </cell>
          <cell r="L12" t="str">
            <v>علي رأس عملة</v>
          </cell>
          <cell r="M12" t="str">
            <v>معلم اول أ</v>
          </cell>
          <cell r="N12">
            <v>220</v>
          </cell>
          <cell r="O12">
            <v>41043</v>
          </cell>
          <cell r="P12" t="str">
            <v>مدرس اعدادى</v>
          </cell>
          <cell r="Q12">
            <v>47</v>
          </cell>
          <cell r="R12">
            <v>35907</v>
          </cell>
          <cell r="S12" t="str">
            <v>الوظائف التخصصية للتعليم</v>
          </cell>
          <cell r="T12" t="str">
            <v>ب علوم وتربيه</v>
          </cell>
          <cell r="U12" t="str">
            <v>مؤهل عالى</v>
          </cell>
          <cell r="V12">
            <v>30926</v>
          </cell>
          <cell r="W12" t="str">
            <v>مقبول</v>
          </cell>
          <cell r="X12" t="str">
            <v>رياضيات</v>
          </cell>
          <cell r="Y12" t="str">
            <v>تدريس</v>
          </cell>
        </row>
        <row r="13">
          <cell r="A13">
            <v>11</v>
          </cell>
          <cell r="B13" t="str">
            <v>عبدالبارى البنا 104</v>
          </cell>
          <cell r="C13">
            <v>1234567</v>
          </cell>
          <cell r="D13">
            <v>12345678901234</v>
          </cell>
          <cell r="E13" t="str">
            <v>حوض الشعير</v>
          </cell>
          <cell r="F13" t="str">
            <v>انثى</v>
          </cell>
          <cell r="G13" t="str">
            <v>مسلم</v>
          </cell>
          <cell r="H13" t="str">
            <v>متزوج</v>
          </cell>
          <cell r="I13" t="str">
            <v>توظيف</v>
          </cell>
          <cell r="J13">
            <v>34167</v>
          </cell>
          <cell r="K13">
            <v>33939</v>
          </cell>
          <cell r="L13" t="str">
            <v>علي رأس عملة</v>
          </cell>
          <cell r="M13" t="str">
            <v>معلم اول أ</v>
          </cell>
          <cell r="N13">
            <v>11</v>
          </cell>
          <cell r="O13">
            <v>40544</v>
          </cell>
          <cell r="P13" t="str">
            <v>مدرس اعدادى</v>
          </cell>
          <cell r="Q13">
            <v>58</v>
          </cell>
          <cell r="R13">
            <v>34139</v>
          </cell>
          <cell r="S13" t="str">
            <v>الوظائف التخصصية للتعليم</v>
          </cell>
          <cell r="T13" t="str">
            <v>ب علوم وتربيه</v>
          </cell>
          <cell r="U13" t="str">
            <v>مؤهل عالى</v>
          </cell>
          <cell r="V13">
            <v>33939</v>
          </cell>
          <cell r="W13" t="str">
            <v>جيد</v>
          </cell>
          <cell r="X13" t="str">
            <v>رياضيات</v>
          </cell>
          <cell r="Y13" t="str">
            <v>تدريس</v>
          </cell>
        </row>
        <row r="14">
          <cell r="A14">
            <v>12</v>
          </cell>
          <cell r="B14" t="str">
            <v>عبدالبارى البنا 13</v>
          </cell>
          <cell r="C14">
            <v>1234567</v>
          </cell>
          <cell r="D14">
            <v>12345678901234</v>
          </cell>
          <cell r="E14" t="str">
            <v>الرياض</v>
          </cell>
          <cell r="F14" t="str">
            <v>ذكر</v>
          </cell>
          <cell r="G14" t="str">
            <v>مسلم</v>
          </cell>
          <cell r="H14" t="str">
            <v>متزوج</v>
          </cell>
          <cell r="I14" t="str">
            <v>توظيف</v>
          </cell>
          <cell r="J14">
            <v>33544</v>
          </cell>
          <cell r="K14">
            <v>33482</v>
          </cell>
          <cell r="L14" t="str">
            <v>علي رأس عملة</v>
          </cell>
          <cell r="M14" t="str">
            <v>معلم اول أ</v>
          </cell>
          <cell r="N14">
            <v>77</v>
          </cell>
          <cell r="O14">
            <v>77</v>
          </cell>
          <cell r="P14" t="str">
            <v>مدرس اعدادى</v>
          </cell>
          <cell r="Q14">
            <v>345</v>
          </cell>
          <cell r="R14">
            <v>33556</v>
          </cell>
          <cell r="S14" t="str">
            <v>الوظائف التخصصية للتعليم</v>
          </cell>
          <cell r="T14" t="str">
            <v>ب علوم وتربيه</v>
          </cell>
          <cell r="U14" t="str">
            <v>مؤهل عالى</v>
          </cell>
          <cell r="V14">
            <v>33390</v>
          </cell>
          <cell r="W14" t="str">
            <v>جيد</v>
          </cell>
          <cell r="X14" t="str">
            <v>رياضيات</v>
          </cell>
          <cell r="Y14" t="str">
            <v>تدريس</v>
          </cell>
        </row>
        <row r="15">
          <cell r="A15">
            <v>13</v>
          </cell>
          <cell r="B15" t="str">
            <v>عبدالبارى البنا 32</v>
          </cell>
          <cell r="C15">
            <v>1234567</v>
          </cell>
          <cell r="D15">
            <v>12345678901234</v>
          </cell>
          <cell r="E15" t="str">
            <v>شالما</v>
          </cell>
          <cell r="F15" t="str">
            <v>ذكر</v>
          </cell>
          <cell r="G15" t="str">
            <v>مسلم</v>
          </cell>
          <cell r="H15" t="str">
            <v>متزوج</v>
          </cell>
          <cell r="I15" t="str">
            <v>توظيف</v>
          </cell>
          <cell r="J15">
            <v>33553</v>
          </cell>
          <cell r="K15">
            <v>33482</v>
          </cell>
          <cell r="L15" t="str">
            <v>منتدب داخل الوزارة</v>
          </cell>
          <cell r="M15" t="str">
            <v>معلم اول أ</v>
          </cell>
          <cell r="N15">
            <v>358</v>
          </cell>
          <cell r="O15">
            <v>41183</v>
          </cell>
          <cell r="P15" t="str">
            <v>مدرس اعدادى</v>
          </cell>
          <cell r="Q15">
            <v>340</v>
          </cell>
          <cell r="R15">
            <v>33547</v>
          </cell>
          <cell r="S15" t="str">
            <v>الوظائف التخصصية للتعليم</v>
          </cell>
          <cell r="T15" t="str">
            <v>ب علوم وتربيه</v>
          </cell>
          <cell r="U15" t="str">
            <v>مؤهل عالى</v>
          </cell>
          <cell r="V15">
            <v>33359</v>
          </cell>
          <cell r="W15" t="str">
            <v>جيد</v>
          </cell>
          <cell r="X15" t="str">
            <v>علوم</v>
          </cell>
          <cell r="Y15" t="str">
            <v>تدريس</v>
          </cell>
        </row>
        <row r="16">
          <cell r="A16">
            <v>14</v>
          </cell>
          <cell r="B16" t="str">
            <v>عبدالبارى البنا 50</v>
          </cell>
          <cell r="C16">
            <v>1234567</v>
          </cell>
          <cell r="D16">
            <v>12345678901234</v>
          </cell>
          <cell r="E16" t="str">
            <v>الشقف</v>
          </cell>
          <cell r="F16" t="str">
            <v>انثى</v>
          </cell>
          <cell r="G16" t="str">
            <v>مسلم</v>
          </cell>
          <cell r="H16" t="str">
            <v>متزوج</v>
          </cell>
          <cell r="I16" t="str">
            <v>توظيف</v>
          </cell>
          <cell r="J16">
            <v>30646</v>
          </cell>
          <cell r="K16">
            <v>30497</v>
          </cell>
          <cell r="L16" t="str">
            <v>علي رأس عملة</v>
          </cell>
          <cell r="M16" t="str">
            <v>معلم اول أ</v>
          </cell>
          <cell r="N16">
            <v>25</v>
          </cell>
          <cell r="O16">
            <v>41913</v>
          </cell>
          <cell r="P16" t="str">
            <v>مدرس اعدادى</v>
          </cell>
          <cell r="Q16">
            <v>259</v>
          </cell>
          <cell r="R16">
            <v>30497</v>
          </cell>
          <cell r="S16" t="str">
            <v>الوظائف التخصصية للتعليم</v>
          </cell>
          <cell r="T16" t="str">
            <v>دراسات تكميليه</v>
          </cell>
          <cell r="U16" t="str">
            <v>فوق متوسط</v>
          </cell>
          <cell r="V16">
            <v>34578</v>
          </cell>
          <cell r="W16" t="str">
            <v>جيد</v>
          </cell>
          <cell r="X16" t="str">
            <v>مجال زراعى</v>
          </cell>
          <cell r="Y16" t="str">
            <v>ادارى</v>
          </cell>
        </row>
        <row r="17">
          <cell r="A17">
            <v>15</v>
          </cell>
          <cell r="B17" t="str">
            <v>عبدالبارى البنا 58</v>
          </cell>
          <cell r="C17">
            <v>1234567</v>
          </cell>
          <cell r="D17">
            <v>12345678901234</v>
          </cell>
          <cell r="E17" t="str">
            <v>كفر الشيخ</v>
          </cell>
          <cell r="F17" t="str">
            <v>ذكر</v>
          </cell>
          <cell r="G17" t="str">
            <v>مسلم</v>
          </cell>
          <cell r="H17" t="str">
            <v>متزوج</v>
          </cell>
          <cell r="I17" t="str">
            <v>توظيف</v>
          </cell>
          <cell r="J17">
            <v>34892</v>
          </cell>
          <cell r="K17">
            <v>34777</v>
          </cell>
          <cell r="L17" t="str">
            <v>علي رأس عملة</v>
          </cell>
          <cell r="M17" t="str">
            <v>معلم اول أ</v>
          </cell>
          <cell r="N17">
            <v>220</v>
          </cell>
          <cell r="O17">
            <v>41091</v>
          </cell>
          <cell r="P17" t="str">
            <v>مدرس اعدادى</v>
          </cell>
          <cell r="Q17">
            <v>25</v>
          </cell>
          <cell r="R17">
            <v>35259</v>
          </cell>
          <cell r="S17" t="str">
            <v>الوظائف التخصصية للتعليم</v>
          </cell>
          <cell r="T17" t="str">
            <v>ل اداب</v>
          </cell>
          <cell r="U17" t="str">
            <v>مؤهل عالى</v>
          </cell>
          <cell r="V17">
            <v>31594</v>
          </cell>
          <cell r="W17" t="str">
            <v>مقبول</v>
          </cell>
          <cell r="X17" t="str">
            <v>لغه عربيه ودين</v>
          </cell>
          <cell r="Y17" t="str">
            <v>تدريس</v>
          </cell>
        </row>
        <row r="18">
          <cell r="A18">
            <v>16</v>
          </cell>
          <cell r="B18" t="str">
            <v>عبدالبارى البنا 59</v>
          </cell>
          <cell r="C18">
            <v>1234567</v>
          </cell>
          <cell r="D18">
            <v>12345678901234</v>
          </cell>
          <cell r="E18" t="str">
            <v>نصر عبدالله</v>
          </cell>
          <cell r="F18" t="str">
            <v>ذكر</v>
          </cell>
          <cell r="G18" t="str">
            <v>مسلم</v>
          </cell>
          <cell r="H18" t="str">
            <v>متزوج</v>
          </cell>
          <cell r="I18" t="str">
            <v>توظيف</v>
          </cell>
          <cell r="J18">
            <v>32847</v>
          </cell>
          <cell r="K18">
            <v>32752</v>
          </cell>
          <cell r="L18" t="str">
            <v>علي رأس عملة</v>
          </cell>
          <cell r="M18" t="str">
            <v>معلم اول أ</v>
          </cell>
          <cell r="N18">
            <v>358</v>
          </cell>
          <cell r="O18">
            <v>41183</v>
          </cell>
          <cell r="P18" t="str">
            <v>مدرس اول اعدادى</v>
          </cell>
          <cell r="Q18">
            <v>11</v>
          </cell>
          <cell r="R18">
            <v>38411</v>
          </cell>
          <cell r="S18" t="str">
            <v>الوظائف التخصصية للتعليم</v>
          </cell>
          <cell r="T18" t="str">
            <v>ب تربيه</v>
          </cell>
          <cell r="U18" t="str">
            <v>مؤهل عالى</v>
          </cell>
          <cell r="V18">
            <v>36708</v>
          </cell>
          <cell r="W18" t="str">
            <v>جيد</v>
          </cell>
          <cell r="X18" t="str">
            <v>مجال صناعى</v>
          </cell>
          <cell r="Y18" t="str">
            <v>تدريس</v>
          </cell>
        </row>
        <row r="19">
          <cell r="A19">
            <v>17</v>
          </cell>
          <cell r="B19" t="str">
            <v>عبدالبارى البنا 61</v>
          </cell>
          <cell r="C19">
            <v>1234567</v>
          </cell>
          <cell r="D19">
            <v>12345678901234</v>
          </cell>
          <cell r="E19" t="str">
            <v>عزبة هنداوى</v>
          </cell>
          <cell r="F19" t="str">
            <v>ذكر</v>
          </cell>
          <cell r="G19" t="str">
            <v>مسلم</v>
          </cell>
          <cell r="H19" t="str">
            <v>متزوج</v>
          </cell>
          <cell r="I19" t="str">
            <v>توظيف</v>
          </cell>
          <cell r="J19">
            <v>35411</v>
          </cell>
          <cell r="K19">
            <v>35309</v>
          </cell>
          <cell r="L19" t="str">
            <v>منتدب داخل الوزارة</v>
          </cell>
          <cell r="M19" t="str">
            <v>معلم اول أ</v>
          </cell>
          <cell r="N19">
            <v>292</v>
          </cell>
          <cell r="O19">
            <v>41153</v>
          </cell>
          <cell r="P19" t="str">
            <v>مدرس اعدادى</v>
          </cell>
          <cell r="Q19">
            <v>176</v>
          </cell>
          <cell r="R19">
            <v>35309</v>
          </cell>
          <cell r="S19" t="str">
            <v>الوظائف التخصصية للتعليم</v>
          </cell>
          <cell r="T19" t="str">
            <v>ل اداب وتربيه</v>
          </cell>
          <cell r="U19" t="str">
            <v>مؤهل عالى</v>
          </cell>
          <cell r="V19">
            <v>35247</v>
          </cell>
          <cell r="W19" t="str">
            <v>جيد</v>
          </cell>
          <cell r="X19" t="str">
            <v>دراسات اجتماعيه</v>
          </cell>
          <cell r="Y19" t="str">
            <v>إدارة مدرسية</v>
          </cell>
        </row>
        <row r="20">
          <cell r="A20">
            <v>18</v>
          </cell>
          <cell r="B20" t="str">
            <v>عبدالبارى البنا 73</v>
          </cell>
          <cell r="C20">
            <v>1234567</v>
          </cell>
          <cell r="D20">
            <v>12345678901234</v>
          </cell>
          <cell r="E20" t="str">
            <v>الناحيتين</v>
          </cell>
          <cell r="F20" t="str">
            <v>ذكر</v>
          </cell>
          <cell r="G20" t="str">
            <v>مسلم</v>
          </cell>
          <cell r="H20" t="str">
            <v>متزوج</v>
          </cell>
          <cell r="I20" t="str">
            <v>توظيف</v>
          </cell>
          <cell r="J20">
            <v>32583</v>
          </cell>
          <cell r="K20">
            <v>32478</v>
          </cell>
          <cell r="L20" t="str">
            <v>أجازة مرضية بأجر كامل</v>
          </cell>
          <cell r="M20" t="str">
            <v>معلم اول أ</v>
          </cell>
          <cell r="N20">
            <v>15</v>
          </cell>
          <cell r="O20">
            <v>39751</v>
          </cell>
          <cell r="P20" t="str">
            <v>مدرس اول اعدادى</v>
          </cell>
          <cell r="Q20">
            <v>22</v>
          </cell>
          <cell r="R20">
            <v>36523</v>
          </cell>
          <cell r="S20" t="str">
            <v>الوظائف التخصصية للتعليم</v>
          </cell>
          <cell r="T20" t="str">
            <v>ب علوم وتربيه</v>
          </cell>
          <cell r="U20" t="str">
            <v>مؤهل عالى</v>
          </cell>
          <cell r="V20">
            <v>32264</v>
          </cell>
          <cell r="W20" t="str">
            <v>جيد</v>
          </cell>
          <cell r="X20" t="str">
            <v>رياضيات</v>
          </cell>
          <cell r="Y20" t="str">
            <v>تدريس</v>
          </cell>
        </row>
        <row r="21">
          <cell r="A21">
            <v>19</v>
          </cell>
          <cell r="B21" t="str">
            <v>عبدالبارى البنا 83</v>
          </cell>
          <cell r="C21">
            <v>1234567</v>
          </cell>
          <cell r="D21">
            <v>12345678901234</v>
          </cell>
          <cell r="E21" t="str">
            <v>المثلث</v>
          </cell>
          <cell r="F21" t="str">
            <v>ذكر</v>
          </cell>
          <cell r="G21" t="str">
            <v>مسلم</v>
          </cell>
          <cell r="H21" t="str">
            <v>متزوج</v>
          </cell>
          <cell r="I21" t="str">
            <v>توظيف</v>
          </cell>
          <cell r="J21">
            <v>35431</v>
          </cell>
          <cell r="K21">
            <v>35309</v>
          </cell>
          <cell r="L21" t="str">
            <v>علي رأس عملة</v>
          </cell>
          <cell r="M21" t="str">
            <v>معلم اول أ</v>
          </cell>
          <cell r="N21">
            <v>292</v>
          </cell>
          <cell r="O21">
            <v>41153</v>
          </cell>
          <cell r="P21" t="str">
            <v>مدرس اول اعدادى</v>
          </cell>
          <cell r="Q21">
            <v>239</v>
          </cell>
          <cell r="R21">
            <v>37954</v>
          </cell>
          <cell r="S21" t="str">
            <v>الوظائف التخصصية للتعليم</v>
          </cell>
          <cell r="T21" t="str">
            <v>ل اداب وتربيه</v>
          </cell>
          <cell r="U21" t="str">
            <v>مؤهل عالى</v>
          </cell>
          <cell r="V21">
            <v>35215</v>
          </cell>
          <cell r="W21" t="str">
            <v>جيد</v>
          </cell>
          <cell r="X21" t="str">
            <v>لغه انجليزيه</v>
          </cell>
          <cell r="Y21" t="str">
            <v>تدريس</v>
          </cell>
        </row>
        <row r="22">
          <cell r="A22">
            <v>20</v>
          </cell>
          <cell r="B22" t="str">
            <v>عبدالبارى البنا 88</v>
          </cell>
          <cell r="C22">
            <v>1234567</v>
          </cell>
          <cell r="D22">
            <v>12345678901234</v>
          </cell>
          <cell r="E22" t="str">
            <v>البريه</v>
          </cell>
          <cell r="F22" t="str">
            <v>ذكر</v>
          </cell>
          <cell r="G22" t="str">
            <v>مسلم</v>
          </cell>
          <cell r="H22" t="str">
            <v>متزوج</v>
          </cell>
          <cell r="I22" t="str">
            <v>توظيف</v>
          </cell>
          <cell r="J22">
            <v>31726</v>
          </cell>
          <cell r="K22">
            <v>31656</v>
          </cell>
          <cell r="L22" t="str">
            <v>منتدب داخل الوزارة</v>
          </cell>
          <cell r="M22" t="str">
            <v>معلم اول أ</v>
          </cell>
          <cell r="N22">
            <v>220</v>
          </cell>
          <cell r="O22">
            <v>41091</v>
          </cell>
          <cell r="P22" t="str">
            <v>مدرس اول اعدادى</v>
          </cell>
          <cell r="Q22">
            <v>8</v>
          </cell>
          <cell r="R22">
            <v>38925</v>
          </cell>
          <cell r="S22" t="str">
            <v>الوظائف التخصصية للتعليم</v>
          </cell>
          <cell r="T22" t="str">
            <v>ب علوم وتربيه</v>
          </cell>
          <cell r="U22" t="str">
            <v>مؤهل عالى</v>
          </cell>
          <cell r="V22">
            <v>41500</v>
          </cell>
          <cell r="W22" t="str">
            <v>جيد جدا</v>
          </cell>
          <cell r="X22" t="str">
            <v>مجال صناعى</v>
          </cell>
          <cell r="Y22" t="str">
            <v>ادارى</v>
          </cell>
        </row>
        <row r="23">
          <cell r="A23">
            <v>21</v>
          </cell>
          <cell r="B23" t="str">
            <v>عبدالبارى البنا 9</v>
          </cell>
          <cell r="C23">
            <v>1234567</v>
          </cell>
          <cell r="D23">
            <v>12345678901234</v>
          </cell>
          <cell r="E23" t="str">
            <v>الضبعة</v>
          </cell>
          <cell r="F23" t="str">
            <v>ذكر</v>
          </cell>
          <cell r="G23" t="str">
            <v>مسلم</v>
          </cell>
          <cell r="H23" t="str">
            <v>متزوج</v>
          </cell>
          <cell r="I23" t="str">
            <v>توظيف</v>
          </cell>
          <cell r="J23">
            <v>31386</v>
          </cell>
          <cell r="K23">
            <v>32752</v>
          </cell>
          <cell r="L23" t="str">
            <v>علي رأس عملة</v>
          </cell>
          <cell r="M23" t="str">
            <v>معلم اول أ</v>
          </cell>
          <cell r="N23">
            <v>25</v>
          </cell>
          <cell r="O23">
            <v>41913</v>
          </cell>
          <cell r="P23" t="str">
            <v>مدرس اعدادى</v>
          </cell>
          <cell r="Q23">
            <v>25</v>
          </cell>
          <cell r="R23">
            <v>36666</v>
          </cell>
          <cell r="S23" t="str">
            <v>الوظائف الفنية للتعليم</v>
          </cell>
          <cell r="T23" t="str">
            <v>ب علوم زراعيه</v>
          </cell>
          <cell r="U23" t="str">
            <v>مؤهل عالى</v>
          </cell>
          <cell r="V23">
            <v>41500</v>
          </cell>
          <cell r="W23" t="str">
            <v>جيد جدا</v>
          </cell>
          <cell r="X23" t="str">
            <v>مجال صناعى</v>
          </cell>
          <cell r="Y23" t="str">
            <v>ادارى</v>
          </cell>
        </row>
        <row r="24">
          <cell r="A24">
            <v>22</v>
          </cell>
          <cell r="B24" t="str">
            <v>عبدالبارى البنا 98</v>
          </cell>
          <cell r="C24">
            <v>1234567</v>
          </cell>
          <cell r="D24">
            <v>12345678901234</v>
          </cell>
          <cell r="E24" t="str">
            <v>الرياض</v>
          </cell>
          <cell r="F24" t="str">
            <v>انثى</v>
          </cell>
          <cell r="G24" t="str">
            <v>مسلم</v>
          </cell>
          <cell r="H24" t="str">
            <v>متزوج</v>
          </cell>
          <cell r="I24" t="str">
            <v>توظيف</v>
          </cell>
          <cell r="J24" t="str">
            <v>19/31985</v>
          </cell>
          <cell r="K24">
            <v>31047</v>
          </cell>
          <cell r="L24" t="str">
            <v>علي رأس عملة</v>
          </cell>
          <cell r="M24" t="str">
            <v>معلم اول أ</v>
          </cell>
          <cell r="N24">
            <v>25</v>
          </cell>
          <cell r="O24">
            <v>41913</v>
          </cell>
          <cell r="P24" t="str">
            <v>فنى تدريس ثالث ب</v>
          </cell>
          <cell r="Q24">
            <v>164</v>
          </cell>
          <cell r="R24">
            <v>34672</v>
          </cell>
          <cell r="S24" t="str">
            <v>الوظائف الفنية للتعليم</v>
          </cell>
          <cell r="T24" t="str">
            <v>دراسات تكميليه</v>
          </cell>
          <cell r="U24" t="str">
            <v>فوق متوسط</v>
          </cell>
          <cell r="V24">
            <v>34578</v>
          </cell>
          <cell r="W24" t="str">
            <v>جيد</v>
          </cell>
          <cell r="X24" t="str">
            <v>مجال زراعى</v>
          </cell>
          <cell r="Y24" t="str">
            <v>اخصائي</v>
          </cell>
        </row>
        <row r="25">
          <cell r="A25">
            <v>23</v>
          </cell>
          <cell r="B25" t="str">
            <v>عبدالبارى البنا 12</v>
          </cell>
          <cell r="C25">
            <v>1234567</v>
          </cell>
          <cell r="D25">
            <v>12345678901234</v>
          </cell>
          <cell r="E25" t="str">
            <v>الكوم</v>
          </cell>
          <cell r="F25" t="str">
            <v>ذكر</v>
          </cell>
          <cell r="G25" t="str">
            <v>مسلم</v>
          </cell>
          <cell r="H25" t="str">
            <v>متزوج</v>
          </cell>
          <cell r="I25" t="str">
            <v>توظيف</v>
          </cell>
          <cell r="J25">
            <v>38193</v>
          </cell>
          <cell r="K25">
            <v>38169</v>
          </cell>
          <cell r="L25" t="str">
            <v>علي رأس عملة</v>
          </cell>
          <cell r="M25" t="str">
            <v>معلم اول</v>
          </cell>
          <cell r="N25">
            <v>11</v>
          </cell>
          <cell r="O25">
            <v>41153</v>
          </cell>
          <cell r="P25" t="str">
            <v>مدرس اعدادى</v>
          </cell>
          <cell r="Q25">
            <v>44</v>
          </cell>
          <cell r="R25">
            <v>38183</v>
          </cell>
          <cell r="S25" t="str">
            <v>الوظائف التخصصية للتعليم</v>
          </cell>
          <cell r="T25" t="str">
            <v>دبلوم خاص</v>
          </cell>
          <cell r="U25" t="str">
            <v>دراسات عليا</v>
          </cell>
          <cell r="V25">
            <v>41500</v>
          </cell>
          <cell r="W25" t="str">
            <v>جيد جدا</v>
          </cell>
          <cell r="X25" t="str">
            <v>لغه عربيه ودين</v>
          </cell>
          <cell r="Y25" t="str">
            <v>ادارى</v>
          </cell>
        </row>
        <row r="26">
          <cell r="A26">
            <v>24</v>
          </cell>
          <cell r="B26" t="str">
            <v>عبدالبارى البنا 2</v>
          </cell>
          <cell r="C26">
            <v>1234567</v>
          </cell>
          <cell r="D26">
            <v>12345678901234</v>
          </cell>
          <cell r="E26" t="str">
            <v>المثلث</v>
          </cell>
          <cell r="F26" t="str">
            <v>ذكر</v>
          </cell>
          <cell r="G26" t="str">
            <v>مسلم</v>
          </cell>
          <cell r="H26" t="str">
            <v>متزوج</v>
          </cell>
          <cell r="I26" t="str">
            <v>توظيف</v>
          </cell>
          <cell r="J26">
            <v>38194</v>
          </cell>
          <cell r="K26">
            <v>38169</v>
          </cell>
          <cell r="L26" t="str">
            <v>علي رأس عملة</v>
          </cell>
          <cell r="M26" t="str">
            <v>معلم اول</v>
          </cell>
          <cell r="N26">
            <v>292</v>
          </cell>
          <cell r="O26">
            <v>41153</v>
          </cell>
          <cell r="P26" t="str">
            <v>مدرس اعدادى</v>
          </cell>
          <cell r="Q26">
            <v>44</v>
          </cell>
          <cell r="R26">
            <v>38183</v>
          </cell>
          <cell r="S26" t="str">
            <v>الوظائف التخصصية للتعليم</v>
          </cell>
          <cell r="T26" t="str">
            <v>دبلوم خاص</v>
          </cell>
          <cell r="U26" t="str">
            <v>دراسات عليا</v>
          </cell>
          <cell r="V26">
            <v>37865</v>
          </cell>
          <cell r="W26" t="str">
            <v>جيد</v>
          </cell>
          <cell r="X26" t="str">
            <v>دراسات اجتماعيه</v>
          </cell>
          <cell r="Y26" t="str">
            <v>تدريس</v>
          </cell>
        </row>
        <row r="27">
          <cell r="A27">
            <v>25</v>
          </cell>
          <cell r="B27" t="str">
            <v>عبدالبارى البنا 33</v>
          </cell>
          <cell r="C27">
            <v>1234567</v>
          </cell>
          <cell r="D27">
            <v>12345678901234</v>
          </cell>
          <cell r="E27" t="str">
            <v>الحصفه</v>
          </cell>
          <cell r="F27" t="str">
            <v>ذكر</v>
          </cell>
          <cell r="G27" t="str">
            <v>مسلم</v>
          </cell>
          <cell r="H27" t="str">
            <v>متزوج</v>
          </cell>
          <cell r="I27" t="str">
            <v>توظيف</v>
          </cell>
          <cell r="J27">
            <v>33492</v>
          </cell>
          <cell r="K27">
            <v>33482</v>
          </cell>
          <cell r="L27" t="str">
            <v>اجازة بدون مرتب للتعاقد</v>
          </cell>
          <cell r="M27" t="str">
            <v>معلم اول</v>
          </cell>
          <cell r="N27" t="str">
            <v>بدون</v>
          </cell>
          <cell r="O27" t="str">
            <v>بدون</v>
          </cell>
          <cell r="P27" t="str">
            <v>مدرس اعدادى</v>
          </cell>
          <cell r="Q27">
            <v>12</v>
          </cell>
          <cell r="R27">
            <v>33359</v>
          </cell>
          <cell r="S27" t="str">
            <v>الوظائف التخصصية للتعليم</v>
          </cell>
          <cell r="T27" t="str">
            <v>ب علوم وتربيه</v>
          </cell>
          <cell r="U27" t="str">
            <v>مؤهل عالى</v>
          </cell>
          <cell r="V27">
            <v>32994</v>
          </cell>
          <cell r="W27" t="str">
            <v>جيد</v>
          </cell>
          <cell r="X27" t="str">
            <v>علوم</v>
          </cell>
          <cell r="Y27" t="str">
            <v>تدريس</v>
          </cell>
        </row>
        <row r="28">
          <cell r="A28">
            <v>26</v>
          </cell>
          <cell r="B28" t="str">
            <v>عبدالبارى البنا 56</v>
          </cell>
          <cell r="C28">
            <v>1234567</v>
          </cell>
          <cell r="D28">
            <v>12345678901234</v>
          </cell>
          <cell r="E28" t="str">
            <v xml:space="preserve">الحاج على </v>
          </cell>
          <cell r="F28" t="str">
            <v>ذكر</v>
          </cell>
          <cell r="G28" t="str">
            <v>مسلم</v>
          </cell>
          <cell r="H28" t="str">
            <v>متزوج</v>
          </cell>
          <cell r="I28" t="str">
            <v>توظيف</v>
          </cell>
          <cell r="J28">
            <v>34057</v>
          </cell>
          <cell r="K28">
            <v>34057</v>
          </cell>
          <cell r="L28" t="str">
            <v>اجازة بدون مرتب للتعاقد</v>
          </cell>
          <cell r="M28" t="str">
            <v>معلم اول</v>
          </cell>
          <cell r="N28">
            <v>519</v>
          </cell>
          <cell r="O28">
            <v>40148</v>
          </cell>
          <cell r="P28" t="str">
            <v>مدرس اعدادى</v>
          </cell>
          <cell r="Q28">
            <v>194</v>
          </cell>
          <cell r="R28">
            <v>34225</v>
          </cell>
          <cell r="S28" t="str">
            <v>الوظائف التخصصية للتعليم</v>
          </cell>
          <cell r="T28" t="str">
            <v>ل اداب وتربيه</v>
          </cell>
          <cell r="U28" t="str">
            <v>مؤهل عالى</v>
          </cell>
          <cell r="V28">
            <v>31533</v>
          </cell>
          <cell r="W28" t="str">
            <v>جيد</v>
          </cell>
          <cell r="X28" t="str">
            <v>لغه عربيه ودين</v>
          </cell>
          <cell r="Y28" t="str">
            <v>اخصائي</v>
          </cell>
        </row>
        <row r="29">
          <cell r="A29">
            <v>27</v>
          </cell>
          <cell r="B29" t="str">
            <v>عبدالبارى البنا 62</v>
          </cell>
          <cell r="C29">
            <v>1234567</v>
          </cell>
          <cell r="D29">
            <v>12345678901234</v>
          </cell>
          <cell r="E29" t="str">
            <v>الرياض</v>
          </cell>
          <cell r="F29" t="str">
            <v>ذكر</v>
          </cell>
          <cell r="G29" t="str">
            <v>مسلم</v>
          </cell>
          <cell r="H29" t="str">
            <v>متزوج</v>
          </cell>
          <cell r="I29" t="str">
            <v>توظيف</v>
          </cell>
          <cell r="J29">
            <v>40146</v>
          </cell>
          <cell r="K29">
            <v>36474</v>
          </cell>
          <cell r="L29" t="str">
            <v>اجازة بدون مرتب للتعاقد</v>
          </cell>
          <cell r="M29" t="str">
            <v>معلم اول</v>
          </cell>
          <cell r="N29">
            <v>10</v>
          </cell>
          <cell r="O29">
            <v>40178</v>
          </cell>
          <cell r="P29" t="str">
            <v>مدرس اعدادى</v>
          </cell>
          <cell r="Q29">
            <v>77</v>
          </cell>
          <cell r="R29">
            <v>36477</v>
          </cell>
          <cell r="S29" t="str">
            <v>الوظائف التخصصية للتعليم</v>
          </cell>
          <cell r="T29" t="str">
            <v>ل لغه عربيه</v>
          </cell>
          <cell r="U29" t="str">
            <v>مؤهل عالى</v>
          </cell>
          <cell r="V29">
            <v>34151</v>
          </cell>
          <cell r="W29" t="str">
            <v>مقبول</v>
          </cell>
          <cell r="X29" t="str">
            <v>لغه عربيه ودين</v>
          </cell>
          <cell r="Y29" t="str">
            <v>خدمات معاونه</v>
          </cell>
        </row>
        <row r="30">
          <cell r="A30">
            <v>28</v>
          </cell>
          <cell r="B30" t="str">
            <v>عبدالبارى البنا 71</v>
          </cell>
          <cell r="C30">
            <v>1234567</v>
          </cell>
          <cell r="D30">
            <v>12345678901234</v>
          </cell>
          <cell r="E30" t="str">
            <v>الشقف</v>
          </cell>
          <cell r="F30" t="str">
            <v>انثى</v>
          </cell>
          <cell r="G30" t="str">
            <v>مسلم</v>
          </cell>
          <cell r="H30" t="str">
            <v>متزوج</v>
          </cell>
          <cell r="I30" t="str">
            <v>توظيف</v>
          </cell>
          <cell r="J30">
            <v>35448</v>
          </cell>
          <cell r="K30">
            <v>35309</v>
          </cell>
          <cell r="L30" t="str">
            <v>علي رأس عملة</v>
          </cell>
          <cell r="M30" t="str">
            <v>معلم اول</v>
          </cell>
          <cell r="N30">
            <v>519</v>
          </cell>
          <cell r="O30">
            <v>40212</v>
          </cell>
          <cell r="P30" t="str">
            <v>مدرس اول اعدادى</v>
          </cell>
          <cell r="Q30">
            <v>227</v>
          </cell>
          <cell r="R30">
            <v>36147</v>
          </cell>
          <cell r="S30" t="str">
            <v>الوظائف التخصصية للتعليم</v>
          </cell>
          <cell r="T30" t="str">
            <v>ل اداب وتربيه</v>
          </cell>
          <cell r="U30" t="str">
            <v>مؤهل عالى</v>
          </cell>
          <cell r="V30">
            <v>35186</v>
          </cell>
          <cell r="W30" t="str">
            <v>جيد</v>
          </cell>
          <cell r="X30" t="str">
            <v>لغه عربيه ودين</v>
          </cell>
          <cell r="Y30" t="str">
            <v>تدريس</v>
          </cell>
        </row>
        <row r="31">
          <cell r="A31">
            <v>29</v>
          </cell>
          <cell r="B31" t="str">
            <v>عبدالبارى البنا 76</v>
          </cell>
          <cell r="C31">
            <v>1234567</v>
          </cell>
          <cell r="D31">
            <v>12345678901234</v>
          </cell>
          <cell r="E31" t="str">
            <v>الرياض</v>
          </cell>
          <cell r="F31" t="str">
            <v>ذكر</v>
          </cell>
          <cell r="G31" t="str">
            <v>مسلم</v>
          </cell>
          <cell r="H31" t="str">
            <v>متزوج</v>
          </cell>
          <cell r="I31" t="str">
            <v>توظيف</v>
          </cell>
          <cell r="J31">
            <v>36254</v>
          </cell>
          <cell r="K31">
            <v>36243</v>
          </cell>
          <cell r="L31" t="str">
            <v>اجازة بدون مرتب للتعاقد</v>
          </cell>
          <cell r="M31" t="str">
            <v>معلم اول</v>
          </cell>
          <cell r="N31">
            <v>375</v>
          </cell>
          <cell r="O31">
            <v>40178</v>
          </cell>
          <cell r="P31" t="str">
            <v>مدرس اول اعدادى</v>
          </cell>
          <cell r="Q31">
            <v>22</v>
          </cell>
          <cell r="R31">
            <v>36251</v>
          </cell>
          <cell r="S31" t="str">
            <v>الوظائف التخصصية للتعليم</v>
          </cell>
          <cell r="T31" t="str">
            <v>ل لغه عربيه</v>
          </cell>
          <cell r="U31" t="str">
            <v>مؤهل عالى</v>
          </cell>
          <cell r="V31">
            <v>34881</v>
          </cell>
          <cell r="W31" t="str">
            <v>جيد</v>
          </cell>
          <cell r="X31" t="str">
            <v>لغه عربيه ودين</v>
          </cell>
          <cell r="Y31" t="str">
            <v>تدريس</v>
          </cell>
        </row>
        <row r="32">
          <cell r="A32">
            <v>30</v>
          </cell>
          <cell r="B32" t="str">
            <v>عبدالبارى البنا 8</v>
          </cell>
          <cell r="C32">
            <v>1234567</v>
          </cell>
          <cell r="D32">
            <v>12345678901234</v>
          </cell>
          <cell r="E32" t="str">
            <v xml:space="preserve">الحاج على </v>
          </cell>
          <cell r="F32" t="str">
            <v>ذكر</v>
          </cell>
          <cell r="G32" t="str">
            <v>مسلم</v>
          </cell>
          <cell r="H32" t="str">
            <v>متزوج</v>
          </cell>
          <cell r="I32" t="str">
            <v>توظيف</v>
          </cell>
          <cell r="J32">
            <v>34451</v>
          </cell>
          <cell r="K32">
            <v>34304</v>
          </cell>
          <cell r="L32" t="str">
            <v>اجازة بدون مرتب للتعاقد</v>
          </cell>
          <cell r="M32" t="str">
            <v>معلم اول</v>
          </cell>
          <cell r="N32">
            <v>11</v>
          </cell>
          <cell r="O32">
            <v>40544</v>
          </cell>
          <cell r="P32" t="str">
            <v>مدرس اعدادى</v>
          </cell>
          <cell r="Q32">
            <v>31</v>
          </cell>
          <cell r="R32">
            <v>34382</v>
          </cell>
          <cell r="S32" t="str">
            <v>الوظائف التخصصية للتعليم</v>
          </cell>
          <cell r="T32" t="str">
            <v>ب علوم وتربيه</v>
          </cell>
          <cell r="U32" t="str">
            <v>مؤهل عالى</v>
          </cell>
          <cell r="V32">
            <v>34090</v>
          </cell>
          <cell r="W32" t="str">
            <v>جيد</v>
          </cell>
          <cell r="X32" t="str">
            <v>علوم</v>
          </cell>
          <cell r="Y32" t="str">
            <v>تدريس</v>
          </cell>
        </row>
        <row r="33">
          <cell r="A33">
            <v>31</v>
          </cell>
          <cell r="B33" t="str">
            <v>عبدالبارى البنا 80</v>
          </cell>
          <cell r="C33">
            <v>1234567</v>
          </cell>
          <cell r="D33">
            <v>12345678901234</v>
          </cell>
          <cell r="E33" t="str">
            <v>الكوم</v>
          </cell>
          <cell r="F33" t="str">
            <v>ذكر</v>
          </cell>
          <cell r="G33" t="str">
            <v>مسلم</v>
          </cell>
          <cell r="H33" t="str">
            <v>متزوج</v>
          </cell>
          <cell r="I33" t="str">
            <v>توظيف</v>
          </cell>
          <cell r="J33">
            <v>36821</v>
          </cell>
          <cell r="K33">
            <v>36802</v>
          </cell>
          <cell r="L33" t="str">
            <v>علي رأس عملة</v>
          </cell>
          <cell r="M33" t="str">
            <v>معلم اول</v>
          </cell>
          <cell r="N33">
            <v>77</v>
          </cell>
          <cell r="O33">
            <v>40965</v>
          </cell>
          <cell r="P33" t="str">
            <v>مدرس اعدادى</v>
          </cell>
          <cell r="Q33">
            <v>36</v>
          </cell>
          <cell r="R33">
            <v>36803</v>
          </cell>
          <cell r="S33" t="str">
            <v>الوظائف التخصصية للتعليم</v>
          </cell>
          <cell r="T33" t="str">
            <v>ل اداب وتربيه</v>
          </cell>
          <cell r="U33" t="str">
            <v>مؤهل عالى</v>
          </cell>
          <cell r="V33">
            <v>35804</v>
          </cell>
          <cell r="W33" t="str">
            <v>جيد</v>
          </cell>
          <cell r="X33" t="str">
            <v>لغه عربيه ودين</v>
          </cell>
          <cell r="Y33" t="str">
            <v>إدارة مدرسية</v>
          </cell>
        </row>
        <row r="34">
          <cell r="A34">
            <v>32</v>
          </cell>
          <cell r="B34" t="str">
            <v>عبدالبارى البنا 10</v>
          </cell>
          <cell r="C34">
            <v>1234567</v>
          </cell>
          <cell r="D34">
            <v>12345678901234</v>
          </cell>
          <cell r="E34" t="str">
            <v>ابو عيشه</v>
          </cell>
          <cell r="F34" t="str">
            <v>ذكر</v>
          </cell>
          <cell r="G34" t="str">
            <v>مسلم</v>
          </cell>
          <cell r="H34" t="str">
            <v>متزوج</v>
          </cell>
          <cell r="I34" t="str">
            <v>توظيف</v>
          </cell>
          <cell r="J34">
            <v>40730</v>
          </cell>
          <cell r="K34">
            <v>40724</v>
          </cell>
          <cell r="L34" t="str">
            <v>علي رأس عملة</v>
          </cell>
          <cell r="M34" t="str">
            <v xml:space="preserve">معلم </v>
          </cell>
          <cell r="N34">
            <v>15468</v>
          </cell>
          <cell r="O34">
            <v>40724</v>
          </cell>
          <cell r="P34" t="str">
            <v>مدرس اعدادى</v>
          </cell>
          <cell r="Q34">
            <v>2</v>
          </cell>
          <cell r="R34">
            <v>40727</v>
          </cell>
          <cell r="S34" t="str">
            <v>الوظائف التخصصية للتعليم</v>
          </cell>
          <cell r="T34" t="str">
            <v>ل اداب</v>
          </cell>
          <cell r="U34" t="str">
            <v>مؤهل عالى</v>
          </cell>
          <cell r="V34">
            <v>36281</v>
          </cell>
          <cell r="W34" t="str">
            <v>مقبول</v>
          </cell>
          <cell r="X34" t="str">
            <v>دراسات اجتماعيه</v>
          </cell>
          <cell r="Y34" t="str">
            <v>توجيه</v>
          </cell>
        </row>
        <row r="35">
          <cell r="A35">
            <v>33</v>
          </cell>
          <cell r="B35" t="str">
            <v>عبدالبارى البنا 100</v>
          </cell>
          <cell r="C35">
            <v>1234567</v>
          </cell>
          <cell r="D35">
            <v>12345678901234</v>
          </cell>
          <cell r="E35" t="str">
            <v>درباله</v>
          </cell>
          <cell r="F35" t="str">
            <v>انثى</v>
          </cell>
          <cell r="G35" t="str">
            <v>مسلم</v>
          </cell>
          <cell r="H35" t="str">
            <v>متزوج</v>
          </cell>
          <cell r="I35" t="str">
            <v>توظيف</v>
          </cell>
          <cell r="J35">
            <v>42117</v>
          </cell>
          <cell r="K35">
            <v>42113</v>
          </cell>
          <cell r="L35" t="str">
            <v>أجازة وضع - 3 شهور</v>
          </cell>
          <cell r="M35" t="str">
            <v xml:space="preserve">معلم </v>
          </cell>
          <cell r="N35">
            <v>10</v>
          </cell>
          <cell r="O35">
            <v>42114</v>
          </cell>
          <cell r="P35" t="str">
            <v>مدرس اعدادى</v>
          </cell>
          <cell r="Q35">
            <v>10</v>
          </cell>
          <cell r="R35">
            <v>42114</v>
          </cell>
          <cell r="S35" t="str">
            <v>الوظائف التخصصية للتعليم</v>
          </cell>
          <cell r="T35" t="str">
            <v>ل دار علوم</v>
          </cell>
          <cell r="U35" t="str">
            <v>مؤهل عالى</v>
          </cell>
          <cell r="V35">
            <v>39203</v>
          </cell>
          <cell r="W35" t="str">
            <v>مقبول</v>
          </cell>
          <cell r="X35" t="str">
            <v>لغه عربيه ودين</v>
          </cell>
          <cell r="Y35" t="str">
            <v>تدريس</v>
          </cell>
        </row>
        <row r="36">
          <cell r="A36">
            <v>34</v>
          </cell>
          <cell r="B36" t="str">
            <v>عبدالبارى البنا 102</v>
          </cell>
          <cell r="C36">
            <v>1234567</v>
          </cell>
          <cell r="D36">
            <v>12345678901234</v>
          </cell>
          <cell r="E36" t="str">
            <v>ابو عيشه</v>
          </cell>
          <cell r="F36" t="str">
            <v>انثى</v>
          </cell>
          <cell r="G36" t="str">
            <v>مسلم</v>
          </cell>
          <cell r="H36" t="str">
            <v>متزوج</v>
          </cell>
          <cell r="I36" t="str">
            <v>توظيف</v>
          </cell>
          <cell r="J36">
            <v>42117</v>
          </cell>
          <cell r="K36">
            <v>42113</v>
          </cell>
          <cell r="L36" t="str">
            <v>علي رأس عملة</v>
          </cell>
          <cell r="M36" t="str">
            <v xml:space="preserve">معلم </v>
          </cell>
          <cell r="N36">
            <v>10</v>
          </cell>
          <cell r="O36">
            <v>42114</v>
          </cell>
          <cell r="P36" t="str">
            <v>مدرس اعدادى</v>
          </cell>
          <cell r="Q36">
            <v>10</v>
          </cell>
          <cell r="R36">
            <v>42114</v>
          </cell>
          <cell r="S36" t="str">
            <v>الوظائف التخصصية للتعليم</v>
          </cell>
          <cell r="T36" t="str">
            <v>ل اداب وتربيه</v>
          </cell>
          <cell r="U36" t="str">
            <v>مؤهل عالى</v>
          </cell>
          <cell r="V36">
            <v>37377</v>
          </cell>
          <cell r="W36" t="str">
            <v>جيد</v>
          </cell>
          <cell r="X36" t="str">
            <v>دراسات اجتماعيه</v>
          </cell>
          <cell r="Y36" t="str">
            <v>تدريس</v>
          </cell>
        </row>
        <row r="37">
          <cell r="A37">
            <v>35</v>
          </cell>
          <cell r="B37" t="str">
            <v>عبدالبارى البنا 103</v>
          </cell>
          <cell r="C37">
            <v>1234567</v>
          </cell>
          <cell r="D37">
            <v>12345678901234</v>
          </cell>
          <cell r="E37" t="str">
            <v>كفر الشيخ</v>
          </cell>
          <cell r="F37" t="str">
            <v>ذكر</v>
          </cell>
          <cell r="G37" t="str">
            <v>مسلم</v>
          </cell>
          <cell r="H37" t="str">
            <v>متزوج</v>
          </cell>
          <cell r="I37" t="str">
            <v>توظيف</v>
          </cell>
          <cell r="J37">
            <v>41123</v>
          </cell>
          <cell r="K37">
            <v>41122</v>
          </cell>
          <cell r="L37" t="str">
            <v>منتدب داخل الوزارة</v>
          </cell>
          <cell r="M37" t="str">
            <v xml:space="preserve">معلم </v>
          </cell>
          <cell r="N37">
            <v>280</v>
          </cell>
          <cell r="O37">
            <v>41097</v>
          </cell>
          <cell r="P37" t="str">
            <v>مدرس اعدادى</v>
          </cell>
          <cell r="Q37">
            <v>280</v>
          </cell>
          <cell r="R37">
            <v>41097</v>
          </cell>
          <cell r="S37" t="str">
            <v>الوظائف التخصصية للتعليم</v>
          </cell>
          <cell r="T37" t="str">
            <v>دبلوم خاص</v>
          </cell>
          <cell r="U37" t="str">
            <v>دراسات عليا</v>
          </cell>
          <cell r="V37">
            <v>39411</v>
          </cell>
          <cell r="W37" t="str">
            <v>جيد</v>
          </cell>
          <cell r="X37" t="str">
            <v>دراسات اجتماعيه</v>
          </cell>
          <cell r="Y37" t="str">
            <v>ادارى</v>
          </cell>
        </row>
        <row r="38">
          <cell r="A38">
            <v>36</v>
          </cell>
          <cell r="B38" t="str">
            <v>عبدالبارى البنا 107</v>
          </cell>
          <cell r="C38">
            <v>1234567</v>
          </cell>
          <cell r="D38">
            <v>12345678901234</v>
          </cell>
          <cell r="E38" t="str">
            <v>الرياض</v>
          </cell>
          <cell r="F38" t="str">
            <v>انثى</v>
          </cell>
          <cell r="G38" t="str">
            <v>مسلم</v>
          </cell>
          <cell r="H38" t="str">
            <v>متزوج</v>
          </cell>
          <cell r="I38" t="str">
            <v>توظيف</v>
          </cell>
          <cell r="J38">
            <v>40724</v>
          </cell>
          <cell r="K38">
            <v>40724</v>
          </cell>
          <cell r="L38" t="str">
            <v>علي رأس عملة</v>
          </cell>
          <cell r="M38" t="str">
            <v xml:space="preserve">معلم </v>
          </cell>
          <cell r="N38">
            <v>15468</v>
          </cell>
          <cell r="O38">
            <v>40724</v>
          </cell>
          <cell r="P38" t="str">
            <v>مدرس اعدادى</v>
          </cell>
          <cell r="Q38">
            <v>2</v>
          </cell>
          <cell r="R38">
            <v>40727</v>
          </cell>
          <cell r="S38" t="str">
            <v>الوظائف التخصصية للتعليم</v>
          </cell>
          <cell r="T38" t="str">
            <v>دبلوم عام</v>
          </cell>
          <cell r="U38" t="str">
            <v>دراسات عليا</v>
          </cell>
          <cell r="V38">
            <v>40413</v>
          </cell>
          <cell r="W38" t="str">
            <v>جيد جدا</v>
          </cell>
          <cell r="X38" t="str">
            <v>علوم</v>
          </cell>
          <cell r="Y38" t="str">
            <v>تدريس</v>
          </cell>
        </row>
        <row r="39">
          <cell r="A39">
            <v>37</v>
          </cell>
          <cell r="B39" t="str">
            <v>عبدالبارى البنا 109</v>
          </cell>
          <cell r="C39">
            <v>1234567</v>
          </cell>
          <cell r="D39">
            <v>12345678901234</v>
          </cell>
          <cell r="E39" t="str">
            <v>عزبة بلال</v>
          </cell>
          <cell r="F39" t="str">
            <v>ذكر</v>
          </cell>
          <cell r="G39" t="str">
            <v>مسلم</v>
          </cell>
          <cell r="H39" t="str">
            <v>متزوج</v>
          </cell>
          <cell r="I39" t="str">
            <v>توظيف</v>
          </cell>
          <cell r="J39">
            <v>40603</v>
          </cell>
          <cell r="K39">
            <v>40594</v>
          </cell>
          <cell r="L39" t="str">
            <v>اجازة بدون مرتب للتعاقد</v>
          </cell>
          <cell r="M39" t="str">
            <v xml:space="preserve">معلم </v>
          </cell>
          <cell r="N39">
            <v>1049</v>
          </cell>
          <cell r="O39">
            <v>40594</v>
          </cell>
          <cell r="P39" t="str">
            <v>مدرس اعدادى</v>
          </cell>
          <cell r="Q39">
            <v>1049</v>
          </cell>
          <cell r="R39">
            <v>40594</v>
          </cell>
          <cell r="S39" t="str">
            <v>الوظائف التخصصية للتعليم</v>
          </cell>
          <cell r="T39" t="str">
            <v>دبلوم خاص</v>
          </cell>
          <cell r="U39" t="str">
            <v>دراسات عليا</v>
          </cell>
          <cell r="V39">
            <v>41513</v>
          </cell>
          <cell r="W39" t="str">
            <v>جيد جدا</v>
          </cell>
          <cell r="X39" t="str">
            <v>لغه عربيه ودين</v>
          </cell>
          <cell r="Y39" t="str">
            <v>اخصائي</v>
          </cell>
        </row>
        <row r="40">
          <cell r="A40">
            <v>38</v>
          </cell>
          <cell r="B40" t="str">
            <v>عبدالبارى البنا 11</v>
          </cell>
          <cell r="C40">
            <v>1234567</v>
          </cell>
          <cell r="D40">
            <v>12345678901234</v>
          </cell>
          <cell r="E40" t="str">
            <v>فرج الكبرى</v>
          </cell>
          <cell r="F40" t="str">
            <v>ذكر</v>
          </cell>
          <cell r="G40" t="str">
            <v>مسلم</v>
          </cell>
          <cell r="H40" t="str">
            <v>متزوج</v>
          </cell>
          <cell r="I40" t="str">
            <v>توظيف</v>
          </cell>
          <cell r="J40">
            <v>40730</v>
          </cell>
          <cell r="K40">
            <v>40317</v>
          </cell>
          <cell r="L40" t="str">
            <v>علي رأس عملة</v>
          </cell>
          <cell r="M40" t="str">
            <v xml:space="preserve">معلم </v>
          </cell>
          <cell r="N40">
            <v>2</v>
          </cell>
          <cell r="O40">
            <v>40727</v>
          </cell>
          <cell r="P40" t="str">
            <v>مدرس ابتدائى</v>
          </cell>
          <cell r="Q40">
            <v>2</v>
          </cell>
          <cell r="R40">
            <v>40727</v>
          </cell>
          <cell r="S40" t="str">
            <v>الوظائف التخصصية للتعليم</v>
          </cell>
          <cell r="T40" t="str">
            <v>ل لغه عربيه</v>
          </cell>
          <cell r="U40" t="str">
            <v>مؤهل عالى</v>
          </cell>
          <cell r="V40">
            <v>36342</v>
          </cell>
          <cell r="W40" t="str">
            <v>جيد</v>
          </cell>
          <cell r="X40" t="str">
            <v>لغه عربيه ودين</v>
          </cell>
          <cell r="Y40" t="str">
            <v>ادارى</v>
          </cell>
        </row>
        <row r="41">
          <cell r="A41">
            <v>39</v>
          </cell>
          <cell r="B41" t="str">
            <v>عبدالبارى البنا 110</v>
          </cell>
          <cell r="C41">
            <v>1234567</v>
          </cell>
          <cell r="D41">
            <v>12345678901234</v>
          </cell>
          <cell r="E41" t="str">
            <v>الناحيتين</v>
          </cell>
          <cell r="F41" t="str">
            <v>ذكر</v>
          </cell>
          <cell r="G41" t="str">
            <v>مسلم</v>
          </cell>
          <cell r="H41" t="str">
            <v>متزوج</v>
          </cell>
          <cell r="I41" t="str">
            <v>توظيف</v>
          </cell>
          <cell r="J41">
            <v>40724</v>
          </cell>
          <cell r="K41" t="str">
            <v>0/6/2011</v>
          </cell>
          <cell r="L41" t="str">
            <v>علي رأس عملة</v>
          </cell>
          <cell r="M41" t="str">
            <v xml:space="preserve">معلم </v>
          </cell>
          <cell r="N41">
            <v>15468</v>
          </cell>
          <cell r="O41">
            <v>40724</v>
          </cell>
          <cell r="P41" t="str">
            <v>مدرس اعدادى</v>
          </cell>
          <cell r="Q41">
            <v>2</v>
          </cell>
          <cell r="R41">
            <v>40727</v>
          </cell>
          <cell r="S41" t="str">
            <v>الوظائف التخصصية للتعليم</v>
          </cell>
          <cell r="T41" t="str">
            <v>دبلوم عام</v>
          </cell>
          <cell r="U41" t="str">
            <v>دراسات عليا</v>
          </cell>
          <cell r="V41">
            <v>40413</v>
          </cell>
          <cell r="W41" t="str">
            <v>جيد جدا</v>
          </cell>
          <cell r="X41" t="str">
            <v>لغه عربيه ودين</v>
          </cell>
          <cell r="Y41" t="str">
            <v>اخصائي</v>
          </cell>
        </row>
        <row r="42">
          <cell r="A42">
            <v>40</v>
          </cell>
          <cell r="B42" t="str">
            <v>عبدالبارى البنا 15</v>
          </cell>
          <cell r="C42">
            <v>1234567</v>
          </cell>
          <cell r="D42">
            <v>12345678901234</v>
          </cell>
          <cell r="E42" t="str">
            <v>الكوم</v>
          </cell>
          <cell r="F42" t="str">
            <v>ذكر</v>
          </cell>
          <cell r="G42" t="str">
            <v>مسلم</v>
          </cell>
          <cell r="H42" t="str">
            <v>متزوج</v>
          </cell>
          <cell r="I42" t="str">
            <v>توظيف</v>
          </cell>
          <cell r="J42">
            <v>40724</v>
          </cell>
          <cell r="K42">
            <v>40724</v>
          </cell>
          <cell r="L42" t="str">
            <v>علي رأس عملة</v>
          </cell>
          <cell r="M42" t="str">
            <v xml:space="preserve">معلم </v>
          </cell>
          <cell r="N42">
            <v>15468</v>
          </cell>
          <cell r="O42">
            <v>40724</v>
          </cell>
          <cell r="P42" t="str">
            <v>مدرس ابتدائى</v>
          </cell>
          <cell r="Q42">
            <v>2</v>
          </cell>
          <cell r="R42">
            <v>40727</v>
          </cell>
          <cell r="S42" t="str">
            <v>الوظائف التخصصية للتعليم</v>
          </cell>
          <cell r="T42" t="str">
            <v>دبلوم عام</v>
          </cell>
          <cell r="U42" t="str">
            <v>دراسات عليا</v>
          </cell>
          <cell r="V42">
            <v>40413</v>
          </cell>
          <cell r="W42" t="str">
            <v>جيد جدا</v>
          </cell>
          <cell r="X42" t="str">
            <v>حاسب ألى</v>
          </cell>
          <cell r="Y42" t="str">
            <v>تدريس</v>
          </cell>
        </row>
        <row r="43">
          <cell r="A43">
            <v>41</v>
          </cell>
          <cell r="B43" t="str">
            <v>عبدالبارى البنا 16</v>
          </cell>
          <cell r="C43">
            <v>1234567</v>
          </cell>
          <cell r="D43">
            <v>12345678901234</v>
          </cell>
          <cell r="E43" t="str">
            <v>الكوم</v>
          </cell>
          <cell r="F43" t="str">
            <v>ذكر</v>
          </cell>
          <cell r="G43" t="str">
            <v>مسلم</v>
          </cell>
          <cell r="H43" t="str">
            <v>متزوج</v>
          </cell>
          <cell r="I43" t="str">
            <v>توظيف</v>
          </cell>
          <cell r="J43">
            <v>36795</v>
          </cell>
          <cell r="K43">
            <v>36785</v>
          </cell>
          <cell r="L43" t="str">
            <v>أجازة بدون مرتب لرعاية الأسرة</v>
          </cell>
          <cell r="M43" t="str">
            <v xml:space="preserve">معلم </v>
          </cell>
          <cell r="N43">
            <v>11</v>
          </cell>
          <cell r="O43">
            <v>40544</v>
          </cell>
          <cell r="P43" t="str">
            <v>مدرس اعدادى</v>
          </cell>
          <cell r="Q43">
            <v>34</v>
          </cell>
          <cell r="R43">
            <v>36785</v>
          </cell>
          <cell r="S43" t="str">
            <v>الوظائف التخصصية للتعليم</v>
          </cell>
          <cell r="T43" t="str">
            <v>دبلوم خاص</v>
          </cell>
          <cell r="U43" t="str">
            <v>دراسات عليا</v>
          </cell>
          <cell r="V43">
            <v>36795</v>
          </cell>
          <cell r="W43" t="str">
            <v>ممتاز</v>
          </cell>
          <cell r="X43" t="str">
            <v>علوم</v>
          </cell>
          <cell r="Y43" t="str">
            <v>تدريس</v>
          </cell>
        </row>
        <row r="44">
          <cell r="A44">
            <v>42</v>
          </cell>
          <cell r="B44" t="str">
            <v>عبدالبارى البنا 18</v>
          </cell>
          <cell r="C44">
            <v>1234567</v>
          </cell>
          <cell r="D44">
            <v>12345678901234</v>
          </cell>
          <cell r="E44" t="str">
            <v>دقلت</v>
          </cell>
          <cell r="F44" t="str">
            <v>انثى</v>
          </cell>
          <cell r="G44" t="str">
            <v>مسلم</v>
          </cell>
          <cell r="H44" t="str">
            <v>متزوج</v>
          </cell>
          <cell r="I44" t="str">
            <v>توظيف</v>
          </cell>
          <cell r="J44">
            <v>40724</v>
          </cell>
          <cell r="K44">
            <v>40724</v>
          </cell>
          <cell r="L44" t="str">
            <v>علي رأس عملة</v>
          </cell>
          <cell r="M44" t="str">
            <v xml:space="preserve">معلم </v>
          </cell>
          <cell r="N44">
            <v>15468</v>
          </cell>
          <cell r="O44">
            <v>40724</v>
          </cell>
          <cell r="P44" t="str">
            <v>مدرس اعدادى</v>
          </cell>
          <cell r="Q44">
            <v>2</v>
          </cell>
          <cell r="R44">
            <v>40727</v>
          </cell>
          <cell r="S44" t="str">
            <v>الوظائف التخصصية للتعليم</v>
          </cell>
          <cell r="T44" t="str">
            <v>دبلوم الترجمه الفورية</v>
          </cell>
          <cell r="U44" t="str">
            <v>دراسات عليا</v>
          </cell>
          <cell r="V44">
            <v>40421</v>
          </cell>
          <cell r="W44" t="str">
            <v>مقبول</v>
          </cell>
          <cell r="X44" t="str">
            <v>لغه انجليزيه</v>
          </cell>
          <cell r="Y44" t="str">
            <v>اخصائي</v>
          </cell>
        </row>
        <row r="45">
          <cell r="A45">
            <v>43</v>
          </cell>
          <cell r="B45" t="str">
            <v>عبدالبارى البنا 19</v>
          </cell>
          <cell r="C45">
            <v>1234567</v>
          </cell>
          <cell r="D45">
            <v>12345678901234</v>
          </cell>
          <cell r="E45" t="str">
            <v>الرياض</v>
          </cell>
          <cell r="F45" t="str">
            <v>انثى</v>
          </cell>
          <cell r="G45" t="str">
            <v>مسلم</v>
          </cell>
          <cell r="H45" t="str">
            <v>متزوج</v>
          </cell>
          <cell r="I45" t="str">
            <v>توظيف</v>
          </cell>
          <cell r="J45">
            <v>40179</v>
          </cell>
          <cell r="K45">
            <v>41122</v>
          </cell>
          <cell r="L45" t="str">
            <v>علي رأس عملة</v>
          </cell>
          <cell r="M45" t="str">
            <v xml:space="preserve">معلم </v>
          </cell>
          <cell r="N45">
            <v>280</v>
          </cell>
          <cell r="O45">
            <v>41097</v>
          </cell>
          <cell r="P45" t="str">
            <v>مدرس اعدادى</v>
          </cell>
          <cell r="Q45">
            <v>280</v>
          </cell>
          <cell r="R45">
            <v>41097</v>
          </cell>
          <cell r="S45" t="str">
            <v>الوظائف التخصصية للتعليم</v>
          </cell>
          <cell r="T45" t="str">
            <v>ل اداب وتربيه</v>
          </cell>
          <cell r="U45" t="str">
            <v>مؤهل عالى</v>
          </cell>
          <cell r="V45">
            <v>39934</v>
          </cell>
          <cell r="W45" t="str">
            <v>مقبول</v>
          </cell>
          <cell r="X45" t="str">
            <v>لغه عربيه ودين</v>
          </cell>
          <cell r="Y45" t="str">
            <v>اخصائي</v>
          </cell>
        </row>
        <row r="46">
          <cell r="A46">
            <v>44</v>
          </cell>
          <cell r="B46" t="str">
            <v>عبدالبارى البنا 25</v>
          </cell>
          <cell r="C46">
            <v>1234567</v>
          </cell>
          <cell r="D46">
            <v>12345678901234</v>
          </cell>
          <cell r="E46" t="str">
            <v>فرج الكبرى</v>
          </cell>
          <cell r="F46" t="str">
            <v>ذكر</v>
          </cell>
          <cell r="G46" t="str">
            <v>مسلم</v>
          </cell>
          <cell r="H46" t="str">
            <v>متزوج</v>
          </cell>
          <cell r="I46" t="str">
            <v>توظيف</v>
          </cell>
          <cell r="J46">
            <v>40603</v>
          </cell>
          <cell r="K46">
            <v>40602</v>
          </cell>
          <cell r="L46" t="str">
            <v>علي رأس عملة</v>
          </cell>
          <cell r="M46" t="str">
            <v xml:space="preserve">معلم </v>
          </cell>
          <cell r="N46">
            <v>74</v>
          </cell>
          <cell r="O46">
            <v>40602</v>
          </cell>
          <cell r="P46" t="str">
            <v>مدرس ابتدائى</v>
          </cell>
          <cell r="Q46">
            <v>74</v>
          </cell>
          <cell r="R46">
            <v>40602</v>
          </cell>
          <cell r="S46" t="str">
            <v>الوظائف التخصصية للتعليم</v>
          </cell>
          <cell r="T46" t="str">
            <v>ل اداب وتربيه</v>
          </cell>
          <cell r="U46" t="str">
            <v>مؤهل عالى</v>
          </cell>
          <cell r="V46">
            <v>36342</v>
          </cell>
          <cell r="W46" t="str">
            <v>مقبول</v>
          </cell>
          <cell r="X46" t="str">
            <v>لغه انجليزيه</v>
          </cell>
          <cell r="Y46" t="str">
            <v>تدريس</v>
          </cell>
        </row>
        <row r="47">
          <cell r="A47">
            <v>45</v>
          </cell>
          <cell r="B47" t="str">
            <v>عبدالبارى البنا 30</v>
          </cell>
          <cell r="C47">
            <v>1234567</v>
          </cell>
          <cell r="D47">
            <v>12345678901234</v>
          </cell>
          <cell r="E47" t="str">
            <v>الرياض</v>
          </cell>
          <cell r="F47" t="str">
            <v>ذكر</v>
          </cell>
          <cell r="G47" t="str">
            <v>مسلم</v>
          </cell>
          <cell r="H47" t="str">
            <v>متزوج</v>
          </cell>
          <cell r="I47" t="str">
            <v>توظيف</v>
          </cell>
          <cell r="J47">
            <v>41526</v>
          </cell>
          <cell r="K47">
            <v>41458</v>
          </cell>
          <cell r="L47" t="str">
            <v>علي رأس عملة</v>
          </cell>
          <cell r="M47" t="str">
            <v xml:space="preserve">معلم </v>
          </cell>
          <cell r="N47">
            <v>31</v>
          </cell>
          <cell r="O47">
            <v>41515</v>
          </cell>
          <cell r="P47" t="str">
            <v>مدرس اعدادى</v>
          </cell>
          <cell r="Q47">
            <v>31</v>
          </cell>
          <cell r="R47">
            <v>41515</v>
          </cell>
          <cell r="S47" t="str">
            <v>الوظائف التخصصية للتعليم</v>
          </cell>
          <cell r="T47" t="str">
            <v>ب تربيه</v>
          </cell>
          <cell r="U47" t="str">
            <v>مؤهل عالى</v>
          </cell>
          <cell r="V47">
            <v>39934</v>
          </cell>
          <cell r="W47" t="str">
            <v>مقبول</v>
          </cell>
          <cell r="X47" t="str">
            <v>علوم</v>
          </cell>
          <cell r="Y47" t="str">
            <v>ادارى</v>
          </cell>
        </row>
        <row r="48">
          <cell r="A48">
            <v>46</v>
          </cell>
          <cell r="B48" t="str">
            <v>عبدالبارى البنا 34</v>
          </cell>
          <cell r="C48">
            <v>1234567</v>
          </cell>
          <cell r="D48">
            <v>12345678901234</v>
          </cell>
          <cell r="E48" t="str">
            <v>الكوم</v>
          </cell>
          <cell r="F48" t="str">
            <v>انثى</v>
          </cell>
          <cell r="G48" t="str">
            <v>مسلم</v>
          </cell>
          <cell r="H48" t="str">
            <v>متزوج</v>
          </cell>
          <cell r="I48" t="str">
            <v>توظيف</v>
          </cell>
          <cell r="J48">
            <v>39722</v>
          </cell>
          <cell r="K48">
            <v>40602</v>
          </cell>
          <cell r="L48" t="str">
            <v>علي رأس عملة</v>
          </cell>
          <cell r="M48" t="str">
            <v xml:space="preserve">معلم </v>
          </cell>
          <cell r="N48">
            <v>74</v>
          </cell>
          <cell r="O48">
            <v>40602</v>
          </cell>
          <cell r="P48" t="str">
            <v>مدرس ابتدائى</v>
          </cell>
          <cell r="Q48">
            <v>74</v>
          </cell>
          <cell r="R48">
            <v>40602</v>
          </cell>
          <cell r="S48" t="str">
            <v>الوظائف التخصصية للتعليم</v>
          </cell>
          <cell r="T48" t="str">
            <v>ب تربيه نوعيه</v>
          </cell>
          <cell r="U48" t="str">
            <v>مؤهل عالى</v>
          </cell>
          <cell r="V48">
            <v>38838</v>
          </cell>
          <cell r="W48" t="str">
            <v>جيد</v>
          </cell>
          <cell r="X48" t="str">
            <v>تربيه فنيه</v>
          </cell>
          <cell r="Y48" t="str">
            <v>ادارى</v>
          </cell>
        </row>
        <row r="49">
          <cell r="A49">
            <v>47</v>
          </cell>
          <cell r="B49" t="str">
            <v>عبدالبارى البنا 36</v>
          </cell>
          <cell r="C49">
            <v>1234567</v>
          </cell>
          <cell r="D49">
            <v>12345678901234</v>
          </cell>
          <cell r="E49" t="str">
            <v>الرياض</v>
          </cell>
          <cell r="F49" t="str">
            <v>انثى</v>
          </cell>
          <cell r="G49" t="str">
            <v>مسلم</v>
          </cell>
          <cell r="H49" t="str">
            <v>متزوج</v>
          </cell>
          <cell r="I49" t="str">
            <v>توظيف</v>
          </cell>
          <cell r="J49">
            <v>40603</v>
          </cell>
          <cell r="K49">
            <v>40594</v>
          </cell>
          <cell r="L49" t="str">
            <v>علي رأس عملة</v>
          </cell>
          <cell r="M49" t="str">
            <v xml:space="preserve">معلم </v>
          </cell>
          <cell r="N49">
            <v>1049</v>
          </cell>
          <cell r="O49">
            <v>40594</v>
          </cell>
          <cell r="P49" t="str">
            <v>مدرس اعدادى</v>
          </cell>
          <cell r="Q49">
            <v>1049</v>
          </cell>
          <cell r="R49">
            <v>40594</v>
          </cell>
          <cell r="S49" t="str">
            <v>الوظائف التخصصية للتعليم</v>
          </cell>
          <cell r="T49" t="str">
            <v>ب تربيه</v>
          </cell>
          <cell r="U49" t="str">
            <v>مؤهل عالى</v>
          </cell>
          <cell r="V49">
            <v>39203</v>
          </cell>
          <cell r="W49" t="str">
            <v>جيد</v>
          </cell>
          <cell r="X49" t="str">
            <v>علوم</v>
          </cell>
          <cell r="Y49" t="str">
            <v>ادارى</v>
          </cell>
        </row>
        <row r="50">
          <cell r="A50">
            <v>48</v>
          </cell>
          <cell r="B50" t="str">
            <v>عبدالبارى البنا 4</v>
          </cell>
          <cell r="C50">
            <v>1234567</v>
          </cell>
          <cell r="D50">
            <v>12345678901234</v>
          </cell>
          <cell r="E50" t="str">
            <v>الشقف</v>
          </cell>
          <cell r="F50" t="str">
            <v>ذكر</v>
          </cell>
          <cell r="G50" t="str">
            <v>مسلم</v>
          </cell>
          <cell r="H50" t="str">
            <v>متزوج</v>
          </cell>
          <cell r="I50" t="str">
            <v>توظيف</v>
          </cell>
          <cell r="J50">
            <v>36842</v>
          </cell>
          <cell r="K50">
            <v>36802</v>
          </cell>
          <cell r="L50" t="str">
            <v>علي رأس عملة</v>
          </cell>
          <cell r="M50" t="str">
            <v xml:space="preserve">معلم </v>
          </cell>
          <cell r="N50">
            <v>375</v>
          </cell>
          <cell r="O50">
            <v>40178</v>
          </cell>
          <cell r="P50" t="str">
            <v>مدرس اعدادى</v>
          </cell>
          <cell r="Q50">
            <v>36</v>
          </cell>
          <cell r="R50">
            <v>36802</v>
          </cell>
          <cell r="S50" t="str">
            <v>الوظائف التخصصية للتعليم</v>
          </cell>
          <cell r="T50" t="str">
            <v>ل اداب وتربيه</v>
          </cell>
          <cell r="U50" t="str">
            <v>مؤهل عالى</v>
          </cell>
          <cell r="V50">
            <v>35977</v>
          </cell>
          <cell r="W50" t="str">
            <v>جيد</v>
          </cell>
          <cell r="X50" t="str">
            <v>لغه عربيه ودين</v>
          </cell>
          <cell r="Y50" t="str">
            <v>اخصائي</v>
          </cell>
        </row>
        <row r="51">
          <cell r="A51">
            <v>49</v>
          </cell>
          <cell r="B51" t="str">
            <v>عبدالبارى البنا 40</v>
          </cell>
          <cell r="C51">
            <v>1234567</v>
          </cell>
          <cell r="D51">
            <v>12345678901234</v>
          </cell>
          <cell r="E51" t="str">
            <v>الرغامه</v>
          </cell>
          <cell r="F51" t="str">
            <v>انثى</v>
          </cell>
          <cell r="G51" t="str">
            <v>مسلم</v>
          </cell>
          <cell r="H51" t="str">
            <v>متزوج</v>
          </cell>
          <cell r="I51" t="str">
            <v>توظيف</v>
          </cell>
          <cell r="J51">
            <v>41122</v>
          </cell>
          <cell r="K51">
            <v>41122</v>
          </cell>
          <cell r="L51" t="str">
            <v>علي رأس عملة</v>
          </cell>
          <cell r="M51" t="str">
            <v xml:space="preserve">معلم </v>
          </cell>
          <cell r="N51">
            <v>280</v>
          </cell>
          <cell r="O51">
            <v>41097</v>
          </cell>
          <cell r="P51" t="str">
            <v>مدرس اعدادى</v>
          </cell>
          <cell r="Q51">
            <v>280</v>
          </cell>
          <cell r="R51">
            <v>41097</v>
          </cell>
          <cell r="S51" t="str">
            <v>الوظائف التخصصية للتعليم</v>
          </cell>
          <cell r="T51" t="str">
            <v>ل اداب وتربيه</v>
          </cell>
          <cell r="U51" t="str">
            <v>مؤهل عالى</v>
          </cell>
          <cell r="V51">
            <v>38838</v>
          </cell>
          <cell r="W51" t="str">
            <v>جيد</v>
          </cell>
          <cell r="X51" t="str">
            <v>لغه انجليزيه</v>
          </cell>
          <cell r="Y51" t="str">
            <v>ادارى</v>
          </cell>
        </row>
        <row r="52">
          <cell r="A52">
            <v>50</v>
          </cell>
          <cell r="B52" t="str">
            <v>عبدالبارى البنا 52</v>
          </cell>
          <cell r="C52">
            <v>1234567</v>
          </cell>
          <cell r="D52">
            <v>12345678901234</v>
          </cell>
          <cell r="E52" t="str">
            <v>سعد على</v>
          </cell>
          <cell r="F52" t="str">
            <v>ذكر</v>
          </cell>
          <cell r="G52" t="str">
            <v>مسلم</v>
          </cell>
          <cell r="H52" t="str">
            <v>متزوج</v>
          </cell>
          <cell r="I52" t="str">
            <v>توظيف</v>
          </cell>
          <cell r="J52">
            <v>41123</v>
          </cell>
          <cell r="K52">
            <v>41122</v>
          </cell>
          <cell r="L52" t="str">
            <v>علي رأس عملة</v>
          </cell>
          <cell r="M52" t="str">
            <v xml:space="preserve">معلم </v>
          </cell>
          <cell r="N52">
            <v>280</v>
          </cell>
          <cell r="O52">
            <v>41097</v>
          </cell>
          <cell r="P52" t="str">
            <v>مدرس اعدادى</v>
          </cell>
          <cell r="Q52">
            <v>280</v>
          </cell>
          <cell r="R52">
            <v>41097</v>
          </cell>
          <cell r="S52" t="str">
            <v>الوظائف التخصصية للتعليم</v>
          </cell>
          <cell r="T52" t="str">
            <v>ب علوم وتربيه</v>
          </cell>
          <cell r="U52" t="str">
            <v>مؤهل عالى</v>
          </cell>
          <cell r="V52">
            <v>38108</v>
          </cell>
          <cell r="W52" t="str">
            <v>ممتاز</v>
          </cell>
          <cell r="X52" t="str">
            <v>علوم</v>
          </cell>
          <cell r="Y52" t="str">
            <v>تدريس</v>
          </cell>
        </row>
        <row r="53">
          <cell r="A53">
            <v>51</v>
          </cell>
          <cell r="B53" t="str">
            <v>عبدالبارى البنا 53</v>
          </cell>
          <cell r="C53">
            <v>1234567</v>
          </cell>
          <cell r="D53">
            <v>12345678901234</v>
          </cell>
          <cell r="E53" t="str">
            <v>المثلث</v>
          </cell>
          <cell r="F53" t="str">
            <v>ذكر</v>
          </cell>
          <cell r="G53" t="str">
            <v>مسلم</v>
          </cell>
          <cell r="H53" t="str">
            <v>متزوج</v>
          </cell>
          <cell r="I53" t="str">
            <v>توظيف</v>
          </cell>
          <cell r="J53">
            <v>42117</v>
          </cell>
          <cell r="K53">
            <v>42113</v>
          </cell>
          <cell r="L53" t="str">
            <v>علي رأس عملة</v>
          </cell>
          <cell r="M53" t="str">
            <v xml:space="preserve">معلم </v>
          </cell>
          <cell r="N53">
            <v>10</v>
          </cell>
          <cell r="O53">
            <v>42114</v>
          </cell>
          <cell r="P53" t="str">
            <v>مدرس ثانوى</v>
          </cell>
          <cell r="Q53">
            <v>10</v>
          </cell>
          <cell r="R53">
            <v>42114</v>
          </cell>
          <cell r="S53" t="str">
            <v>الوظائف التخصصية للتعليم</v>
          </cell>
          <cell r="T53" t="str">
            <v>ل اداب وتربيه</v>
          </cell>
          <cell r="U53" t="str">
            <v>مؤهل عالى</v>
          </cell>
          <cell r="V53">
            <v>38838</v>
          </cell>
          <cell r="W53" t="str">
            <v>جيد</v>
          </cell>
          <cell r="X53" t="str">
            <v>لغه فرنسيه</v>
          </cell>
          <cell r="Y53" t="str">
            <v>إدارة مدرسية</v>
          </cell>
        </row>
        <row r="54">
          <cell r="A54">
            <v>52</v>
          </cell>
          <cell r="B54" t="str">
            <v>عبدالبارى البنا 57</v>
          </cell>
          <cell r="C54">
            <v>1234567</v>
          </cell>
          <cell r="D54">
            <v>12345678901234</v>
          </cell>
          <cell r="E54" t="str">
            <v>الرغامه</v>
          </cell>
          <cell r="F54" t="str">
            <v>انثى</v>
          </cell>
          <cell r="G54" t="str">
            <v>مسلم</v>
          </cell>
          <cell r="H54" t="str">
            <v>متزوج</v>
          </cell>
          <cell r="I54" t="str">
            <v>توظيف</v>
          </cell>
          <cell r="J54">
            <v>40724</v>
          </cell>
          <cell r="K54">
            <v>40724</v>
          </cell>
          <cell r="L54" t="str">
            <v>علي رأس عملة</v>
          </cell>
          <cell r="M54" t="str">
            <v xml:space="preserve">معلم </v>
          </cell>
          <cell r="N54">
            <v>15468</v>
          </cell>
          <cell r="O54" t="str">
            <v>60/3/2011</v>
          </cell>
          <cell r="P54" t="str">
            <v>مدرس اعدادى</v>
          </cell>
          <cell r="Q54">
            <v>2</v>
          </cell>
          <cell r="R54">
            <v>40727</v>
          </cell>
          <cell r="S54" t="str">
            <v>الوظائف التخصصية للتعليم</v>
          </cell>
          <cell r="T54" t="str">
            <v>دبلوم عام</v>
          </cell>
          <cell r="U54" t="str">
            <v>دراسات عليا</v>
          </cell>
          <cell r="V54">
            <v>40413</v>
          </cell>
          <cell r="W54" t="str">
            <v>جيد جدا</v>
          </cell>
          <cell r="X54" t="str">
            <v>لغه عربيه ودين</v>
          </cell>
          <cell r="Y54" t="str">
            <v>تدريس</v>
          </cell>
        </row>
        <row r="55">
          <cell r="A55">
            <v>53</v>
          </cell>
          <cell r="B55" t="str">
            <v>عبدالبارى البنا 6</v>
          </cell>
          <cell r="C55">
            <v>1234567</v>
          </cell>
          <cell r="D55">
            <v>12345678901234</v>
          </cell>
          <cell r="E55" t="str">
            <v>فرج الكبرى</v>
          </cell>
          <cell r="F55" t="str">
            <v>ذكر</v>
          </cell>
          <cell r="G55" t="str">
            <v>مسلم</v>
          </cell>
          <cell r="H55" t="str">
            <v>متزوج</v>
          </cell>
          <cell r="I55" t="str">
            <v>توظيف</v>
          </cell>
          <cell r="J55">
            <v>41122</v>
          </cell>
          <cell r="K55">
            <v>41122</v>
          </cell>
          <cell r="L55" t="str">
            <v>علي رأس عملة</v>
          </cell>
          <cell r="M55" t="str">
            <v xml:space="preserve">معلم </v>
          </cell>
          <cell r="N55">
            <v>280</v>
          </cell>
          <cell r="O55">
            <v>41097</v>
          </cell>
          <cell r="P55" t="str">
            <v>مدرس ثانوى</v>
          </cell>
          <cell r="Q55">
            <v>280</v>
          </cell>
          <cell r="R55">
            <v>41097</v>
          </cell>
          <cell r="S55" t="str">
            <v>الوظائف التخصصية للتعليم</v>
          </cell>
          <cell r="T55" t="str">
            <v>ل اداب</v>
          </cell>
          <cell r="U55" t="str">
            <v>مؤهل عالى</v>
          </cell>
          <cell r="V55">
            <v>37438</v>
          </cell>
          <cell r="W55" t="str">
            <v>مقبول</v>
          </cell>
          <cell r="X55" t="str">
            <v>لغه فرنسيه</v>
          </cell>
          <cell r="Y55" t="str">
            <v>تدريس</v>
          </cell>
        </row>
        <row r="56">
          <cell r="A56">
            <v>54</v>
          </cell>
          <cell r="B56" t="str">
            <v>عبدالبارى البنا 60</v>
          </cell>
          <cell r="C56">
            <v>1234567</v>
          </cell>
          <cell r="D56">
            <v>12345678901234</v>
          </cell>
          <cell r="E56" t="str">
            <v>الشقف</v>
          </cell>
          <cell r="F56" t="str">
            <v>ذكر</v>
          </cell>
          <cell r="G56" t="str">
            <v>مسلم</v>
          </cell>
          <cell r="H56" t="str">
            <v>متزوج</v>
          </cell>
          <cell r="I56" t="str">
            <v>توظيف</v>
          </cell>
          <cell r="J56">
            <v>40603</v>
          </cell>
          <cell r="K56">
            <v>40594</v>
          </cell>
          <cell r="L56" t="str">
            <v>منتدب داخل الوزارة</v>
          </cell>
          <cell r="M56" t="str">
            <v xml:space="preserve">معلم </v>
          </cell>
          <cell r="N56">
            <v>1049</v>
          </cell>
          <cell r="O56">
            <v>40594</v>
          </cell>
          <cell r="P56" t="str">
            <v>مدرس اعدادى</v>
          </cell>
          <cell r="Q56">
            <v>1049</v>
          </cell>
          <cell r="R56">
            <v>40594</v>
          </cell>
          <cell r="S56" t="str">
            <v>الوظائف التخصصية للتعليم</v>
          </cell>
          <cell r="T56" t="str">
            <v>ب تربيه رياضيه</v>
          </cell>
          <cell r="U56" t="str">
            <v>مؤهل عالى</v>
          </cell>
          <cell r="V56">
            <v>36647</v>
          </cell>
          <cell r="W56" t="str">
            <v>جيد</v>
          </cell>
          <cell r="X56" t="str">
            <v>تربيه رياضيه</v>
          </cell>
          <cell r="Y56" t="str">
            <v>خدمات معاونه</v>
          </cell>
        </row>
        <row r="57">
          <cell r="A57">
            <v>55</v>
          </cell>
          <cell r="B57" t="str">
            <v>عبدالبارى البنا 7</v>
          </cell>
          <cell r="C57">
            <v>1234567</v>
          </cell>
          <cell r="D57">
            <v>12345678901234</v>
          </cell>
          <cell r="E57" t="str">
            <v>البريه</v>
          </cell>
          <cell r="F57" t="str">
            <v>ذكر</v>
          </cell>
          <cell r="G57" t="str">
            <v>مسلم</v>
          </cell>
          <cell r="H57" t="str">
            <v>متزوج</v>
          </cell>
          <cell r="I57" t="str">
            <v>توظيف</v>
          </cell>
          <cell r="J57">
            <v>41526</v>
          </cell>
          <cell r="K57">
            <v>41458</v>
          </cell>
          <cell r="L57" t="str">
            <v>علي رأس عملة</v>
          </cell>
          <cell r="M57" t="str">
            <v xml:space="preserve">معلم </v>
          </cell>
          <cell r="N57">
            <v>31</v>
          </cell>
          <cell r="O57">
            <v>41515</v>
          </cell>
          <cell r="P57" t="str">
            <v>مدرس اعدادى</v>
          </cell>
          <cell r="Q57">
            <v>31</v>
          </cell>
          <cell r="R57">
            <v>42245</v>
          </cell>
          <cell r="S57" t="str">
            <v>الوظائف التخصصية للتعليم</v>
          </cell>
          <cell r="T57" t="str">
            <v>ب تربيه</v>
          </cell>
          <cell r="U57" t="str">
            <v>مؤهل عالى</v>
          </cell>
          <cell r="V57">
            <v>39399</v>
          </cell>
          <cell r="W57" t="str">
            <v>جيد</v>
          </cell>
          <cell r="X57" t="str">
            <v>دراسات اجتماعيه</v>
          </cell>
          <cell r="Y57" t="str">
            <v>ادارى</v>
          </cell>
        </row>
        <row r="58">
          <cell r="A58">
            <v>56</v>
          </cell>
          <cell r="B58" t="str">
            <v>عبدالبارى البنا 70</v>
          </cell>
          <cell r="C58">
            <v>1234567</v>
          </cell>
          <cell r="D58">
            <v>12345678901234</v>
          </cell>
          <cell r="E58" t="str">
            <v>منشأة سلامه</v>
          </cell>
          <cell r="F58" t="str">
            <v>انثى</v>
          </cell>
          <cell r="G58" t="str">
            <v>مسلم</v>
          </cell>
          <cell r="H58" t="str">
            <v>متزوج</v>
          </cell>
          <cell r="I58" t="str">
            <v>توظيف</v>
          </cell>
          <cell r="J58">
            <v>40603</v>
          </cell>
          <cell r="K58">
            <v>40602</v>
          </cell>
          <cell r="L58" t="str">
            <v>علي رأس عملة</v>
          </cell>
          <cell r="M58" t="str">
            <v xml:space="preserve">معلم </v>
          </cell>
          <cell r="N58">
            <v>74</v>
          </cell>
          <cell r="O58">
            <v>40602</v>
          </cell>
          <cell r="P58" t="str">
            <v>مدرس اعدادى</v>
          </cell>
          <cell r="Q58">
            <v>74</v>
          </cell>
          <cell r="R58">
            <v>40602</v>
          </cell>
          <cell r="S58" t="str">
            <v>الوظائف التخصصية للتعليم</v>
          </cell>
          <cell r="T58" t="str">
            <v>ل اداب</v>
          </cell>
          <cell r="U58" t="str">
            <v>مؤهل عالى</v>
          </cell>
          <cell r="V58">
            <v>35916</v>
          </cell>
          <cell r="W58" t="str">
            <v>جيد</v>
          </cell>
          <cell r="X58" t="str">
            <v>دراسات اجتماعيه</v>
          </cell>
          <cell r="Y58" t="str">
            <v>تدريس</v>
          </cell>
        </row>
        <row r="59">
          <cell r="A59">
            <v>57</v>
          </cell>
          <cell r="B59" t="str">
            <v>عبدالبارى البنا 75</v>
          </cell>
          <cell r="C59">
            <v>1234567</v>
          </cell>
          <cell r="D59">
            <v>12345678901234</v>
          </cell>
          <cell r="E59" t="str">
            <v>حوين</v>
          </cell>
          <cell r="F59" t="str">
            <v>ذكر</v>
          </cell>
          <cell r="G59" t="str">
            <v>مسلم</v>
          </cell>
          <cell r="H59" t="str">
            <v>متزوج</v>
          </cell>
          <cell r="I59" t="str">
            <v>توظيف</v>
          </cell>
          <cell r="J59">
            <v>41891</v>
          </cell>
          <cell r="K59">
            <v>41451</v>
          </cell>
          <cell r="L59" t="str">
            <v>اجازة بدون مرتب للتعاقد</v>
          </cell>
          <cell r="M59" t="str">
            <v xml:space="preserve">معلم </v>
          </cell>
          <cell r="N59">
            <v>76</v>
          </cell>
          <cell r="O59">
            <v>41865</v>
          </cell>
          <cell r="P59" t="str">
            <v>مدرس اعدادى</v>
          </cell>
          <cell r="Q59">
            <v>6</v>
          </cell>
          <cell r="R59">
            <v>42173</v>
          </cell>
          <cell r="S59" t="str">
            <v>الوظائف التخصصية للتعليم</v>
          </cell>
          <cell r="T59" t="str">
            <v>ب علوم وتربيه</v>
          </cell>
          <cell r="U59" t="str">
            <v>مؤهل عالى</v>
          </cell>
          <cell r="V59">
            <v>39569</v>
          </cell>
          <cell r="W59" t="str">
            <v>جيد جدا</v>
          </cell>
          <cell r="X59" t="str">
            <v>رياضيات</v>
          </cell>
          <cell r="Y59" t="str">
            <v>تدريس</v>
          </cell>
        </row>
        <row r="60">
          <cell r="A60">
            <v>58</v>
          </cell>
          <cell r="B60" t="str">
            <v>عبدالبارى البنا 82</v>
          </cell>
          <cell r="C60">
            <v>1234567</v>
          </cell>
          <cell r="D60">
            <v>12345678901234</v>
          </cell>
          <cell r="E60" t="str">
            <v>الشقف</v>
          </cell>
          <cell r="F60" t="str">
            <v>ذكر</v>
          </cell>
          <cell r="G60" t="str">
            <v>مسلم</v>
          </cell>
          <cell r="H60" t="str">
            <v>متزوج</v>
          </cell>
          <cell r="I60" t="str">
            <v>توظيف</v>
          </cell>
          <cell r="J60">
            <v>40724</v>
          </cell>
          <cell r="K60">
            <v>40724</v>
          </cell>
          <cell r="L60" t="str">
            <v>علي رأس عملة</v>
          </cell>
          <cell r="M60" t="str">
            <v xml:space="preserve">معلم </v>
          </cell>
          <cell r="N60">
            <v>15468</v>
          </cell>
          <cell r="O60">
            <v>40724</v>
          </cell>
          <cell r="P60" t="str">
            <v>مدرس اعدادى</v>
          </cell>
          <cell r="Q60">
            <v>2</v>
          </cell>
          <cell r="R60">
            <v>405969</v>
          </cell>
          <cell r="S60" t="str">
            <v>الوظائف التخصصية للتعليم</v>
          </cell>
          <cell r="T60" t="str">
            <v>دبلوم عام</v>
          </cell>
          <cell r="U60" t="str">
            <v>دراسات عليا</v>
          </cell>
          <cell r="V60">
            <v>40413</v>
          </cell>
          <cell r="W60" t="str">
            <v>جيد جدا</v>
          </cell>
          <cell r="X60" t="str">
            <v>حاسب ألى</v>
          </cell>
          <cell r="Y60" t="str">
            <v>تدريس</v>
          </cell>
        </row>
        <row r="61">
          <cell r="A61">
            <v>59</v>
          </cell>
          <cell r="B61" t="str">
            <v>عبدالبارى البنا 84</v>
          </cell>
          <cell r="C61">
            <v>1234567</v>
          </cell>
          <cell r="D61">
            <v>12345678901234</v>
          </cell>
          <cell r="E61" t="str">
            <v>الشراقوه</v>
          </cell>
          <cell r="F61" t="str">
            <v>ذكر</v>
          </cell>
          <cell r="G61" t="str">
            <v>مسلم</v>
          </cell>
          <cell r="H61" t="str">
            <v>متزوج</v>
          </cell>
          <cell r="I61" t="str">
            <v>توظيف</v>
          </cell>
          <cell r="J61">
            <v>40727</v>
          </cell>
          <cell r="K61">
            <v>40724</v>
          </cell>
          <cell r="L61" t="str">
            <v>علي رأس عملة</v>
          </cell>
          <cell r="M61" t="str">
            <v xml:space="preserve">معلم </v>
          </cell>
          <cell r="N61">
            <v>15468</v>
          </cell>
          <cell r="O61">
            <v>40724</v>
          </cell>
          <cell r="P61" t="str">
            <v>مدرس اعدادى</v>
          </cell>
          <cell r="Q61">
            <v>2</v>
          </cell>
          <cell r="R61">
            <v>40727</v>
          </cell>
          <cell r="S61" t="str">
            <v>الوظائف التخصصية للتعليم</v>
          </cell>
          <cell r="T61" t="str">
            <v>دبلوم عام</v>
          </cell>
          <cell r="U61" t="str">
            <v>دراسات عليا</v>
          </cell>
          <cell r="V61">
            <v>40413</v>
          </cell>
          <cell r="W61" t="str">
            <v>جيد جدا</v>
          </cell>
          <cell r="X61" t="str">
            <v>حاسب ألى</v>
          </cell>
          <cell r="Y61" t="str">
            <v>تدريس</v>
          </cell>
        </row>
        <row r="62">
          <cell r="A62">
            <v>60</v>
          </cell>
          <cell r="B62" t="str">
            <v>عبدالبارى البنا 86</v>
          </cell>
          <cell r="C62">
            <v>1234567</v>
          </cell>
          <cell r="D62">
            <v>12345678901234</v>
          </cell>
          <cell r="E62" t="str">
            <v>البريه</v>
          </cell>
          <cell r="F62" t="str">
            <v>ذكر</v>
          </cell>
          <cell r="G62" t="str">
            <v>مسلم</v>
          </cell>
          <cell r="H62" t="str">
            <v>متزوج</v>
          </cell>
          <cell r="I62" t="str">
            <v>توظيف</v>
          </cell>
          <cell r="J62">
            <v>41122</v>
          </cell>
          <cell r="K62">
            <v>41122</v>
          </cell>
          <cell r="L62" t="str">
            <v>علي رأس عملة</v>
          </cell>
          <cell r="M62" t="str">
            <v xml:space="preserve">معلم </v>
          </cell>
          <cell r="N62">
            <v>280</v>
          </cell>
          <cell r="O62">
            <v>41097</v>
          </cell>
          <cell r="P62" t="str">
            <v>مدرس ثانوى</v>
          </cell>
          <cell r="Q62">
            <v>280</v>
          </cell>
          <cell r="R62">
            <v>41097</v>
          </cell>
          <cell r="S62" t="str">
            <v>الوظائف التخصصية للتعليم</v>
          </cell>
          <cell r="T62" t="str">
            <v>دبلوم عام</v>
          </cell>
          <cell r="U62" t="str">
            <v>دراسات عليا</v>
          </cell>
          <cell r="V62">
            <v>40413</v>
          </cell>
          <cell r="W62" t="str">
            <v>ممتاز</v>
          </cell>
          <cell r="X62" t="str">
            <v>لغه فرنسيه</v>
          </cell>
          <cell r="Y62" t="str">
            <v>تدريس</v>
          </cell>
        </row>
        <row r="63">
          <cell r="A63">
            <v>61</v>
          </cell>
          <cell r="B63" t="str">
            <v>عبدالبارى البنا 87</v>
          </cell>
          <cell r="C63">
            <v>1234567</v>
          </cell>
          <cell r="D63">
            <v>12345678901234</v>
          </cell>
          <cell r="E63" t="str">
            <v>الرياض</v>
          </cell>
          <cell r="F63" t="str">
            <v>ذكر</v>
          </cell>
          <cell r="G63" t="str">
            <v>مسلم</v>
          </cell>
          <cell r="H63" t="str">
            <v>متزوج</v>
          </cell>
          <cell r="I63" t="str">
            <v>توظيف</v>
          </cell>
          <cell r="J63">
            <v>40724</v>
          </cell>
          <cell r="K63">
            <v>40724</v>
          </cell>
          <cell r="L63" t="str">
            <v>اجازة بدون مرتب للتعاقد</v>
          </cell>
          <cell r="M63" t="str">
            <v xml:space="preserve">معلم </v>
          </cell>
          <cell r="N63">
            <v>15468</v>
          </cell>
          <cell r="O63">
            <v>40724</v>
          </cell>
          <cell r="P63" t="str">
            <v>مدرس اعدادى</v>
          </cell>
          <cell r="Q63">
            <v>2</v>
          </cell>
          <cell r="R63">
            <v>40727</v>
          </cell>
          <cell r="S63" t="str">
            <v>الوظائف التخصصية للتعليم</v>
          </cell>
          <cell r="T63" t="str">
            <v>ب علوم وتربيه</v>
          </cell>
          <cell r="U63" t="str">
            <v>مؤهل عالى</v>
          </cell>
          <cell r="V63">
            <v>38838</v>
          </cell>
          <cell r="W63" t="str">
            <v>جيد</v>
          </cell>
          <cell r="X63" t="str">
            <v>علوم</v>
          </cell>
          <cell r="Y63" t="str">
            <v>توجيه</v>
          </cell>
        </row>
        <row r="64">
          <cell r="A64">
            <v>62</v>
          </cell>
          <cell r="B64" t="str">
            <v>عبدالبارى البنا 90</v>
          </cell>
          <cell r="C64">
            <v>1234567</v>
          </cell>
          <cell r="D64">
            <v>12345678901234</v>
          </cell>
          <cell r="E64" t="str">
            <v>الشقف</v>
          </cell>
          <cell r="F64" t="str">
            <v>ذكر</v>
          </cell>
          <cell r="G64" t="str">
            <v>مسلم</v>
          </cell>
          <cell r="H64" t="str">
            <v>متزوج</v>
          </cell>
          <cell r="I64" t="str">
            <v>توظيف</v>
          </cell>
          <cell r="J64">
            <v>40603</v>
          </cell>
          <cell r="K64">
            <v>40594</v>
          </cell>
          <cell r="L64" t="str">
            <v>علي رأس عملة</v>
          </cell>
          <cell r="M64" t="str">
            <v xml:space="preserve">معلم </v>
          </cell>
          <cell r="N64">
            <v>1049</v>
          </cell>
          <cell r="O64">
            <v>40594</v>
          </cell>
          <cell r="P64" t="str">
            <v>مدرس اعدادى</v>
          </cell>
          <cell r="Q64">
            <v>1049</v>
          </cell>
          <cell r="R64">
            <v>42055</v>
          </cell>
          <cell r="S64" t="str">
            <v>الوظائف التخصصية للتعليم</v>
          </cell>
          <cell r="T64" t="str">
            <v>ب تربيه رياضيه</v>
          </cell>
          <cell r="U64" t="str">
            <v>مؤهل عالى</v>
          </cell>
          <cell r="V64">
            <v>36647</v>
          </cell>
          <cell r="W64" t="str">
            <v>جيد</v>
          </cell>
          <cell r="X64" t="str">
            <v>تربيه رياضيه</v>
          </cell>
          <cell r="Y64" t="str">
            <v>تدريس</v>
          </cell>
        </row>
        <row r="65">
          <cell r="A65">
            <v>63</v>
          </cell>
          <cell r="B65" t="str">
            <v>عبدالبارى البنا 91</v>
          </cell>
          <cell r="C65">
            <v>1234567</v>
          </cell>
          <cell r="D65">
            <v>12345678901234</v>
          </cell>
          <cell r="E65" t="str">
            <v>فرج الكبرى</v>
          </cell>
          <cell r="F65" t="str">
            <v>ذكر</v>
          </cell>
          <cell r="G65" t="str">
            <v>مسلم</v>
          </cell>
          <cell r="H65" t="str">
            <v>متزوج</v>
          </cell>
          <cell r="I65" t="str">
            <v>توظيف</v>
          </cell>
          <cell r="J65">
            <v>40603</v>
          </cell>
          <cell r="K65">
            <v>40594</v>
          </cell>
          <cell r="L65" t="str">
            <v>علي رأس عملة</v>
          </cell>
          <cell r="M65" t="str">
            <v xml:space="preserve">معلم </v>
          </cell>
          <cell r="N65">
            <v>1049</v>
          </cell>
          <cell r="O65">
            <v>40594</v>
          </cell>
          <cell r="P65" t="str">
            <v>مدرس اعدادى</v>
          </cell>
          <cell r="Q65">
            <v>1049</v>
          </cell>
          <cell r="R65">
            <v>40594</v>
          </cell>
          <cell r="S65" t="str">
            <v>الوظائف التخصصية للتعليم</v>
          </cell>
          <cell r="T65" t="str">
            <v>ل اداب وتربيه</v>
          </cell>
          <cell r="U65" t="str">
            <v>مؤهل عالى</v>
          </cell>
          <cell r="V65">
            <v>37742</v>
          </cell>
          <cell r="W65" t="str">
            <v>مقبول</v>
          </cell>
          <cell r="X65" t="str">
            <v>دراسات اجتماعيه</v>
          </cell>
          <cell r="Y65" t="str">
            <v>اخصائي</v>
          </cell>
        </row>
        <row r="66">
          <cell r="A66">
            <v>64</v>
          </cell>
          <cell r="B66" t="str">
            <v>عبدالبارى البنا 92</v>
          </cell>
          <cell r="C66">
            <v>1234567</v>
          </cell>
          <cell r="D66">
            <v>12345678901234</v>
          </cell>
          <cell r="E66" t="str">
            <v>الشقف</v>
          </cell>
          <cell r="F66" t="str">
            <v>ذكر</v>
          </cell>
          <cell r="G66" t="str">
            <v>مسلم</v>
          </cell>
          <cell r="H66" t="str">
            <v>متزوج</v>
          </cell>
          <cell r="I66" t="str">
            <v>توظيف</v>
          </cell>
          <cell r="J66">
            <v>40603</v>
          </cell>
          <cell r="K66">
            <v>40594</v>
          </cell>
          <cell r="L66" t="str">
            <v>علي رأس عملة</v>
          </cell>
          <cell r="M66" t="str">
            <v xml:space="preserve">معلم </v>
          </cell>
          <cell r="N66">
            <v>1049</v>
          </cell>
          <cell r="O66">
            <v>40594</v>
          </cell>
          <cell r="P66" t="str">
            <v>مدرس اعدادى</v>
          </cell>
          <cell r="Q66">
            <v>1049</v>
          </cell>
          <cell r="R66">
            <v>40594</v>
          </cell>
          <cell r="S66" t="str">
            <v>الوظائف التخصصية للتعليم</v>
          </cell>
          <cell r="T66" t="str">
            <v>ب تربيه رياضيه</v>
          </cell>
          <cell r="U66" t="str">
            <v>مؤهل عالى</v>
          </cell>
          <cell r="V66">
            <v>38473</v>
          </cell>
          <cell r="W66" t="str">
            <v>جيد</v>
          </cell>
          <cell r="X66" t="str">
            <v>تربيه رياضيه</v>
          </cell>
          <cell r="Y66" t="str">
            <v>اخصائي</v>
          </cell>
        </row>
        <row r="67">
          <cell r="A67">
            <v>65</v>
          </cell>
          <cell r="B67" t="str">
            <v>عبدالبارى البنا 94</v>
          </cell>
          <cell r="C67">
            <v>1234567</v>
          </cell>
          <cell r="D67">
            <v>12345678901234</v>
          </cell>
          <cell r="E67" t="str">
            <v>الرياض</v>
          </cell>
          <cell r="F67" t="str">
            <v>ذكر</v>
          </cell>
          <cell r="G67" t="str">
            <v>مسلم</v>
          </cell>
          <cell r="H67" t="str">
            <v>متزوج</v>
          </cell>
          <cell r="I67" t="str">
            <v>توظيف</v>
          </cell>
          <cell r="J67">
            <v>40724</v>
          </cell>
          <cell r="K67">
            <v>40724</v>
          </cell>
          <cell r="L67" t="str">
            <v>علي رأس عملة</v>
          </cell>
          <cell r="M67" t="str">
            <v xml:space="preserve">معلم </v>
          </cell>
          <cell r="N67">
            <v>15468</v>
          </cell>
          <cell r="O67">
            <v>40724</v>
          </cell>
          <cell r="P67" t="str">
            <v>مدرس اعدادى</v>
          </cell>
          <cell r="Q67">
            <v>15468</v>
          </cell>
          <cell r="R67">
            <v>40727</v>
          </cell>
          <cell r="S67" t="str">
            <v>الوظائف التخصصية للتعليم</v>
          </cell>
          <cell r="T67" t="str">
            <v>دبلوم عام</v>
          </cell>
          <cell r="U67" t="str">
            <v>دراسات عليا</v>
          </cell>
          <cell r="V67">
            <v>40413</v>
          </cell>
          <cell r="W67" t="str">
            <v>جيد جدا</v>
          </cell>
          <cell r="X67" t="str">
            <v>لغه عربيه ودين</v>
          </cell>
          <cell r="Y67" t="str">
            <v>ادارى</v>
          </cell>
        </row>
        <row r="68">
          <cell r="A68">
            <v>66</v>
          </cell>
          <cell r="B68" t="str">
            <v>عبدالبارى البنا 97</v>
          </cell>
          <cell r="C68">
            <v>1234567</v>
          </cell>
          <cell r="D68">
            <v>12345678901234</v>
          </cell>
          <cell r="E68" t="str">
            <v>الرياض</v>
          </cell>
          <cell r="F68" t="str">
            <v>انثى</v>
          </cell>
          <cell r="G68" t="str">
            <v>مسلم</v>
          </cell>
          <cell r="H68" t="str">
            <v>متزوج</v>
          </cell>
          <cell r="I68" t="str">
            <v>توظيف</v>
          </cell>
          <cell r="J68">
            <v>41123</v>
          </cell>
          <cell r="K68">
            <v>41122</v>
          </cell>
          <cell r="L68" t="str">
            <v>أجازة بدون مرتب لرعاية الأسرة</v>
          </cell>
          <cell r="M68" t="str">
            <v xml:space="preserve">معلم </v>
          </cell>
          <cell r="N68">
            <v>280</v>
          </cell>
          <cell r="O68">
            <v>41097</v>
          </cell>
          <cell r="P68" t="str">
            <v>مدرس اعدادى</v>
          </cell>
          <cell r="Q68">
            <v>280</v>
          </cell>
          <cell r="R68">
            <v>41097</v>
          </cell>
          <cell r="S68" t="str">
            <v>الوظائف التخصصية للتعليم</v>
          </cell>
          <cell r="T68" t="str">
            <v>ل دراسات اسلاميه</v>
          </cell>
          <cell r="U68" t="str">
            <v>مؤهل عالى</v>
          </cell>
          <cell r="V68">
            <v>38473</v>
          </cell>
          <cell r="W68" t="str">
            <v>جيد جدا</v>
          </cell>
          <cell r="X68" t="str">
            <v>لغه عربيه ودين</v>
          </cell>
          <cell r="Y68" t="str">
            <v>ادارى</v>
          </cell>
        </row>
        <row r="69">
          <cell r="A69">
            <v>67</v>
          </cell>
          <cell r="B69" t="str">
            <v>عبدالبارى البنا 28</v>
          </cell>
          <cell r="C69">
            <v>1234567</v>
          </cell>
          <cell r="D69">
            <v>12345678901234</v>
          </cell>
          <cell r="E69" t="str">
            <v>العباسيه</v>
          </cell>
          <cell r="F69" t="str">
            <v>ذكر</v>
          </cell>
          <cell r="G69" t="str">
            <v>مسلم</v>
          </cell>
          <cell r="H69" t="str">
            <v>متزوج</v>
          </cell>
          <cell r="I69" t="str">
            <v>تثبيت</v>
          </cell>
          <cell r="J69">
            <v>41456</v>
          </cell>
          <cell r="K69">
            <v>41456</v>
          </cell>
          <cell r="L69" t="str">
            <v>علي رأس عملة</v>
          </cell>
          <cell r="M69" t="str">
            <v>معلم مساعد</v>
          </cell>
          <cell r="N69" t="str">
            <v>بدون</v>
          </cell>
          <cell r="O69" t="str">
            <v>بدون</v>
          </cell>
          <cell r="P69" t="str">
            <v>معلم مساعد</v>
          </cell>
          <cell r="Q69" t="str">
            <v>بدون</v>
          </cell>
          <cell r="R69" t="str">
            <v>بدون</v>
          </cell>
          <cell r="S69" t="str">
            <v>التعاقدات</v>
          </cell>
          <cell r="T69" t="str">
            <v>ب تربيه نوعيه</v>
          </cell>
          <cell r="U69" t="str">
            <v>مؤهل عالى</v>
          </cell>
          <cell r="V69">
            <v>37377</v>
          </cell>
          <cell r="W69" t="str">
            <v>جيد</v>
          </cell>
          <cell r="X69" t="str">
            <v>حاسب ألى</v>
          </cell>
          <cell r="Y69" t="str">
            <v>ادارى</v>
          </cell>
        </row>
        <row r="70">
          <cell r="A70">
            <v>68</v>
          </cell>
          <cell r="B70" t="str">
            <v>عبدالبارى البنا 3</v>
          </cell>
          <cell r="C70">
            <v>1234567</v>
          </cell>
          <cell r="D70">
            <v>12345678901234</v>
          </cell>
          <cell r="E70" t="str">
            <v>الشقف</v>
          </cell>
          <cell r="F70" t="str">
            <v>ذكر</v>
          </cell>
          <cell r="G70" t="str">
            <v>مسلم</v>
          </cell>
          <cell r="H70" t="str">
            <v>متزوج</v>
          </cell>
          <cell r="I70" t="str">
            <v>تثبيت</v>
          </cell>
          <cell r="J70">
            <v>41456</v>
          </cell>
          <cell r="K70">
            <v>41456</v>
          </cell>
          <cell r="L70" t="str">
            <v>علي رأس عملة</v>
          </cell>
          <cell r="M70" t="str">
            <v>معلم مساعد</v>
          </cell>
          <cell r="N70" t="str">
            <v>بدون</v>
          </cell>
          <cell r="O70" t="str">
            <v>بدون</v>
          </cell>
          <cell r="P70" t="str">
            <v>معلم مساعد</v>
          </cell>
          <cell r="Q70" t="str">
            <v>بدون</v>
          </cell>
          <cell r="R70" t="str">
            <v>بدون</v>
          </cell>
          <cell r="S70" t="str">
            <v>التعاقدات</v>
          </cell>
          <cell r="T70" t="str">
            <v>ل اداب وتربيه</v>
          </cell>
          <cell r="U70" t="str">
            <v>مؤهل عالى</v>
          </cell>
          <cell r="V70">
            <v>36647</v>
          </cell>
          <cell r="W70" t="str">
            <v>جيد</v>
          </cell>
          <cell r="X70" t="str">
            <v>لغه عربيه ودين</v>
          </cell>
          <cell r="Y70" t="str">
            <v>اخصائي</v>
          </cell>
        </row>
        <row r="71">
          <cell r="A71">
            <v>69</v>
          </cell>
          <cell r="B71" t="str">
            <v>عبدالبارى البنا 44</v>
          </cell>
          <cell r="C71">
            <v>1234567</v>
          </cell>
          <cell r="D71">
            <v>12345678901234</v>
          </cell>
          <cell r="E71" t="str">
            <v>العاقوله</v>
          </cell>
          <cell r="F71" t="str">
            <v>انثى</v>
          </cell>
          <cell r="G71" t="str">
            <v>مسلم</v>
          </cell>
          <cell r="H71" t="str">
            <v>متزوج</v>
          </cell>
          <cell r="I71" t="str">
            <v>تثبيت</v>
          </cell>
          <cell r="J71">
            <v>41456</v>
          </cell>
          <cell r="K71">
            <v>41456</v>
          </cell>
          <cell r="L71" t="str">
            <v>علي رأس عملة</v>
          </cell>
          <cell r="M71" t="str">
            <v>معلم مساعد</v>
          </cell>
          <cell r="N71" t="str">
            <v>بدون</v>
          </cell>
          <cell r="O71" t="str">
            <v>بدون</v>
          </cell>
          <cell r="P71" t="str">
            <v>مدرس اعدادى</v>
          </cell>
          <cell r="Q71" t="str">
            <v>بدون</v>
          </cell>
          <cell r="R71" t="str">
            <v>بدون</v>
          </cell>
          <cell r="S71" t="str">
            <v>التعاقدات</v>
          </cell>
          <cell r="T71" t="str">
            <v>ب تجاره</v>
          </cell>
          <cell r="U71" t="str">
            <v>مؤهل عالى</v>
          </cell>
          <cell r="V71">
            <v>36281</v>
          </cell>
          <cell r="W71" t="str">
            <v>جيد</v>
          </cell>
          <cell r="X71" t="str">
            <v>حاسب ألى</v>
          </cell>
          <cell r="Y71" t="str">
            <v>اخصائي</v>
          </cell>
        </row>
        <row r="72">
          <cell r="A72">
            <v>70</v>
          </cell>
          <cell r="B72" t="str">
            <v>عبدالبارى البنا 72</v>
          </cell>
          <cell r="C72">
            <v>1234567</v>
          </cell>
          <cell r="D72">
            <v>12345678901234</v>
          </cell>
          <cell r="E72" t="str">
            <v>الضبعه</v>
          </cell>
          <cell r="F72" t="str">
            <v>انثى</v>
          </cell>
          <cell r="G72" t="str">
            <v>مسلم</v>
          </cell>
          <cell r="H72" t="str">
            <v>متزوج</v>
          </cell>
          <cell r="I72" t="str">
            <v>تثبيت</v>
          </cell>
          <cell r="J72">
            <v>41346</v>
          </cell>
          <cell r="K72">
            <v>41334</v>
          </cell>
          <cell r="L72" t="str">
            <v>علي رأس عملة</v>
          </cell>
          <cell r="M72" t="str">
            <v>معلم مساعد</v>
          </cell>
          <cell r="N72" t="str">
            <v>بدون</v>
          </cell>
          <cell r="O72" t="str">
            <v>بدون</v>
          </cell>
          <cell r="P72" t="str">
            <v>معلم مساعد</v>
          </cell>
          <cell r="Q72" t="str">
            <v>بدون</v>
          </cell>
          <cell r="R72" t="str">
            <v>بدون</v>
          </cell>
          <cell r="S72" t="str">
            <v>التعاقدات</v>
          </cell>
          <cell r="T72" t="str">
            <v>ب تعاون زراعى</v>
          </cell>
          <cell r="U72" t="str">
            <v>مؤهل عالى</v>
          </cell>
          <cell r="V72">
            <v>39569</v>
          </cell>
          <cell r="W72" t="str">
            <v>جيد</v>
          </cell>
          <cell r="X72" t="str">
            <v>مجال زراعى</v>
          </cell>
          <cell r="Y72" t="str">
            <v>تدريس</v>
          </cell>
        </row>
        <row r="73">
          <cell r="A73">
            <v>71</v>
          </cell>
          <cell r="B73" t="str">
            <v>عبدالبارى البنا 113</v>
          </cell>
          <cell r="C73">
            <v>1234567</v>
          </cell>
          <cell r="D73">
            <v>12345678901234</v>
          </cell>
          <cell r="E73" t="str">
            <v>الكوم</v>
          </cell>
          <cell r="F73" t="str">
            <v>انثى</v>
          </cell>
          <cell r="G73" t="str">
            <v>مسلم</v>
          </cell>
          <cell r="H73" t="str">
            <v>متزوج</v>
          </cell>
          <cell r="I73" t="str">
            <v>توظيف</v>
          </cell>
          <cell r="J73">
            <v>42117</v>
          </cell>
          <cell r="K73">
            <v>42113</v>
          </cell>
          <cell r="L73" t="str">
            <v>علي رأس عملة</v>
          </cell>
          <cell r="M73" t="str">
            <v>اخصائى اجتماعى</v>
          </cell>
          <cell r="N73">
            <v>10</v>
          </cell>
          <cell r="O73">
            <v>42114</v>
          </cell>
          <cell r="P73" t="str">
            <v>اخصائى اجتماعى اعدادى</v>
          </cell>
          <cell r="Q73">
            <v>10</v>
          </cell>
          <cell r="R73">
            <v>42114</v>
          </cell>
          <cell r="S73" t="str">
            <v>الوظائف التخصصية للتعليم</v>
          </cell>
          <cell r="T73" t="str">
            <v>ب خدمه اجتماعيه</v>
          </cell>
          <cell r="U73" t="str">
            <v>مؤهل عالى</v>
          </cell>
          <cell r="V73">
            <v>38108</v>
          </cell>
          <cell r="W73" t="str">
            <v>مقبول</v>
          </cell>
          <cell r="X73" t="str">
            <v>اخصائى اجتماعى</v>
          </cell>
          <cell r="Y73" t="str">
            <v>تدريس</v>
          </cell>
        </row>
        <row r="74">
          <cell r="A74">
            <v>72</v>
          </cell>
          <cell r="B74" t="str">
            <v>عبدالبارى البنا 22</v>
          </cell>
          <cell r="C74">
            <v>1234567</v>
          </cell>
          <cell r="D74">
            <v>12345678901234</v>
          </cell>
          <cell r="E74" t="str">
            <v>الشقف</v>
          </cell>
          <cell r="F74" t="str">
            <v>انثى</v>
          </cell>
          <cell r="G74" t="str">
            <v>مسلم</v>
          </cell>
          <cell r="H74" t="str">
            <v>متزوج</v>
          </cell>
          <cell r="I74" t="str">
            <v>توظيف</v>
          </cell>
          <cell r="J74">
            <v>40724</v>
          </cell>
          <cell r="K74">
            <v>40724</v>
          </cell>
          <cell r="L74" t="str">
            <v>علي رأس عملة</v>
          </cell>
          <cell r="M74" t="str">
            <v>اخصائى اجتماعى</v>
          </cell>
          <cell r="N74">
            <v>15468</v>
          </cell>
          <cell r="O74">
            <v>40632</v>
          </cell>
          <cell r="P74" t="str">
            <v>اخصائى اجتماعى</v>
          </cell>
          <cell r="Q74">
            <v>2</v>
          </cell>
          <cell r="R74">
            <v>40727</v>
          </cell>
          <cell r="S74" t="str">
            <v>الوظائف التخصصية للتعليم</v>
          </cell>
          <cell r="T74" t="str">
            <v>دبلوم عام</v>
          </cell>
          <cell r="U74" t="str">
            <v>دراسات عليا</v>
          </cell>
          <cell r="V74">
            <v>40413</v>
          </cell>
          <cell r="W74" t="str">
            <v>جيد جدا</v>
          </cell>
          <cell r="X74" t="str">
            <v>اخصائى اجتماعى</v>
          </cell>
          <cell r="Y74" t="str">
            <v>تدريس</v>
          </cell>
        </row>
        <row r="75">
          <cell r="A75">
            <v>73</v>
          </cell>
          <cell r="B75" t="str">
            <v>عبدالبارى البنا 74</v>
          </cell>
          <cell r="C75">
            <v>1234567</v>
          </cell>
          <cell r="D75">
            <v>12345678901234</v>
          </cell>
          <cell r="E75" t="str">
            <v>البريه</v>
          </cell>
          <cell r="F75" t="str">
            <v>انثى</v>
          </cell>
          <cell r="G75" t="str">
            <v>مسلم</v>
          </cell>
          <cell r="H75" t="str">
            <v>متزوج</v>
          </cell>
          <cell r="I75" t="str">
            <v>توظيف</v>
          </cell>
          <cell r="J75">
            <v>42117</v>
          </cell>
          <cell r="K75">
            <v>42113</v>
          </cell>
          <cell r="L75" t="str">
            <v>علي رأس عملة</v>
          </cell>
          <cell r="M75" t="str">
            <v>اخصائى اجتماعى</v>
          </cell>
          <cell r="N75">
            <v>10</v>
          </cell>
          <cell r="O75">
            <v>42114</v>
          </cell>
          <cell r="P75" t="str">
            <v>اخصائى اجتماعى اعدادى</v>
          </cell>
          <cell r="Q75">
            <v>10</v>
          </cell>
          <cell r="R75">
            <v>42114</v>
          </cell>
          <cell r="S75" t="str">
            <v>الوظائف التخصصية للتعليم</v>
          </cell>
          <cell r="T75" t="str">
            <v>ب خدمه اجتماعيه</v>
          </cell>
          <cell r="U75" t="str">
            <v>مؤهل عالى</v>
          </cell>
          <cell r="V75">
            <v>38550</v>
          </cell>
          <cell r="W75" t="str">
            <v>جيد</v>
          </cell>
          <cell r="X75" t="str">
            <v>اخصائى اجتماعى</v>
          </cell>
          <cell r="Y75" t="str">
            <v>تدريس</v>
          </cell>
        </row>
        <row r="76">
          <cell r="A76">
            <v>74</v>
          </cell>
          <cell r="B76" t="str">
            <v>عبدالبارى البنا 77</v>
          </cell>
          <cell r="C76">
            <v>1234567</v>
          </cell>
          <cell r="D76">
            <v>12345678901234</v>
          </cell>
          <cell r="E76" t="str">
            <v>الشقف</v>
          </cell>
          <cell r="F76" t="str">
            <v>انثى</v>
          </cell>
          <cell r="G76" t="str">
            <v>مسلم</v>
          </cell>
          <cell r="H76" t="str">
            <v>متزوج</v>
          </cell>
          <cell r="I76" t="str">
            <v>توظيف</v>
          </cell>
          <cell r="J76">
            <v>40724</v>
          </cell>
          <cell r="K76">
            <v>40724</v>
          </cell>
          <cell r="L76" t="str">
            <v>علي رأس عملة</v>
          </cell>
          <cell r="M76" t="str">
            <v>اخصائى اجتماعى</v>
          </cell>
          <cell r="N76">
            <v>15468</v>
          </cell>
          <cell r="O76">
            <v>40724</v>
          </cell>
          <cell r="P76" t="str">
            <v>اخصائى اجتماعى اعدادى</v>
          </cell>
          <cell r="Q76">
            <v>2</v>
          </cell>
          <cell r="R76">
            <v>40727</v>
          </cell>
          <cell r="S76" t="str">
            <v>الوظائف التخصصية للتعليم</v>
          </cell>
          <cell r="T76" t="str">
            <v>دبلوم عام</v>
          </cell>
          <cell r="U76" t="str">
            <v>دراسات عليا</v>
          </cell>
          <cell r="V76">
            <v>40413</v>
          </cell>
          <cell r="W76" t="str">
            <v>جيد</v>
          </cell>
          <cell r="X76" t="str">
            <v>اخصائى اجتماعى</v>
          </cell>
          <cell r="Y76" t="str">
            <v>اخصائي</v>
          </cell>
        </row>
        <row r="77">
          <cell r="A77">
            <v>75</v>
          </cell>
          <cell r="B77" t="str">
            <v>عبدالبارى البنا 95</v>
          </cell>
          <cell r="C77">
            <v>1234567</v>
          </cell>
          <cell r="D77">
            <v>12345678901234</v>
          </cell>
          <cell r="E77" t="str">
            <v>الكوم</v>
          </cell>
          <cell r="F77" t="str">
            <v>انثى</v>
          </cell>
          <cell r="G77" t="str">
            <v>مسلم</v>
          </cell>
          <cell r="H77" t="str">
            <v>متزوج</v>
          </cell>
          <cell r="I77" t="str">
            <v>توظيف</v>
          </cell>
          <cell r="J77">
            <v>40724</v>
          </cell>
          <cell r="K77">
            <v>40724</v>
          </cell>
          <cell r="L77" t="str">
            <v>علي رأس عملة</v>
          </cell>
          <cell r="M77" t="str">
            <v>اخصائى اجتماعى</v>
          </cell>
          <cell r="N77">
            <v>15468</v>
          </cell>
          <cell r="O77">
            <v>40724</v>
          </cell>
          <cell r="P77" t="str">
            <v>اخصائى اجتماعى اعدادى</v>
          </cell>
          <cell r="Q77">
            <v>2</v>
          </cell>
          <cell r="R77">
            <v>40727</v>
          </cell>
          <cell r="S77" t="str">
            <v>الوظائف التخصصية للتعليم</v>
          </cell>
          <cell r="T77" t="str">
            <v>ب خدمه اجتماعيه</v>
          </cell>
          <cell r="U77" t="str">
            <v>مؤهل عالى</v>
          </cell>
          <cell r="V77">
            <v>34934</v>
          </cell>
          <cell r="W77" t="str">
            <v>جيد</v>
          </cell>
          <cell r="X77" t="str">
            <v>اخصائى اجتماعى</v>
          </cell>
          <cell r="Y77" t="str">
            <v>تدريس</v>
          </cell>
        </row>
        <row r="78">
          <cell r="A78">
            <v>76</v>
          </cell>
          <cell r="B78" t="str">
            <v>عبدالبارى البنا 64</v>
          </cell>
          <cell r="C78">
            <v>1234567</v>
          </cell>
          <cell r="D78">
            <v>12345678901234</v>
          </cell>
          <cell r="E78" t="str">
            <v>الشقف</v>
          </cell>
          <cell r="F78" t="str">
            <v>ذكر</v>
          </cell>
          <cell r="G78" t="str">
            <v>مسلم</v>
          </cell>
          <cell r="H78" t="str">
            <v>متزوج</v>
          </cell>
          <cell r="I78" t="str">
            <v>تثبيت</v>
          </cell>
          <cell r="J78">
            <v>41334</v>
          </cell>
          <cell r="K78">
            <v>41334</v>
          </cell>
          <cell r="L78" t="str">
            <v>علي رأس عملة</v>
          </cell>
          <cell r="M78" t="str">
            <v>ا.إجتماعى مساعد</v>
          </cell>
          <cell r="N78" t="str">
            <v>بدون</v>
          </cell>
          <cell r="O78" t="str">
            <v>بدون</v>
          </cell>
          <cell r="P78" t="str">
            <v>اخصائى اجتماعى اعدادى</v>
          </cell>
          <cell r="Q78" t="str">
            <v>بدون</v>
          </cell>
          <cell r="R78" t="str">
            <v>بدون</v>
          </cell>
          <cell r="S78" t="str">
            <v>التعاقدات</v>
          </cell>
          <cell r="T78" t="str">
            <v>ب خدمه اجتماعيه</v>
          </cell>
          <cell r="U78" t="str">
            <v>مؤهل عالى</v>
          </cell>
          <cell r="V78">
            <v>36708</v>
          </cell>
          <cell r="W78" t="str">
            <v>جيد</v>
          </cell>
          <cell r="X78" t="str">
            <v>اخصائى اجتماعى</v>
          </cell>
          <cell r="Y78" t="str">
            <v>تدريس</v>
          </cell>
        </row>
        <row r="79">
          <cell r="A79">
            <v>77</v>
          </cell>
          <cell r="B79" t="str">
            <v>عبدالبارى البنا 63</v>
          </cell>
          <cell r="C79">
            <v>1234567</v>
          </cell>
          <cell r="D79">
            <v>12345678901234</v>
          </cell>
          <cell r="E79" t="str">
            <v>الشقف</v>
          </cell>
          <cell r="F79" t="str">
            <v>ذكر</v>
          </cell>
          <cell r="G79" t="str">
            <v>مسلم</v>
          </cell>
          <cell r="H79" t="str">
            <v>متزوج</v>
          </cell>
          <cell r="I79" t="str">
            <v>تثبيت</v>
          </cell>
          <cell r="J79">
            <v>40897</v>
          </cell>
          <cell r="K79">
            <v>41456</v>
          </cell>
          <cell r="L79" t="str">
            <v>علي رأس عملة</v>
          </cell>
          <cell r="M79" t="str">
            <v xml:space="preserve">اخصائى تطوير </v>
          </cell>
          <cell r="N79" t="str">
            <v>بدون</v>
          </cell>
          <cell r="O79" t="str">
            <v>بدون</v>
          </cell>
          <cell r="P79" t="str">
            <v>اخصائى تطوير اعدادى</v>
          </cell>
          <cell r="Q79" t="str">
            <v>بدون</v>
          </cell>
          <cell r="R79" t="str">
            <v>بدون</v>
          </cell>
          <cell r="S79" t="str">
            <v>الوظائف التخصصية للتعليم</v>
          </cell>
          <cell r="T79" t="str">
            <v>ماجستير فى التربية</v>
          </cell>
          <cell r="U79" t="str">
            <v>ماجستير</v>
          </cell>
          <cell r="V79">
            <v>40026</v>
          </cell>
          <cell r="W79" t="str">
            <v>جيد جدا</v>
          </cell>
          <cell r="X79" t="str">
            <v>اخصائى تطوير</v>
          </cell>
          <cell r="Y79" t="str">
            <v>اخصائي</v>
          </cell>
        </row>
        <row r="80">
          <cell r="A80">
            <v>78</v>
          </cell>
          <cell r="B80" t="str">
            <v>عبدالبارى البنا 68</v>
          </cell>
          <cell r="C80">
            <v>1234567</v>
          </cell>
          <cell r="D80">
            <v>12345678901234</v>
          </cell>
          <cell r="E80" t="str">
            <v>الرياض</v>
          </cell>
          <cell r="F80" t="str">
            <v>انثى</v>
          </cell>
          <cell r="G80" t="str">
            <v>مسلم</v>
          </cell>
          <cell r="H80" t="str">
            <v>متزوج</v>
          </cell>
          <cell r="I80" t="str">
            <v>توظيف</v>
          </cell>
          <cell r="J80">
            <v>42117</v>
          </cell>
          <cell r="K80">
            <v>42113</v>
          </cell>
          <cell r="L80" t="str">
            <v>علي رأس عملة</v>
          </cell>
          <cell r="M80" t="str">
            <v xml:space="preserve">اخصائى تطوير </v>
          </cell>
          <cell r="N80">
            <v>10</v>
          </cell>
          <cell r="O80">
            <v>42114</v>
          </cell>
          <cell r="P80" t="str">
            <v>اخصائى تطوير اعدادى</v>
          </cell>
          <cell r="Q80">
            <v>10</v>
          </cell>
          <cell r="R80">
            <v>42114</v>
          </cell>
          <cell r="S80" t="str">
            <v>الوظائف التخصصية للتعليم</v>
          </cell>
          <cell r="T80" t="str">
            <v>ب تجاره</v>
          </cell>
          <cell r="U80" t="str">
            <v>مؤهل عالى</v>
          </cell>
          <cell r="V80">
            <v>39569</v>
          </cell>
          <cell r="W80" t="str">
            <v>مقبول</v>
          </cell>
          <cell r="X80" t="str">
            <v>اخصائى تطوير</v>
          </cell>
          <cell r="Y80" t="str">
            <v>ادارى</v>
          </cell>
        </row>
        <row r="81">
          <cell r="A81">
            <v>79</v>
          </cell>
          <cell r="B81" t="str">
            <v>عبدالبارى البنا 43</v>
          </cell>
          <cell r="C81">
            <v>1234567</v>
          </cell>
          <cell r="D81">
            <v>12345678901234</v>
          </cell>
          <cell r="E81" t="str">
            <v>فرج الكبرى</v>
          </cell>
          <cell r="F81" t="str">
            <v>انثى</v>
          </cell>
          <cell r="G81" t="str">
            <v>مسلم</v>
          </cell>
          <cell r="H81" t="str">
            <v>متزوج</v>
          </cell>
          <cell r="I81" t="str">
            <v>تثبيت</v>
          </cell>
          <cell r="J81">
            <v>41456</v>
          </cell>
          <cell r="K81">
            <v>41456</v>
          </cell>
          <cell r="L81" t="str">
            <v>علي رأس عملة</v>
          </cell>
          <cell r="M81" t="str">
            <v>ا.تطوير مساعد</v>
          </cell>
          <cell r="N81" t="str">
            <v>بدون</v>
          </cell>
          <cell r="O81" t="str">
            <v>بدون</v>
          </cell>
          <cell r="P81" t="str">
            <v>اخصائى تطوير اعدادى</v>
          </cell>
          <cell r="Q81" t="str">
            <v>بدون</v>
          </cell>
          <cell r="R81" t="str">
            <v>بدون</v>
          </cell>
          <cell r="S81" t="str">
            <v>التعاقدات</v>
          </cell>
          <cell r="T81" t="str">
            <v>ب تجاره</v>
          </cell>
          <cell r="U81" t="str">
            <v>مؤهل عالى</v>
          </cell>
          <cell r="V81">
            <v>39569</v>
          </cell>
          <cell r="W81" t="str">
            <v>جيد</v>
          </cell>
          <cell r="X81" t="str">
            <v>اخصائى تطوير</v>
          </cell>
          <cell r="Y81" t="str">
            <v>تدريس</v>
          </cell>
        </row>
        <row r="82">
          <cell r="A82">
            <v>80</v>
          </cell>
          <cell r="B82" t="str">
            <v>عبدالبارى البنا 42</v>
          </cell>
          <cell r="C82">
            <v>1234567</v>
          </cell>
          <cell r="D82">
            <v>12345678901234</v>
          </cell>
          <cell r="E82" t="str">
            <v xml:space="preserve">الحاج على </v>
          </cell>
          <cell r="F82" t="str">
            <v>انثى</v>
          </cell>
          <cell r="G82" t="str">
            <v>مسلم</v>
          </cell>
          <cell r="H82" t="str">
            <v>متزوج</v>
          </cell>
          <cell r="I82" t="str">
            <v>توظيف</v>
          </cell>
          <cell r="J82">
            <v>42117</v>
          </cell>
          <cell r="K82">
            <v>42113</v>
          </cell>
          <cell r="L82" t="str">
            <v>علي رأس عملة</v>
          </cell>
          <cell r="M82" t="str">
            <v>اخصائى نفسى</v>
          </cell>
          <cell r="N82">
            <v>10</v>
          </cell>
          <cell r="O82">
            <v>42114</v>
          </cell>
          <cell r="P82" t="str">
            <v>اخصائى نفسى اعدادى</v>
          </cell>
          <cell r="Q82">
            <v>10</v>
          </cell>
          <cell r="R82">
            <v>42114</v>
          </cell>
          <cell r="S82" t="str">
            <v>الوظائف التخصصية للتعليم</v>
          </cell>
          <cell r="T82" t="str">
            <v>ل اداب</v>
          </cell>
          <cell r="U82" t="str">
            <v>مؤهل عالى</v>
          </cell>
          <cell r="V82">
            <v>39569</v>
          </cell>
          <cell r="W82" t="str">
            <v>جيد</v>
          </cell>
          <cell r="X82" t="str">
            <v>اخصائى نفسى</v>
          </cell>
          <cell r="Y82" t="str">
            <v>تدريس</v>
          </cell>
        </row>
        <row r="83">
          <cell r="A83">
            <v>81</v>
          </cell>
          <cell r="B83" t="str">
            <v>عبدالبارى البنا 89</v>
          </cell>
          <cell r="C83">
            <v>1234567</v>
          </cell>
          <cell r="D83">
            <v>12345678901234</v>
          </cell>
          <cell r="E83" t="str">
            <v>كفر الشيخ</v>
          </cell>
          <cell r="F83" t="str">
            <v>ذكر</v>
          </cell>
          <cell r="G83" t="str">
            <v>مسلم</v>
          </cell>
          <cell r="H83" t="str">
            <v>متزوج</v>
          </cell>
          <cell r="I83" t="str">
            <v>توظيف</v>
          </cell>
          <cell r="J83">
            <v>42117</v>
          </cell>
          <cell r="K83">
            <v>42113</v>
          </cell>
          <cell r="L83" t="str">
            <v>علي رأس عملة</v>
          </cell>
          <cell r="M83" t="str">
            <v>اخصائى نفسى</v>
          </cell>
          <cell r="N83">
            <v>10</v>
          </cell>
          <cell r="O83">
            <v>42114</v>
          </cell>
          <cell r="P83" t="str">
            <v>اخصائى نفسى اعدادى</v>
          </cell>
          <cell r="Q83">
            <v>10</v>
          </cell>
          <cell r="R83">
            <v>42114</v>
          </cell>
          <cell r="S83" t="str">
            <v>الوظائف التخصصية للتعليم</v>
          </cell>
          <cell r="T83" t="str">
            <v>دبلوم خاص</v>
          </cell>
          <cell r="U83" t="str">
            <v>دراسات عليا</v>
          </cell>
          <cell r="V83">
            <v>41148</v>
          </cell>
          <cell r="W83" t="str">
            <v>جيد جدا</v>
          </cell>
          <cell r="X83" t="str">
            <v>اخصائى نفسى</v>
          </cell>
          <cell r="Y83" t="str">
            <v>ادارى</v>
          </cell>
        </row>
        <row r="84">
          <cell r="A84">
            <v>82</v>
          </cell>
          <cell r="B84" t="str">
            <v>عبدالبارى البنا 39</v>
          </cell>
          <cell r="C84">
            <v>1234567</v>
          </cell>
          <cell r="D84">
            <v>12345678901234</v>
          </cell>
          <cell r="E84" t="str">
            <v>الشراقوه</v>
          </cell>
          <cell r="F84" t="str">
            <v>انثى</v>
          </cell>
          <cell r="G84" t="str">
            <v>مسلم</v>
          </cell>
          <cell r="H84" t="str">
            <v>متزوج</v>
          </cell>
          <cell r="I84" t="str">
            <v>توظيف</v>
          </cell>
          <cell r="J84">
            <v>42121</v>
          </cell>
          <cell r="K84">
            <v>42113</v>
          </cell>
          <cell r="L84" t="str">
            <v>علي رأس عملة</v>
          </cell>
          <cell r="M84" t="str">
            <v>اخصائى اعلام</v>
          </cell>
          <cell r="N84">
            <v>10</v>
          </cell>
          <cell r="O84">
            <v>42114</v>
          </cell>
          <cell r="P84" t="str">
            <v>اخصائى اعلام اعدادى</v>
          </cell>
          <cell r="Q84">
            <v>10</v>
          </cell>
          <cell r="R84">
            <v>42114</v>
          </cell>
          <cell r="S84" t="str">
            <v>الوظائف التخصصية للتعليم</v>
          </cell>
          <cell r="T84" t="str">
            <v>ل اداب وتربيه</v>
          </cell>
          <cell r="U84" t="str">
            <v>مؤهل عالى</v>
          </cell>
          <cell r="V84">
            <v>38838</v>
          </cell>
          <cell r="W84" t="str">
            <v>مقبول</v>
          </cell>
          <cell r="X84" t="str">
            <v>اخصائى اعلام</v>
          </cell>
          <cell r="Y84" t="str">
            <v>تدريس</v>
          </cell>
        </row>
        <row r="85">
          <cell r="A85">
            <v>83</v>
          </cell>
          <cell r="B85" t="str">
            <v>عبدالبارى البنا 26</v>
          </cell>
          <cell r="C85">
            <v>1234567</v>
          </cell>
          <cell r="D85">
            <v>12345678901234</v>
          </cell>
          <cell r="E85" t="str">
            <v>الرياض</v>
          </cell>
          <cell r="F85" t="str">
            <v>ذكر</v>
          </cell>
          <cell r="G85" t="str">
            <v>مسلم</v>
          </cell>
          <cell r="H85" t="str">
            <v>متزوج</v>
          </cell>
          <cell r="I85" t="str">
            <v>توظيف</v>
          </cell>
          <cell r="J85">
            <v>42117</v>
          </cell>
          <cell r="K85">
            <v>42113</v>
          </cell>
          <cell r="L85" t="str">
            <v>علي رأس عملة</v>
          </cell>
          <cell r="M85" t="str">
            <v>اخصائى مكتبات</v>
          </cell>
          <cell r="N85">
            <v>10</v>
          </cell>
          <cell r="O85">
            <v>42114</v>
          </cell>
          <cell r="P85" t="str">
            <v>اخصائى مكتبات اعدادى</v>
          </cell>
          <cell r="Q85">
            <v>10</v>
          </cell>
          <cell r="R85">
            <v>42114</v>
          </cell>
          <cell r="S85" t="str">
            <v>الوظائف التخصصية للتعليم</v>
          </cell>
          <cell r="T85" t="str">
            <v>ل دراسات اسلاميه</v>
          </cell>
          <cell r="U85" t="str">
            <v>مؤهل عالى</v>
          </cell>
          <cell r="V85">
            <v>37012</v>
          </cell>
          <cell r="W85" t="str">
            <v>مقبول</v>
          </cell>
          <cell r="X85" t="str">
            <v>اخصائى مكتبات</v>
          </cell>
          <cell r="Y85" t="str">
            <v>تدريس</v>
          </cell>
        </row>
        <row r="86">
          <cell r="A86">
            <v>84</v>
          </cell>
          <cell r="B86" t="str">
            <v>عبدالبارى البنا 37</v>
          </cell>
          <cell r="C86">
            <v>1234567</v>
          </cell>
          <cell r="D86">
            <v>12345678901234</v>
          </cell>
          <cell r="E86" t="str">
            <v>الناحيتين</v>
          </cell>
          <cell r="F86" t="str">
            <v>ذكر</v>
          </cell>
          <cell r="G86" t="str">
            <v>مسلم</v>
          </cell>
          <cell r="H86" t="str">
            <v>متزوج</v>
          </cell>
          <cell r="I86" t="str">
            <v>توظيف</v>
          </cell>
          <cell r="J86">
            <v>42117</v>
          </cell>
          <cell r="K86">
            <v>42113</v>
          </cell>
          <cell r="L86" t="str">
            <v>علي رأس عملة</v>
          </cell>
          <cell r="M86" t="str">
            <v>اخصائى مكتبات</v>
          </cell>
          <cell r="N86">
            <v>10</v>
          </cell>
          <cell r="O86">
            <v>42114</v>
          </cell>
          <cell r="P86" t="str">
            <v>اخصائى مكتبات اعدادى</v>
          </cell>
          <cell r="Q86">
            <v>10</v>
          </cell>
          <cell r="R86">
            <v>42114</v>
          </cell>
          <cell r="S86" t="str">
            <v>الوظائف التخصصية للتعليم</v>
          </cell>
          <cell r="T86" t="str">
            <v>ب تربيه</v>
          </cell>
          <cell r="U86" t="str">
            <v>مؤهل عالى</v>
          </cell>
          <cell r="V86">
            <v>39630</v>
          </cell>
          <cell r="W86" t="str">
            <v>جيد</v>
          </cell>
          <cell r="X86" t="str">
            <v>اخصائى مكتبات</v>
          </cell>
          <cell r="Y86" t="str">
            <v>تدريس</v>
          </cell>
        </row>
        <row r="87">
          <cell r="A87">
            <v>85</v>
          </cell>
          <cell r="B87" t="str">
            <v>عبدالبارى البنا 48</v>
          </cell>
          <cell r="C87">
            <v>1234567</v>
          </cell>
          <cell r="D87">
            <v>12345678901234</v>
          </cell>
          <cell r="E87" t="str">
            <v>الكوم</v>
          </cell>
          <cell r="F87" t="str">
            <v>انثى</v>
          </cell>
          <cell r="G87" t="str">
            <v>مسلم</v>
          </cell>
          <cell r="H87" t="str">
            <v>متزوج</v>
          </cell>
          <cell r="I87" t="str">
            <v>توظيف</v>
          </cell>
          <cell r="J87">
            <v>42117</v>
          </cell>
          <cell r="K87">
            <v>42113</v>
          </cell>
          <cell r="L87" t="str">
            <v>علي رأس عملة</v>
          </cell>
          <cell r="M87" t="str">
            <v>اخصائى مكتبات</v>
          </cell>
          <cell r="N87">
            <v>10</v>
          </cell>
          <cell r="O87">
            <v>42114</v>
          </cell>
          <cell r="P87" t="str">
            <v>اخصائى مكتبات اعدادى</v>
          </cell>
          <cell r="Q87">
            <v>10</v>
          </cell>
          <cell r="R87">
            <v>42114</v>
          </cell>
          <cell r="S87" t="str">
            <v>الوظائف التخصصية للتعليم</v>
          </cell>
          <cell r="T87" t="str">
            <v>ل اداب</v>
          </cell>
          <cell r="U87" t="str">
            <v>مؤهل عالى</v>
          </cell>
          <cell r="V87">
            <v>39569</v>
          </cell>
          <cell r="W87" t="str">
            <v>جيد</v>
          </cell>
          <cell r="X87" t="str">
            <v>اخصائى مكتبات</v>
          </cell>
          <cell r="Y87" t="str">
            <v>ادارى</v>
          </cell>
        </row>
        <row r="88">
          <cell r="A88">
            <v>86</v>
          </cell>
          <cell r="B88" t="str">
            <v>عبدالبارى البنا 69</v>
          </cell>
          <cell r="C88">
            <v>1234567</v>
          </cell>
          <cell r="D88">
            <v>12345678901234</v>
          </cell>
          <cell r="E88" t="str">
            <v>الرياض</v>
          </cell>
          <cell r="F88" t="str">
            <v>انثى</v>
          </cell>
          <cell r="G88" t="str">
            <v>مسلم</v>
          </cell>
          <cell r="H88" t="str">
            <v>متزوج</v>
          </cell>
          <cell r="I88" t="str">
            <v>توظيف</v>
          </cell>
          <cell r="J88">
            <v>41522</v>
          </cell>
          <cell r="K88">
            <v>41458</v>
          </cell>
          <cell r="L88" t="str">
            <v>علي رأس عملة</v>
          </cell>
          <cell r="M88" t="str">
            <v>اخصائى مكتبات</v>
          </cell>
          <cell r="N88">
            <v>31</v>
          </cell>
          <cell r="O88">
            <v>41515</v>
          </cell>
          <cell r="P88" t="str">
            <v>اخصائى مكتبات اعدادى</v>
          </cell>
          <cell r="Q88">
            <v>31</v>
          </cell>
          <cell r="R88" t="str">
            <v>0203/08/29</v>
          </cell>
          <cell r="S88" t="str">
            <v>الوظائف التخصصية للتعليم</v>
          </cell>
          <cell r="T88" t="str">
            <v>ل دراسات اسلاميه</v>
          </cell>
          <cell r="U88" t="str">
            <v>مؤهل عالى</v>
          </cell>
          <cell r="V88">
            <v>36647</v>
          </cell>
          <cell r="W88" t="str">
            <v>جيد</v>
          </cell>
          <cell r="X88" t="str">
            <v>اخصائى مكتبات</v>
          </cell>
          <cell r="Y88" t="str">
            <v>تدريس</v>
          </cell>
        </row>
        <row r="89">
          <cell r="A89">
            <v>87</v>
          </cell>
          <cell r="B89" t="str">
            <v>عبدالبارى البنا 112</v>
          </cell>
          <cell r="C89">
            <v>1234567</v>
          </cell>
          <cell r="D89">
            <v>12345678901234</v>
          </cell>
          <cell r="E89" t="str">
            <v>الشقف</v>
          </cell>
          <cell r="F89" t="str">
            <v>انثى</v>
          </cell>
          <cell r="G89" t="str">
            <v>مسلم</v>
          </cell>
          <cell r="H89" t="str">
            <v>متزوج</v>
          </cell>
          <cell r="I89" t="str">
            <v>تثبيت</v>
          </cell>
          <cell r="J89">
            <v>41456</v>
          </cell>
          <cell r="K89">
            <v>41456</v>
          </cell>
          <cell r="L89" t="str">
            <v>علي رأس عملة</v>
          </cell>
          <cell r="M89" t="str">
            <v>ا.مكتبات مساعد</v>
          </cell>
          <cell r="N89" t="str">
            <v>بدون</v>
          </cell>
          <cell r="O89" t="str">
            <v>بدون</v>
          </cell>
          <cell r="P89" t="str">
            <v>اخصائى مكتبات اعدادى</v>
          </cell>
          <cell r="Q89" t="str">
            <v>بدون</v>
          </cell>
          <cell r="R89" t="str">
            <v>بدون</v>
          </cell>
          <cell r="S89" t="str">
            <v>التعاقدات</v>
          </cell>
          <cell r="T89" t="str">
            <v>ل دراسات اسلاميه</v>
          </cell>
          <cell r="U89" t="str">
            <v>مؤهل عالى</v>
          </cell>
          <cell r="V89">
            <v>37012</v>
          </cell>
          <cell r="W89" t="str">
            <v>جيد</v>
          </cell>
          <cell r="X89" t="str">
            <v>اخصائى مكتبات</v>
          </cell>
          <cell r="Y89" t="str">
            <v>تدريس</v>
          </cell>
        </row>
        <row r="90">
          <cell r="A90">
            <v>88</v>
          </cell>
          <cell r="B90" t="str">
            <v>عبدالبارى البنا 101</v>
          </cell>
          <cell r="C90">
            <v>1234567</v>
          </cell>
          <cell r="D90">
            <v>12345678901234</v>
          </cell>
          <cell r="E90" t="str">
            <v>العباسيه</v>
          </cell>
          <cell r="F90" t="str">
            <v>انثى</v>
          </cell>
          <cell r="G90" t="str">
            <v>مسلم</v>
          </cell>
          <cell r="H90" t="str">
            <v>متزوج</v>
          </cell>
          <cell r="I90" t="str">
            <v>تثبيت</v>
          </cell>
          <cell r="J90">
            <v>41345</v>
          </cell>
          <cell r="K90">
            <v>41334</v>
          </cell>
          <cell r="L90" t="str">
            <v>علي رأس عملة</v>
          </cell>
          <cell r="M90" t="str">
            <v>ادارى</v>
          </cell>
          <cell r="N90" t="str">
            <v>بدون</v>
          </cell>
          <cell r="O90" t="str">
            <v>بدون</v>
          </cell>
          <cell r="P90" t="str">
            <v>ادارى ﻣؤﻗت</v>
          </cell>
          <cell r="Q90" t="str">
            <v>بدون</v>
          </cell>
          <cell r="R90" t="str">
            <v>بدون</v>
          </cell>
          <cell r="S90" t="str">
            <v>التعاقدات</v>
          </cell>
          <cell r="T90" t="str">
            <v>ثانوية تجارية</v>
          </cell>
          <cell r="U90" t="str">
            <v>متوسط</v>
          </cell>
          <cell r="V90">
            <v>32629</v>
          </cell>
          <cell r="W90" t="str">
            <v>--</v>
          </cell>
          <cell r="X90" t="str">
            <v>ادارى</v>
          </cell>
          <cell r="Y90" t="str">
            <v>توجيه</v>
          </cell>
        </row>
        <row r="91">
          <cell r="A91">
            <v>89</v>
          </cell>
          <cell r="B91" t="str">
            <v>عبدالبارى البنا 105</v>
          </cell>
          <cell r="C91">
            <v>1234567</v>
          </cell>
          <cell r="D91">
            <v>12345678901234</v>
          </cell>
          <cell r="E91" t="str">
            <v>البريه</v>
          </cell>
          <cell r="F91" t="str">
            <v>ذكر</v>
          </cell>
          <cell r="G91" t="str">
            <v>مسلم</v>
          </cell>
          <cell r="H91" t="str">
            <v>متزوج</v>
          </cell>
          <cell r="I91" t="str">
            <v>تثبيت</v>
          </cell>
          <cell r="J91">
            <v>41345</v>
          </cell>
          <cell r="K91">
            <v>41334</v>
          </cell>
          <cell r="L91" t="str">
            <v>علي رأس عملة</v>
          </cell>
          <cell r="M91" t="str">
            <v>ادارى</v>
          </cell>
          <cell r="N91" t="str">
            <v>بدون</v>
          </cell>
          <cell r="O91" t="str">
            <v>بدون</v>
          </cell>
          <cell r="P91" t="str">
            <v>ادارى ﻣؤﻗت</v>
          </cell>
          <cell r="Q91" t="str">
            <v>بدون</v>
          </cell>
          <cell r="R91" t="str">
            <v>بدون</v>
          </cell>
          <cell r="S91" t="str">
            <v>التعاقدات</v>
          </cell>
          <cell r="T91" t="str">
            <v>ثانوية تجارية</v>
          </cell>
          <cell r="U91" t="str">
            <v>متوسط</v>
          </cell>
          <cell r="V91">
            <v>32629</v>
          </cell>
          <cell r="W91" t="str">
            <v>--</v>
          </cell>
          <cell r="X91" t="str">
            <v>ادارى</v>
          </cell>
          <cell r="Y91" t="str">
            <v>اخصائي</v>
          </cell>
        </row>
        <row r="92">
          <cell r="A92">
            <v>90</v>
          </cell>
          <cell r="B92" t="str">
            <v>عبدالبارى البنا 106</v>
          </cell>
          <cell r="C92">
            <v>1234567</v>
          </cell>
          <cell r="D92">
            <v>12345678901234</v>
          </cell>
          <cell r="E92" t="str">
            <v>الرياض</v>
          </cell>
          <cell r="F92" t="str">
            <v>ذكر</v>
          </cell>
          <cell r="G92" t="str">
            <v>مسلم</v>
          </cell>
          <cell r="H92" t="str">
            <v>متزوج</v>
          </cell>
          <cell r="I92" t="str">
            <v>تثبيت</v>
          </cell>
          <cell r="J92">
            <v>41345</v>
          </cell>
          <cell r="K92">
            <v>41334</v>
          </cell>
          <cell r="L92" t="str">
            <v>علي رأس عملة</v>
          </cell>
          <cell r="M92" t="str">
            <v>ادارى</v>
          </cell>
          <cell r="N92" t="str">
            <v>بدون</v>
          </cell>
          <cell r="O92" t="str">
            <v>بدون</v>
          </cell>
          <cell r="P92" t="str">
            <v>ادارى ﻣؤﻗت</v>
          </cell>
          <cell r="Q92" t="str">
            <v>بدون</v>
          </cell>
          <cell r="R92" t="str">
            <v>بدون</v>
          </cell>
          <cell r="S92" t="str">
            <v>التعاقدات</v>
          </cell>
          <cell r="T92" t="str">
            <v>ثانوية تجارية</v>
          </cell>
          <cell r="U92" t="str">
            <v>متوسط</v>
          </cell>
          <cell r="V92">
            <v>36281</v>
          </cell>
          <cell r="W92" t="str">
            <v>--</v>
          </cell>
          <cell r="X92" t="str">
            <v>ادارى</v>
          </cell>
          <cell r="Y92" t="str">
            <v>تدريس</v>
          </cell>
        </row>
        <row r="93">
          <cell r="A93">
            <v>91</v>
          </cell>
          <cell r="B93" t="str">
            <v>عبدالبارى البنا 108</v>
          </cell>
          <cell r="C93">
            <v>1234567</v>
          </cell>
          <cell r="D93">
            <v>12345678901234</v>
          </cell>
          <cell r="E93" t="str">
            <v>الشقف</v>
          </cell>
          <cell r="F93" t="str">
            <v>انثى</v>
          </cell>
          <cell r="G93" t="str">
            <v>مسلم</v>
          </cell>
          <cell r="H93" t="str">
            <v>متزوج</v>
          </cell>
          <cell r="I93" t="str">
            <v>تثبيت</v>
          </cell>
          <cell r="J93">
            <v>41548</v>
          </cell>
          <cell r="K93">
            <v>41456</v>
          </cell>
          <cell r="L93" t="str">
            <v>علي رأس عملة</v>
          </cell>
          <cell r="M93" t="str">
            <v>ادارى</v>
          </cell>
          <cell r="N93" t="str">
            <v>بدون</v>
          </cell>
          <cell r="O93" t="str">
            <v>بدون</v>
          </cell>
          <cell r="P93" t="str">
            <v>ادارى ﻣؤﻗت</v>
          </cell>
          <cell r="Q93" t="str">
            <v>بدون</v>
          </cell>
          <cell r="R93" t="str">
            <v>بدون</v>
          </cell>
          <cell r="S93" t="str">
            <v>التعاقدات</v>
          </cell>
          <cell r="T93" t="str">
            <v>د خط عربى</v>
          </cell>
          <cell r="U93" t="str">
            <v>فوق متوسط</v>
          </cell>
          <cell r="V93">
            <v>37377</v>
          </cell>
          <cell r="W93" t="str">
            <v>--</v>
          </cell>
          <cell r="X93" t="str">
            <v>ادارى</v>
          </cell>
          <cell r="Y93" t="str">
            <v>تدريس</v>
          </cell>
        </row>
        <row r="94">
          <cell r="A94">
            <v>92</v>
          </cell>
          <cell r="B94" t="str">
            <v>عبدالبارى البنا 114</v>
          </cell>
          <cell r="C94">
            <v>1234567</v>
          </cell>
          <cell r="D94">
            <v>12345678901234</v>
          </cell>
          <cell r="E94" t="str">
            <v>البريه</v>
          </cell>
          <cell r="F94" t="str">
            <v>انثى</v>
          </cell>
          <cell r="G94" t="str">
            <v>مسلم</v>
          </cell>
          <cell r="H94" t="str">
            <v>متزوج</v>
          </cell>
          <cell r="I94" t="str">
            <v>تثبيت</v>
          </cell>
          <cell r="J94">
            <v>41456</v>
          </cell>
          <cell r="K94">
            <v>41456</v>
          </cell>
          <cell r="L94" t="str">
            <v>علي رأس عملة</v>
          </cell>
          <cell r="M94" t="str">
            <v>ادارى</v>
          </cell>
          <cell r="N94" t="str">
            <v>بدون</v>
          </cell>
          <cell r="O94" t="str">
            <v>بدون</v>
          </cell>
          <cell r="P94" t="str">
            <v>ادارى ﻣؤﻗت</v>
          </cell>
          <cell r="Q94" t="str">
            <v>بدون</v>
          </cell>
          <cell r="R94" t="str">
            <v>بدون</v>
          </cell>
          <cell r="S94" t="str">
            <v>التعاقدات</v>
          </cell>
          <cell r="T94" t="str">
            <v>ثانوية تجارية</v>
          </cell>
          <cell r="U94" t="str">
            <v>متوسط</v>
          </cell>
          <cell r="V94">
            <v>39934</v>
          </cell>
          <cell r="W94" t="str">
            <v>--</v>
          </cell>
          <cell r="X94" t="str">
            <v>ادارى</v>
          </cell>
          <cell r="Y94" t="str">
            <v>تدريس</v>
          </cell>
        </row>
        <row r="95">
          <cell r="A95">
            <v>93</v>
          </cell>
          <cell r="B95" t="str">
            <v>عبدالبارى البنا 115</v>
          </cell>
          <cell r="C95">
            <v>1234567</v>
          </cell>
          <cell r="D95">
            <v>12345678901234</v>
          </cell>
          <cell r="E95" t="str">
            <v>الرياض</v>
          </cell>
          <cell r="F95" t="str">
            <v>انثى</v>
          </cell>
          <cell r="G95" t="str">
            <v>مسلم</v>
          </cell>
          <cell r="H95" t="str">
            <v>متزوج</v>
          </cell>
          <cell r="I95" t="str">
            <v>تثبيت</v>
          </cell>
          <cell r="J95">
            <v>41345</v>
          </cell>
          <cell r="K95">
            <v>41334</v>
          </cell>
          <cell r="L95" t="str">
            <v>علي رأس عملة</v>
          </cell>
          <cell r="M95" t="str">
            <v>ادارى</v>
          </cell>
          <cell r="N95" t="str">
            <v>بدون</v>
          </cell>
          <cell r="O95" t="str">
            <v>بدون</v>
          </cell>
          <cell r="P95" t="str">
            <v>ادارى ﻣؤﻗت</v>
          </cell>
          <cell r="Q95" t="str">
            <v>بدون</v>
          </cell>
          <cell r="R95" t="str">
            <v>بدون</v>
          </cell>
          <cell r="S95" t="str">
            <v>التعاقدات</v>
          </cell>
          <cell r="T95" t="str">
            <v>ثانوية تجارية</v>
          </cell>
          <cell r="U95" t="str">
            <v>متوسط</v>
          </cell>
          <cell r="V95">
            <v>37012</v>
          </cell>
          <cell r="W95" t="str">
            <v>--</v>
          </cell>
          <cell r="X95" t="str">
            <v>ادارى</v>
          </cell>
          <cell r="Y95" t="str">
            <v>ادارى</v>
          </cell>
        </row>
        <row r="96">
          <cell r="A96">
            <v>94</v>
          </cell>
          <cell r="B96" t="str">
            <v>عبدالبارى البنا 14</v>
          </cell>
          <cell r="C96">
            <v>1234567</v>
          </cell>
          <cell r="D96">
            <v>12345678901234</v>
          </cell>
          <cell r="E96" t="str">
            <v>سيدى سالم</v>
          </cell>
          <cell r="F96" t="str">
            <v>انثى</v>
          </cell>
          <cell r="G96" t="str">
            <v>مسلم</v>
          </cell>
          <cell r="H96" t="str">
            <v>متزوج</v>
          </cell>
          <cell r="I96" t="str">
            <v>تثبيت</v>
          </cell>
          <cell r="J96">
            <v>41334</v>
          </cell>
          <cell r="K96">
            <v>41334</v>
          </cell>
          <cell r="L96" t="str">
            <v>علي رأس عملة</v>
          </cell>
          <cell r="M96" t="str">
            <v>ادارى</v>
          </cell>
          <cell r="N96" t="str">
            <v>بدون</v>
          </cell>
          <cell r="O96" t="str">
            <v>بدون</v>
          </cell>
          <cell r="P96" t="str">
            <v>ادارى</v>
          </cell>
          <cell r="Q96" t="str">
            <v>بدون</v>
          </cell>
          <cell r="R96" t="str">
            <v>بدون</v>
          </cell>
          <cell r="S96" t="str">
            <v>التعاقدات</v>
          </cell>
          <cell r="T96" t="str">
            <v>ثانوية تجارية</v>
          </cell>
          <cell r="U96" t="str">
            <v>متوسط</v>
          </cell>
          <cell r="V96">
            <v>38838</v>
          </cell>
          <cell r="W96" t="str">
            <v>--</v>
          </cell>
          <cell r="X96" t="str">
            <v>ادارى</v>
          </cell>
          <cell r="Y96" t="str">
            <v>تدريس</v>
          </cell>
        </row>
        <row r="97">
          <cell r="A97">
            <v>95</v>
          </cell>
          <cell r="B97" t="str">
            <v>عبدالبارى البنا 21</v>
          </cell>
          <cell r="C97">
            <v>1234567</v>
          </cell>
          <cell r="D97">
            <v>12345678901234</v>
          </cell>
          <cell r="E97" t="str">
            <v>ام سن</v>
          </cell>
          <cell r="F97" t="str">
            <v>انثى</v>
          </cell>
          <cell r="G97" t="str">
            <v>مسلم</v>
          </cell>
          <cell r="H97" t="str">
            <v>متزوج</v>
          </cell>
          <cell r="I97" t="str">
            <v>تثبيت</v>
          </cell>
          <cell r="J97">
            <v>41345</v>
          </cell>
          <cell r="K97">
            <v>41334</v>
          </cell>
          <cell r="L97" t="str">
            <v>علي رأس عملة</v>
          </cell>
          <cell r="M97" t="str">
            <v>ادارى</v>
          </cell>
          <cell r="N97" t="str">
            <v>بدون</v>
          </cell>
          <cell r="O97" t="str">
            <v>بدون</v>
          </cell>
          <cell r="P97" t="str">
            <v>ادارى</v>
          </cell>
          <cell r="Q97" t="str">
            <v>بدون</v>
          </cell>
          <cell r="R97" t="str">
            <v>بدون</v>
          </cell>
          <cell r="S97" t="str">
            <v>التعاقدات</v>
          </cell>
          <cell r="T97" t="str">
            <v>ثانوية تجارية</v>
          </cell>
          <cell r="U97" t="str">
            <v>متوسط</v>
          </cell>
          <cell r="V97">
            <v>38838</v>
          </cell>
          <cell r="W97" t="str">
            <v>--</v>
          </cell>
          <cell r="X97" t="str">
            <v>ادارى</v>
          </cell>
          <cell r="Y97" t="str">
            <v>اخصائي</v>
          </cell>
        </row>
        <row r="98">
          <cell r="A98">
            <v>96</v>
          </cell>
          <cell r="B98" t="str">
            <v>عبدالبارى البنا 23</v>
          </cell>
          <cell r="C98">
            <v>1234567</v>
          </cell>
          <cell r="D98">
            <v>12345678901234</v>
          </cell>
          <cell r="E98" t="str">
            <v>ام سن</v>
          </cell>
          <cell r="F98" t="str">
            <v>انثى</v>
          </cell>
          <cell r="G98" t="str">
            <v>مسلم</v>
          </cell>
          <cell r="H98" t="str">
            <v>متزوج</v>
          </cell>
          <cell r="I98" t="str">
            <v>تثبيت</v>
          </cell>
          <cell r="J98">
            <v>41345</v>
          </cell>
          <cell r="K98">
            <v>41334</v>
          </cell>
          <cell r="L98" t="str">
            <v>علي رأس عملة</v>
          </cell>
          <cell r="M98" t="str">
            <v>ادارى</v>
          </cell>
          <cell r="N98" t="str">
            <v>بدون</v>
          </cell>
          <cell r="O98" t="str">
            <v>بدون</v>
          </cell>
          <cell r="P98" t="str">
            <v>ادارى</v>
          </cell>
          <cell r="Q98" t="str">
            <v>بدون</v>
          </cell>
          <cell r="R98" t="str">
            <v>بدون</v>
          </cell>
          <cell r="S98" t="str">
            <v>التعاقدات</v>
          </cell>
          <cell r="T98" t="str">
            <v>ثانوية تجارية</v>
          </cell>
          <cell r="U98" t="str">
            <v>متوسط</v>
          </cell>
          <cell r="V98">
            <v>36281</v>
          </cell>
          <cell r="W98" t="str">
            <v>--</v>
          </cell>
          <cell r="X98" t="str">
            <v>ادارى</v>
          </cell>
          <cell r="Y98" t="str">
            <v>إدارة مدرسية</v>
          </cell>
        </row>
        <row r="99">
          <cell r="A99">
            <v>97</v>
          </cell>
          <cell r="B99" t="str">
            <v>عبدالبارى البنا 35</v>
          </cell>
          <cell r="C99">
            <v>1234567</v>
          </cell>
          <cell r="D99">
            <v>12345678901234</v>
          </cell>
          <cell r="E99" t="str">
            <v>نصر العرب</v>
          </cell>
          <cell r="F99" t="str">
            <v>انثى</v>
          </cell>
          <cell r="G99" t="str">
            <v>مسلم</v>
          </cell>
          <cell r="H99" t="str">
            <v>متزوج</v>
          </cell>
          <cell r="I99" t="str">
            <v>توظيف</v>
          </cell>
          <cell r="J99">
            <v>33725</v>
          </cell>
          <cell r="K99">
            <v>33725</v>
          </cell>
          <cell r="L99" t="str">
            <v>علي رأس عملة</v>
          </cell>
          <cell r="M99" t="str">
            <v>ادارى</v>
          </cell>
          <cell r="N99" t="str">
            <v>بدون</v>
          </cell>
          <cell r="O99" t="str">
            <v>بدون</v>
          </cell>
          <cell r="P99" t="str">
            <v>كاتب ثان - سكرتير ثان</v>
          </cell>
          <cell r="Q99">
            <v>22</v>
          </cell>
          <cell r="R99">
            <v>33725</v>
          </cell>
          <cell r="S99" t="str">
            <v>المجموعة النوعية للوظائف المكتبية</v>
          </cell>
          <cell r="T99" t="str">
            <v>ثانوية تجارية</v>
          </cell>
          <cell r="U99" t="str">
            <v>متوسط</v>
          </cell>
          <cell r="V99">
            <v>30437</v>
          </cell>
          <cell r="W99" t="str">
            <v>--</v>
          </cell>
          <cell r="X99" t="str">
            <v>ادارى</v>
          </cell>
          <cell r="Y99" t="str">
            <v>تدريس</v>
          </cell>
        </row>
        <row r="100">
          <cell r="A100">
            <v>98</v>
          </cell>
          <cell r="B100" t="str">
            <v>عبدالبارى البنا 45</v>
          </cell>
          <cell r="C100">
            <v>1234567</v>
          </cell>
          <cell r="D100">
            <v>12345678901234</v>
          </cell>
          <cell r="E100" t="str">
            <v>الشقف</v>
          </cell>
          <cell r="F100" t="str">
            <v>انثى</v>
          </cell>
          <cell r="G100" t="str">
            <v>مسلم</v>
          </cell>
          <cell r="H100" t="str">
            <v>متزوج</v>
          </cell>
          <cell r="I100" t="str">
            <v>تثبيت</v>
          </cell>
          <cell r="J100">
            <v>41354</v>
          </cell>
          <cell r="K100">
            <v>41334</v>
          </cell>
          <cell r="L100" t="str">
            <v>علي رأس عملة</v>
          </cell>
          <cell r="M100" t="str">
            <v>ادارى</v>
          </cell>
          <cell r="N100" t="str">
            <v>بدون</v>
          </cell>
          <cell r="O100" t="str">
            <v>بدون</v>
          </cell>
          <cell r="P100" t="str">
            <v>ادارى ﻣؤﻗت</v>
          </cell>
          <cell r="Q100" t="str">
            <v>بدون</v>
          </cell>
          <cell r="R100" t="str">
            <v>بدون</v>
          </cell>
          <cell r="S100" t="str">
            <v>التعاقدات</v>
          </cell>
          <cell r="T100" t="str">
            <v>معهد فنى تجارى</v>
          </cell>
          <cell r="U100" t="str">
            <v>فوق متوسط</v>
          </cell>
          <cell r="V100">
            <v>39264</v>
          </cell>
          <cell r="W100" t="str">
            <v>مقبول</v>
          </cell>
          <cell r="X100" t="str">
            <v>ادارى</v>
          </cell>
          <cell r="Y100" t="str">
            <v>تدريس</v>
          </cell>
        </row>
        <row r="101">
          <cell r="A101">
            <v>99</v>
          </cell>
          <cell r="B101" t="str">
            <v>عبدالبارى البنا 46</v>
          </cell>
          <cell r="C101">
            <v>1234567</v>
          </cell>
          <cell r="D101">
            <v>12345678901234</v>
          </cell>
          <cell r="E101" t="str">
            <v>الرياض</v>
          </cell>
          <cell r="F101" t="str">
            <v>انثى</v>
          </cell>
          <cell r="G101" t="str">
            <v>مسلم</v>
          </cell>
          <cell r="H101" t="str">
            <v>متزوج</v>
          </cell>
          <cell r="I101" t="str">
            <v>تثبيت</v>
          </cell>
          <cell r="J101">
            <v>41345</v>
          </cell>
          <cell r="K101">
            <v>41334</v>
          </cell>
          <cell r="L101" t="str">
            <v>علي رأس عملة</v>
          </cell>
          <cell r="M101" t="str">
            <v>ادارى</v>
          </cell>
          <cell r="N101" t="str">
            <v>بدون</v>
          </cell>
          <cell r="O101" t="str">
            <v>بدون</v>
          </cell>
          <cell r="P101" t="str">
            <v>ادارى ﻣؤﻗت</v>
          </cell>
          <cell r="Q101" t="str">
            <v>بدون</v>
          </cell>
          <cell r="R101" t="str">
            <v>بدون</v>
          </cell>
          <cell r="S101" t="str">
            <v>التعاقدات</v>
          </cell>
          <cell r="T101" t="str">
            <v>ثانوية تجارية</v>
          </cell>
          <cell r="U101" t="str">
            <v>متوسط</v>
          </cell>
          <cell r="V101">
            <v>32264</v>
          </cell>
          <cell r="W101" t="str">
            <v>--</v>
          </cell>
          <cell r="X101" t="str">
            <v>ادارى</v>
          </cell>
          <cell r="Y101" t="str">
            <v>ادارى</v>
          </cell>
        </row>
        <row r="102">
          <cell r="A102">
            <v>100</v>
          </cell>
          <cell r="B102" t="str">
            <v>عبدالبارى البنا 47</v>
          </cell>
          <cell r="C102">
            <v>1234567</v>
          </cell>
          <cell r="D102">
            <v>12345678901234</v>
          </cell>
          <cell r="E102" t="str">
            <v>الهجين</v>
          </cell>
          <cell r="F102" t="str">
            <v>انثى</v>
          </cell>
          <cell r="G102" t="str">
            <v>مسلم</v>
          </cell>
          <cell r="H102" t="str">
            <v>متزوج</v>
          </cell>
          <cell r="I102" t="str">
            <v>تثبيت</v>
          </cell>
          <cell r="J102">
            <v>41354</v>
          </cell>
          <cell r="K102">
            <v>41334</v>
          </cell>
          <cell r="L102" t="str">
            <v>علي رأس عملة</v>
          </cell>
          <cell r="M102" t="str">
            <v>ادارى</v>
          </cell>
          <cell r="N102" t="str">
            <v>بدون</v>
          </cell>
          <cell r="O102" t="str">
            <v>بدون</v>
          </cell>
          <cell r="P102" t="str">
            <v>ادارى ﻣؤﻗت</v>
          </cell>
          <cell r="Q102" t="str">
            <v>بدون</v>
          </cell>
          <cell r="R102" t="str">
            <v>بدون</v>
          </cell>
          <cell r="S102" t="str">
            <v>التعاقدات</v>
          </cell>
          <cell r="T102" t="str">
            <v>ثانوية تجارية</v>
          </cell>
          <cell r="U102" t="str">
            <v>متوسط</v>
          </cell>
          <cell r="V102">
            <v>35186</v>
          </cell>
          <cell r="W102" t="str">
            <v>--</v>
          </cell>
          <cell r="X102" t="str">
            <v>ادارى</v>
          </cell>
          <cell r="Y102" t="str">
            <v>تدريس</v>
          </cell>
        </row>
        <row r="103">
          <cell r="A103">
            <v>101</v>
          </cell>
          <cell r="B103" t="str">
            <v>عبدالبارى البنا 49</v>
          </cell>
          <cell r="C103">
            <v>1234567</v>
          </cell>
          <cell r="D103">
            <v>12345678901234</v>
          </cell>
          <cell r="E103" t="str">
            <v>ام سن</v>
          </cell>
          <cell r="F103" t="str">
            <v>انثى</v>
          </cell>
          <cell r="G103" t="str">
            <v>مسلم</v>
          </cell>
          <cell r="H103" t="str">
            <v>متزوج</v>
          </cell>
          <cell r="I103" t="str">
            <v>تثبيت</v>
          </cell>
          <cell r="J103">
            <v>41334</v>
          </cell>
          <cell r="K103">
            <v>41334</v>
          </cell>
          <cell r="L103" t="str">
            <v>علي رأس عملة</v>
          </cell>
          <cell r="M103" t="str">
            <v>ادارى</v>
          </cell>
          <cell r="N103" t="str">
            <v>بدون</v>
          </cell>
          <cell r="O103" t="str">
            <v>بدون</v>
          </cell>
          <cell r="P103" t="str">
            <v>ادارى ﻣؤﻗت</v>
          </cell>
          <cell r="Q103" t="str">
            <v>بدون</v>
          </cell>
          <cell r="R103" t="str">
            <v>بدون</v>
          </cell>
          <cell r="S103" t="str">
            <v>التعاقدات</v>
          </cell>
          <cell r="T103" t="str">
            <v>ثانوية تجارية</v>
          </cell>
          <cell r="U103" t="str">
            <v>متوسط</v>
          </cell>
          <cell r="V103">
            <v>36708</v>
          </cell>
          <cell r="W103" t="str">
            <v>--</v>
          </cell>
          <cell r="X103" t="str">
            <v>ادارى</v>
          </cell>
          <cell r="Y103" t="str">
            <v>ادارى</v>
          </cell>
        </row>
        <row r="104">
          <cell r="A104">
            <v>102</v>
          </cell>
          <cell r="B104" t="str">
            <v>عبدالبارى البنا 65</v>
          </cell>
          <cell r="C104">
            <v>1234567</v>
          </cell>
          <cell r="D104">
            <v>12345678901234</v>
          </cell>
          <cell r="E104" t="str">
            <v>الشقف</v>
          </cell>
          <cell r="F104" t="str">
            <v>ذكر</v>
          </cell>
          <cell r="G104" t="str">
            <v>مسلم</v>
          </cell>
          <cell r="H104" t="str">
            <v>متزوج</v>
          </cell>
          <cell r="I104" t="str">
            <v>تثبيت</v>
          </cell>
          <cell r="J104">
            <v>41456</v>
          </cell>
          <cell r="K104">
            <v>41456</v>
          </cell>
          <cell r="L104" t="str">
            <v>علي رأس عملة</v>
          </cell>
          <cell r="M104" t="str">
            <v>ادارى</v>
          </cell>
          <cell r="N104" t="str">
            <v>بدون</v>
          </cell>
          <cell r="O104" t="str">
            <v>بدون</v>
          </cell>
          <cell r="P104" t="str">
            <v>ادارى ﻣؤﻗت</v>
          </cell>
          <cell r="Q104" t="str">
            <v>بدون</v>
          </cell>
          <cell r="R104" t="str">
            <v>بدون</v>
          </cell>
          <cell r="S104" t="str">
            <v>التعاقدات</v>
          </cell>
          <cell r="T104" t="str">
            <v>ثانويه عامه</v>
          </cell>
          <cell r="U104" t="str">
            <v>متوسط</v>
          </cell>
          <cell r="V104">
            <v>31625</v>
          </cell>
          <cell r="W104" t="str">
            <v>--</v>
          </cell>
          <cell r="X104" t="str">
            <v>ادارى</v>
          </cell>
          <cell r="Y104" t="str">
            <v>تدريس</v>
          </cell>
        </row>
        <row r="105">
          <cell r="A105">
            <v>103</v>
          </cell>
          <cell r="B105" t="str">
            <v>عبدالبارى البنا 67</v>
          </cell>
          <cell r="C105">
            <v>1234567</v>
          </cell>
          <cell r="D105">
            <v>12345678901234</v>
          </cell>
          <cell r="E105" t="str">
            <v>الرياض</v>
          </cell>
          <cell r="F105" t="str">
            <v>انثى</v>
          </cell>
          <cell r="G105" t="str">
            <v>مسلم</v>
          </cell>
          <cell r="H105" t="str">
            <v>متزوج</v>
          </cell>
          <cell r="I105" t="str">
            <v>تثبيت</v>
          </cell>
          <cell r="J105">
            <v>41344</v>
          </cell>
          <cell r="K105">
            <v>41334</v>
          </cell>
          <cell r="L105" t="str">
            <v>علي رأس عملة</v>
          </cell>
          <cell r="M105" t="str">
            <v>ادارى</v>
          </cell>
          <cell r="N105" t="str">
            <v>بدون</v>
          </cell>
          <cell r="O105" t="str">
            <v>بدون</v>
          </cell>
          <cell r="P105" t="str">
            <v>ادارى ﻣؤﻗت</v>
          </cell>
          <cell r="Q105" t="str">
            <v>بدون</v>
          </cell>
          <cell r="R105" t="str">
            <v>بدون</v>
          </cell>
          <cell r="S105" t="str">
            <v>التعاقدات</v>
          </cell>
          <cell r="T105" t="str">
            <v>ثانوية تجارية</v>
          </cell>
          <cell r="U105" t="str">
            <v>متوسط</v>
          </cell>
          <cell r="V105">
            <v>32629</v>
          </cell>
          <cell r="W105" t="str">
            <v>--</v>
          </cell>
          <cell r="X105" t="str">
            <v>ادارى</v>
          </cell>
          <cell r="Y105" t="str">
            <v>تدريس</v>
          </cell>
        </row>
        <row r="106">
          <cell r="A106">
            <v>104</v>
          </cell>
          <cell r="B106" t="str">
            <v>عبدالبارى البنا 78</v>
          </cell>
          <cell r="C106">
            <v>1234567</v>
          </cell>
          <cell r="D106">
            <v>12345678901234</v>
          </cell>
          <cell r="E106" t="str">
            <v>الرياض</v>
          </cell>
          <cell r="F106" t="str">
            <v>انثى</v>
          </cell>
          <cell r="G106" t="str">
            <v>مسلم</v>
          </cell>
          <cell r="H106" t="str">
            <v>متزوج</v>
          </cell>
          <cell r="I106" t="str">
            <v>تثبيت</v>
          </cell>
          <cell r="J106">
            <v>41456</v>
          </cell>
          <cell r="K106">
            <v>41456</v>
          </cell>
          <cell r="L106" t="str">
            <v>علي رأس عملة</v>
          </cell>
          <cell r="M106" t="str">
            <v>ادارى</v>
          </cell>
          <cell r="N106" t="str">
            <v>بدون</v>
          </cell>
          <cell r="O106" t="str">
            <v>بدون</v>
          </cell>
          <cell r="P106" t="str">
            <v>ادارى ﻣؤﻗت</v>
          </cell>
          <cell r="Q106" t="str">
            <v>بدون</v>
          </cell>
          <cell r="R106" t="str">
            <v>بدون</v>
          </cell>
          <cell r="S106" t="str">
            <v>التعاقدات</v>
          </cell>
          <cell r="T106" t="str">
            <v>ثانوية تجارية</v>
          </cell>
          <cell r="U106" t="str">
            <v>متوسط</v>
          </cell>
          <cell r="V106">
            <v>35551</v>
          </cell>
          <cell r="W106" t="str">
            <v>--</v>
          </cell>
          <cell r="X106" t="str">
            <v>ادارى</v>
          </cell>
          <cell r="Y106" t="str">
            <v>تدريس</v>
          </cell>
        </row>
        <row r="107">
          <cell r="A107">
            <v>105</v>
          </cell>
          <cell r="B107" t="str">
            <v>عبدالبارى البنا 85</v>
          </cell>
          <cell r="C107">
            <v>1234567</v>
          </cell>
          <cell r="D107">
            <v>12345678901234</v>
          </cell>
          <cell r="E107" t="str">
            <v>ابو عيشه</v>
          </cell>
          <cell r="F107" t="str">
            <v>ذكر</v>
          </cell>
          <cell r="G107" t="str">
            <v>مسلم</v>
          </cell>
          <cell r="H107" t="str">
            <v>متزوج</v>
          </cell>
          <cell r="I107" t="str">
            <v>تثبيت</v>
          </cell>
          <cell r="J107">
            <v>41091</v>
          </cell>
          <cell r="K107">
            <v>41091</v>
          </cell>
          <cell r="L107" t="str">
            <v>علي رأس عملة</v>
          </cell>
          <cell r="M107" t="str">
            <v>ادارى</v>
          </cell>
          <cell r="N107" t="str">
            <v>بدون</v>
          </cell>
          <cell r="O107" t="str">
            <v>بدون</v>
          </cell>
          <cell r="P107" t="str">
            <v>ادارى ﻣؤﻗت</v>
          </cell>
          <cell r="Q107" t="str">
            <v>بدون</v>
          </cell>
          <cell r="R107" t="str">
            <v>بدون</v>
          </cell>
          <cell r="S107" t="str">
            <v>التعاقدات</v>
          </cell>
          <cell r="T107" t="str">
            <v>ثانوية تجارية</v>
          </cell>
          <cell r="U107" t="str">
            <v>متوسط</v>
          </cell>
          <cell r="V107">
            <v>31168</v>
          </cell>
          <cell r="W107" t="str">
            <v>--</v>
          </cell>
          <cell r="X107" t="str">
            <v>ادارى</v>
          </cell>
          <cell r="Y107" t="str">
            <v>ادارى</v>
          </cell>
        </row>
        <row r="108">
          <cell r="A108">
            <v>106</v>
          </cell>
          <cell r="B108" t="str">
            <v>عبدالبارى البنا 93</v>
          </cell>
          <cell r="C108">
            <v>1234567</v>
          </cell>
          <cell r="D108">
            <v>12345678901234</v>
          </cell>
          <cell r="E108" t="str">
            <v>الرصيف . مخيزن</v>
          </cell>
          <cell r="F108" t="str">
            <v>انثى</v>
          </cell>
          <cell r="G108" t="str">
            <v>مسلم</v>
          </cell>
          <cell r="H108" t="str">
            <v>متزوج</v>
          </cell>
          <cell r="I108" t="str">
            <v>تثبيت</v>
          </cell>
          <cell r="J108">
            <v>41091</v>
          </cell>
          <cell r="K108">
            <v>41091</v>
          </cell>
          <cell r="L108" t="str">
            <v>علي رأس عملة</v>
          </cell>
          <cell r="M108" t="str">
            <v>ادارى</v>
          </cell>
          <cell r="N108" t="str">
            <v>بدون</v>
          </cell>
          <cell r="O108" t="str">
            <v>بدون</v>
          </cell>
          <cell r="P108" t="str">
            <v>ادارى ﻣؤﻗت</v>
          </cell>
          <cell r="Q108" t="str">
            <v>بدون</v>
          </cell>
          <cell r="R108" t="str">
            <v>بدون</v>
          </cell>
          <cell r="S108" t="str">
            <v>التعاقدات</v>
          </cell>
          <cell r="T108" t="str">
            <v>ثانوية تجارية</v>
          </cell>
          <cell r="U108" t="str">
            <v>متوسط</v>
          </cell>
          <cell r="V108">
            <v>34820</v>
          </cell>
          <cell r="W108" t="str">
            <v>--</v>
          </cell>
          <cell r="X108" t="str">
            <v>ادارى</v>
          </cell>
          <cell r="Y108" t="str">
            <v>ادارى</v>
          </cell>
        </row>
        <row r="109">
          <cell r="A109">
            <v>107</v>
          </cell>
          <cell r="B109" t="str">
            <v>عبدالبارى البنا 99</v>
          </cell>
          <cell r="C109">
            <v>1234567</v>
          </cell>
          <cell r="D109">
            <v>12345678901234</v>
          </cell>
          <cell r="E109" t="str">
            <v>المثلث</v>
          </cell>
          <cell r="F109" t="str">
            <v>انثى</v>
          </cell>
          <cell r="G109" t="str">
            <v>مسلم</v>
          </cell>
          <cell r="H109" t="str">
            <v>متزوج</v>
          </cell>
          <cell r="I109" t="str">
            <v>تثبيت</v>
          </cell>
          <cell r="J109">
            <v>41345</v>
          </cell>
          <cell r="K109" t="str">
            <v>1/3*2013</v>
          </cell>
          <cell r="L109" t="str">
            <v>علي رأس عملة</v>
          </cell>
          <cell r="M109" t="str">
            <v>ادارى</v>
          </cell>
          <cell r="N109" t="str">
            <v>بدون</v>
          </cell>
          <cell r="O109" t="str">
            <v>بدون</v>
          </cell>
          <cell r="P109" t="str">
            <v>ادارى ﻣؤﻗت</v>
          </cell>
          <cell r="Q109" t="str">
            <v>بدون</v>
          </cell>
          <cell r="R109" t="str">
            <v>بدون</v>
          </cell>
          <cell r="S109" t="str">
            <v>التعاقدات</v>
          </cell>
          <cell r="T109" t="str">
            <v>ثانوية تجارية</v>
          </cell>
          <cell r="U109" t="str">
            <v>متوسط</v>
          </cell>
          <cell r="V109">
            <v>35916</v>
          </cell>
          <cell r="W109" t="str">
            <v>--</v>
          </cell>
          <cell r="X109" t="str">
            <v>ادارى</v>
          </cell>
          <cell r="Y109" t="str">
            <v>تدريس</v>
          </cell>
        </row>
        <row r="110">
          <cell r="A110">
            <v>108</v>
          </cell>
          <cell r="B110" t="str">
            <v>عبدالبارى البنا 111</v>
          </cell>
          <cell r="C110">
            <v>1234567</v>
          </cell>
          <cell r="D110">
            <v>12345678901234</v>
          </cell>
          <cell r="E110" t="str">
            <v>الشقف</v>
          </cell>
          <cell r="F110" t="str">
            <v>انثى</v>
          </cell>
          <cell r="G110" t="str">
            <v>مسيحى</v>
          </cell>
          <cell r="H110" t="str">
            <v>متزوج</v>
          </cell>
          <cell r="I110" t="str">
            <v>تثبيت</v>
          </cell>
          <cell r="J110">
            <v>40881</v>
          </cell>
          <cell r="K110">
            <v>40725</v>
          </cell>
          <cell r="L110" t="str">
            <v>علي رأس عملة</v>
          </cell>
          <cell r="M110" t="str">
            <v>امين معمل</v>
          </cell>
          <cell r="N110" t="str">
            <v>بدون</v>
          </cell>
          <cell r="O110" t="str">
            <v>بدون</v>
          </cell>
          <cell r="P110" t="str">
            <v>امين معمل مؤقت</v>
          </cell>
          <cell r="Q110" t="str">
            <v>بدون</v>
          </cell>
          <cell r="R110" t="str">
            <v>بدون</v>
          </cell>
          <cell r="S110" t="str">
            <v>التعاقدات</v>
          </cell>
          <cell r="T110" t="str">
            <v>ثانوية زراعية</v>
          </cell>
          <cell r="U110" t="str">
            <v>متوسط</v>
          </cell>
          <cell r="V110">
            <v>34090</v>
          </cell>
          <cell r="W110" t="str">
            <v>--</v>
          </cell>
          <cell r="X110" t="str">
            <v>امين معمل</v>
          </cell>
          <cell r="Y110" t="str">
            <v>ادارى</v>
          </cell>
        </row>
        <row r="111">
          <cell r="A111">
            <v>109</v>
          </cell>
          <cell r="B111" t="str">
            <v>عبدالبارى البنا 20</v>
          </cell>
          <cell r="C111">
            <v>1234567</v>
          </cell>
          <cell r="D111">
            <v>12345678901234</v>
          </cell>
          <cell r="E111" t="str">
            <v>فرج الكبرى</v>
          </cell>
          <cell r="F111" t="str">
            <v>ذكر</v>
          </cell>
          <cell r="G111" t="str">
            <v>مسلم</v>
          </cell>
          <cell r="H111" t="str">
            <v>متزوج</v>
          </cell>
          <cell r="I111" t="str">
            <v>تثبيت</v>
          </cell>
          <cell r="J111">
            <v>40725</v>
          </cell>
          <cell r="K111">
            <v>40721</v>
          </cell>
          <cell r="L111" t="str">
            <v>علي رأس عملة</v>
          </cell>
          <cell r="M111" t="str">
            <v>امين معمل</v>
          </cell>
          <cell r="N111" t="str">
            <v>بدون</v>
          </cell>
          <cell r="O111" t="str">
            <v>بدون</v>
          </cell>
          <cell r="P111" t="str">
            <v>امين معمل مؤقت</v>
          </cell>
          <cell r="Q111" t="str">
            <v>بدون</v>
          </cell>
          <cell r="R111" t="str">
            <v>بدون</v>
          </cell>
          <cell r="S111" t="str">
            <v>التعاقدات</v>
          </cell>
          <cell r="T111" t="str">
            <v>ثانوية صناعية</v>
          </cell>
          <cell r="U111" t="str">
            <v>متوسط</v>
          </cell>
          <cell r="V111">
            <v>34455</v>
          </cell>
          <cell r="W111" t="str">
            <v>--</v>
          </cell>
          <cell r="X111" t="str">
            <v>امين معمل</v>
          </cell>
          <cell r="Y111" t="str">
            <v>تدريس</v>
          </cell>
        </row>
        <row r="112">
          <cell r="A112">
            <v>110</v>
          </cell>
          <cell r="B112" t="str">
            <v>عبدالبارى البنا 38</v>
          </cell>
          <cell r="C112">
            <v>1234567</v>
          </cell>
          <cell r="D112">
            <v>12345678901234</v>
          </cell>
          <cell r="E112" t="str">
            <v>المثلث</v>
          </cell>
          <cell r="F112" t="str">
            <v>انثى</v>
          </cell>
          <cell r="G112" t="str">
            <v>مسلم</v>
          </cell>
          <cell r="H112" t="str">
            <v>متزوج</v>
          </cell>
          <cell r="I112" t="str">
            <v>تثبيت</v>
          </cell>
          <cell r="J112">
            <v>41456</v>
          </cell>
          <cell r="K112">
            <v>41456</v>
          </cell>
          <cell r="L112" t="str">
            <v>علي رأس عملة</v>
          </cell>
          <cell r="M112" t="str">
            <v>امين معمل</v>
          </cell>
          <cell r="N112" t="str">
            <v>بدون</v>
          </cell>
          <cell r="O112" t="str">
            <v>بدون</v>
          </cell>
          <cell r="P112" t="str">
            <v>امين معمل مؤقت</v>
          </cell>
          <cell r="Q112" t="str">
            <v>بدون</v>
          </cell>
          <cell r="R112" t="str">
            <v>بدوة</v>
          </cell>
          <cell r="S112" t="str">
            <v>التعاقدات</v>
          </cell>
          <cell r="T112" t="str">
            <v>ثانوية صناعية</v>
          </cell>
          <cell r="U112" t="str">
            <v>متوسط</v>
          </cell>
          <cell r="V112">
            <v>32994</v>
          </cell>
          <cell r="W112" t="str">
            <v>--</v>
          </cell>
          <cell r="X112" t="str">
            <v>امين معمل</v>
          </cell>
          <cell r="Y112" t="str">
            <v>تدريس</v>
          </cell>
        </row>
        <row r="113">
          <cell r="A113">
            <v>111</v>
          </cell>
          <cell r="B113" t="str">
            <v>عبدالبارى البنا 66</v>
          </cell>
          <cell r="C113">
            <v>1234567</v>
          </cell>
          <cell r="D113">
            <v>12345678901234</v>
          </cell>
          <cell r="E113" t="str">
            <v>المثلث</v>
          </cell>
          <cell r="F113" t="str">
            <v>ذكر</v>
          </cell>
          <cell r="G113" t="str">
            <v>مسلم</v>
          </cell>
          <cell r="H113" t="str">
            <v>متزوج</v>
          </cell>
          <cell r="I113" t="str">
            <v>تثبيت</v>
          </cell>
          <cell r="J113">
            <v>41456</v>
          </cell>
          <cell r="K113">
            <v>41456</v>
          </cell>
          <cell r="L113" t="str">
            <v>علي رأس عملة</v>
          </cell>
          <cell r="M113" t="str">
            <v>امين معمل</v>
          </cell>
          <cell r="N113" t="str">
            <v>بدون</v>
          </cell>
          <cell r="O113" t="str">
            <v>بدون</v>
          </cell>
          <cell r="P113" t="str">
            <v>امين معمل مؤقت</v>
          </cell>
          <cell r="Q113" t="str">
            <v>بدون</v>
          </cell>
          <cell r="R113" t="str">
            <v>بدون</v>
          </cell>
          <cell r="S113" t="str">
            <v>التعاقدات</v>
          </cell>
          <cell r="T113" t="str">
            <v>ثانوية صناعية</v>
          </cell>
          <cell r="U113" t="str">
            <v>متوسط</v>
          </cell>
          <cell r="V113">
            <v>32264</v>
          </cell>
          <cell r="W113" t="str">
            <v>--</v>
          </cell>
          <cell r="X113" t="str">
            <v>امين معمل</v>
          </cell>
          <cell r="Y113" t="str">
            <v>ادارى</v>
          </cell>
        </row>
        <row r="114">
          <cell r="A114">
            <v>112</v>
          </cell>
          <cell r="B114" t="str">
            <v>عبدالبارى البنا 55</v>
          </cell>
          <cell r="C114">
            <v>1234567</v>
          </cell>
          <cell r="D114">
            <v>12345678901234</v>
          </cell>
          <cell r="E114" t="str">
            <v>درباله</v>
          </cell>
          <cell r="F114" t="str">
            <v>انثى</v>
          </cell>
          <cell r="G114" t="str">
            <v>مسلم</v>
          </cell>
          <cell r="H114" t="str">
            <v>متزوج</v>
          </cell>
          <cell r="I114" t="str">
            <v>تثبيت</v>
          </cell>
          <cell r="J114">
            <v>41345</v>
          </cell>
          <cell r="K114">
            <v>41334</v>
          </cell>
          <cell r="L114" t="str">
            <v>علي رأس عملة</v>
          </cell>
          <cell r="M114" t="str">
            <v>امين مرافق</v>
          </cell>
          <cell r="N114" t="str">
            <v>بدون</v>
          </cell>
          <cell r="O114" t="str">
            <v>بدون</v>
          </cell>
          <cell r="P114" t="str">
            <v>امين مرافق مؤقت</v>
          </cell>
          <cell r="Q114" t="str">
            <v>بدون</v>
          </cell>
          <cell r="R114" t="str">
            <v>بدون</v>
          </cell>
          <cell r="S114" t="str">
            <v>التعاقدات</v>
          </cell>
          <cell r="T114" t="str">
            <v>ثانوية زراعية</v>
          </cell>
          <cell r="U114" t="str">
            <v>متوسط</v>
          </cell>
          <cell r="V114">
            <v>37377</v>
          </cell>
          <cell r="W114" t="str">
            <v>--</v>
          </cell>
          <cell r="X114" t="str">
            <v>امين مرافق</v>
          </cell>
          <cell r="Y114" t="str">
            <v>اخصائي</v>
          </cell>
        </row>
        <row r="115">
          <cell r="A115">
            <v>113</v>
          </cell>
          <cell r="B115" t="str">
            <v>عبدالبارى البنا 81</v>
          </cell>
          <cell r="C115">
            <v>1234567</v>
          </cell>
          <cell r="D115">
            <v>12345678901234</v>
          </cell>
          <cell r="E115" t="str">
            <v>فرج الكبرى</v>
          </cell>
          <cell r="F115" t="str">
            <v>ذكر</v>
          </cell>
          <cell r="G115" t="str">
            <v>مسلم</v>
          </cell>
          <cell r="H115" t="str">
            <v>متزوج</v>
          </cell>
          <cell r="I115" t="str">
            <v>توظيف</v>
          </cell>
          <cell r="J115">
            <v>35147</v>
          </cell>
          <cell r="K115">
            <v>34912</v>
          </cell>
          <cell r="L115" t="str">
            <v>علي رأس عملة</v>
          </cell>
          <cell r="M115" t="str">
            <v>امين مرافق</v>
          </cell>
          <cell r="N115" t="str">
            <v>بدون</v>
          </cell>
          <cell r="O115" t="str">
            <v>بدون</v>
          </cell>
          <cell r="P115" t="str">
            <v>امين مرافق ثان</v>
          </cell>
          <cell r="Q115">
            <v>11</v>
          </cell>
          <cell r="R115">
            <v>33635</v>
          </cell>
          <cell r="S115" t="str">
            <v>المجموعة الفنية لوظائف الهندسة</v>
          </cell>
          <cell r="T115" t="str">
            <v>ثانوية زراعية</v>
          </cell>
          <cell r="U115" t="str">
            <v>متوسط</v>
          </cell>
          <cell r="V115">
            <v>30437</v>
          </cell>
          <cell r="W115" t="str">
            <v>--</v>
          </cell>
          <cell r="X115" t="str">
            <v>امين مرافق</v>
          </cell>
          <cell r="Y115" t="str">
            <v>اخصائي</v>
          </cell>
        </row>
        <row r="116">
          <cell r="A116">
            <v>114</v>
          </cell>
          <cell r="B116" t="str">
            <v>عبدالبارى البنا 27</v>
          </cell>
          <cell r="C116">
            <v>1234567</v>
          </cell>
          <cell r="D116">
            <v>12345678901234</v>
          </cell>
          <cell r="E116" t="str">
            <v>الرغامه</v>
          </cell>
          <cell r="F116" t="str">
            <v>انثى</v>
          </cell>
          <cell r="G116" t="str">
            <v>مسلم</v>
          </cell>
          <cell r="H116" t="str">
            <v>متزوج</v>
          </cell>
          <cell r="I116" t="str">
            <v>توظيف</v>
          </cell>
          <cell r="J116">
            <v>35317</v>
          </cell>
          <cell r="K116">
            <v>35297</v>
          </cell>
          <cell r="L116" t="str">
            <v>علي رأس عملة</v>
          </cell>
          <cell r="M116" t="str">
            <v>عامل خدمات</v>
          </cell>
          <cell r="N116" t="str">
            <v>بدون</v>
          </cell>
          <cell r="O116" t="str">
            <v>بدون</v>
          </cell>
          <cell r="P116" t="str">
            <v>عامل خدمات</v>
          </cell>
          <cell r="Q116">
            <v>138</v>
          </cell>
          <cell r="R116">
            <v>35317</v>
          </cell>
          <cell r="S116" t="str">
            <v>وظائف الخدمات المعاونة</v>
          </cell>
          <cell r="T116" t="str">
            <v>محو اميه</v>
          </cell>
          <cell r="U116" t="str">
            <v>محو اميه</v>
          </cell>
          <cell r="V116">
            <v>35297</v>
          </cell>
          <cell r="W116" t="str">
            <v>--</v>
          </cell>
          <cell r="X116" t="str">
            <v>عامل</v>
          </cell>
          <cell r="Y116" t="str">
            <v>ادارى</v>
          </cell>
        </row>
        <row r="117">
          <cell r="A117">
            <v>115</v>
          </cell>
          <cell r="B117" t="str">
            <v>عبدالبارى البنا 54</v>
          </cell>
          <cell r="C117">
            <v>1234567</v>
          </cell>
          <cell r="D117">
            <v>12345678901234</v>
          </cell>
          <cell r="E117" t="str">
            <v>البريه</v>
          </cell>
          <cell r="F117" t="str">
            <v>ذكر</v>
          </cell>
          <cell r="G117" t="str">
            <v>مسلم</v>
          </cell>
          <cell r="H117" t="str">
            <v>متزوج</v>
          </cell>
          <cell r="I117" t="str">
            <v>توظيف</v>
          </cell>
          <cell r="J117">
            <v>400449</v>
          </cell>
          <cell r="K117">
            <v>35197</v>
          </cell>
          <cell r="L117" t="str">
            <v>علي رأس عملة</v>
          </cell>
          <cell r="M117" t="str">
            <v>عامل خدمات</v>
          </cell>
          <cell r="N117" t="str">
            <v>بدون</v>
          </cell>
          <cell r="O117" t="str">
            <v>بدون</v>
          </cell>
          <cell r="P117" t="str">
            <v>عامل خدمات</v>
          </cell>
          <cell r="Q117">
            <v>55</v>
          </cell>
          <cell r="R117">
            <v>35183</v>
          </cell>
          <cell r="S117" t="str">
            <v>وظائف الخدمات المعاونة</v>
          </cell>
          <cell r="T117" t="str">
            <v>محو اميه</v>
          </cell>
          <cell r="U117" t="str">
            <v>محو اميه</v>
          </cell>
          <cell r="V117">
            <v>35217</v>
          </cell>
          <cell r="W117" t="str">
            <v>--</v>
          </cell>
          <cell r="X117" t="str">
            <v>عامل</v>
          </cell>
          <cell r="Y117" t="str">
            <v>ادارى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ستيراد بيانات"/>
      <sheetName val="بيانات اساسية"/>
      <sheetName val="الرئيسية"/>
      <sheetName val="قوائم فصول"/>
      <sheetName val="قائمة صف كامل"/>
      <sheetName val="التقويم الختامي الاول ف1"/>
      <sheetName val="التقويم الختامي الثاني ف1"/>
      <sheetName val="مجموع التقومين ف 1"/>
      <sheetName val="سلوك الطالب ترم أول"/>
      <sheetName val="نشاط تربوي ترم أول"/>
      <sheetName val="ملف أنجاز ترم أول"/>
      <sheetName val="درجات العملي"/>
      <sheetName val="رصد درجات نصف العام"/>
      <sheetName val="شيت نصف العام"/>
      <sheetName val="التقويم الختامي الاول ف 2"/>
      <sheetName val="التقويم الختامي الثاني ف 2 (2)"/>
      <sheetName val="مجموع التقومين ترم ثاني"/>
      <sheetName val="سلوك الطالب ترم ثاني"/>
      <sheetName val="نشاط تربوي ترم ثاني"/>
      <sheetName val="درجات عملي علوم ترم ثاني"/>
      <sheetName val="ملف انجاز ترم ثاني"/>
      <sheetName val="رصد درجات اخر العام "/>
      <sheetName val="شيت اخر العام"/>
      <sheetName val="نتيجة اخر العام"/>
      <sheetName val="شهادة اخر العام"/>
      <sheetName val="الجلوس والسري"/>
      <sheetName val="كشف درجات اخر العام فارغ"/>
      <sheetName val="شهادات نصف العام"/>
      <sheetName val="تكت ارقام الجلوس"/>
      <sheetName val="بيانات كشوف المناداة"/>
      <sheetName val="طباعة كشوف المناداة"/>
      <sheetName val="إحصاء"/>
      <sheetName val="العشرة الاوائل"/>
      <sheetName val="تغير كلمة الس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بيانات الأساسية"/>
      <sheetName val="بيانات الطلاب"/>
      <sheetName val="بيانات الفصول"/>
      <sheetName val="1"/>
      <sheetName val="2"/>
      <sheetName val="3"/>
      <sheetName val="4"/>
      <sheetName val="6"/>
      <sheetName val="5"/>
      <sheetName val="7"/>
      <sheetName val="8"/>
      <sheetName val="9"/>
      <sheetName val="10"/>
    </sheetNames>
    <sheetDataSet>
      <sheetData sheetId="0"/>
      <sheetData sheetId="1" refreshError="1"/>
      <sheetData sheetId="2" refreshError="1"/>
      <sheetData sheetId="3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4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5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6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7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8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1</v>
          </cell>
          <cell r="K7">
            <v>0</v>
          </cell>
          <cell r="L7">
            <v>1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9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10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11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  <sheetData sheetId="12">
        <row r="5">
          <cell r="J5">
            <v>0</v>
          </cell>
          <cell r="K5">
            <v>0</v>
          </cell>
          <cell r="L5">
            <v>0</v>
          </cell>
        </row>
        <row r="7">
          <cell r="J7">
            <v>0</v>
          </cell>
          <cell r="K7">
            <v>0</v>
          </cell>
          <cell r="L7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6"/>
  <dimension ref="A1:HH1387"/>
  <sheetViews>
    <sheetView rightToLeft="1" zoomScale="75" zoomScaleNormal="75" workbookViewId="0">
      <pane xSplit="11" ySplit="4" topLeftCell="L64" activePane="bottomRight" state="frozen"/>
      <selection pane="topRight" activeCell="L1" sqref="L1"/>
      <selection pane="bottomLeft" activeCell="A5" sqref="A5"/>
      <selection pane="bottomRight" activeCell="D68" sqref="D68"/>
    </sheetView>
  </sheetViews>
  <sheetFormatPr defaultRowHeight="25.5"/>
  <cols>
    <col min="1" max="1" width="12.85546875" style="124" bestFit="1" customWidth="1"/>
    <col min="2" max="2" width="29.28515625" style="123" bestFit="1" customWidth="1"/>
    <col min="3" max="3" width="30.85546875" style="123" bestFit="1" customWidth="1"/>
    <col min="4" max="4" width="34.85546875" style="123" bestFit="1" customWidth="1"/>
    <col min="5" max="5" width="12.85546875" style="125" bestFit="1" customWidth="1"/>
    <col min="6" max="6" width="32.140625" style="123" bestFit="1" customWidth="1"/>
    <col min="7" max="7" width="15.5703125" style="126" bestFit="1" customWidth="1"/>
    <col min="8" max="8" width="21.42578125" style="122" bestFit="1" customWidth="1"/>
    <col min="9" max="9" width="14.85546875" style="122" customWidth="1"/>
    <col min="10" max="10" width="24.5703125" style="122" customWidth="1"/>
    <col min="11" max="11" width="15.5703125" style="125" bestFit="1" customWidth="1"/>
    <col min="12" max="12" width="13.42578125" style="123" customWidth="1"/>
    <col min="13" max="13" width="21.42578125" style="123" bestFit="1" customWidth="1"/>
    <col min="14" max="14" width="15" style="127" bestFit="1" customWidth="1"/>
    <col min="15" max="16" width="9.140625" style="123"/>
    <col min="17" max="17" width="19.140625" style="123" customWidth="1"/>
    <col min="18" max="18" width="9.140625" style="123"/>
    <col min="19" max="19" width="19.42578125" style="123" customWidth="1"/>
    <col min="20" max="20" width="9.140625" style="123"/>
    <col min="21" max="21" width="9.28515625" style="123" bestFit="1" customWidth="1"/>
    <col min="22" max="22" width="25" style="123" customWidth="1"/>
    <col min="23" max="23" width="14.5703125" style="123" customWidth="1"/>
    <col min="24" max="24" width="9.140625" style="123"/>
    <col min="25" max="25" width="12.85546875" style="123" bestFit="1" customWidth="1"/>
    <col min="26" max="26" width="19.7109375" style="123" bestFit="1" customWidth="1"/>
    <col min="27" max="27" width="18.5703125" style="123" bestFit="1" customWidth="1"/>
    <col min="28" max="29" width="9.140625" style="123"/>
    <col min="30" max="82" width="9.140625" style="118"/>
    <col min="83" max="83" width="34.28515625" style="119" bestFit="1" customWidth="1"/>
    <col min="84" max="84" width="31.5703125" style="119" bestFit="1" customWidth="1"/>
    <col min="85" max="85" width="11.140625" style="119" bestFit="1" customWidth="1"/>
    <col min="86" max="86" width="18.28515625" style="118" bestFit="1" customWidth="1"/>
    <col min="87" max="87" width="28.5703125" style="119" bestFit="1" customWidth="1"/>
    <col min="88" max="88" width="23.7109375" style="119" bestFit="1" customWidth="1"/>
    <col min="89" max="89" width="10.42578125" style="118" customWidth="1"/>
    <col min="90" max="90" width="13" style="118" bestFit="1" customWidth="1"/>
    <col min="91" max="128" width="9.140625" style="118"/>
    <col min="129" max="129" width="28.5703125" style="120" bestFit="1" customWidth="1"/>
    <col min="130" max="130" width="28.5703125" style="120" customWidth="1"/>
    <col min="131" max="131" width="16" style="120" bestFit="1" customWidth="1"/>
    <col min="132" max="132" width="14" style="120" customWidth="1"/>
    <col min="133" max="133" width="9.140625" style="120"/>
    <col min="134" max="134" width="19.85546875" style="120" bestFit="1" customWidth="1"/>
    <col min="135" max="135" width="9.140625" style="120"/>
    <col min="136" max="136" width="17.28515625" style="120" bestFit="1" customWidth="1"/>
    <col min="137" max="137" width="9.140625" style="120"/>
    <col min="138" max="138" width="22" style="120" bestFit="1" customWidth="1"/>
    <col min="139" max="139" width="9.140625" style="120"/>
    <col min="140" max="140" width="22.5703125" style="120" bestFit="1" customWidth="1"/>
    <col min="141" max="141" width="9.140625" style="120"/>
    <col min="142" max="142" width="11" style="120" bestFit="1" customWidth="1"/>
    <col min="143" max="143" width="9.140625" style="120"/>
    <col min="144" max="144" width="16.7109375" style="121" bestFit="1" customWidth="1"/>
    <col min="145" max="145" width="9.140625" style="120"/>
    <col min="146" max="196" width="9.140625" style="122"/>
    <col min="197" max="16384" width="9.140625" style="123"/>
  </cols>
  <sheetData>
    <row r="1" spans="1:214" s="10" customFormat="1" ht="51" customHeight="1" thickBot="1">
      <c r="A1" s="1"/>
      <c r="B1" s="2"/>
      <c r="C1" s="2"/>
      <c r="D1" s="2"/>
      <c r="E1" s="3"/>
      <c r="F1" s="2"/>
      <c r="G1" s="4"/>
      <c r="H1" s="5"/>
      <c r="I1" s="6"/>
      <c r="J1" s="6"/>
      <c r="K1" s="3"/>
      <c r="L1" s="7"/>
      <c r="M1" s="2"/>
      <c r="N1" s="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9"/>
      <c r="CE1" s="11" t="s">
        <v>0</v>
      </c>
      <c r="CF1" s="11" t="s">
        <v>1</v>
      </c>
      <c r="CG1" s="11" t="s">
        <v>2</v>
      </c>
      <c r="CH1" s="12" t="s">
        <v>3</v>
      </c>
      <c r="CI1" s="11" t="s">
        <v>4</v>
      </c>
      <c r="CJ1" s="11" t="s">
        <v>5</v>
      </c>
      <c r="CK1" s="11" t="s">
        <v>6</v>
      </c>
      <c r="CL1" s="11" t="s">
        <v>7</v>
      </c>
      <c r="CM1" s="11" t="s">
        <v>8</v>
      </c>
      <c r="CN1" s="13"/>
      <c r="CO1" s="13"/>
      <c r="CP1" s="13"/>
      <c r="CQ1" s="13"/>
      <c r="CR1" s="13"/>
      <c r="CS1" s="13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5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</row>
    <row r="2" spans="1:214" s="37" customFormat="1" ht="36.75" thickBot="1">
      <c r="A2" s="16" t="s">
        <v>9</v>
      </c>
      <c r="B2" s="17" t="s">
        <v>10</v>
      </c>
      <c r="C2" s="18" t="s">
        <v>11</v>
      </c>
      <c r="D2" s="18" t="s">
        <v>12</v>
      </c>
      <c r="E2" s="19" t="s">
        <v>13</v>
      </c>
      <c r="F2" s="20" t="s">
        <v>14</v>
      </c>
      <c r="G2" s="21" t="s">
        <v>15</v>
      </c>
      <c r="H2" s="19" t="s">
        <v>16</v>
      </c>
      <c r="I2" s="19" t="s">
        <v>17</v>
      </c>
      <c r="J2" s="19" t="s">
        <v>18</v>
      </c>
      <c r="K2" s="22" t="s">
        <v>19</v>
      </c>
      <c r="L2" s="23" t="s">
        <v>20</v>
      </c>
      <c r="M2" s="24" t="s">
        <v>21</v>
      </c>
      <c r="N2" s="19" t="s">
        <v>22</v>
      </c>
      <c r="O2" s="20" t="s">
        <v>23</v>
      </c>
      <c r="P2" s="20" t="s">
        <v>15</v>
      </c>
      <c r="Q2" s="20" t="s">
        <v>24</v>
      </c>
      <c r="R2" s="20" t="s">
        <v>15</v>
      </c>
      <c r="S2" s="20" t="s">
        <v>25</v>
      </c>
      <c r="T2" s="18" t="s">
        <v>26</v>
      </c>
      <c r="U2" s="18" t="s">
        <v>27</v>
      </c>
      <c r="V2" s="18" t="s">
        <v>28</v>
      </c>
      <c r="W2" s="17" t="s">
        <v>29</v>
      </c>
      <c r="X2" s="20"/>
      <c r="Y2" s="20"/>
      <c r="Z2" s="20"/>
      <c r="AA2" s="20"/>
      <c r="AB2" s="25"/>
      <c r="AC2" s="16"/>
      <c r="AD2" s="26"/>
      <c r="AE2" s="27"/>
      <c r="AF2" s="28"/>
      <c r="AG2" s="28"/>
      <c r="AH2" s="29"/>
      <c r="AI2" s="30"/>
      <c r="AJ2" s="30"/>
      <c r="AK2" s="28"/>
      <c r="AL2" s="28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2" t="s">
        <v>30</v>
      </c>
      <c r="CF2" s="32" t="s">
        <v>31</v>
      </c>
      <c r="CG2" s="32" t="s">
        <v>32</v>
      </c>
      <c r="CH2" s="12" t="s">
        <v>33</v>
      </c>
      <c r="CI2" s="32" t="s">
        <v>34</v>
      </c>
      <c r="CJ2" s="32" t="s">
        <v>35</v>
      </c>
      <c r="CK2" s="32" t="s">
        <v>36</v>
      </c>
      <c r="CL2" s="32" t="s">
        <v>37</v>
      </c>
      <c r="CM2" s="32" t="s">
        <v>38</v>
      </c>
      <c r="CN2" s="33"/>
      <c r="CO2" s="33"/>
      <c r="CP2" s="33"/>
      <c r="CQ2" s="33"/>
      <c r="CR2" s="33"/>
      <c r="CS2" s="33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5"/>
      <c r="EO2" s="34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</row>
    <row r="3" spans="1:214" s="53" customFormat="1" ht="24.95" customHeight="1">
      <c r="A3" s="38">
        <v>1</v>
      </c>
      <c r="B3" s="39" t="s">
        <v>457</v>
      </c>
      <c r="C3" s="39" t="s">
        <v>1248</v>
      </c>
      <c r="D3" s="39" t="s">
        <v>40</v>
      </c>
      <c r="E3" s="40">
        <v>1999</v>
      </c>
      <c r="F3" s="39" t="s">
        <v>40</v>
      </c>
      <c r="G3" s="41">
        <v>1999</v>
      </c>
      <c r="H3" s="42">
        <v>38169</v>
      </c>
      <c r="I3" s="42" t="s">
        <v>41</v>
      </c>
      <c r="J3" s="43">
        <v>27809232600263</v>
      </c>
      <c r="K3" s="41">
        <v>1068221</v>
      </c>
      <c r="L3" s="44" t="s">
        <v>42</v>
      </c>
      <c r="M3" s="45" t="s">
        <v>2040</v>
      </c>
      <c r="N3" s="46">
        <v>2014</v>
      </c>
      <c r="O3" s="45"/>
      <c r="P3" s="45"/>
      <c r="Q3" s="45"/>
      <c r="R3" s="45"/>
      <c r="S3" s="45" t="s">
        <v>5</v>
      </c>
      <c r="T3" s="45"/>
      <c r="U3" s="45" t="s">
        <v>6</v>
      </c>
      <c r="V3" s="45" t="s">
        <v>37</v>
      </c>
      <c r="W3" s="45"/>
      <c r="X3" s="45"/>
      <c r="Y3" s="45"/>
      <c r="Z3" s="45"/>
      <c r="AA3" s="45"/>
      <c r="AB3" s="45"/>
      <c r="AC3" s="45"/>
      <c r="AD3" s="47"/>
      <c r="AE3" s="48"/>
      <c r="AF3" s="49"/>
      <c r="AG3" s="49"/>
      <c r="AH3" s="50"/>
      <c r="AI3" s="51"/>
      <c r="AJ3" s="51"/>
      <c r="AK3" s="50"/>
      <c r="AL3" s="5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 t="s">
        <v>43</v>
      </c>
      <c r="CF3" s="11" t="s">
        <v>44</v>
      </c>
      <c r="CG3" s="11" t="s">
        <v>45</v>
      </c>
      <c r="CH3" s="12" t="s">
        <v>46</v>
      </c>
      <c r="CI3" s="11" t="s">
        <v>47</v>
      </c>
      <c r="CJ3" s="11" t="s">
        <v>48</v>
      </c>
      <c r="CK3" s="11" t="s">
        <v>49</v>
      </c>
      <c r="CL3" s="11"/>
      <c r="CM3" s="11"/>
      <c r="CN3" s="13"/>
      <c r="CO3" s="13"/>
      <c r="CP3" s="13"/>
      <c r="CQ3" s="13"/>
      <c r="CR3" s="13"/>
      <c r="CS3" s="13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5"/>
      <c r="EO3" s="14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</row>
    <row r="4" spans="1:214" s="53" customFormat="1" ht="24.95" customHeight="1">
      <c r="A4" s="54">
        <v>2</v>
      </c>
      <c r="B4" s="39" t="s">
        <v>456</v>
      </c>
      <c r="C4" s="39" t="s">
        <v>1249</v>
      </c>
      <c r="D4" s="39" t="s">
        <v>40</v>
      </c>
      <c r="E4" s="40">
        <v>2011</v>
      </c>
      <c r="F4" s="39" t="s">
        <v>50</v>
      </c>
      <c r="G4" s="41">
        <v>2011</v>
      </c>
      <c r="H4" s="42">
        <v>40546</v>
      </c>
      <c r="I4" s="42">
        <v>40546</v>
      </c>
      <c r="J4" s="43">
        <v>27801102300747</v>
      </c>
      <c r="K4" s="41">
        <v>2198135</v>
      </c>
      <c r="L4" s="45" t="s">
        <v>32</v>
      </c>
      <c r="M4" s="45" t="s">
        <v>2040</v>
      </c>
      <c r="N4" s="55">
        <v>2017</v>
      </c>
      <c r="O4" s="45"/>
      <c r="P4" s="56"/>
      <c r="Q4" s="45"/>
      <c r="R4" s="56"/>
      <c r="S4" s="45" t="s">
        <v>5</v>
      </c>
      <c r="T4" s="56"/>
      <c r="U4" s="45" t="s">
        <v>6</v>
      </c>
      <c r="V4" s="45" t="s">
        <v>37</v>
      </c>
      <c r="W4" s="56"/>
      <c r="X4" s="56"/>
      <c r="Y4" s="56"/>
      <c r="Z4" s="56"/>
      <c r="AA4" s="56"/>
      <c r="AB4" s="56"/>
      <c r="AC4" s="56"/>
      <c r="AD4" s="57"/>
      <c r="AE4" s="48"/>
      <c r="AF4" s="51"/>
      <c r="AG4" s="51"/>
      <c r="AH4" s="50"/>
      <c r="AI4" s="51"/>
      <c r="AJ4" s="51"/>
      <c r="AK4" s="50"/>
      <c r="AL4" s="5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1" t="s">
        <v>40</v>
      </c>
      <c r="CF4" s="11" t="s">
        <v>1</v>
      </c>
      <c r="CG4" s="11"/>
      <c r="CH4" s="12" t="s">
        <v>51</v>
      </c>
      <c r="CI4" s="11" t="s">
        <v>52</v>
      </c>
      <c r="CJ4" s="11" t="s">
        <v>53</v>
      </c>
      <c r="CK4" s="11" t="s">
        <v>54</v>
      </c>
      <c r="CL4" s="11"/>
      <c r="CM4" s="11"/>
      <c r="CN4" s="13"/>
      <c r="CO4" s="13"/>
      <c r="CP4" s="13"/>
      <c r="CQ4" s="13"/>
      <c r="CR4" s="13"/>
      <c r="CS4" s="13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5"/>
      <c r="EO4" s="14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</row>
    <row r="5" spans="1:214" s="53" customFormat="1" ht="24.95" customHeight="1">
      <c r="A5" s="38">
        <v>3</v>
      </c>
      <c r="B5" s="39" t="s">
        <v>458</v>
      </c>
      <c r="C5" s="39" t="s">
        <v>1250</v>
      </c>
      <c r="D5" s="39" t="s">
        <v>40</v>
      </c>
      <c r="E5" s="40">
        <v>2001</v>
      </c>
      <c r="F5" s="39" t="s">
        <v>40</v>
      </c>
      <c r="G5" s="41">
        <v>2001</v>
      </c>
      <c r="H5" s="42">
        <v>40550</v>
      </c>
      <c r="I5" s="42">
        <v>40550</v>
      </c>
      <c r="J5" s="43">
        <v>28002182600049</v>
      </c>
      <c r="K5" s="41">
        <v>2198842</v>
      </c>
      <c r="L5" s="45" t="s">
        <v>32</v>
      </c>
      <c r="M5" s="45" t="s">
        <v>2040</v>
      </c>
      <c r="N5" s="55">
        <v>2017</v>
      </c>
      <c r="O5" s="45"/>
      <c r="P5" s="45"/>
      <c r="Q5" s="45"/>
      <c r="R5" s="45"/>
      <c r="S5" s="45" t="s">
        <v>5</v>
      </c>
      <c r="T5" s="45"/>
      <c r="U5" s="45" t="s">
        <v>6</v>
      </c>
      <c r="V5" s="45" t="s">
        <v>37</v>
      </c>
      <c r="W5" s="45"/>
      <c r="X5" s="45"/>
      <c r="Y5" s="45"/>
      <c r="Z5" s="45"/>
      <c r="AA5" s="45"/>
      <c r="AB5" s="45"/>
      <c r="AC5" s="45"/>
      <c r="AD5" s="47"/>
      <c r="AE5" s="9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1" t="s">
        <v>55</v>
      </c>
      <c r="CF5" s="11" t="s">
        <v>50</v>
      </c>
      <c r="CG5" s="11"/>
      <c r="CH5" s="12" t="s">
        <v>56</v>
      </c>
      <c r="CI5" s="11"/>
      <c r="CJ5" s="11" t="s">
        <v>57</v>
      </c>
      <c r="CK5" s="11" t="s">
        <v>58</v>
      </c>
      <c r="CL5" s="11"/>
      <c r="CM5" s="11"/>
      <c r="CN5" s="13"/>
      <c r="CO5" s="13"/>
      <c r="CP5" s="13"/>
      <c r="CQ5" s="13"/>
      <c r="CR5" s="13"/>
      <c r="CS5" s="13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5"/>
      <c r="EO5" s="14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</row>
    <row r="6" spans="1:214" s="53" customFormat="1" ht="24.95" customHeight="1">
      <c r="A6" s="54">
        <v>4</v>
      </c>
      <c r="B6" s="39" t="s">
        <v>459</v>
      </c>
      <c r="C6" s="39" t="s">
        <v>1251</v>
      </c>
      <c r="D6" s="39" t="s">
        <v>40</v>
      </c>
      <c r="E6" s="40">
        <v>2004</v>
      </c>
      <c r="F6" s="39" t="s">
        <v>40</v>
      </c>
      <c r="G6" s="41">
        <v>2004</v>
      </c>
      <c r="H6" s="42">
        <v>40725</v>
      </c>
      <c r="I6" s="42">
        <v>40725</v>
      </c>
      <c r="J6" s="43">
        <v>28309252600465</v>
      </c>
      <c r="K6" s="41">
        <v>2270061</v>
      </c>
      <c r="L6" s="45" t="s">
        <v>32</v>
      </c>
      <c r="M6" s="45" t="s">
        <v>2040</v>
      </c>
      <c r="N6" s="55">
        <v>2017</v>
      </c>
      <c r="O6" s="45"/>
      <c r="P6" s="56"/>
      <c r="Q6" s="45"/>
      <c r="R6" s="56"/>
      <c r="S6" s="45" t="s">
        <v>5</v>
      </c>
      <c r="T6" s="56"/>
      <c r="U6" s="45" t="s">
        <v>6</v>
      </c>
      <c r="V6" s="45" t="s">
        <v>37</v>
      </c>
      <c r="W6" s="56" t="s">
        <v>8</v>
      </c>
      <c r="X6" s="56"/>
      <c r="Y6" s="56"/>
      <c r="Z6" s="56"/>
      <c r="AA6" s="56"/>
      <c r="AB6" s="56"/>
      <c r="AC6" s="56"/>
      <c r="AD6" s="57"/>
      <c r="AE6" s="9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1" t="s">
        <v>59</v>
      </c>
      <c r="CF6" s="11" t="s">
        <v>60</v>
      </c>
      <c r="CG6" s="11"/>
      <c r="CH6" s="12" t="s">
        <v>61</v>
      </c>
      <c r="CI6" s="11"/>
      <c r="CJ6" s="11" t="s">
        <v>62</v>
      </c>
      <c r="CK6" s="11" t="s">
        <v>63</v>
      </c>
      <c r="CL6" s="11"/>
      <c r="CM6" s="11"/>
      <c r="CN6" s="13"/>
      <c r="CO6" s="13"/>
      <c r="CP6" s="13"/>
      <c r="CQ6" s="13"/>
      <c r="CR6" s="13"/>
      <c r="CS6" s="13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5"/>
      <c r="EO6" s="14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</row>
    <row r="7" spans="1:214" s="53" customFormat="1" ht="24.95" customHeight="1">
      <c r="A7" s="38">
        <v>5</v>
      </c>
      <c r="B7" s="39" t="s">
        <v>460</v>
      </c>
      <c r="C7" s="39" t="s">
        <v>1252</v>
      </c>
      <c r="D7" s="39" t="s">
        <v>64</v>
      </c>
      <c r="E7" s="40">
        <v>1997</v>
      </c>
      <c r="F7" s="39" t="s">
        <v>44</v>
      </c>
      <c r="G7" s="41">
        <v>2010</v>
      </c>
      <c r="H7" s="42" t="s">
        <v>65</v>
      </c>
      <c r="I7" s="42" t="s">
        <v>66</v>
      </c>
      <c r="J7" s="43">
        <v>27601312601121</v>
      </c>
      <c r="K7" s="41">
        <v>2146723</v>
      </c>
      <c r="L7" s="45" t="s">
        <v>32</v>
      </c>
      <c r="M7" s="45" t="s">
        <v>2040</v>
      </c>
      <c r="N7" s="55">
        <v>2017</v>
      </c>
      <c r="O7" s="45"/>
      <c r="P7" s="45"/>
      <c r="Q7" s="45"/>
      <c r="R7" s="45"/>
      <c r="S7" s="45" t="s">
        <v>5</v>
      </c>
      <c r="T7" s="45"/>
      <c r="U7" s="45" t="s">
        <v>6</v>
      </c>
      <c r="V7" s="45" t="s">
        <v>37</v>
      </c>
      <c r="W7" s="45"/>
      <c r="X7" s="45"/>
      <c r="Y7" s="45"/>
      <c r="Z7" s="45"/>
      <c r="AA7" s="45"/>
      <c r="AB7" s="45"/>
      <c r="AC7" s="45"/>
      <c r="AD7" s="47"/>
      <c r="AE7" s="9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1" t="s">
        <v>68</v>
      </c>
      <c r="CF7" s="11" t="s">
        <v>69</v>
      </c>
      <c r="CG7" s="11"/>
      <c r="CH7" s="12" t="s">
        <v>70</v>
      </c>
      <c r="CI7" s="11"/>
      <c r="CJ7" s="11" t="s">
        <v>71</v>
      </c>
      <c r="CK7" s="11" t="s">
        <v>72</v>
      </c>
      <c r="CL7" s="11"/>
      <c r="CM7" s="11"/>
      <c r="CN7" s="13"/>
      <c r="CO7" s="13"/>
      <c r="CP7" s="13"/>
      <c r="CQ7" s="13"/>
      <c r="CR7" s="13"/>
      <c r="CS7" s="13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5"/>
      <c r="EO7" s="14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</row>
    <row r="8" spans="1:214" s="53" customFormat="1" ht="24.95" customHeight="1">
      <c r="A8" s="54">
        <v>6</v>
      </c>
      <c r="B8" s="39" t="s">
        <v>461</v>
      </c>
      <c r="C8" s="39" t="s">
        <v>1253</v>
      </c>
      <c r="D8" s="39" t="s">
        <v>40</v>
      </c>
      <c r="E8" s="40">
        <v>2003</v>
      </c>
      <c r="F8" s="39" t="s">
        <v>1</v>
      </c>
      <c r="G8" s="41" t="s">
        <v>73</v>
      </c>
      <c r="H8" s="42" t="s">
        <v>74</v>
      </c>
      <c r="I8" s="42">
        <v>40603</v>
      </c>
      <c r="J8" s="43">
        <v>28208082601941</v>
      </c>
      <c r="K8" s="41">
        <v>2139722</v>
      </c>
      <c r="L8" s="45" t="s">
        <v>32</v>
      </c>
      <c r="M8" s="45" t="s">
        <v>2040</v>
      </c>
      <c r="N8" s="55">
        <v>2017</v>
      </c>
      <c r="O8" s="45"/>
      <c r="P8" s="56"/>
      <c r="Q8" s="45"/>
      <c r="R8" s="56"/>
      <c r="S8" s="45" t="s">
        <v>5</v>
      </c>
      <c r="T8" s="56"/>
      <c r="U8" s="45" t="s">
        <v>6</v>
      </c>
      <c r="V8" s="45" t="s">
        <v>37</v>
      </c>
      <c r="W8" s="56"/>
      <c r="X8" s="56"/>
      <c r="Y8" s="56"/>
      <c r="Z8" s="56"/>
      <c r="AA8" s="56"/>
      <c r="AB8" s="56"/>
      <c r="AC8" s="56"/>
      <c r="AD8" s="57"/>
      <c r="AE8" s="9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1" t="s">
        <v>75</v>
      </c>
      <c r="CF8" s="12" t="s">
        <v>76</v>
      </c>
      <c r="CG8" s="11"/>
      <c r="CH8" s="12" t="s">
        <v>77</v>
      </c>
      <c r="CI8" s="11"/>
      <c r="CJ8" s="11" t="s">
        <v>78</v>
      </c>
      <c r="CK8" s="11"/>
      <c r="CL8" s="11"/>
      <c r="CM8" s="11"/>
      <c r="CN8" s="13"/>
      <c r="CO8" s="13"/>
      <c r="CP8" s="13"/>
      <c r="CQ8" s="13"/>
      <c r="CR8" s="13"/>
      <c r="CS8" s="13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5"/>
      <c r="EO8" s="14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</row>
    <row r="9" spans="1:214" s="53" customFormat="1" ht="24.95" customHeight="1">
      <c r="A9" s="38">
        <v>7</v>
      </c>
      <c r="B9" s="39" t="s">
        <v>462</v>
      </c>
      <c r="C9" s="39" t="s">
        <v>1254</v>
      </c>
      <c r="D9" s="39" t="s">
        <v>64</v>
      </c>
      <c r="E9" s="40">
        <v>2006</v>
      </c>
      <c r="F9" s="39" t="s">
        <v>44</v>
      </c>
      <c r="G9" s="41">
        <v>2007</v>
      </c>
      <c r="H9" s="42">
        <v>40212</v>
      </c>
      <c r="I9" s="42">
        <v>40667</v>
      </c>
      <c r="J9" s="43">
        <v>28510012409366</v>
      </c>
      <c r="K9" s="41">
        <v>2223002</v>
      </c>
      <c r="L9" s="45" t="s">
        <v>32</v>
      </c>
      <c r="M9" s="45" t="s">
        <v>2040</v>
      </c>
      <c r="N9" s="55">
        <v>2017</v>
      </c>
      <c r="O9" s="45"/>
      <c r="P9" s="45"/>
      <c r="Q9" s="45"/>
      <c r="R9" s="45"/>
      <c r="S9" s="45" t="s">
        <v>5</v>
      </c>
      <c r="T9" s="45"/>
      <c r="U9" s="45" t="s">
        <v>6</v>
      </c>
      <c r="V9" s="45" t="s">
        <v>37</v>
      </c>
      <c r="W9" s="45"/>
      <c r="X9" s="45"/>
      <c r="Y9" s="45"/>
      <c r="Z9" s="45"/>
      <c r="AA9" s="45"/>
      <c r="AB9" s="45"/>
      <c r="AC9" s="45"/>
      <c r="AD9" s="47"/>
      <c r="AE9" s="9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1" t="s">
        <v>64</v>
      </c>
      <c r="CF9" s="11" t="s">
        <v>0</v>
      </c>
      <c r="CG9" s="11"/>
      <c r="CH9" s="12" t="s">
        <v>79</v>
      </c>
      <c r="CI9" s="11"/>
      <c r="CJ9" s="11" t="s">
        <v>80</v>
      </c>
      <c r="CK9" s="13"/>
      <c r="CL9" s="13"/>
      <c r="CM9" s="13"/>
      <c r="CN9" s="13"/>
      <c r="CO9" s="13"/>
      <c r="CP9" s="13"/>
      <c r="CQ9" s="13"/>
      <c r="CR9" s="13"/>
      <c r="CS9" s="13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58" t="s">
        <v>6</v>
      </c>
      <c r="DZ9" s="58"/>
      <c r="EA9" s="59"/>
      <c r="EB9" s="60"/>
      <c r="EC9" s="60"/>
      <c r="ED9" s="60"/>
      <c r="EE9" s="60"/>
      <c r="EF9" s="58" t="s">
        <v>36</v>
      </c>
      <c r="EG9" s="60"/>
      <c r="EH9" s="60"/>
      <c r="EI9" s="60"/>
      <c r="EJ9" s="60"/>
      <c r="EK9" s="60"/>
      <c r="EL9" s="58" t="s">
        <v>49</v>
      </c>
      <c r="EM9" s="60"/>
      <c r="EN9" s="60"/>
      <c r="EO9" s="60"/>
      <c r="EP9" s="60"/>
      <c r="EQ9" s="60"/>
      <c r="ER9" s="60"/>
      <c r="ES9" s="58" t="s">
        <v>54</v>
      </c>
      <c r="ET9" s="60"/>
      <c r="EU9" s="60"/>
      <c r="EV9" s="60"/>
      <c r="EW9" s="60"/>
      <c r="EX9" s="60"/>
      <c r="EY9" s="60"/>
      <c r="EZ9" s="61" t="s">
        <v>58</v>
      </c>
      <c r="FA9" s="61"/>
      <c r="FB9" s="62"/>
      <c r="FC9" s="63"/>
      <c r="FD9" s="63"/>
      <c r="FE9" s="63"/>
      <c r="FF9" s="64" t="s">
        <v>63</v>
      </c>
      <c r="FG9" s="65"/>
      <c r="FH9" s="65"/>
      <c r="FI9" s="65"/>
      <c r="FJ9" s="65"/>
      <c r="FK9" s="65"/>
      <c r="FL9" s="64" t="s">
        <v>72</v>
      </c>
      <c r="FM9" s="66"/>
      <c r="FN9" s="66"/>
      <c r="FO9" s="66"/>
      <c r="FP9" s="66"/>
      <c r="FQ9" s="66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</row>
    <row r="10" spans="1:214" s="53" customFormat="1" ht="24.95" customHeight="1">
      <c r="A10" s="54">
        <v>8</v>
      </c>
      <c r="B10" s="39" t="s">
        <v>463</v>
      </c>
      <c r="C10" s="39" t="s">
        <v>1255</v>
      </c>
      <c r="D10" s="39" t="s">
        <v>81</v>
      </c>
      <c r="E10" s="40">
        <v>2001</v>
      </c>
      <c r="F10" s="39" t="s">
        <v>44</v>
      </c>
      <c r="G10" s="41">
        <v>2007</v>
      </c>
      <c r="H10" s="42">
        <v>40858</v>
      </c>
      <c r="I10" s="42" t="s">
        <v>82</v>
      </c>
      <c r="J10" s="43">
        <v>27911222502441</v>
      </c>
      <c r="K10" s="41">
        <v>2688079</v>
      </c>
      <c r="L10" s="45" t="s">
        <v>32</v>
      </c>
      <c r="M10" s="45" t="s">
        <v>2040</v>
      </c>
      <c r="N10" s="55">
        <v>2013</v>
      </c>
      <c r="O10" s="45"/>
      <c r="P10" s="56"/>
      <c r="Q10" s="45"/>
      <c r="R10" s="56"/>
      <c r="S10" s="45" t="s">
        <v>5</v>
      </c>
      <c r="T10" s="56"/>
      <c r="U10" s="45" t="s">
        <v>6</v>
      </c>
      <c r="V10" s="45" t="s">
        <v>37</v>
      </c>
      <c r="W10" s="56"/>
      <c r="X10" s="56"/>
      <c r="Y10" s="56"/>
      <c r="Z10" s="56"/>
      <c r="AA10" s="56"/>
      <c r="AB10" s="56"/>
      <c r="AC10" s="56"/>
      <c r="AD10" s="57"/>
      <c r="AE10" s="9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1" t="s">
        <v>81</v>
      </c>
      <c r="CF10" s="32" t="s">
        <v>30</v>
      </c>
      <c r="CG10" s="11"/>
      <c r="CH10" s="12" t="s">
        <v>67</v>
      </c>
      <c r="CI10" s="11"/>
      <c r="CJ10" s="11" t="s">
        <v>83</v>
      </c>
      <c r="CK10" s="13"/>
      <c r="CL10" s="13"/>
      <c r="CM10" s="13"/>
      <c r="CN10" s="13"/>
      <c r="CO10" s="13"/>
      <c r="CP10" s="13"/>
      <c r="CQ10" s="13"/>
      <c r="CR10" s="13"/>
      <c r="CS10" s="13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58" t="s">
        <v>37</v>
      </c>
      <c r="DZ10" s="58"/>
      <c r="EA10" s="68" t="s">
        <v>8</v>
      </c>
      <c r="EB10" s="60" t="s">
        <v>84</v>
      </c>
      <c r="EC10" s="69" t="s">
        <v>42</v>
      </c>
      <c r="ED10" s="69" t="s">
        <v>32</v>
      </c>
      <c r="EE10" s="60" t="s">
        <v>84</v>
      </c>
      <c r="EF10" s="58" t="s">
        <v>37</v>
      </c>
      <c r="EG10" s="68" t="s">
        <v>8</v>
      </c>
      <c r="EH10" s="60" t="s">
        <v>84</v>
      </c>
      <c r="EI10" s="69" t="s">
        <v>42</v>
      </c>
      <c r="EJ10" s="69" t="s">
        <v>32</v>
      </c>
      <c r="EK10" s="60" t="s">
        <v>84</v>
      </c>
      <c r="EL10" s="60"/>
      <c r="EM10" s="58" t="s">
        <v>37</v>
      </c>
      <c r="EN10" s="68" t="s">
        <v>8</v>
      </c>
      <c r="EO10" s="60" t="s">
        <v>84</v>
      </c>
      <c r="EP10" s="69" t="s">
        <v>42</v>
      </c>
      <c r="EQ10" s="69" t="s">
        <v>32</v>
      </c>
      <c r="ER10" s="60" t="s">
        <v>84</v>
      </c>
      <c r="ES10" s="60"/>
      <c r="ET10" s="58" t="s">
        <v>37</v>
      </c>
      <c r="EU10" s="68" t="s">
        <v>8</v>
      </c>
      <c r="EV10" s="60" t="s">
        <v>84</v>
      </c>
      <c r="EW10" s="69" t="s">
        <v>42</v>
      </c>
      <c r="EX10" s="69" t="s">
        <v>32</v>
      </c>
      <c r="EY10" s="60" t="s">
        <v>84</v>
      </c>
      <c r="EZ10" s="58" t="s">
        <v>37</v>
      </c>
      <c r="FA10" s="60" t="s">
        <v>8</v>
      </c>
      <c r="FB10" s="63" t="s">
        <v>84</v>
      </c>
      <c r="FC10" s="70" t="s">
        <v>42</v>
      </c>
      <c r="FD10" s="70" t="s">
        <v>32</v>
      </c>
      <c r="FE10" s="63" t="s">
        <v>84</v>
      </c>
      <c r="FF10" s="64" t="s">
        <v>37</v>
      </c>
      <c r="FG10" s="71" t="s">
        <v>8</v>
      </c>
      <c r="FH10" s="65" t="s">
        <v>84</v>
      </c>
      <c r="FI10" s="70" t="s">
        <v>42</v>
      </c>
      <c r="FJ10" s="70" t="s">
        <v>32</v>
      </c>
      <c r="FK10" s="65" t="s">
        <v>84</v>
      </c>
      <c r="FL10" s="64" t="s">
        <v>37</v>
      </c>
      <c r="FM10" s="71" t="s">
        <v>8</v>
      </c>
      <c r="FN10" s="66" t="s">
        <v>84</v>
      </c>
      <c r="FO10" s="70" t="s">
        <v>42</v>
      </c>
      <c r="FP10" s="70" t="s">
        <v>32</v>
      </c>
      <c r="FQ10" s="66" t="s">
        <v>84</v>
      </c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</row>
    <row r="11" spans="1:214" s="53" customFormat="1" ht="24.95" customHeight="1">
      <c r="A11" s="38">
        <v>9</v>
      </c>
      <c r="B11" s="39" t="s">
        <v>464</v>
      </c>
      <c r="C11" s="39" t="s">
        <v>1256</v>
      </c>
      <c r="D11" s="39" t="s">
        <v>40</v>
      </c>
      <c r="E11" s="40">
        <v>2008</v>
      </c>
      <c r="F11" s="39" t="s">
        <v>44</v>
      </c>
      <c r="G11" s="41">
        <v>2017</v>
      </c>
      <c r="H11" s="42">
        <v>40942</v>
      </c>
      <c r="I11" s="42" t="s">
        <v>85</v>
      </c>
      <c r="J11" s="43">
        <v>28701172502524</v>
      </c>
      <c r="K11" s="41">
        <v>2789020</v>
      </c>
      <c r="L11" s="45" t="s">
        <v>32</v>
      </c>
      <c r="M11" s="45" t="s">
        <v>2040</v>
      </c>
      <c r="N11" s="72">
        <v>2014</v>
      </c>
      <c r="O11" s="45"/>
      <c r="P11" s="45"/>
      <c r="Q11" s="45"/>
      <c r="R11" s="45"/>
      <c r="S11" s="45" t="s">
        <v>5</v>
      </c>
      <c r="T11" s="45"/>
      <c r="U11" s="45" t="s">
        <v>6</v>
      </c>
      <c r="V11" s="45" t="s">
        <v>37</v>
      </c>
      <c r="W11" s="45"/>
      <c r="X11" s="45"/>
      <c r="Y11" s="45"/>
      <c r="Z11" s="45"/>
      <c r="AA11" s="45"/>
      <c r="AB11" s="45"/>
      <c r="AC11" s="45"/>
      <c r="AD11" s="47"/>
      <c r="AE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1" t="s">
        <v>86</v>
      </c>
      <c r="CF11" s="11" t="s">
        <v>43</v>
      </c>
      <c r="CG11" s="11"/>
      <c r="CH11" s="12" t="s">
        <v>87</v>
      </c>
      <c r="CI11" s="11"/>
      <c r="CJ11" s="11" t="s">
        <v>88</v>
      </c>
      <c r="CK11" s="13"/>
      <c r="CL11" s="13"/>
      <c r="CM11" s="13"/>
      <c r="CN11" s="13"/>
      <c r="CO11" s="13"/>
      <c r="CP11" s="13"/>
      <c r="CQ11" s="13"/>
      <c r="CR11" s="13"/>
      <c r="CS11" s="13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73">
        <f>COUNTIFS(V3:V1387,DY10,U3:U1387,"الغردقة")</f>
        <v>157</v>
      </c>
      <c r="DZ11" s="73"/>
      <c r="EA11" s="73">
        <f>COUNTIFS(V3:V1387,EA10,U3:U1387,"الغردقة")</f>
        <v>104</v>
      </c>
      <c r="EB11" s="74">
        <f>SUM(DY11+EA11)</f>
        <v>261</v>
      </c>
      <c r="EC11" s="73">
        <f>COUNTIFS(L3:L1387,EC10,U3:U1387,"الغردقة")</f>
        <v>111</v>
      </c>
      <c r="ED11" s="73">
        <f>COUNTIFS(L3:L1387,ED10,U3:U1387,"الغردقة")</f>
        <v>134</v>
      </c>
      <c r="EE11" s="74">
        <f>SUM(EC11+ED11)</f>
        <v>245</v>
      </c>
      <c r="EF11" s="74">
        <f>COUNTIFS(V3:V1387,EF10,U3:U1387,"سفاجا")</f>
        <v>8</v>
      </c>
      <c r="EG11" s="74">
        <f>COUNTIFS(V3:V1387,EG10,U3:U1387,"سفاجا")</f>
        <v>44</v>
      </c>
      <c r="EH11" s="74">
        <f>SUM(EF11+EG11)</f>
        <v>52</v>
      </c>
      <c r="EI11" s="74">
        <f>COUNTIFS(L3:L1387,EI10,U3:U1387,"سفاجا")</f>
        <v>28</v>
      </c>
      <c r="EJ11" s="74">
        <f>COUNTIFS(L3:L1387,EJ10,U3:U1387,"سفاجا")</f>
        <v>10</v>
      </c>
      <c r="EK11" s="74">
        <f>SUM(EI11+EJ11)</f>
        <v>38</v>
      </c>
      <c r="EL11" s="74"/>
      <c r="EM11" s="74">
        <f>COUNTIFS(V3:V1387,EM10,U3:U1387,"غارب")</f>
        <v>18</v>
      </c>
      <c r="EN11" s="74">
        <f>COUNTIFS(V3:V1387,EN10,U3:U1387,"غارب")</f>
        <v>34</v>
      </c>
      <c r="EO11" s="74">
        <f>SUM(EM11+EN11)</f>
        <v>52</v>
      </c>
      <c r="EP11" s="74">
        <f>COUNTIFS(L3:L1387,EP10,U3:U1387,"غارب")</f>
        <v>47</v>
      </c>
      <c r="EQ11" s="74">
        <f>COUNTIFS(L3:L1387,EQ10,U3:U1387,"غارب")</f>
        <v>2</v>
      </c>
      <c r="ER11" s="74">
        <f>SUM(EP11+EQ11)</f>
        <v>49</v>
      </c>
      <c r="ES11" s="74"/>
      <c r="ET11" s="74">
        <f>COUNTIFS(V3:V1387,ET10,U3:U1387,"القصير")</f>
        <v>8</v>
      </c>
      <c r="EU11" s="74">
        <f>COUNTIFS(V3:V1387,EU10,U3:U1387,"القصير")</f>
        <v>48</v>
      </c>
      <c r="EV11" s="74">
        <f>SUM(ET11+EU11)</f>
        <v>56</v>
      </c>
      <c r="EW11" s="74">
        <f>COUNTIFS(L3:L1387,EW10,U3:U1387,"القصير")</f>
        <v>46</v>
      </c>
      <c r="EX11" s="74">
        <f>COUNTIFS(L3:L1387,EX10,U3:U1387,"القصير")</f>
        <v>8</v>
      </c>
      <c r="EY11" s="74">
        <f>SUM(EW11+EX11)</f>
        <v>54</v>
      </c>
      <c r="EZ11" s="74">
        <f>COUNTIFS(V3:V1387,EZ10,U3:U1387,"مرسى علم")</f>
        <v>0</v>
      </c>
      <c r="FA11" s="74">
        <f>COUNTIFS(V3:V1387,FA10,U3:U1387,"مرسى علم")</f>
        <v>7</v>
      </c>
      <c r="FB11" s="75">
        <f>SUM(EZ11+FA11)</f>
        <v>7</v>
      </c>
      <c r="FC11" s="75">
        <f>COUNTIFS(L3:L1387,FC10,U3:U1387,"مرسى علم")</f>
        <v>3</v>
      </c>
      <c r="FD11" s="75">
        <f>COUNTIFS(L3:L1387,FD10,U3:U1387,"مرسى علم")</f>
        <v>1</v>
      </c>
      <c r="FE11" s="75">
        <f>COUNTIFS(M3:M1387,FE10,V3:V1387,"مرسى علم")</f>
        <v>0</v>
      </c>
      <c r="FF11" s="75">
        <f>COUNTIFS(V3:V1387,FF10,U3:U1387,"الشلاتين")</f>
        <v>0</v>
      </c>
      <c r="FG11" s="75">
        <f>COUNTIFS(V3:V1387,FG10,U3:U1387,"الشلاتين")</f>
        <v>9</v>
      </c>
      <c r="FH11" s="75">
        <f>SUM(FF11+FG11)</f>
        <v>9</v>
      </c>
      <c r="FI11" s="75">
        <f>COUNTIFS(L3:L1387,FI10,U3:U1387,"الشلاتين")</f>
        <v>7</v>
      </c>
      <c r="FJ11" s="75">
        <f>COUNTIFS(L3:L1387,FJ10,U3:U1387,"الشلاتين")</f>
        <v>2</v>
      </c>
      <c r="FK11" s="75">
        <f>SUM(FI11+FJ11)</f>
        <v>9</v>
      </c>
      <c r="FL11" s="75">
        <f>COUNTIFS(V3:V1387,FL10,U3:U1387,"حلايب")</f>
        <v>0</v>
      </c>
      <c r="FM11" s="75">
        <f>COUNTIFS(V3:V1387,FM10,U3:U1387,"حلايب")</f>
        <v>6</v>
      </c>
      <c r="FN11" s="75">
        <f>SUM(FL11+FM11)</f>
        <v>6</v>
      </c>
      <c r="FO11" s="75">
        <f>COUNTIFS(L3:L1387,FO10,U3:U1387,"حلايب")</f>
        <v>6</v>
      </c>
      <c r="FP11" s="75">
        <f>COUNTIFS(L3:L1387,FP10,U3:U1387,"حلايب")</f>
        <v>0</v>
      </c>
      <c r="FQ11" s="75">
        <f>SUM(FO11+FP11)</f>
        <v>6</v>
      </c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67"/>
      <c r="GG11" s="67"/>
      <c r="GH11" s="67"/>
      <c r="GI11" s="67"/>
      <c r="GJ11" s="67"/>
      <c r="GK11" s="67"/>
      <c r="GL11" s="67"/>
      <c r="GM11" s="67"/>
      <c r="GN11" s="67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</row>
    <row r="12" spans="1:214" s="53" customFormat="1" ht="24.95" customHeight="1">
      <c r="A12" s="54">
        <v>10</v>
      </c>
      <c r="B12" s="39" t="s">
        <v>465</v>
      </c>
      <c r="C12" s="39" t="s">
        <v>1257</v>
      </c>
      <c r="D12" s="39" t="s">
        <v>89</v>
      </c>
      <c r="E12" s="40" t="s">
        <v>90</v>
      </c>
      <c r="F12" s="39" t="s">
        <v>89</v>
      </c>
      <c r="G12" s="41" t="s">
        <v>91</v>
      </c>
      <c r="H12" s="42" t="s">
        <v>92</v>
      </c>
      <c r="I12" s="42" t="s">
        <v>90</v>
      </c>
      <c r="J12" s="43" t="s">
        <v>93</v>
      </c>
      <c r="K12" s="41" t="s">
        <v>94</v>
      </c>
      <c r="L12" s="76" t="s">
        <v>45</v>
      </c>
      <c r="M12" s="45" t="s">
        <v>2040</v>
      </c>
      <c r="N12" s="77" t="s">
        <v>95</v>
      </c>
      <c r="O12" s="45"/>
      <c r="P12" s="45"/>
      <c r="Q12" s="45"/>
      <c r="R12" s="45"/>
      <c r="S12" s="45" t="s">
        <v>35</v>
      </c>
      <c r="T12" s="45"/>
      <c r="U12" s="45" t="s">
        <v>6</v>
      </c>
      <c r="V12" s="45" t="s">
        <v>37</v>
      </c>
      <c r="W12" s="45"/>
      <c r="X12" s="45"/>
      <c r="Y12" s="45"/>
      <c r="Z12" s="45"/>
      <c r="AA12" s="45"/>
      <c r="AB12" s="45"/>
      <c r="AC12" s="45"/>
      <c r="AD12" s="47"/>
      <c r="AE12" s="9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1" t="s">
        <v>96</v>
      </c>
      <c r="CF12" s="11" t="s">
        <v>40</v>
      </c>
      <c r="CG12" s="11"/>
      <c r="CH12" s="12" t="s">
        <v>97</v>
      </c>
      <c r="CI12" s="11"/>
      <c r="CJ12" s="11" t="s">
        <v>98</v>
      </c>
      <c r="CK12" s="13"/>
      <c r="CL12" s="13"/>
      <c r="CM12" s="13"/>
      <c r="CN12" s="13"/>
      <c r="CO12" s="13"/>
      <c r="CP12" s="13"/>
      <c r="CQ12" s="13"/>
      <c r="CR12" s="13"/>
      <c r="CS12" s="13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74"/>
      <c r="DZ12" s="74"/>
      <c r="EA12" s="73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67"/>
      <c r="GG12" s="67"/>
      <c r="GH12" s="67"/>
      <c r="GI12" s="67"/>
      <c r="GJ12" s="67"/>
      <c r="GK12" s="67"/>
      <c r="GL12" s="67"/>
      <c r="GM12" s="67"/>
      <c r="GN12" s="67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</row>
    <row r="13" spans="1:214" s="53" customFormat="1" ht="24.95" customHeight="1">
      <c r="A13" s="38">
        <v>11</v>
      </c>
      <c r="B13" s="39" t="s">
        <v>466</v>
      </c>
      <c r="C13" s="39" t="s">
        <v>1258</v>
      </c>
      <c r="D13" s="39" t="s">
        <v>40</v>
      </c>
      <c r="E13" s="40">
        <v>2009</v>
      </c>
      <c r="F13" s="39" t="s">
        <v>60</v>
      </c>
      <c r="G13" s="41">
        <v>2017</v>
      </c>
      <c r="H13" s="42" t="s">
        <v>99</v>
      </c>
      <c r="I13" s="42">
        <v>42804</v>
      </c>
      <c r="J13" s="43">
        <v>28803282200601</v>
      </c>
      <c r="K13" s="41">
        <v>3117315</v>
      </c>
      <c r="L13" s="78" t="s">
        <v>42</v>
      </c>
      <c r="M13" s="45" t="s">
        <v>2040</v>
      </c>
      <c r="N13" s="77" t="s">
        <v>95</v>
      </c>
      <c r="O13" s="45"/>
      <c r="P13" s="56"/>
      <c r="Q13" s="45"/>
      <c r="R13" s="56"/>
      <c r="S13" s="45" t="s">
        <v>5</v>
      </c>
      <c r="T13" s="56"/>
      <c r="U13" s="45" t="s">
        <v>6</v>
      </c>
      <c r="V13" s="45" t="s">
        <v>37</v>
      </c>
      <c r="W13" s="56"/>
      <c r="X13" s="56"/>
      <c r="Y13" s="56"/>
      <c r="Z13" s="56"/>
      <c r="AA13" s="56"/>
      <c r="AB13" s="56"/>
      <c r="AC13" s="56"/>
      <c r="AD13" s="57"/>
      <c r="AE13" s="9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1" t="s">
        <v>100</v>
      </c>
      <c r="CF13" s="11" t="s">
        <v>55</v>
      </c>
      <c r="CG13" s="11"/>
      <c r="CH13" s="12" t="s">
        <v>101</v>
      </c>
      <c r="CI13" s="11"/>
      <c r="CJ13" s="11" t="s">
        <v>102</v>
      </c>
      <c r="CK13" s="13"/>
      <c r="CL13" s="13"/>
      <c r="CM13" s="13"/>
      <c r="CN13" s="13"/>
      <c r="CO13" s="13"/>
      <c r="CP13" s="13"/>
      <c r="CQ13" s="13"/>
      <c r="CR13" s="13"/>
      <c r="CS13" s="13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67"/>
      <c r="GG13" s="67"/>
      <c r="GH13" s="67"/>
      <c r="GI13" s="67"/>
      <c r="GJ13" s="67"/>
      <c r="GK13" s="67"/>
      <c r="GL13" s="67"/>
      <c r="GM13" s="67"/>
      <c r="GN13" s="67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</row>
    <row r="14" spans="1:214" s="53" customFormat="1" ht="24.95" customHeight="1">
      <c r="A14" s="54">
        <v>12</v>
      </c>
      <c r="B14" s="39" t="s">
        <v>467</v>
      </c>
      <c r="C14" s="39" t="s">
        <v>1259</v>
      </c>
      <c r="D14" s="39" t="s">
        <v>40</v>
      </c>
      <c r="E14" s="40" t="s">
        <v>104</v>
      </c>
      <c r="F14" s="39" t="s">
        <v>1</v>
      </c>
      <c r="G14" s="41">
        <v>2012</v>
      </c>
      <c r="H14" s="42">
        <v>37993</v>
      </c>
      <c r="I14" s="42" t="s">
        <v>105</v>
      </c>
      <c r="J14" s="43">
        <v>27505271600328</v>
      </c>
      <c r="K14" s="41">
        <v>8835</v>
      </c>
      <c r="L14" s="78" t="s">
        <v>42</v>
      </c>
      <c r="M14" s="45" t="s">
        <v>2040</v>
      </c>
      <c r="N14" s="72">
        <v>2018</v>
      </c>
      <c r="O14" s="45"/>
      <c r="P14" s="45"/>
      <c r="Q14" s="45"/>
      <c r="R14" s="45"/>
      <c r="S14" s="45" t="s">
        <v>5</v>
      </c>
      <c r="T14" s="45"/>
      <c r="U14" s="45" t="s">
        <v>6</v>
      </c>
      <c r="V14" s="45" t="s">
        <v>37</v>
      </c>
      <c r="W14" s="45"/>
      <c r="X14" s="45"/>
      <c r="Y14" s="45"/>
      <c r="Z14" s="45"/>
      <c r="AA14" s="45"/>
      <c r="AB14" s="45"/>
      <c r="AC14" s="45"/>
      <c r="AD14" s="47"/>
      <c r="AE14" s="9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1" t="s">
        <v>106</v>
      </c>
      <c r="CF14" s="11" t="s">
        <v>59</v>
      </c>
      <c r="CG14" s="11"/>
      <c r="CH14" s="12" t="s">
        <v>107</v>
      </c>
      <c r="CI14" s="11"/>
      <c r="CJ14" s="11" t="s">
        <v>108</v>
      </c>
      <c r="CK14" s="13"/>
      <c r="CL14" s="13"/>
      <c r="CM14" s="13"/>
      <c r="CN14" s="13"/>
      <c r="CO14" s="13"/>
      <c r="CP14" s="13"/>
      <c r="CQ14" s="13"/>
      <c r="CR14" s="13"/>
      <c r="CS14" s="13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67"/>
      <c r="GG14" s="67"/>
      <c r="GH14" s="67"/>
      <c r="GI14" s="67"/>
      <c r="GJ14" s="67"/>
      <c r="GK14" s="67"/>
      <c r="GL14" s="67"/>
      <c r="GM14" s="67"/>
      <c r="GN14" s="67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</row>
    <row r="15" spans="1:214" s="53" customFormat="1" ht="24.95" customHeight="1">
      <c r="A15" s="38">
        <v>13</v>
      </c>
      <c r="B15" s="39" t="s">
        <v>468</v>
      </c>
      <c r="C15" s="39" t="s">
        <v>1260</v>
      </c>
      <c r="D15" s="39" t="s">
        <v>75</v>
      </c>
      <c r="E15" s="40">
        <v>2001</v>
      </c>
      <c r="F15" s="39" t="s">
        <v>75</v>
      </c>
      <c r="G15" s="41">
        <v>2001</v>
      </c>
      <c r="H15" s="42">
        <v>37993</v>
      </c>
      <c r="I15" s="42">
        <v>38114</v>
      </c>
      <c r="J15" s="43">
        <v>28005242701469</v>
      </c>
      <c r="K15" s="41">
        <v>1631929</v>
      </c>
      <c r="L15" s="78" t="s">
        <v>32</v>
      </c>
      <c r="M15" s="45" t="s">
        <v>2040</v>
      </c>
      <c r="N15" s="72">
        <v>2018</v>
      </c>
      <c r="O15" s="45"/>
      <c r="P15" s="56"/>
      <c r="Q15" s="45"/>
      <c r="R15" s="56"/>
      <c r="S15" s="45" t="s">
        <v>5</v>
      </c>
      <c r="T15" s="56"/>
      <c r="U15" s="45" t="s">
        <v>6</v>
      </c>
      <c r="V15" s="45" t="s">
        <v>37</v>
      </c>
      <c r="W15" s="56"/>
      <c r="X15" s="56"/>
      <c r="Y15" s="56"/>
      <c r="Z15" s="56"/>
      <c r="AA15" s="56"/>
      <c r="AB15" s="56"/>
      <c r="AC15" s="56"/>
      <c r="AD15" s="57"/>
      <c r="AE15" s="9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1" t="s">
        <v>109</v>
      </c>
      <c r="CF15" s="11" t="s">
        <v>68</v>
      </c>
      <c r="CG15" s="11"/>
      <c r="CH15" s="12" t="s">
        <v>110</v>
      </c>
      <c r="CI15" s="11"/>
      <c r="CJ15" s="79" t="s">
        <v>111</v>
      </c>
      <c r="CK15" s="13"/>
      <c r="CL15" s="13"/>
      <c r="CM15" s="13"/>
      <c r="CN15" s="13"/>
      <c r="CO15" s="13"/>
      <c r="CP15" s="13"/>
      <c r="CQ15" s="13"/>
      <c r="CR15" s="13"/>
      <c r="CS15" s="13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80" t="s">
        <v>6</v>
      </c>
      <c r="DZ15" s="80"/>
      <c r="EA15" s="74"/>
      <c r="EB15" s="74"/>
      <c r="EC15" s="74"/>
      <c r="ED15" s="80" t="s">
        <v>54</v>
      </c>
      <c r="EE15" s="74"/>
      <c r="EF15" s="80" t="s">
        <v>49</v>
      </c>
      <c r="EG15" s="74"/>
      <c r="EH15" s="80" t="s">
        <v>36</v>
      </c>
      <c r="EI15" s="74"/>
      <c r="EJ15" s="74" t="s">
        <v>58</v>
      </c>
      <c r="EK15" s="74"/>
      <c r="EL15" s="81" t="s">
        <v>63</v>
      </c>
      <c r="EM15" s="74"/>
      <c r="EN15" s="80" t="s">
        <v>72</v>
      </c>
      <c r="EO15" s="74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</row>
    <row r="16" spans="1:214" s="53" customFormat="1" ht="24.95" customHeight="1">
      <c r="A16" s="54">
        <v>14</v>
      </c>
      <c r="B16" s="39" t="s">
        <v>469</v>
      </c>
      <c r="C16" s="39" t="s">
        <v>1261</v>
      </c>
      <c r="D16" s="39" t="s">
        <v>64</v>
      </c>
      <c r="E16" s="40">
        <v>2004</v>
      </c>
      <c r="F16" s="39" t="s">
        <v>64</v>
      </c>
      <c r="G16" s="41">
        <v>2010</v>
      </c>
      <c r="H16" s="42">
        <v>40550</v>
      </c>
      <c r="I16" s="42" t="s">
        <v>112</v>
      </c>
      <c r="J16" s="43">
        <v>28401012705484</v>
      </c>
      <c r="K16" s="41">
        <v>2212680</v>
      </c>
      <c r="L16" s="78" t="s">
        <v>32</v>
      </c>
      <c r="M16" s="45" t="s">
        <v>2040</v>
      </c>
      <c r="N16" s="72">
        <v>2016</v>
      </c>
      <c r="O16" s="45"/>
      <c r="P16" s="45"/>
      <c r="Q16" s="45"/>
      <c r="R16" s="45"/>
      <c r="S16" s="45" t="s">
        <v>5</v>
      </c>
      <c r="T16" s="45"/>
      <c r="U16" s="45" t="s">
        <v>6</v>
      </c>
      <c r="V16" s="45" t="s">
        <v>37</v>
      </c>
      <c r="W16" s="45"/>
      <c r="X16" s="45"/>
      <c r="Y16" s="45"/>
      <c r="Z16" s="45"/>
      <c r="AA16" s="45"/>
      <c r="AB16" s="45"/>
      <c r="AC16" s="45"/>
      <c r="AD16" s="47"/>
      <c r="AE16" s="9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1" t="s">
        <v>113</v>
      </c>
      <c r="CF16" s="11" t="s">
        <v>75</v>
      </c>
      <c r="CG16" s="11"/>
      <c r="CH16" s="12" t="s">
        <v>114</v>
      </c>
      <c r="CI16" s="11"/>
      <c r="CJ16" s="79" t="s">
        <v>115</v>
      </c>
      <c r="CK16" s="13"/>
      <c r="CL16" s="13"/>
      <c r="CM16" s="13"/>
      <c r="CN16" s="13"/>
      <c r="CO16" s="13"/>
      <c r="CP16" s="13"/>
      <c r="CQ16" s="13"/>
      <c r="CR16" s="13"/>
      <c r="CS16" s="13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83" t="s">
        <v>39</v>
      </c>
      <c r="DZ16" s="83">
        <f>COUNTIFS(B3:B1387,DY16,U3:U1387,"الغردقة")</f>
        <v>0</v>
      </c>
      <c r="EA16" s="83"/>
      <c r="EB16" s="73"/>
      <c r="EC16" s="74"/>
      <c r="ED16" s="83" t="s">
        <v>116</v>
      </c>
      <c r="EE16" s="73">
        <f>COUNTIFS(B3:B1387,ED16,U3:U1387,"القصير")</f>
        <v>0</v>
      </c>
      <c r="EF16" s="83"/>
      <c r="EG16" s="73">
        <f>COUNTIFS(B3:B1387,EF16,U3:U1387,"غارب")</f>
        <v>0</v>
      </c>
      <c r="EH16" s="83" t="s">
        <v>117</v>
      </c>
      <c r="EI16" s="73">
        <f>COUNTIFS(B3:B1387,EH16,U3:U1387,"سفاجا")</f>
        <v>0</v>
      </c>
      <c r="EJ16" s="83" t="s">
        <v>118</v>
      </c>
      <c r="EK16" s="74">
        <f>COUNTIFS(B3:B1387,EJ16,U3:U1387,"مرسى علم")</f>
        <v>0</v>
      </c>
      <c r="EL16" s="83" t="s">
        <v>119</v>
      </c>
      <c r="EM16" s="73">
        <f>COUNTIFS(B3:B1387,EL16,U3:U1387,"الشلاتين")</f>
        <v>0</v>
      </c>
      <c r="EN16" s="83" t="s">
        <v>120</v>
      </c>
      <c r="EO16" s="73">
        <f>COUNTIFS(B3:B1387,EN16,U3:U1387,"حلايب")</f>
        <v>0</v>
      </c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</row>
    <row r="17" spans="1:214" s="53" customFormat="1" ht="24.95" customHeight="1">
      <c r="A17" s="38">
        <v>15</v>
      </c>
      <c r="B17" s="39" t="s">
        <v>470</v>
      </c>
      <c r="C17" s="39" t="s">
        <v>1262</v>
      </c>
      <c r="D17" s="39" t="s">
        <v>86</v>
      </c>
      <c r="E17" s="40">
        <v>2000</v>
      </c>
      <c r="F17" s="39" t="s">
        <v>86</v>
      </c>
      <c r="G17" s="41">
        <v>2000</v>
      </c>
      <c r="H17" s="42">
        <v>40276</v>
      </c>
      <c r="I17" s="42">
        <v>40824</v>
      </c>
      <c r="J17" s="43">
        <v>28001050400508</v>
      </c>
      <c r="K17" s="41">
        <v>2351977</v>
      </c>
      <c r="L17" s="78" t="s">
        <v>32</v>
      </c>
      <c r="M17" s="45" t="s">
        <v>2040</v>
      </c>
      <c r="N17" s="72">
        <v>2016</v>
      </c>
      <c r="O17" s="45"/>
      <c r="P17" s="56"/>
      <c r="Q17" s="45"/>
      <c r="R17" s="56"/>
      <c r="S17" s="45" t="s">
        <v>5</v>
      </c>
      <c r="T17" s="56"/>
      <c r="U17" s="45" t="s">
        <v>6</v>
      </c>
      <c r="V17" s="45" t="s">
        <v>37</v>
      </c>
      <c r="W17" s="56"/>
      <c r="X17" s="56"/>
      <c r="Y17" s="56"/>
      <c r="Z17" s="56"/>
      <c r="AA17" s="56"/>
      <c r="AB17" s="56"/>
      <c r="AC17" s="56"/>
      <c r="AD17" s="57"/>
      <c r="AE17" s="9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1" t="s">
        <v>121</v>
      </c>
      <c r="CF17" s="11" t="s">
        <v>64</v>
      </c>
      <c r="CG17" s="11"/>
      <c r="CH17" s="12" t="s">
        <v>122</v>
      </c>
      <c r="CI17" s="11"/>
      <c r="CJ17" s="79" t="s">
        <v>123</v>
      </c>
      <c r="CK17" s="13"/>
      <c r="CL17" s="13"/>
      <c r="CM17" s="13"/>
      <c r="CN17" s="13"/>
      <c r="CO17" s="13"/>
      <c r="CP17" s="13"/>
      <c r="CQ17" s="13"/>
      <c r="CR17" s="13"/>
      <c r="CS17" s="13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74"/>
      <c r="DZ17" s="83">
        <f>COUNTIFS(B4:B1387,DY17,U4:U1387,"الغردقة")</f>
        <v>0</v>
      </c>
      <c r="EA17" s="74"/>
      <c r="EB17" s="73"/>
      <c r="EC17" s="74"/>
      <c r="ED17" s="74"/>
      <c r="EE17" s="73">
        <f>COUNTIFS(B4:B1387,ED17,U4:U1387,"القصير")</f>
        <v>0</v>
      </c>
      <c r="EF17" s="74"/>
      <c r="EG17" s="73">
        <f>COUNTIFS(B4:B1387,EF17,U4:U1387,"غارب")</f>
        <v>0</v>
      </c>
      <c r="EH17" s="74"/>
      <c r="EI17" s="73">
        <f>COUNTIFS(B4:B1387,EH17,U4:U1387,"سفاجا")</f>
        <v>0</v>
      </c>
      <c r="EJ17" s="83"/>
      <c r="EK17" s="74">
        <f>COUNTIFS(B4:B1387,EJ17,U4:U1387,"مرسى علم")</f>
        <v>0</v>
      </c>
      <c r="EL17" s="74"/>
      <c r="EM17" s="73">
        <f>COUNTIFS(B4:B1387,EL17,U4:U1387,"الشلاتين")</f>
        <v>0</v>
      </c>
      <c r="EN17" s="74"/>
      <c r="EO17" s="73">
        <f>COUNTIFS(B4:B1387,EN17,U4:U1387,"حلايب")</f>
        <v>0</v>
      </c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82"/>
      <c r="FA17" s="82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</row>
    <row r="18" spans="1:214" s="53" customFormat="1" ht="24.95" customHeight="1">
      <c r="A18" s="54">
        <v>16</v>
      </c>
      <c r="B18" s="39" t="s">
        <v>471</v>
      </c>
      <c r="C18" s="39" t="s">
        <v>1263</v>
      </c>
      <c r="D18" s="39" t="s">
        <v>109</v>
      </c>
      <c r="E18" s="40">
        <v>2003</v>
      </c>
      <c r="F18" s="39" t="s">
        <v>109</v>
      </c>
      <c r="G18" s="41">
        <v>2003</v>
      </c>
      <c r="H18" s="42" t="s">
        <v>74</v>
      </c>
      <c r="I18" s="42" t="s">
        <v>74</v>
      </c>
      <c r="J18" s="43">
        <v>28111032600109</v>
      </c>
      <c r="K18" s="41">
        <v>2062387</v>
      </c>
      <c r="L18" s="78" t="s">
        <v>32</v>
      </c>
      <c r="M18" s="45" t="s">
        <v>2040</v>
      </c>
      <c r="N18" s="72">
        <v>2016</v>
      </c>
      <c r="O18" s="45"/>
      <c r="P18" s="45"/>
      <c r="Q18" s="45"/>
      <c r="R18" s="45"/>
      <c r="S18" s="45" t="s">
        <v>5</v>
      </c>
      <c r="T18" s="45"/>
      <c r="U18" s="45" t="s">
        <v>6</v>
      </c>
      <c r="V18" s="45" t="s">
        <v>37</v>
      </c>
      <c r="W18" s="45"/>
      <c r="X18" s="45"/>
      <c r="Y18" s="45"/>
      <c r="Z18" s="45"/>
      <c r="AA18" s="45"/>
      <c r="AB18" s="45"/>
      <c r="AC18" s="45"/>
      <c r="AD18" s="47"/>
      <c r="AE18" s="9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1" t="s">
        <v>124</v>
      </c>
      <c r="CF18" s="11" t="s">
        <v>81</v>
      </c>
      <c r="CG18" s="11"/>
      <c r="CH18" s="12" t="s">
        <v>125</v>
      </c>
      <c r="CI18" s="11"/>
      <c r="CJ18" s="79" t="s">
        <v>126</v>
      </c>
      <c r="CK18" s="13"/>
      <c r="CL18" s="13"/>
      <c r="CM18" s="13"/>
      <c r="CN18" s="13"/>
      <c r="CO18" s="13"/>
      <c r="CP18" s="13"/>
      <c r="CQ18" s="13"/>
      <c r="CR18" s="13"/>
      <c r="CS18" s="13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83" t="s">
        <v>103</v>
      </c>
      <c r="DZ18" s="83">
        <f>COUNTIFS(B5:B1387,DY18,U5:U1387,"الغردقة")</f>
        <v>0</v>
      </c>
      <c r="EA18" s="83"/>
      <c r="EB18" s="73"/>
      <c r="EC18" s="74"/>
      <c r="ED18" s="83" t="s">
        <v>127</v>
      </c>
      <c r="EE18" s="73">
        <f>COUNTIFS(B5:B1387,ED18,U5:U1387,"القصير")</f>
        <v>0</v>
      </c>
      <c r="EF18" s="83" t="s">
        <v>128</v>
      </c>
      <c r="EG18" s="73">
        <f>COUNTIFS(B5:B1387,EF18,U5:U1387,"غارب")</f>
        <v>0</v>
      </c>
      <c r="EH18" s="83" t="s">
        <v>129</v>
      </c>
      <c r="EI18" s="73">
        <f>COUNTIFS(B5:B1387,EH18,U5:U1387,"سفاجا")</f>
        <v>0</v>
      </c>
      <c r="EJ18" s="83" t="s">
        <v>130</v>
      </c>
      <c r="EK18" s="74">
        <f>COUNTIFS(B5:B1387,EJ18,U5:U1387,"مرسى علم")</f>
        <v>0</v>
      </c>
      <c r="EL18" s="83" t="s">
        <v>131</v>
      </c>
      <c r="EM18" s="73">
        <f>COUNTIFS(B5:B1387,EL18,U5:U1387,"الشلاتين")</f>
        <v>0</v>
      </c>
      <c r="EN18" s="83" t="s">
        <v>132</v>
      </c>
      <c r="EO18" s="73">
        <f>COUNTIFS(B5:B1387,EN18,U5:U1387,"حلايب")</f>
        <v>0</v>
      </c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</row>
    <row r="19" spans="1:214" s="53" customFormat="1" ht="24.95" customHeight="1">
      <c r="A19" s="38">
        <v>17</v>
      </c>
      <c r="B19" s="39" t="s">
        <v>472</v>
      </c>
      <c r="C19" s="39" t="s">
        <v>1264</v>
      </c>
      <c r="D19" s="39" t="s">
        <v>96</v>
      </c>
      <c r="E19" s="40">
        <v>1999</v>
      </c>
      <c r="F19" s="39" t="s">
        <v>44</v>
      </c>
      <c r="G19" s="41">
        <v>2010</v>
      </c>
      <c r="H19" s="42">
        <v>40128</v>
      </c>
      <c r="I19" s="42">
        <v>40855</v>
      </c>
      <c r="J19" s="43">
        <v>27704260102761</v>
      </c>
      <c r="K19" s="41">
        <v>2387528</v>
      </c>
      <c r="L19" s="78" t="s">
        <v>32</v>
      </c>
      <c r="M19" s="45" t="s">
        <v>2040</v>
      </c>
      <c r="N19" s="72">
        <v>2016</v>
      </c>
      <c r="O19" s="45"/>
      <c r="P19" s="56"/>
      <c r="Q19" s="45"/>
      <c r="R19" s="56"/>
      <c r="S19" s="45" t="s">
        <v>5</v>
      </c>
      <c r="T19" s="56"/>
      <c r="U19" s="45" t="s">
        <v>6</v>
      </c>
      <c r="V19" s="45" t="s">
        <v>37</v>
      </c>
      <c r="W19" s="56"/>
      <c r="X19" s="56"/>
      <c r="Y19" s="56"/>
      <c r="Z19" s="56"/>
      <c r="AA19" s="56"/>
      <c r="AB19" s="56"/>
      <c r="AC19" s="56"/>
      <c r="AD19" s="57"/>
      <c r="AE19" s="9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1"/>
      <c r="CF19" s="11" t="s">
        <v>86</v>
      </c>
      <c r="CG19" s="11"/>
      <c r="CH19" s="12" t="s">
        <v>122</v>
      </c>
      <c r="CI19" s="11"/>
      <c r="CJ19" s="12" t="s">
        <v>133</v>
      </c>
      <c r="CK19" s="13"/>
      <c r="CL19" s="13"/>
      <c r="CM19" s="13"/>
      <c r="CN19" s="13"/>
      <c r="CO19" s="13"/>
      <c r="CP19" s="13"/>
      <c r="CQ19" s="13"/>
      <c r="CR19" s="13"/>
      <c r="CS19" s="13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74"/>
      <c r="DZ19" s="83">
        <f>COUNTIFS(B6:B1387,DY19,U6:U1387,"الغردقة")</f>
        <v>0</v>
      </c>
      <c r="EA19" s="74"/>
      <c r="EB19" s="73"/>
      <c r="EC19" s="74"/>
      <c r="ED19" s="74"/>
      <c r="EE19" s="73">
        <f>COUNTIFS(B6:B1387,ED19,U6:U1387,"القصير")</f>
        <v>0</v>
      </c>
      <c r="EF19" s="74"/>
      <c r="EG19" s="73">
        <f>COUNTIFS(B6:B1387,EF19,U6:U1387,"غارب")</f>
        <v>0</v>
      </c>
      <c r="EH19" s="74"/>
      <c r="EI19" s="73">
        <f>COUNTIFS(B6:B1387,EH19,U6:U1387,"سفاجا")</f>
        <v>0</v>
      </c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5"/>
      <c r="FC19" s="75"/>
      <c r="FD19" s="75"/>
      <c r="FE19" s="75"/>
      <c r="FF19" s="75"/>
      <c r="FG19" s="75"/>
      <c r="FH19" s="75"/>
      <c r="FI19" s="75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</row>
    <row r="20" spans="1:214" s="53" customFormat="1" ht="24.95" customHeight="1">
      <c r="A20" s="54">
        <v>18</v>
      </c>
      <c r="B20" s="39" t="s">
        <v>473</v>
      </c>
      <c r="C20" s="39" t="s">
        <v>1265</v>
      </c>
      <c r="D20" s="39" t="s">
        <v>124</v>
      </c>
      <c r="E20" s="40">
        <v>2003</v>
      </c>
      <c r="F20" s="39" t="s">
        <v>1</v>
      </c>
      <c r="G20" s="41" t="s">
        <v>73</v>
      </c>
      <c r="H20" s="42">
        <v>39724</v>
      </c>
      <c r="I20" s="42" t="s">
        <v>134</v>
      </c>
      <c r="J20" s="43">
        <v>28109272102667</v>
      </c>
      <c r="K20" s="41">
        <v>2238919</v>
      </c>
      <c r="L20" s="78" t="s">
        <v>32</v>
      </c>
      <c r="M20" s="45" t="s">
        <v>2040</v>
      </c>
      <c r="N20" s="72">
        <v>2016</v>
      </c>
      <c r="O20" s="45"/>
      <c r="P20" s="45"/>
      <c r="Q20" s="45"/>
      <c r="R20" s="45"/>
      <c r="S20" s="45" t="s">
        <v>5</v>
      </c>
      <c r="T20" s="45"/>
      <c r="U20" s="45" t="s">
        <v>6</v>
      </c>
      <c r="V20" s="45" t="s">
        <v>37</v>
      </c>
      <c r="W20" s="45"/>
      <c r="X20" s="45"/>
      <c r="Y20" s="45"/>
      <c r="Z20" s="45"/>
      <c r="AA20" s="45"/>
      <c r="AB20" s="45"/>
      <c r="AC20" s="45"/>
      <c r="AD20" s="47"/>
      <c r="AE20" s="9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1"/>
      <c r="CF20" s="11" t="s">
        <v>96</v>
      </c>
      <c r="CG20" s="11"/>
      <c r="CH20" s="12" t="s">
        <v>125</v>
      </c>
      <c r="CI20" s="11"/>
      <c r="CJ20" s="12" t="s">
        <v>135</v>
      </c>
      <c r="CK20" s="13"/>
      <c r="CL20" s="13"/>
      <c r="CM20" s="13"/>
      <c r="CN20" s="13"/>
      <c r="CO20" s="13"/>
      <c r="CP20" s="13"/>
      <c r="CQ20" s="13"/>
      <c r="CR20" s="13"/>
      <c r="CS20" s="13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83" t="s">
        <v>136</v>
      </c>
      <c r="DZ20" s="83">
        <f>COUNTIFS(B7:B1387,DY20,U7:U1387,"الغردقة")</f>
        <v>0</v>
      </c>
      <c r="EA20" s="83"/>
      <c r="EB20" s="73"/>
      <c r="EC20" s="74"/>
      <c r="ED20" s="83" t="s">
        <v>137</v>
      </c>
      <c r="EE20" s="73">
        <f>COUNTIFS(B7:B1387,ED20,U7:U1387,"القصير")</f>
        <v>0</v>
      </c>
      <c r="EF20" s="83" t="s">
        <v>138</v>
      </c>
      <c r="EG20" s="73">
        <f>COUNTIFS(B7:B1387,EF20,U7:U1387,"غارب")</f>
        <v>0</v>
      </c>
      <c r="EH20" s="83" t="s">
        <v>139</v>
      </c>
      <c r="EI20" s="73">
        <f>COUNTIFS(B7:B1387,EH20,U7:U1387,"سفاجا")</f>
        <v>0</v>
      </c>
      <c r="EJ20" s="74"/>
      <c r="EK20" s="74"/>
      <c r="EL20" s="74"/>
      <c r="EM20" s="74"/>
      <c r="EN20" s="74"/>
      <c r="EO20" s="74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</row>
    <row r="21" spans="1:214" s="53" customFormat="1" ht="24.95" customHeight="1">
      <c r="A21" s="38">
        <v>19</v>
      </c>
      <c r="B21" s="39" t="s">
        <v>474</v>
      </c>
      <c r="C21" s="39" t="s">
        <v>1266</v>
      </c>
      <c r="D21" s="39" t="s">
        <v>124</v>
      </c>
      <c r="E21" s="40">
        <v>2011</v>
      </c>
      <c r="F21" s="39" t="s">
        <v>124</v>
      </c>
      <c r="G21" s="41">
        <v>2011</v>
      </c>
      <c r="H21" s="42" t="s">
        <v>140</v>
      </c>
      <c r="I21" s="42" t="s">
        <v>141</v>
      </c>
      <c r="J21" s="43">
        <v>28706302800222</v>
      </c>
      <c r="K21" s="41">
        <v>2676991</v>
      </c>
      <c r="L21" s="78" t="s">
        <v>32</v>
      </c>
      <c r="M21" s="45" t="s">
        <v>2040</v>
      </c>
      <c r="N21" s="72">
        <v>2016</v>
      </c>
      <c r="O21" s="45"/>
      <c r="P21" s="56"/>
      <c r="Q21" s="45"/>
      <c r="R21" s="56"/>
      <c r="S21" s="45" t="s">
        <v>5</v>
      </c>
      <c r="T21" s="56"/>
      <c r="U21" s="45" t="s">
        <v>6</v>
      </c>
      <c r="V21" s="45" t="s">
        <v>37</v>
      </c>
      <c r="W21" s="56"/>
      <c r="X21" s="56"/>
      <c r="Y21" s="56"/>
      <c r="Z21" s="56"/>
      <c r="AA21" s="56"/>
      <c r="AB21" s="56"/>
      <c r="AC21" s="56"/>
      <c r="AD21" s="57"/>
      <c r="AE21" s="9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1"/>
      <c r="CF21" s="11" t="s">
        <v>100</v>
      </c>
      <c r="CG21" s="11"/>
      <c r="CH21" s="13"/>
      <c r="CI21" s="11"/>
      <c r="CJ21" s="79" t="s">
        <v>142</v>
      </c>
      <c r="CK21" s="13"/>
      <c r="CL21" s="13"/>
      <c r="CM21" s="13"/>
      <c r="CN21" s="13"/>
      <c r="CO21" s="13"/>
      <c r="CP21" s="13"/>
      <c r="CQ21" s="13"/>
      <c r="CR21" s="13"/>
      <c r="CS21" s="13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74"/>
      <c r="DZ21" s="83">
        <f>COUNTIFS(B8:B1387,DY21,U8:U1387,"الغردقة")</f>
        <v>0</v>
      </c>
      <c r="EA21" s="74"/>
      <c r="EB21" s="73"/>
      <c r="EC21" s="74"/>
      <c r="ED21" s="74"/>
      <c r="EE21" s="73">
        <f>COUNTIFS(B8:B1387,ED21,U8:U1387,"القصير")</f>
        <v>0</v>
      </c>
      <c r="EF21" s="74"/>
      <c r="EG21" s="73">
        <f>COUNTIFS(B8:B1387,EF21,U8:U1387,"غارب")</f>
        <v>0</v>
      </c>
      <c r="EH21" s="74"/>
      <c r="EI21" s="73">
        <f>COUNTIFS(B8:B1387,EH21,U8:U1387,"سفاجا")</f>
        <v>0</v>
      </c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82"/>
      <c r="FA21" s="82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</row>
    <row r="22" spans="1:214" s="53" customFormat="1" ht="24.95" customHeight="1">
      <c r="A22" s="54">
        <v>20</v>
      </c>
      <c r="B22" s="39" t="s">
        <v>475</v>
      </c>
      <c r="C22" s="39" t="s">
        <v>1267</v>
      </c>
      <c r="D22" s="39" t="s">
        <v>121</v>
      </c>
      <c r="E22" s="40">
        <v>2008</v>
      </c>
      <c r="F22" s="39" t="s">
        <v>121</v>
      </c>
      <c r="G22" s="41" t="s">
        <v>143</v>
      </c>
      <c r="H22" s="42" t="s">
        <v>144</v>
      </c>
      <c r="I22" s="42" t="s">
        <v>145</v>
      </c>
      <c r="J22" s="43">
        <v>28610192402601</v>
      </c>
      <c r="K22" s="41">
        <v>2765874</v>
      </c>
      <c r="L22" s="78" t="s">
        <v>146</v>
      </c>
      <c r="M22" s="45" t="s">
        <v>2040</v>
      </c>
      <c r="N22" s="77" t="s">
        <v>147</v>
      </c>
      <c r="O22" s="45"/>
      <c r="P22" s="45"/>
      <c r="Q22" s="45"/>
      <c r="R22" s="45"/>
      <c r="S22" s="45" t="s">
        <v>5</v>
      </c>
      <c r="T22" s="45"/>
      <c r="U22" s="45" t="s">
        <v>6</v>
      </c>
      <c r="V22" s="45" t="s">
        <v>37</v>
      </c>
      <c r="W22" s="45"/>
      <c r="X22" s="45"/>
      <c r="Y22" s="45"/>
      <c r="Z22" s="45"/>
      <c r="AA22" s="45"/>
      <c r="AB22" s="45"/>
      <c r="AC22" s="45"/>
      <c r="AD22" s="47"/>
      <c r="AE22" s="9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1"/>
      <c r="CF22" s="11" t="s">
        <v>106</v>
      </c>
      <c r="CG22" s="11"/>
      <c r="CH22" s="13"/>
      <c r="CI22" s="11"/>
      <c r="CJ22" s="79" t="s">
        <v>148</v>
      </c>
      <c r="CK22" s="13"/>
      <c r="CL22" s="13"/>
      <c r="CM22" s="13"/>
      <c r="CN22" s="13"/>
      <c r="CO22" s="13"/>
      <c r="CP22" s="13"/>
      <c r="CQ22" s="13"/>
      <c r="CR22" s="13"/>
      <c r="CS22" s="13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83" t="s">
        <v>149</v>
      </c>
      <c r="DZ22" s="83">
        <f>COUNTIFS(B9:B1387,DY22,U9:U1387,"الغردقة")</f>
        <v>0</v>
      </c>
      <c r="EA22" s="83"/>
      <c r="EB22" s="73"/>
      <c r="EC22" s="74"/>
      <c r="ED22" s="83" t="s">
        <v>150</v>
      </c>
      <c r="EE22" s="73">
        <f>COUNTIFS(B9:B1387,ED22,U9:U1387,"القصير")</f>
        <v>0</v>
      </c>
      <c r="EF22" s="83" t="s">
        <v>151</v>
      </c>
      <c r="EG22" s="73">
        <f>COUNTIFS(B9:B1387,EF22,U9:U1387,"غارب")</f>
        <v>0</v>
      </c>
      <c r="EH22" s="83" t="s">
        <v>152</v>
      </c>
      <c r="EI22" s="73">
        <f>COUNTIFS(B9:B1387,EH22,U9:U1387,"سفاجا")</f>
        <v>0</v>
      </c>
      <c r="EJ22" s="74"/>
      <c r="EK22" s="74"/>
      <c r="EL22" s="74"/>
      <c r="EM22" s="74"/>
      <c r="EN22" s="74"/>
      <c r="EO22" s="74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</row>
    <row r="23" spans="1:214" s="53" customFormat="1" ht="24.95" customHeight="1">
      <c r="A23" s="38">
        <v>21</v>
      </c>
      <c r="B23" s="39" t="s">
        <v>476</v>
      </c>
      <c r="C23" s="39" t="s">
        <v>1268</v>
      </c>
      <c r="D23" s="39" t="s">
        <v>106</v>
      </c>
      <c r="E23" s="40">
        <v>2005</v>
      </c>
      <c r="F23" s="39" t="s">
        <v>44</v>
      </c>
      <c r="G23" s="41">
        <v>2014</v>
      </c>
      <c r="H23" s="42" t="s">
        <v>153</v>
      </c>
      <c r="I23" s="42">
        <v>42099</v>
      </c>
      <c r="J23" s="43">
        <v>28401012409541</v>
      </c>
      <c r="K23" s="41">
        <v>2776573</v>
      </c>
      <c r="L23" s="78" t="s">
        <v>32</v>
      </c>
      <c r="M23" s="45" t="s">
        <v>2040</v>
      </c>
      <c r="N23" s="55">
        <v>2015</v>
      </c>
      <c r="O23" s="45"/>
      <c r="P23" s="56"/>
      <c r="Q23" s="45"/>
      <c r="R23" s="56"/>
      <c r="S23" s="45" t="s">
        <v>5</v>
      </c>
      <c r="T23" s="56"/>
      <c r="U23" s="45" t="s">
        <v>6</v>
      </c>
      <c r="V23" s="45" t="s">
        <v>37</v>
      </c>
      <c r="W23" s="56"/>
      <c r="X23" s="56"/>
      <c r="Y23" s="56"/>
      <c r="Z23" s="56"/>
      <c r="AA23" s="56"/>
      <c r="AB23" s="56"/>
      <c r="AC23" s="56"/>
      <c r="AD23" s="57"/>
      <c r="AE23" s="9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1"/>
      <c r="CF23" s="11" t="s">
        <v>109</v>
      </c>
      <c r="CG23" s="11"/>
      <c r="CH23" s="13"/>
      <c r="CI23" s="11"/>
      <c r="CJ23" s="79" t="s">
        <v>154</v>
      </c>
      <c r="CK23" s="13"/>
      <c r="CL23" s="13"/>
      <c r="CM23" s="13"/>
      <c r="CN23" s="13"/>
      <c r="CO23" s="13"/>
      <c r="CP23" s="13"/>
      <c r="CQ23" s="13"/>
      <c r="CR23" s="13"/>
      <c r="CS23" s="13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74"/>
      <c r="DZ23" s="83">
        <f>COUNTIFS(B10:B1387,DY23,U10:U1387,"الغردقة")</f>
        <v>0</v>
      </c>
      <c r="EA23" s="74"/>
      <c r="EB23" s="73"/>
      <c r="EC23" s="74"/>
      <c r="ED23" s="74"/>
      <c r="EE23" s="73">
        <f>COUNTIFS(B10:B1387,ED23,U10:U1387,"القصير")</f>
        <v>0</v>
      </c>
      <c r="EF23" s="74"/>
      <c r="EG23" s="73">
        <f>COUNTIFS(B10:B1387,EF23,U10:U1387,"غارب")</f>
        <v>0</v>
      </c>
      <c r="EH23" s="74"/>
      <c r="EI23" s="73">
        <f>COUNTIFS(B10:B1387,EH23,U10:U1387,"سفاجا")</f>
        <v>0</v>
      </c>
      <c r="EJ23" s="74"/>
      <c r="EK23" s="74"/>
      <c r="EL23" s="74"/>
      <c r="EM23" s="74"/>
      <c r="EN23" s="74"/>
      <c r="EO23" s="74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</row>
    <row r="24" spans="1:214" s="53" customFormat="1" ht="24.95" customHeight="1">
      <c r="A24" s="54">
        <v>22</v>
      </c>
      <c r="B24" s="39" t="s">
        <v>477</v>
      </c>
      <c r="C24" s="39" t="s">
        <v>1269</v>
      </c>
      <c r="D24" s="39" t="s">
        <v>109</v>
      </c>
      <c r="E24" s="40">
        <v>2005</v>
      </c>
      <c r="F24" s="39" t="s">
        <v>109</v>
      </c>
      <c r="G24" s="41">
        <v>2005</v>
      </c>
      <c r="H24" s="42" t="s">
        <v>155</v>
      </c>
      <c r="I24" s="42">
        <v>42010</v>
      </c>
      <c r="J24" s="43">
        <v>28403102600404</v>
      </c>
      <c r="K24" s="41">
        <v>2838864</v>
      </c>
      <c r="L24" s="78" t="s">
        <v>32</v>
      </c>
      <c r="M24" s="45" t="s">
        <v>2040</v>
      </c>
      <c r="N24" s="55">
        <v>2015</v>
      </c>
      <c r="O24" s="45"/>
      <c r="P24" s="45"/>
      <c r="Q24" s="45"/>
      <c r="R24" s="45"/>
      <c r="S24" s="45" t="s">
        <v>5</v>
      </c>
      <c r="T24" s="45"/>
      <c r="U24" s="45" t="s">
        <v>6</v>
      </c>
      <c r="V24" s="45" t="s">
        <v>37</v>
      </c>
      <c r="W24" s="45"/>
      <c r="X24" s="45"/>
      <c r="Y24" s="45"/>
      <c r="Z24" s="45"/>
      <c r="AA24" s="45"/>
      <c r="AB24" s="45"/>
      <c r="AC24" s="45"/>
      <c r="AD24" s="47"/>
      <c r="AE24" s="9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1"/>
      <c r="CF24" s="11" t="s">
        <v>113</v>
      </c>
      <c r="CG24" s="11"/>
      <c r="CH24" s="13"/>
      <c r="CI24" s="11"/>
      <c r="CJ24" s="79"/>
      <c r="CK24" s="13"/>
      <c r="CL24" s="13"/>
      <c r="CM24" s="13"/>
      <c r="CN24" s="13"/>
      <c r="CO24" s="13"/>
      <c r="CP24" s="13"/>
      <c r="CQ24" s="13"/>
      <c r="CR24" s="13"/>
      <c r="CS24" s="13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83" t="s">
        <v>156</v>
      </c>
      <c r="DZ24" s="83">
        <f>COUNTIFS(B11:B1387,DY24,U11:U1387,"الغردقة")</f>
        <v>0</v>
      </c>
      <c r="EA24" s="83"/>
      <c r="EB24" s="73"/>
      <c r="EC24" s="74"/>
      <c r="ED24" s="83" t="s">
        <v>157</v>
      </c>
      <c r="EE24" s="73">
        <f>COUNTIFS(B11:B1387,ED24,U11:U1387,"القصير")</f>
        <v>0</v>
      </c>
      <c r="EF24" s="83" t="s">
        <v>158</v>
      </c>
      <c r="EG24" s="73">
        <f>COUNTIFS(B11:B1387,EF24,U11:U1387,"غارب")</f>
        <v>0</v>
      </c>
      <c r="EH24" s="83" t="s">
        <v>159</v>
      </c>
      <c r="EI24" s="73">
        <f>COUNTIFS(B11:B1387,EH24,U11:U1387,"سفاجا")</f>
        <v>0</v>
      </c>
      <c r="EJ24" s="74"/>
      <c r="EK24" s="74"/>
      <c r="EL24" s="74"/>
      <c r="EM24" s="74"/>
      <c r="EN24" s="74"/>
      <c r="EO24" s="74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</row>
    <row r="25" spans="1:214" s="53" customFormat="1" ht="24.95" customHeight="1">
      <c r="A25" s="38">
        <v>23</v>
      </c>
      <c r="B25" s="39" t="s">
        <v>478</v>
      </c>
      <c r="C25" s="39" t="s">
        <v>1270</v>
      </c>
      <c r="D25" s="39" t="s">
        <v>64</v>
      </c>
      <c r="E25" s="40">
        <v>2006</v>
      </c>
      <c r="F25" s="39" t="s">
        <v>44</v>
      </c>
      <c r="G25" s="41">
        <v>2014</v>
      </c>
      <c r="H25" s="42">
        <v>42223</v>
      </c>
      <c r="I25" s="42" t="s">
        <v>160</v>
      </c>
      <c r="J25" s="43">
        <v>28507192401863</v>
      </c>
      <c r="K25" s="41">
        <v>2425002</v>
      </c>
      <c r="L25" s="78" t="s">
        <v>32</v>
      </c>
      <c r="M25" s="45" t="s">
        <v>2040</v>
      </c>
      <c r="N25" s="55">
        <v>2015</v>
      </c>
      <c r="O25" s="45"/>
      <c r="P25" s="56"/>
      <c r="Q25" s="45"/>
      <c r="R25" s="56"/>
      <c r="S25" s="45" t="s">
        <v>57</v>
      </c>
      <c r="T25" s="56"/>
      <c r="U25" s="45" t="s">
        <v>6</v>
      </c>
      <c r="V25" s="45" t="s">
        <v>37</v>
      </c>
      <c r="W25" s="56"/>
      <c r="X25" s="56"/>
      <c r="Y25" s="56"/>
      <c r="Z25" s="56"/>
      <c r="AA25" s="56"/>
      <c r="AB25" s="56"/>
      <c r="AC25" s="56"/>
      <c r="AD25" s="57"/>
      <c r="AE25" s="9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1"/>
      <c r="CF25" s="11" t="s">
        <v>121</v>
      </c>
      <c r="CG25" s="11"/>
      <c r="CH25" s="13"/>
      <c r="CI25" s="11"/>
      <c r="CJ25" s="79"/>
      <c r="CK25" s="13"/>
      <c r="CL25" s="13"/>
      <c r="CM25" s="13"/>
      <c r="CN25" s="13"/>
      <c r="CO25" s="13"/>
      <c r="CP25" s="13"/>
      <c r="CQ25" s="13"/>
      <c r="CR25" s="13"/>
      <c r="CS25" s="13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74"/>
      <c r="DZ25" s="83">
        <f>COUNTIFS(B12:B1387,DY25,U12:U1387,"الغردقة")</f>
        <v>0</v>
      </c>
      <c r="EA25" s="74"/>
      <c r="EB25" s="73"/>
      <c r="EC25" s="74"/>
      <c r="ED25" s="74"/>
      <c r="EE25" s="73">
        <f>COUNTIFS(B12:B1387,ED25,U12:U1387,"القصير")</f>
        <v>0</v>
      </c>
      <c r="EF25" s="74"/>
      <c r="EG25" s="73">
        <f>COUNTIFS(B12:B1387,EF25,U12:U1387,"غارب")</f>
        <v>0</v>
      </c>
      <c r="EH25" s="74"/>
      <c r="EI25" s="73">
        <f>COUNTIFS(B12:B1387,EH25,U12:U1387,"سفاجا")</f>
        <v>0</v>
      </c>
      <c r="EJ25" s="74"/>
      <c r="EK25" s="74"/>
      <c r="EL25" s="74"/>
      <c r="EM25" s="74"/>
      <c r="EN25" s="74"/>
      <c r="EO25" s="74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</row>
    <row r="26" spans="1:214" s="53" customFormat="1" ht="24.95" customHeight="1">
      <c r="A26" s="54">
        <v>24</v>
      </c>
      <c r="B26" s="39" t="s">
        <v>479</v>
      </c>
      <c r="C26" s="39" t="s">
        <v>1271</v>
      </c>
      <c r="D26" s="39" t="s">
        <v>55</v>
      </c>
      <c r="E26" s="40">
        <v>1997</v>
      </c>
      <c r="F26" s="39" t="s">
        <v>55</v>
      </c>
      <c r="G26" s="41">
        <v>1997</v>
      </c>
      <c r="H26" s="42" t="s">
        <v>146</v>
      </c>
      <c r="I26" s="42" t="s">
        <v>95</v>
      </c>
      <c r="J26" s="43">
        <v>27510292501668</v>
      </c>
      <c r="K26" s="41">
        <v>83489</v>
      </c>
      <c r="L26" s="78" t="s">
        <v>146</v>
      </c>
      <c r="M26" s="45" t="s">
        <v>2040</v>
      </c>
      <c r="N26" s="77" t="s">
        <v>147</v>
      </c>
      <c r="O26" s="45"/>
      <c r="P26" s="45"/>
      <c r="Q26" s="45"/>
      <c r="R26" s="45"/>
      <c r="S26" s="45" t="s">
        <v>5</v>
      </c>
      <c r="T26" s="45"/>
      <c r="U26" s="45" t="s">
        <v>6</v>
      </c>
      <c r="V26" s="45" t="s">
        <v>37</v>
      </c>
      <c r="W26" s="45"/>
      <c r="X26" s="45"/>
      <c r="Y26" s="45"/>
      <c r="Z26" s="45"/>
      <c r="AA26" s="45"/>
      <c r="AB26" s="45"/>
      <c r="AC26" s="45"/>
      <c r="AD26" s="47"/>
      <c r="AE26" s="9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1"/>
      <c r="CF26" s="11" t="s">
        <v>124</v>
      </c>
      <c r="CG26" s="11"/>
      <c r="CH26" s="13"/>
      <c r="CI26" s="11"/>
      <c r="CJ26" s="79"/>
      <c r="CK26" s="13"/>
      <c r="CL26" s="13"/>
      <c r="CM26" s="13"/>
      <c r="CN26" s="13"/>
      <c r="CO26" s="13"/>
      <c r="CP26" s="13"/>
      <c r="CQ26" s="13"/>
      <c r="CR26" s="13"/>
      <c r="CS26" s="13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83" t="s">
        <v>161</v>
      </c>
      <c r="DZ26" s="83">
        <f>COUNTIFS(B13:B1387,DY26,U13:U1387,"الغردقة")</f>
        <v>0</v>
      </c>
      <c r="EA26" s="83"/>
      <c r="EB26" s="73"/>
      <c r="EC26" s="74"/>
      <c r="ED26" s="83" t="s">
        <v>162</v>
      </c>
      <c r="EE26" s="73">
        <f>COUNTIFS(B13:B1387,ED26,U13:U1387,"القصير")</f>
        <v>0</v>
      </c>
      <c r="EF26" s="83" t="s">
        <v>163</v>
      </c>
      <c r="EG26" s="73">
        <f>COUNTIFS(B13:B1387,EF26,U13:U1387,"غارب")</f>
        <v>0</v>
      </c>
      <c r="EH26" s="83" t="s">
        <v>164</v>
      </c>
      <c r="EI26" s="73">
        <f>COUNTIFS(B13:B1387,EH26,U13:U1387,"سفاجا")</f>
        <v>0</v>
      </c>
      <c r="EJ26" s="74"/>
      <c r="EK26" s="74"/>
      <c r="EL26" s="74"/>
      <c r="EM26" s="74"/>
      <c r="EN26" s="74"/>
      <c r="EO26" s="74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</row>
    <row r="27" spans="1:214" s="53" customFormat="1" ht="24.95" customHeight="1">
      <c r="A27" s="38">
        <v>25</v>
      </c>
      <c r="B27" s="39" t="s">
        <v>480</v>
      </c>
      <c r="C27" s="39" t="s">
        <v>1272</v>
      </c>
      <c r="D27" s="39" t="s">
        <v>124</v>
      </c>
      <c r="E27" s="40">
        <v>1999</v>
      </c>
      <c r="F27" s="39" t="s">
        <v>124</v>
      </c>
      <c r="G27" s="41">
        <v>1999</v>
      </c>
      <c r="H27" s="42">
        <v>40550</v>
      </c>
      <c r="I27" s="42">
        <v>40550</v>
      </c>
      <c r="J27" s="43">
        <v>27612202401641</v>
      </c>
      <c r="K27" s="41">
        <v>2197684</v>
      </c>
      <c r="L27" s="78" t="s">
        <v>42</v>
      </c>
      <c r="M27" s="45" t="s">
        <v>2040</v>
      </c>
      <c r="N27" s="55">
        <v>2017</v>
      </c>
      <c r="O27" s="45"/>
      <c r="P27" s="56"/>
      <c r="Q27" s="45"/>
      <c r="R27" s="56"/>
      <c r="S27" s="45" t="s">
        <v>5</v>
      </c>
      <c r="T27" s="56"/>
      <c r="U27" s="45" t="s">
        <v>6</v>
      </c>
      <c r="V27" s="45" t="s">
        <v>37</v>
      </c>
      <c r="W27" s="56"/>
      <c r="X27" s="56"/>
      <c r="Y27" s="56"/>
      <c r="Z27" s="56"/>
      <c r="AA27" s="56"/>
      <c r="AB27" s="56"/>
      <c r="AC27" s="56"/>
      <c r="AD27" s="57"/>
      <c r="AE27" s="9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1"/>
      <c r="CF27" s="11"/>
      <c r="CG27" s="11"/>
      <c r="CH27" s="13"/>
      <c r="CI27" s="11"/>
      <c r="CJ27" s="11"/>
      <c r="CK27" s="13"/>
      <c r="CL27" s="13"/>
      <c r="CM27" s="13"/>
      <c r="CN27" s="13"/>
      <c r="CO27" s="13"/>
      <c r="CP27" s="13"/>
      <c r="CQ27" s="13"/>
      <c r="CR27" s="13"/>
      <c r="CS27" s="13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74"/>
      <c r="DZ27" s="83">
        <f>COUNTIFS(B14:B1387,DY27,U14:U1387,"الغردقة")</f>
        <v>0</v>
      </c>
      <c r="EA27" s="74"/>
      <c r="EB27" s="73"/>
      <c r="EC27" s="74"/>
      <c r="ED27" s="74"/>
      <c r="EE27" s="73">
        <f>COUNTIFS(B14:B1387,ED27,U14:U1387,"القصير")</f>
        <v>0</v>
      </c>
      <c r="EF27" s="74"/>
      <c r="EG27" s="73">
        <f>COUNTIFS(B14:B1387,EF27,U14:U1387,"غارب")</f>
        <v>0</v>
      </c>
      <c r="EH27" s="74"/>
      <c r="EI27" s="73">
        <f>COUNTIFS(B14:B1387,EH27,U14:U1387,"سفاجا")</f>
        <v>0</v>
      </c>
      <c r="EJ27" s="74"/>
      <c r="EK27" s="74"/>
      <c r="EL27" s="74"/>
      <c r="EM27" s="74"/>
      <c r="EN27" s="74"/>
      <c r="EO27" s="74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</row>
    <row r="28" spans="1:214" s="53" customFormat="1" ht="24.95" customHeight="1">
      <c r="A28" s="54">
        <v>26</v>
      </c>
      <c r="B28" s="39" t="s">
        <v>481</v>
      </c>
      <c r="C28" s="39" t="s">
        <v>1273</v>
      </c>
      <c r="D28" s="39" t="s">
        <v>124</v>
      </c>
      <c r="E28" s="40">
        <v>1998</v>
      </c>
      <c r="F28" s="39" t="s">
        <v>124</v>
      </c>
      <c r="G28" s="41">
        <v>1998</v>
      </c>
      <c r="H28" s="42">
        <v>40603</v>
      </c>
      <c r="I28" s="42">
        <v>40603</v>
      </c>
      <c r="J28" s="43">
        <v>27610061602164</v>
      </c>
      <c r="K28" s="41">
        <v>2199036</v>
      </c>
      <c r="L28" s="78" t="s">
        <v>42</v>
      </c>
      <c r="M28" s="45" t="s">
        <v>2040</v>
      </c>
      <c r="N28" s="55">
        <v>2017</v>
      </c>
      <c r="O28" s="45"/>
      <c r="P28" s="45"/>
      <c r="Q28" s="45"/>
      <c r="R28" s="45"/>
      <c r="S28" s="45" t="s">
        <v>5</v>
      </c>
      <c r="T28" s="45"/>
      <c r="U28" s="45" t="s">
        <v>6</v>
      </c>
      <c r="V28" s="45" t="s">
        <v>37</v>
      </c>
      <c r="W28" s="45"/>
      <c r="X28" s="45"/>
      <c r="Y28" s="45"/>
      <c r="Z28" s="45"/>
      <c r="AA28" s="45"/>
      <c r="AB28" s="45"/>
      <c r="AC28" s="45"/>
      <c r="AD28" s="47"/>
      <c r="AE28" s="9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84"/>
      <c r="CF28" s="84"/>
      <c r="CG28" s="84"/>
      <c r="CH28" s="10"/>
      <c r="CI28" s="84"/>
      <c r="CJ28" s="84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83" t="s">
        <v>165</v>
      </c>
      <c r="DZ28" s="83">
        <f>COUNTIFS(B15:B1387,DY28,U15:U1387,"الغردقة")</f>
        <v>0</v>
      </c>
      <c r="EA28" s="83"/>
      <c r="EB28" s="73"/>
      <c r="EC28" s="74"/>
      <c r="ED28" s="83" t="s">
        <v>166</v>
      </c>
      <c r="EE28" s="73">
        <f>COUNTIFS(B15:B1387,ED28,U15:U1387,"القصير")</f>
        <v>0</v>
      </c>
      <c r="EF28" s="83" t="s">
        <v>167</v>
      </c>
      <c r="EG28" s="73">
        <f>COUNTIFS(B15:B1387,EF28,U15:U1387,"غارب")</f>
        <v>0</v>
      </c>
      <c r="EH28" s="83" t="s">
        <v>168</v>
      </c>
      <c r="EI28" s="73">
        <f>COUNTIFS(B15:B1387,EH28,U15:U1387,"سفاجا")</f>
        <v>0</v>
      </c>
      <c r="EJ28" s="74"/>
      <c r="EK28" s="74"/>
      <c r="EL28" s="74"/>
      <c r="EM28" s="74"/>
      <c r="EN28" s="74"/>
      <c r="EO28" s="74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</row>
    <row r="29" spans="1:214" s="53" customFormat="1" ht="24.95" customHeight="1">
      <c r="A29" s="38">
        <v>27</v>
      </c>
      <c r="B29" s="39" t="s">
        <v>482</v>
      </c>
      <c r="C29" s="39" t="s">
        <v>1274</v>
      </c>
      <c r="D29" s="39" t="s">
        <v>64</v>
      </c>
      <c r="E29" s="40">
        <v>2006</v>
      </c>
      <c r="F29" s="39" t="s">
        <v>44</v>
      </c>
      <c r="G29" s="41">
        <v>2010</v>
      </c>
      <c r="H29" s="42" t="s">
        <v>85</v>
      </c>
      <c r="I29" s="42" t="s">
        <v>169</v>
      </c>
      <c r="J29" s="43">
        <v>28508242700928</v>
      </c>
      <c r="K29" s="41">
        <v>2766129</v>
      </c>
      <c r="L29" s="78" t="s">
        <v>32</v>
      </c>
      <c r="M29" s="45" t="s">
        <v>2040</v>
      </c>
      <c r="N29" s="55">
        <v>2014</v>
      </c>
      <c r="O29" s="45"/>
      <c r="P29" s="56"/>
      <c r="Q29" s="45"/>
      <c r="R29" s="56"/>
      <c r="S29" s="45" t="s">
        <v>5</v>
      </c>
      <c r="T29" s="56"/>
      <c r="U29" s="45" t="s">
        <v>6</v>
      </c>
      <c r="V29" s="45" t="s">
        <v>37</v>
      </c>
      <c r="W29" s="56"/>
      <c r="X29" s="56"/>
      <c r="Y29" s="56"/>
      <c r="Z29" s="56"/>
      <c r="AA29" s="56"/>
      <c r="AB29" s="56"/>
      <c r="AC29" s="56"/>
      <c r="AD29" s="57"/>
      <c r="AE29" s="9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84"/>
      <c r="CF29" s="84"/>
      <c r="CG29" s="84"/>
      <c r="CH29" s="10"/>
      <c r="CI29" s="84"/>
      <c r="CJ29" s="84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74"/>
      <c r="DZ29" s="83">
        <f>COUNTIFS(B16:B1387,DY29,U16:U1387,"الغردقة")</f>
        <v>0</v>
      </c>
      <c r="EA29" s="74"/>
      <c r="EB29" s="73"/>
      <c r="EC29" s="74"/>
      <c r="ED29" s="74"/>
      <c r="EE29" s="73">
        <f>COUNTIFS(B16:B1387,ED29,U16:U1387,"القصير")</f>
        <v>0</v>
      </c>
      <c r="EF29" s="74"/>
      <c r="EG29" s="73">
        <f>COUNTIFS(B16:B1387,EF29,U16:U1387,"غارب")</f>
        <v>0</v>
      </c>
      <c r="EH29" s="74"/>
      <c r="EI29" s="73">
        <f>COUNTIFS(B16:B1387,EH29,U16:U1387,"سفاجا")</f>
        <v>0</v>
      </c>
      <c r="EJ29" s="74"/>
      <c r="EK29" s="74"/>
      <c r="EL29" s="74"/>
      <c r="EM29" s="74"/>
      <c r="EN29" s="74"/>
      <c r="EO29" s="74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5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</row>
    <row r="30" spans="1:214" s="53" customFormat="1" ht="24.95" customHeight="1">
      <c r="A30" s="54">
        <v>28</v>
      </c>
      <c r="B30" s="39" t="s">
        <v>483</v>
      </c>
      <c r="C30" s="39" t="s">
        <v>1275</v>
      </c>
      <c r="D30" s="39" t="s">
        <v>124</v>
      </c>
      <c r="E30" s="40">
        <v>2013</v>
      </c>
      <c r="F30" s="39" t="s">
        <v>124</v>
      </c>
      <c r="G30" s="41">
        <v>2013</v>
      </c>
      <c r="H30" s="42">
        <v>42013</v>
      </c>
      <c r="I30" s="42" t="s">
        <v>170</v>
      </c>
      <c r="J30" s="43">
        <v>29209222300083</v>
      </c>
      <c r="K30" s="41">
        <v>3026434</v>
      </c>
      <c r="L30" s="78" t="s">
        <v>42</v>
      </c>
      <c r="M30" s="45" t="s">
        <v>2040</v>
      </c>
      <c r="N30" s="72" t="s">
        <v>171</v>
      </c>
      <c r="O30" s="45"/>
      <c r="P30" s="45"/>
      <c r="Q30" s="45"/>
      <c r="R30" s="45"/>
      <c r="S30" s="45" t="s">
        <v>5</v>
      </c>
      <c r="T30" s="45"/>
      <c r="U30" s="45" t="s">
        <v>6</v>
      </c>
      <c r="V30" s="45" t="s">
        <v>37</v>
      </c>
      <c r="W30" s="45"/>
      <c r="X30" s="45"/>
      <c r="Y30" s="45"/>
      <c r="Z30" s="45"/>
      <c r="AA30" s="45"/>
      <c r="AB30" s="45"/>
      <c r="AC30" s="45"/>
      <c r="AD30" s="47"/>
      <c r="AE30" s="9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84"/>
      <c r="CF30" s="84"/>
      <c r="CG30" s="84"/>
      <c r="CH30" s="10"/>
      <c r="CI30" s="84"/>
      <c r="CJ30" s="84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83" t="s">
        <v>172</v>
      </c>
      <c r="DZ30" s="83">
        <f>COUNTIFS(B17:B1387,DY30,U17:U1387,"الغردقة")</f>
        <v>0</v>
      </c>
      <c r="EA30" s="83"/>
      <c r="EB30" s="73"/>
      <c r="EC30" s="74"/>
      <c r="ED30" s="83" t="s">
        <v>173</v>
      </c>
      <c r="EE30" s="73">
        <f>COUNTIFS(B17:B1387,ED30,U17:U1387,"القصير")</f>
        <v>0</v>
      </c>
      <c r="EF30" s="83" t="s">
        <v>174</v>
      </c>
      <c r="EG30" s="73">
        <f>COUNTIFS(B17:B1387,EF30,U17:U1387,"غارب")</f>
        <v>0</v>
      </c>
      <c r="EH30" s="83" t="s">
        <v>175</v>
      </c>
      <c r="EI30" s="73">
        <f>COUNTIFS(B17:B1387,EH30,U17:U1387,"سفاجا")</f>
        <v>0</v>
      </c>
      <c r="EJ30" s="74"/>
      <c r="EK30" s="74"/>
      <c r="EL30" s="74"/>
      <c r="EM30" s="74"/>
      <c r="EN30" s="74"/>
      <c r="EO30" s="74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6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</row>
    <row r="31" spans="1:214" s="53" customFormat="1" ht="24.95" customHeight="1">
      <c r="A31" s="38">
        <v>29</v>
      </c>
      <c r="B31" s="39" t="s">
        <v>484</v>
      </c>
      <c r="C31" s="39" t="s">
        <v>1276</v>
      </c>
      <c r="D31" s="39" t="s">
        <v>124</v>
      </c>
      <c r="E31" s="40">
        <v>2008</v>
      </c>
      <c r="F31" s="39" t="s">
        <v>124</v>
      </c>
      <c r="G31" s="41">
        <v>2008</v>
      </c>
      <c r="H31" s="42">
        <v>42013</v>
      </c>
      <c r="I31" s="42">
        <v>42298</v>
      </c>
      <c r="J31" s="43">
        <v>28704192700046</v>
      </c>
      <c r="K31" s="41">
        <v>3039982</v>
      </c>
      <c r="L31" s="78" t="s">
        <v>42</v>
      </c>
      <c r="M31" s="45" t="s">
        <v>2040</v>
      </c>
      <c r="N31" s="55" t="s">
        <v>144</v>
      </c>
      <c r="O31" s="45"/>
      <c r="P31" s="56"/>
      <c r="Q31" s="45"/>
      <c r="R31" s="56"/>
      <c r="S31" s="45" t="s">
        <v>5</v>
      </c>
      <c r="T31" s="56"/>
      <c r="U31" s="45" t="s">
        <v>6</v>
      </c>
      <c r="V31" s="45" t="s">
        <v>37</v>
      </c>
      <c r="W31" s="56"/>
      <c r="X31" s="56"/>
      <c r="Y31" s="56"/>
      <c r="Z31" s="56"/>
      <c r="AA31" s="56"/>
      <c r="AB31" s="56"/>
      <c r="AC31" s="56"/>
      <c r="AD31" s="57"/>
      <c r="AE31" s="9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84"/>
      <c r="CF31" s="84"/>
      <c r="CG31" s="84"/>
      <c r="CH31" s="10"/>
      <c r="CI31" s="84"/>
      <c r="CJ31" s="84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74"/>
      <c r="DZ31" s="83">
        <f>COUNTIFS(B18:B1387,DY31,U18:U1387,"الغردقة")</f>
        <v>0</v>
      </c>
      <c r="EA31" s="74"/>
      <c r="EB31" s="73"/>
      <c r="EC31" s="74"/>
      <c r="ED31" s="74"/>
      <c r="EE31" s="73">
        <f>COUNTIFS(B18:B1387,ED31,U18:U1387,"القصير")</f>
        <v>0</v>
      </c>
      <c r="EF31" s="74"/>
      <c r="EG31" s="73">
        <f>COUNTIFS(B18:B1387,EF31,U18:U1387,"غارب")</f>
        <v>0</v>
      </c>
      <c r="EH31" s="74"/>
      <c r="EI31" s="73">
        <f>COUNTIFS(B18:B1387,EH31,U18:U1387,"سفاجا")</f>
        <v>0</v>
      </c>
      <c r="EJ31" s="74"/>
      <c r="EK31" s="74"/>
      <c r="EL31" s="74"/>
      <c r="EM31" s="74"/>
      <c r="EN31" s="74"/>
      <c r="EO31" s="74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6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</row>
    <row r="32" spans="1:214" s="53" customFormat="1" ht="24.95" customHeight="1">
      <c r="A32" s="54">
        <v>30</v>
      </c>
      <c r="B32" s="39" t="s">
        <v>485</v>
      </c>
      <c r="C32" s="39" t="s">
        <v>1277</v>
      </c>
      <c r="D32" s="39" t="s">
        <v>64</v>
      </c>
      <c r="E32" s="40">
        <v>2003</v>
      </c>
      <c r="F32" s="39" t="s">
        <v>64</v>
      </c>
      <c r="G32" s="40">
        <v>2003</v>
      </c>
      <c r="H32" s="42" t="s">
        <v>176</v>
      </c>
      <c r="I32" s="42" t="s">
        <v>94</v>
      </c>
      <c r="J32" s="43">
        <v>28107152601748</v>
      </c>
      <c r="K32" s="41" t="s">
        <v>176</v>
      </c>
      <c r="L32" s="78" t="s">
        <v>146</v>
      </c>
      <c r="M32" s="45" t="s">
        <v>2040</v>
      </c>
      <c r="N32" s="72" t="s">
        <v>177</v>
      </c>
      <c r="O32" s="45"/>
      <c r="P32" s="45"/>
      <c r="Q32" s="45"/>
      <c r="R32" s="45"/>
      <c r="S32" s="45" t="s">
        <v>5</v>
      </c>
      <c r="T32" s="45"/>
      <c r="U32" s="45" t="s">
        <v>6</v>
      </c>
      <c r="V32" s="45" t="s">
        <v>37</v>
      </c>
      <c r="W32" s="45"/>
      <c r="X32" s="45"/>
      <c r="Y32" s="45"/>
      <c r="Z32" s="45"/>
      <c r="AA32" s="45"/>
      <c r="AB32" s="45"/>
      <c r="AC32" s="45"/>
      <c r="AD32" s="47"/>
      <c r="AE32" s="9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84"/>
      <c r="CF32" s="84"/>
      <c r="CG32" s="84"/>
      <c r="CH32" s="10"/>
      <c r="CI32" s="84"/>
      <c r="CJ32" s="84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83" t="s">
        <v>178</v>
      </c>
      <c r="DZ32" s="83">
        <f>COUNTIFS(B19:B1387,DY32,U19:U1387,"الغردقة")</f>
        <v>0</v>
      </c>
      <c r="EA32" s="83"/>
      <c r="EB32" s="73"/>
      <c r="EC32" s="74"/>
      <c r="ED32" s="83" t="s">
        <v>179</v>
      </c>
      <c r="EE32" s="73">
        <f>COUNTIFS(B19:B1387,ED32,U19:U1387,"القصير")</f>
        <v>0</v>
      </c>
      <c r="EF32" s="83" t="s">
        <v>180</v>
      </c>
      <c r="EG32" s="73">
        <f>COUNTIFS(B19:B1387,EF32,U19:U1387,"غارب")</f>
        <v>0</v>
      </c>
      <c r="EH32" s="83" t="s">
        <v>181</v>
      </c>
      <c r="EI32" s="73">
        <f>COUNTIFS(B19:B1387,EH32,U19:U1387,"سفاجا")</f>
        <v>0</v>
      </c>
      <c r="EJ32" s="74"/>
      <c r="EK32" s="74"/>
      <c r="EL32" s="74"/>
      <c r="EM32" s="74"/>
      <c r="EN32" s="74"/>
      <c r="EO32" s="74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6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</row>
    <row r="33" spans="1:216" s="53" customFormat="1" ht="24.95" customHeight="1">
      <c r="A33" s="38">
        <v>31</v>
      </c>
      <c r="B33" s="39" t="s">
        <v>486</v>
      </c>
      <c r="C33" s="39" t="s">
        <v>1278</v>
      </c>
      <c r="D33" s="39" t="s">
        <v>40</v>
      </c>
      <c r="E33" s="40">
        <v>2015</v>
      </c>
      <c r="F33" s="39" t="s">
        <v>182</v>
      </c>
      <c r="G33" s="41">
        <v>2016</v>
      </c>
      <c r="H33" s="42" t="s">
        <v>99</v>
      </c>
      <c r="I33" s="42">
        <v>42776</v>
      </c>
      <c r="J33" s="43">
        <v>29403010102347</v>
      </c>
      <c r="K33" s="41">
        <v>3117159</v>
      </c>
      <c r="L33" s="78" t="s">
        <v>42</v>
      </c>
      <c r="M33" s="45" t="s">
        <v>2040</v>
      </c>
      <c r="N33" s="55">
        <v>2016</v>
      </c>
      <c r="O33" s="45"/>
      <c r="P33" s="56"/>
      <c r="Q33" s="45"/>
      <c r="R33" s="56"/>
      <c r="S33" s="45" t="s">
        <v>5</v>
      </c>
      <c r="T33" s="56"/>
      <c r="U33" s="45" t="s">
        <v>6</v>
      </c>
      <c r="V33" s="45" t="s">
        <v>37</v>
      </c>
      <c r="W33" s="56"/>
      <c r="X33" s="56"/>
      <c r="Y33" s="56"/>
      <c r="Z33" s="56"/>
      <c r="AA33" s="56"/>
      <c r="AB33" s="56"/>
      <c r="AC33" s="56"/>
      <c r="AD33" s="57"/>
      <c r="AE33" s="9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84"/>
      <c r="CF33" s="84"/>
      <c r="CG33" s="84"/>
      <c r="CH33" s="10"/>
      <c r="CI33" s="84"/>
      <c r="CJ33" s="84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74"/>
      <c r="DZ33" s="83">
        <f>COUNTIFS(B20:B1387,DY33,U20:U1387,"الغردقة")</f>
        <v>0</v>
      </c>
      <c r="EA33" s="74"/>
      <c r="EB33" s="73"/>
      <c r="EC33" s="74"/>
      <c r="ED33" s="74"/>
      <c r="EE33" s="73">
        <f>COUNTIFS(B20:B1387,ED33,U20:U1387,"القصير")</f>
        <v>0</v>
      </c>
      <c r="EF33" s="74"/>
      <c r="EG33" s="73">
        <f>COUNTIFS(B20:B1387,EF33,U20:U1387,"غارب")</f>
        <v>0</v>
      </c>
      <c r="EH33" s="74"/>
      <c r="EI33" s="73">
        <f>COUNTIFS(B20:B1387,EH33,U20:U1387,"سفاجا")</f>
        <v>0</v>
      </c>
      <c r="EJ33" s="74"/>
      <c r="EK33" s="74"/>
      <c r="EL33" s="74"/>
      <c r="EM33" s="74"/>
      <c r="EN33" s="74"/>
      <c r="EO33" s="74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6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</row>
    <row r="34" spans="1:216" s="53" customFormat="1" ht="24.95" customHeight="1">
      <c r="A34" s="54">
        <v>32</v>
      </c>
      <c r="B34" s="39" t="s">
        <v>487</v>
      </c>
      <c r="C34" s="39" t="s">
        <v>1279</v>
      </c>
      <c r="D34" s="39" t="s">
        <v>183</v>
      </c>
      <c r="E34" s="40">
        <v>2013</v>
      </c>
      <c r="F34" s="39" t="s">
        <v>183</v>
      </c>
      <c r="G34" s="41">
        <v>2013</v>
      </c>
      <c r="H34" s="42" t="s">
        <v>99</v>
      </c>
      <c r="I34" s="42">
        <v>42804</v>
      </c>
      <c r="J34" s="43">
        <v>29202053100164</v>
      </c>
      <c r="K34" s="41">
        <v>3117727</v>
      </c>
      <c r="L34" s="78" t="s">
        <v>42</v>
      </c>
      <c r="M34" s="45" t="s">
        <v>2040</v>
      </c>
      <c r="N34" s="55">
        <v>2016</v>
      </c>
      <c r="O34" s="45"/>
      <c r="P34" s="45"/>
      <c r="Q34" s="45"/>
      <c r="R34" s="45"/>
      <c r="S34" s="45" t="s">
        <v>5</v>
      </c>
      <c r="T34" s="45"/>
      <c r="U34" s="45" t="s">
        <v>6</v>
      </c>
      <c r="V34" s="45" t="s">
        <v>37</v>
      </c>
      <c r="W34" s="45"/>
      <c r="X34" s="45"/>
      <c r="Y34" s="45"/>
      <c r="Z34" s="45"/>
      <c r="AA34" s="45"/>
      <c r="AB34" s="45"/>
      <c r="AC34" s="45"/>
      <c r="AD34" s="47"/>
      <c r="AE34" s="9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84"/>
      <c r="CF34" s="84"/>
      <c r="CG34" s="84"/>
      <c r="CH34" s="10"/>
      <c r="CI34" s="84"/>
      <c r="CJ34" s="84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83" t="s">
        <v>184</v>
      </c>
      <c r="DZ34" s="83">
        <f>COUNTIFS(B21:B1387,DY34,U21:U1387,"الغردقة")</f>
        <v>0</v>
      </c>
      <c r="EA34" s="83"/>
      <c r="EB34" s="73"/>
      <c r="EC34" s="74"/>
      <c r="ED34" s="83" t="s">
        <v>185</v>
      </c>
      <c r="EE34" s="73">
        <f>COUNTIFS(B21:B1387,ED34,U21:U1387,"القصير")</f>
        <v>0</v>
      </c>
      <c r="EF34" s="83" t="s">
        <v>186</v>
      </c>
      <c r="EG34" s="73">
        <f>COUNTIFS(B21:B1387,EF34,U21:U1387,"غارب")</f>
        <v>0</v>
      </c>
      <c r="EH34" s="83" t="s">
        <v>187</v>
      </c>
      <c r="EI34" s="73">
        <f>COUNTIFS(B21:B1387,EH34,U21:U1387,"سفاجا")</f>
        <v>0</v>
      </c>
      <c r="EJ34" s="74"/>
      <c r="EK34" s="74"/>
      <c r="EL34" s="74"/>
      <c r="EM34" s="74"/>
      <c r="EN34" s="74"/>
      <c r="EO34" s="74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6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</row>
    <row r="35" spans="1:216" s="53" customFormat="1" ht="24.95" customHeight="1">
      <c r="A35" s="38">
        <v>33</v>
      </c>
      <c r="B35" s="39" t="s">
        <v>488</v>
      </c>
      <c r="C35" s="39" t="s">
        <v>1280</v>
      </c>
      <c r="D35" s="39" t="s">
        <v>124</v>
      </c>
      <c r="E35" s="40">
        <v>2016</v>
      </c>
      <c r="F35" s="39" t="s">
        <v>124</v>
      </c>
      <c r="G35" s="41">
        <v>2016</v>
      </c>
      <c r="H35" s="42" t="s">
        <v>99</v>
      </c>
      <c r="I35" s="42">
        <v>42804</v>
      </c>
      <c r="J35" s="43">
        <v>29311212702549</v>
      </c>
      <c r="K35" s="41">
        <v>3118213</v>
      </c>
      <c r="L35" s="78" t="s">
        <v>42</v>
      </c>
      <c r="M35" s="45" t="s">
        <v>2040</v>
      </c>
      <c r="N35" s="55">
        <v>2016</v>
      </c>
      <c r="O35" s="45"/>
      <c r="P35" s="56"/>
      <c r="Q35" s="45"/>
      <c r="R35" s="56"/>
      <c r="S35" s="45" t="s">
        <v>5</v>
      </c>
      <c r="T35" s="56"/>
      <c r="U35" s="45" t="s">
        <v>6</v>
      </c>
      <c r="V35" s="45" t="s">
        <v>37</v>
      </c>
      <c r="W35" s="56"/>
      <c r="X35" s="56"/>
      <c r="Y35" s="56"/>
      <c r="Z35" s="56"/>
      <c r="AA35" s="56"/>
      <c r="AB35" s="56"/>
      <c r="AC35" s="56"/>
      <c r="AD35" s="57"/>
      <c r="AE35" s="9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84"/>
      <c r="CF35" s="84"/>
      <c r="CG35" s="84"/>
      <c r="CH35" s="10"/>
      <c r="CI35" s="84"/>
      <c r="CJ35" s="84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87"/>
      <c r="DZ35" s="83">
        <f>COUNTIFS(B22:B1387,DY35,U22:U1387,"الغردقة")</f>
        <v>0</v>
      </c>
      <c r="EA35" s="87"/>
      <c r="EB35" s="73"/>
      <c r="EC35" s="87"/>
      <c r="ED35" s="87"/>
      <c r="EE35" s="73">
        <f>COUNTIFS(B22:B1387,ED35,U22:U1387,"القصير")</f>
        <v>0</v>
      </c>
      <c r="EF35" s="87"/>
      <c r="EG35" s="73">
        <f>COUNTIFS(B22:B1387,EF35,U22:U1387,"غارب")</f>
        <v>0</v>
      </c>
      <c r="EH35" s="87"/>
      <c r="EI35" s="73">
        <f>COUNTIFS(B22:B1387,EH35,U22:U1387,"سفاجا")</f>
        <v>0</v>
      </c>
      <c r="EJ35" s="87"/>
      <c r="EK35" s="87"/>
      <c r="EL35" s="87"/>
      <c r="EM35" s="87"/>
      <c r="EN35" s="87"/>
      <c r="EO35" s="87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6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</row>
    <row r="36" spans="1:216" s="53" customFormat="1" ht="24.95" customHeight="1">
      <c r="A36" s="54">
        <v>34</v>
      </c>
      <c r="B36" s="39" t="s">
        <v>489</v>
      </c>
      <c r="C36" s="39" t="s">
        <v>1281</v>
      </c>
      <c r="D36" s="39" t="s">
        <v>183</v>
      </c>
      <c r="E36" s="40">
        <v>2013</v>
      </c>
      <c r="F36" s="39" t="s">
        <v>188</v>
      </c>
      <c r="G36" s="41">
        <v>2014</v>
      </c>
      <c r="H36" s="42" t="s">
        <v>189</v>
      </c>
      <c r="I36" s="42">
        <v>42804</v>
      </c>
      <c r="J36" s="43">
        <v>29211093100042</v>
      </c>
      <c r="K36" s="41">
        <v>3117567</v>
      </c>
      <c r="L36" s="76" t="s">
        <v>45</v>
      </c>
      <c r="M36" s="45" t="s">
        <v>2040</v>
      </c>
      <c r="N36" s="55">
        <v>2016</v>
      </c>
      <c r="O36" s="45"/>
      <c r="P36" s="45"/>
      <c r="Q36" s="45"/>
      <c r="R36" s="45"/>
      <c r="S36" s="45" t="s">
        <v>35</v>
      </c>
      <c r="T36" s="45"/>
      <c r="U36" s="45" t="s">
        <v>6</v>
      </c>
      <c r="V36" s="45" t="s">
        <v>37</v>
      </c>
      <c r="W36" s="45"/>
      <c r="X36" s="45"/>
      <c r="Y36" s="45"/>
      <c r="Z36" s="45"/>
      <c r="AA36" s="45"/>
      <c r="AB36" s="45"/>
      <c r="AC36" s="45"/>
      <c r="AD36" s="47"/>
      <c r="AE36" s="9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84"/>
      <c r="CF36" s="84"/>
      <c r="CG36" s="84"/>
      <c r="CH36" s="10"/>
      <c r="CI36" s="84"/>
      <c r="CJ36" s="84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83" t="s">
        <v>190</v>
      </c>
      <c r="DZ36" s="83">
        <f>COUNTIFS(B23:B1387,DY36,U23:U1387,"الغردقة")</f>
        <v>0</v>
      </c>
      <c r="EA36" s="83"/>
      <c r="EB36" s="73"/>
      <c r="EC36" s="74"/>
      <c r="ED36" s="83" t="s">
        <v>191</v>
      </c>
      <c r="EE36" s="73">
        <f>COUNTIFS(B23:B1387,ED36,U23:U1387,"القصير")</f>
        <v>0</v>
      </c>
      <c r="EF36" s="83" t="s">
        <v>192</v>
      </c>
      <c r="EG36" s="73">
        <f>COUNTIFS(B23:B1387,EF36,U23:U1387,"غارب")</f>
        <v>0</v>
      </c>
      <c r="EH36" s="74"/>
      <c r="EI36" s="74"/>
      <c r="EJ36" s="74"/>
      <c r="EK36" s="74"/>
      <c r="EL36" s="74"/>
      <c r="EM36" s="74"/>
      <c r="EN36" s="74"/>
      <c r="EO36" s="74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</row>
    <row r="37" spans="1:216" s="53" customFormat="1" ht="24.95" customHeight="1">
      <c r="A37" s="38">
        <v>35</v>
      </c>
      <c r="B37" s="39" t="s">
        <v>490</v>
      </c>
      <c r="C37" s="39" t="s">
        <v>1282</v>
      </c>
      <c r="D37" s="39" t="s">
        <v>124</v>
      </c>
      <c r="E37" s="40">
        <v>2004</v>
      </c>
      <c r="F37" s="39" t="s">
        <v>124</v>
      </c>
      <c r="G37" s="41">
        <v>2004</v>
      </c>
      <c r="H37" s="42" t="s">
        <v>193</v>
      </c>
      <c r="I37" s="42">
        <v>42776</v>
      </c>
      <c r="J37" s="43">
        <v>28302111700127</v>
      </c>
      <c r="K37" s="41">
        <v>3117842</v>
      </c>
      <c r="L37" s="78" t="s">
        <v>42</v>
      </c>
      <c r="M37" s="45" t="s">
        <v>2040</v>
      </c>
      <c r="N37" s="55">
        <v>2016</v>
      </c>
      <c r="O37" s="45"/>
      <c r="P37" s="56"/>
      <c r="Q37" s="45"/>
      <c r="R37" s="56"/>
      <c r="S37" s="45" t="s">
        <v>5</v>
      </c>
      <c r="T37" s="56"/>
      <c r="U37" s="45" t="s">
        <v>6</v>
      </c>
      <c r="V37" s="45" t="s">
        <v>37</v>
      </c>
      <c r="W37" s="56"/>
      <c r="X37" s="56"/>
      <c r="Y37" s="56"/>
      <c r="Z37" s="56"/>
      <c r="AA37" s="56"/>
      <c r="AB37" s="56"/>
      <c r="AC37" s="56"/>
      <c r="AD37" s="57"/>
      <c r="AE37" s="9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84"/>
      <c r="CF37" s="84"/>
      <c r="CG37" s="84"/>
      <c r="CH37" s="10"/>
      <c r="CI37" s="84"/>
      <c r="CJ37" s="84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74"/>
      <c r="DZ37" s="83">
        <f>COUNTIFS(B24:B1387,DY37,U24:U1387,"الغردقة")</f>
        <v>0</v>
      </c>
      <c r="EA37" s="74"/>
      <c r="EB37" s="73"/>
      <c r="EC37" s="74"/>
      <c r="ED37" s="74"/>
      <c r="EE37" s="73">
        <f>COUNTIFS(B24:B1387,ED37,U24:U1387,"القصير")</f>
        <v>0</v>
      </c>
      <c r="EF37" s="74"/>
      <c r="EG37" s="73">
        <f>COUNTIFS(B24:B1387,EF37,U24:U1387,"غارب")</f>
        <v>0</v>
      </c>
      <c r="EH37" s="74"/>
      <c r="EI37" s="74"/>
      <c r="EJ37" s="74"/>
      <c r="EK37" s="74"/>
      <c r="EL37" s="74"/>
      <c r="EM37" s="74"/>
      <c r="EN37" s="74"/>
      <c r="EO37" s="74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</row>
    <row r="38" spans="1:216" s="53" customFormat="1" ht="24.95" customHeight="1">
      <c r="A38" s="54">
        <v>36</v>
      </c>
      <c r="B38" s="39" t="s">
        <v>491</v>
      </c>
      <c r="C38" s="39" t="s">
        <v>1283</v>
      </c>
      <c r="D38" s="39" t="s">
        <v>183</v>
      </c>
      <c r="E38" s="40">
        <v>2013</v>
      </c>
      <c r="F38" s="39" t="s">
        <v>1</v>
      </c>
      <c r="G38" s="41"/>
      <c r="H38" s="42">
        <v>42013</v>
      </c>
      <c r="I38" s="42" t="s">
        <v>194</v>
      </c>
      <c r="J38" s="43">
        <v>29302033100081</v>
      </c>
      <c r="K38" s="41">
        <v>3005033</v>
      </c>
      <c r="L38" s="78" t="s">
        <v>42</v>
      </c>
      <c r="M38" s="45" t="s">
        <v>2040</v>
      </c>
      <c r="N38" s="55">
        <v>2016</v>
      </c>
      <c r="O38" s="45"/>
      <c r="P38" s="45"/>
      <c r="Q38" s="45"/>
      <c r="R38" s="45"/>
      <c r="S38" s="45" t="s">
        <v>5</v>
      </c>
      <c r="T38" s="45"/>
      <c r="U38" s="45" t="s">
        <v>6</v>
      </c>
      <c r="V38" s="45" t="s">
        <v>37</v>
      </c>
      <c r="W38" s="45"/>
      <c r="X38" s="45"/>
      <c r="Y38" s="45"/>
      <c r="Z38" s="45"/>
      <c r="AA38" s="45"/>
      <c r="AB38" s="45"/>
      <c r="AC38" s="45"/>
      <c r="AD38" s="47"/>
      <c r="AE38" s="9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84"/>
      <c r="CF38" s="84"/>
      <c r="CG38" s="84"/>
      <c r="CH38" s="10"/>
      <c r="CI38" s="84"/>
      <c r="CJ38" s="84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83" t="s">
        <v>195</v>
      </c>
      <c r="DZ38" s="83">
        <f>COUNTIFS(B25:B1387,DY38,U25:U1387,"الغردقة")</f>
        <v>0</v>
      </c>
      <c r="EA38" s="83"/>
      <c r="EB38" s="73"/>
      <c r="EC38" s="74"/>
      <c r="ED38" s="83" t="s">
        <v>196</v>
      </c>
      <c r="EE38" s="73">
        <f>COUNTIFS(B25:B1387,ED38,U25:U1387,"القصير")</f>
        <v>0</v>
      </c>
      <c r="EF38" s="83" t="s">
        <v>197</v>
      </c>
      <c r="EG38" s="73">
        <f>COUNTIFS(B25:B1387,EF38,U25:U1387,"غارب")</f>
        <v>0</v>
      </c>
      <c r="EH38" s="74"/>
      <c r="EI38" s="74"/>
      <c r="EJ38" s="74"/>
      <c r="EK38" s="74"/>
      <c r="EL38" s="74"/>
      <c r="EM38" s="74"/>
      <c r="EN38" s="74"/>
      <c r="EO38" s="74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</row>
    <row r="39" spans="1:216" s="53" customFormat="1" ht="24.95" customHeight="1">
      <c r="A39" s="38">
        <v>37</v>
      </c>
      <c r="B39" s="39" t="s">
        <v>492</v>
      </c>
      <c r="C39" s="39" t="s">
        <v>1284</v>
      </c>
      <c r="D39" s="39" t="s">
        <v>40</v>
      </c>
      <c r="E39" s="40">
        <v>2014</v>
      </c>
      <c r="F39" s="39" t="s">
        <v>124</v>
      </c>
      <c r="G39" s="41">
        <v>2014</v>
      </c>
      <c r="H39" s="42">
        <v>42987</v>
      </c>
      <c r="I39" s="42" t="s">
        <v>198</v>
      </c>
      <c r="J39" s="43">
        <v>29203222400501</v>
      </c>
      <c r="K39" s="41">
        <v>3011659</v>
      </c>
      <c r="L39" s="78" t="s">
        <v>32</v>
      </c>
      <c r="M39" s="45" t="s">
        <v>2040</v>
      </c>
      <c r="N39" s="55">
        <v>2016</v>
      </c>
      <c r="O39" s="45"/>
      <c r="P39" s="56"/>
      <c r="Q39" s="45"/>
      <c r="R39" s="56"/>
      <c r="S39" s="45" t="s">
        <v>5</v>
      </c>
      <c r="T39" s="56"/>
      <c r="U39" s="45" t="s">
        <v>6</v>
      </c>
      <c r="V39" s="45" t="s">
        <v>37</v>
      </c>
      <c r="W39" s="56"/>
      <c r="X39" s="56"/>
      <c r="Y39" s="56"/>
      <c r="Z39" s="56"/>
      <c r="AA39" s="56"/>
      <c r="AB39" s="56"/>
      <c r="AC39" s="56"/>
      <c r="AD39" s="57"/>
      <c r="AE39" s="9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84"/>
      <c r="CF39" s="84"/>
      <c r="CG39" s="84"/>
      <c r="CH39" s="10"/>
      <c r="CI39" s="84"/>
      <c r="CJ39" s="84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74"/>
      <c r="DZ39" s="83">
        <f>COUNTIFS(B26:B1387,DY39,U26:U1387,"الغردقة")</f>
        <v>0</v>
      </c>
      <c r="EA39" s="74"/>
      <c r="EB39" s="73"/>
      <c r="EC39" s="74"/>
      <c r="ED39" s="74" t="s">
        <v>199</v>
      </c>
      <c r="EE39" s="73">
        <f>COUNTIFS(B26:B1387,ED39,U26:U1387,"القصير")</f>
        <v>0</v>
      </c>
      <c r="EF39" s="74"/>
      <c r="EG39" s="73">
        <f>COUNTIFS(B26:B1387,EF39,U26:U1387,"غارب")</f>
        <v>0</v>
      </c>
      <c r="EH39" s="74"/>
      <c r="EI39" s="74"/>
      <c r="EJ39" s="74"/>
      <c r="EK39" s="74"/>
      <c r="EL39" s="74"/>
      <c r="EM39" s="74"/>
      <c r="EN39" s="74"/>
      <c r="EO39" s="74"/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</row>
    <row r="40" spans="1:216" s="53" customFormat="1" ht="24.95" customHeight="1">
      <c r="A40" s="54">
        <v>38</v>
      </c>
      <c r="B40" s="39" t="s">
        <v>493</v>
      </c>
      <c r="C40" s="39" t="s">
        <v>1285</v>
      </c>
      <c r="D40" s="39" t="s">
        <v>200</v>
      </c>
      <c r="E40" s="40">
        <v>2005</v>
      </c>
      <c r="F40" s="39" t="s">
        <v>1</v>
      </c>
      <c r="G40" s="41">
        <v>2007</v>
      </c>
      <c r="H40" s="42">
        <v>40550</v>
      </c>
      <c r="I40" s="42">
        <v>40550</v>
      </c>
      <c r="J40" s="43">
        <v>28406191602007</v>
      </c>
      <c r="K40" s="41">
        <v>2222828</v>
      </c>
      <c r="L40" s="78" t="s">
        <v>32</v>
      </c>
      <c r="M40" s="45" t="s">
        <v>2040</v>
      </c>
      <c r="N40" s="55">
        <v>2016</v>
      </c>
      <c r="O40" s="45"/>
      <c r="P40" s="45"/>
      <c r="Q40" s="45"/>
      <c r="R40" s="45"/>
      <c r="S40" s="45" t="s">
        <v>5</v>
      </c>
      <c r="T40" s="45"/>
      <c r="U40" s="45" t="s">
        <v>6</v>
      </c>
      <c r="V40" s="45" t="s">
        <v>37</v>
      </c>
      <c r="W40" s="45"/>
      <c r="X40" s="45"/>
      <c r="Y40" s="45"/>
      <c r="Z40" s="45"/>
      <c r="AA40" s="45"/>
      <c r="AB40" s="45"/>
      <c r="AC40" s="45"/>
      <c r="AD40" s="47"/>
      <c r="AE40" s="9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84"/>
      <c r="CF40" s="84"/>
      <c r="CG40" s="84"/>
      <c r="CH40" s="10"/>
      <c r="CI40" s="84"/>
      <c r="CJ40" s="84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83" t="s">
        <v>201</v>
      </c>
      <c r="DZ40" s="83">
        <f>COUNTIFS(B27:B1387,DY40,U27:U1387,"الغردقة")</f>
        <v>0</v>
      </c>
      <c r="EA40" s="83"/>
      <c r="EB40" s="73"/>
      <c r="EC40" s="74"/>
      <c r="ED40" s="83" t="s">
        <v>202</v>
      </c>
      <c r="EE40" s="73">
        <f>COUNTIFS(B27:B1387,ED40,U27:U1387,"القصير")</f>
        <v>0</v>
      </c>
      <c r="EF40" s="83" t="s">
        <v>203</v>
      </c>
      <c r="EG40" s="73">
        <f>COUNTIFS(B27:B1387,EF40,U27:U1387,"غارب")</f>
        <v>0</v>
      </c>
      <c r="EH40" s="74"/>
      <c r="EI40" s="74"/>
      <c r="EJ40" s="74"/>
      <c r="EK40" s="74"/>
      <c r="EL40" s="74"/>
      <c r="EM40" s="74"/>
      <c r="EN40" s="74"/>
      <c r="EO40" s="74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</row>
    <row r="41" spans="1:216" s="53" customFormat="1" ht="24.95" customHeight="1">
      <c r="A41" s="38">
        <v>39</v>
      </c>
      <c r="B41" s="39" t="s">
        <v>494</v>
      </c>
      <c r="C41" s="39" t="s">
        <v>1286</v>
      </c>
      <c r="D41" s="39" t="s">
        <v>40</v>
      </c>
      <c r="E41" s="40">
        <v>2016</v>
      </c>
      <c r="F41" s="39" t="s">
        <v>204</v>
      </c>
      <c r="G41" s="41">
        <v>2017</v>
      </c>
      <c r="H41" s="42" t="s">
        <v>99</v>
      </c>
      <c r="I41" s="42">
        <v>42835</v>
      </c>
      <c r="J41" s="43">
        <v>29408143100063</v>
      </c>
      <c r="K41" s="41">
        <v>3117319</v>
      </c>
      <c r="L41" s="78" t="s">
        <v>42</v>
      </c>
      <c r="M41" s="45" t="s">
        <v>2040</v>
      </c>
      <c r="N41" s="55">
        <v>2016</v>
      </c>
      <c r="O41" s="45"/>
      <c r="P41" s="56"/>
      <c r="Q41" s="45"/>
      <c r="R41" s="56"/>
      <c r="S41" s="45" t="s">
        <v>5</v>
      </c>
      <c r="T41" s="56"/>
      <c r="U41" s="45" t="s">
        <v>6</v>
      </c>
      <c r="V41" s="45" t="s">
        <v>37</v>
      </c>
      <c r="W41" s="56"/>
      <c r="X41" s="56"/>
      <c r="Y41" s="56"/>
      <c r="Z41" s="56"/>
      <c r="AA41" s="56"/>
      <c r="AB41" s="56"/>
      <c r="AC41" s="56"/>
      <c r="AD41" s="57"/>
      <c r="AE41" s="9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84"/>
      <c r="CF41" s="84"/>
      <c r="CG41" s="84"/>
      <c r="CH41" s="10"/>
      <c r="CI41" s="84"/>
      <c r="CJ41" s="84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74"/>
      <c r="DZ41" s="83">
        <f>COUNTIFS(B28:B1387,DY41,U28:U1387,"الغردقة")</f>
        <v>0</v>
      </c>
      <c r="EA41" s="74"/>
      <c r="EB41" s="73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</row>
    <row r="42" spans="1:216" s="53" customFormat="1" ht="24.95" customHeight="1">
      <c r="A42" s="54">
        <v>40</v>
      </c>
      <c r="B42" s="39" t="s">
        <v>495</v>
      </c>
      <c r="C42" s="39" t="s">
        <v>1287</v>
      </c>
      <c r="D42" s="39" t="s">
        <v>205</v>
      </c>
      <c r="E42" s="40" t="s">
        <v>171</v>
      </c>
      <c r="F42" s="39" t="s">
        <v>205</v>
      </c>
      <c r="G42" s="41" t="s">
        <v>73</v>
      </c>
      <c r="H42" s="42">
        <v>40858</v>
      </c>
      <c r="I42" s="42" t="s">
        <v>206</v>
      </c>
      <c r="J42" s="43">
        <v>28809252503969</v>
      </c>
      <c r="K42" s="41">
        <v>2724757</v>
      </c>
      <c r="L42" s="78" t="s">
        <v>32</v>
      </c>
      <c r="M42" s="45" t="s">
        <v>2040</v>
      </c>
      <c r="N42" s="55">
        <v>2016</v>
      </c>
      <c r="O42" s="45"/>
      <c r="P42" s="45"/>
      <c r="Q42" s="45"/>
      <c r="R42" s="45"/>
      <c r="S42" s="45" t="s">
        <v>5</v>
      </c>
      <c r="T42" s="45"/>
      <c r="U42" s="45" t="s">
        <v>6</v>
      </c>
      <c r="V42" s="45" t="s">
        <v>37</v>
      </c>
      <c r="W42" s="45"/>
      <c r="X42" s="45"/>
      <c r="Y42" s="45"/>
      <c r="Z42" s="45"/>
      <c r="AA42" s="45"/>
      <c r="AB42" s="45"/>
      <c r="AC42" s="45"/>
      <c r="AD42" s="47"/>
      <c r="AE42" s="9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84"/>
      <c r="CF42" s="84"/>
      <c r="CG42" s="84"/>
      <c r="CH42" s="10"/>
      <c r="CI42" s="84"/>
      <c r="CJ42" s="84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83" t="s">
        <v>207</v>
      </c>
      <c r="DZ42" s="83">
        <f>COUNTIFS(B29:B1387,DY42,U29:U1387,"الغردقة")</f>
        <v>0</v>
      </c>
      <c r="EA42" s="83"/>
      <c r="EB42" s="73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</row>
    <row r="43" spans="1:216" s="53" customFormat="1" ht="24.95" customHeight="1">
      <c r="A43" s="38">
        <v>41</v>
      </c>
      <c r="B43" s="39" t="s">
        <v>496</v>
      </c>
      <c r="C43" s="39" t="s">
        <v>1288</v>
      </c>
      <c r="D43" s="39" t="s">
        <v>121</v>
      </c>
      <c r="E43" s="40">
        <v>2004</v>
      </c>
      <c r="F43" s="39" t="s">
        <v>121</v>
      </c>
      <c r="G43" s="40">
        <v>2004</v>
      </c>
      <c r="H43" s="42" t="s">
        <v>74</v>
      </c>
      <c r="I43" s="42" t="s">
        <v>208</v>
      </c>
      <c r="J43" s="43">
        <v>28306252600245</v>
      </c>
      <c r="K43" s="41">
        <v>1074132</v>
      </c>
      <c r="L43" s="78" t="s">
        <v>32</v>
      </c>
      <c r="M43" s="45" t="s">
        <v>2040</v>
      </c>
      <c r="N43" s="55">
        <v>2016</v>
      </c>
      <c r="O43" s="45"/>
      <c r="P43" s="56"/>
      <c r="Q43" s="45"/>
      <c r="R43" s="56"/>
      <c r="S43" s="45" t="s">
        <v>5</v>
      </c>
      <c r="T43" s="56"/>
      <c r="U43" s="45" t="s">
        <v>6</v>
      </c>
      <c r="V43" s="45" t="s">
        <v>37</v>
      </c>
      <c r="W43" s="56"/>
      <c r="X43" s="56"/>
      <c r="Y43" s="56"/>
      <c r="Z43" s="56"/>
      <c r="AA43" s="56"/>
      <c r="AB43" s="56"/>
      <c r="AC43" s="56"/>
      <c r="AD43" s="57"/>
      <c r="AE43" s="9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84"/>
      <c r="CF43" s="84"/>
      <c r="CG43" s="84"/>
      <c r="CH43" s="10"/>
      <c r="CI43" s="84"/>
      <c r="CJ43" s="84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83" t="s">
        <v>209</v>
      </c>
      <c r="DZ43" s="83">
        <f>COUNTIFS(B30:B1387,DY43,U30:U1387,"الغردقة")</f>
        <v>0</v>
      </c>
      <c r="EA43" s="89"/>
      <c r="EB43" s="73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82"/>
      <c r="EQ43" s="82"/>
      <c r="ER43" s="82"/>
      <c r="ES43" s="82"/>
      <c r="ET43" s="82"/>
      <c r="EU43" s="82"/>
      <c r="EV43" s="82"/>
      <c r="EW43" s="82"/>
      <c r="EX43" s="82"/>
      <c r="EY43" s="82"/>
      <c r="EZ43" s="82"/>
      <c r="FA43" s="82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</row>
    <row r="44" spans="1:216" s="53" customFormat="1" ht="24.95" customHeight="1">
      <c r="A44" s="54">
        <v>42</v>
      </c>
      <c r="B44" s="39" t="s">
        <v>497</v>
      </c>
      <c r="C44" s="39" t="s">
        <v>1289</v>
      </c>
      <c r="D44" s="42" t="s">
        <v>146</v>
      </c>
      <c r="E44" s="40" t="s">
        <v>177</v>
      </c>
      <c r="F44" s="42" t="s">
        <v>146</v>
      </c>
      <c r="G44" s="41" t="s">
        <v>91</v>
      </c>
      <c r="H44" s="42" t="s">
        <v>146</v>
      </c>
      <c r="I44" s="42" t="s">
        <v>177</v>
      </c>
      <c r="J44" s="43" t="s">
        <v>146</v>
      </c>
      <c r="K44" s="41" t="s">
        <v>73</v>
      </c>
      <c r="L44" s="78" t="s">
        <v>146</v>
      </c>
      <c r="M44" s="45" t="s">
        <v>2040</v>
      </c>
      <c r="N44" s="77" t="s">
        <v>147</v>
      </c>
      <c r="O44" s="45"/>
      <c r="P44" s="45"/>
      <c r="Q44" s="45"/>
      <c r="R44" s="45"/>
      <c r="S44" s="45" t="s">
        <v>5</v>
      </c>
      <c r="T44" s="45"/>
      <c r="U44" s="45" t="s">
        <v>6</v>
      </c>
      <c r="V44" s="45" t="s">
        <v>37</v>
      </c>
      <c r="W44" s="45"/>
      <c r="X44" s="45"/>
      <c r="Y44" s="45"/>
      <c r="Z44" s="45"/>
      <c r="AA44" s="45"/>
      <c r="AB44" s="45"/>
      <c r="AC44" s="45"/>
      <c r="AD44" s="47"/>
      <c r="AE44" s="9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84"/>
      <c r="CF44" s="84"/>
      <c r="CG44" s="84"/>
      <c r="CH44" s="10"/>
      <c r="CI44" s="84"/>
      <c r="CJ44" s="84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74"/>
      <c r="DZ44" s="83">
        <f>COUNTIFS(B31:B1387,DY44,U31:U1387,"الغردقة")</f>
        <v>0</v>
      </c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</row>
    <row r="45" spans="1:216" s="53" customFormat="1" ht="24.95" customHeight="1">
      <c r="A45" s="38">
        <v>43</v>
      </c>
      <c r="B45" s="39" t="s">
        <v>498</v>
      </c>
      <c r="C45" s="39" t="s">
        <v>1290</v>
      </c>
      <c r="D45" s="39" t="s">
        <v>121</v>
      </c>
      <c r="E45" s="40" t="s">
        <v>177</v>
      </c>
      <c r="F45" s="42" t="s">
        <v>146</v>
      </c>
      <c r="G45" s="41" t="s">
        <v>91</v>
      </c>
      <c r="H45" s="42" t="s">
        <v>146</v>
      </c>
      <c r="I45" s="42" t="s">
        <v>177</v>
      </c>
      <c r="J45" s="43" t="s">
        <v>146</v>
      </c>
      <c r="K45" s="41" t="s">
        <v>73</v>
      </c>
      <c r="L45" s="78" t="s">
        <v>146</v>
      </c>
      <c r="M45" s="45" t="s">
        <v>2040</v>
      </c>
      <c r="N45" s="77" t="s">
        <v>147</v>
      </c>
      <c r="O45" s="45"/>
      <c r="P45" s="56"/>
      <c r="Q45" s="45"/>
      <c r="R45" s="56"/>
      <c r="S45" s="45" t="s">
        <v>5</v>
      </c>
      <c r="T45" s="56"/>
      <c r="U45" s="45" t="s">
        <v>6</v>
      </c>
      <c r="V45" s="45" t="s">
        <v>37</v>
      </c>
      <c r="W45" s="56"/>
      <c r="X45" s="56"/>
      <c r="Y45" s="56"/>
      <c r="Z45" s="56"/>
      <c r="AA45" s="56"/>
      <c r="AB45" s="56"/>
      <c r="AC45" s="56"/>
      <c r="AD45" s="57"/>
      <c r="AE45" s="9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84"/>
      <c r="CF45" s="84"/>
      <c r="CG45" s="84"/>
      <c r="CH45" s="10"/>
      <c r="CI45" s="84"/>
      <c r="CJ45" s="84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83" t="s">
        <v>210</v>
      </c>
      <c r="DZ45" s="83">
        <f>COUNTIFS(B32:B1387,DY45,U32:U1387,"الغردقة")</f>
        <v>0</v>
      </c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</row>
    <row r="46" spans="1:216" s="53" customFormat="1" ht="24.95" customHeight="1">
      <c r="A46" s="54">
        <v>44</v>
      </c>
      <c r="B46" s="39" t="s">
        <v>499</v>
      </c>
      <c r="C46" s="39" t="s">
        <v>1291</v>
      </c>
      <c r="D46" s="42" t="s">
        <v>146</v>
      </c>
      <c r="E46" s="40" t="s">
        <v>177</v>
      </c>
      <c r="F46" s="42" t="s">
        <v>146</v>
      </c>
      <c r="G46" s="41" t="s">
        <v>91</v>
      </c>
      <c r="H46" s="42" t="s">
        <v>146</v>
      </c>
      <c r="I46" s="42" t="s">
        <v>177</v>
      </c>
      <c r="J46" s="43" t="s">
        <v>146</v>
      </c>
      <c r="K46" s="41" t="s">
        <v>73</v>
      </c>
      <c r="L46" s="78" t="s">
        <v>146</v>
      </c>
      <c r="M46" s="45" t="s">
        <v>2040</v>
      </c>
      <c r="N46" s="77" t="s">
        <v>147</v>
      </c>
      <c r="O46" s="45"/>
      <c r="P46" s="45"/>
      <c r="Q46" s="45"/>
      <c r="R46" s="45"/>
      <c r="S46" s="45" t="s">
        <v>5</v>
      </c>
      <c r="T46" s="45"/>
      <c r="U46" s="45" t="s">
        <v>6</v>
      </c>
      <c r="V46" s="45" t="s">
        <v>37</v>
      </c>
      <c r="W46" s="45"/>
      <c r="X46" s="45"/>
      <c r="Y46" s="45"/>
      <c r="Z46" s="45"/>
      <c r="AA46" s="45"/>
      <c r="AB46" s="45"/>
      <c r="AC46" s="45"/>
      <c r="AD46" s="47"/>
      <c r="AE46" s="9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84"/>
      <c r="CF46" s="84"/>
      <c r="CG46" s="84"/>
      <c r="CH46" s="10"/>
      <c r="CI46" s="84"/>
      <c r="CJ46" s="84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74"/>
      <c r="DZ46" s="83">
        <f>COUNTIFS(B33:B1387,DY46,U33:U1387,"الغردقة")</f>
        <v>0</v>
      </c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</row>
    <row r="47" spans="1:216" s="53" customFormat="1" ht="24.95" customHeight="1">
      <c r="A47" s="38">
        <v>45</v>
      </c>
      <c r="B47" s="39" t="s">
        <v>500</v>
      </c>
      <c r="C47" s="39" t="s">
        <v>1292</v>
      </c>
      <c r="D47" s="39" t="s">
        <v>211</v>
      </c>
      <c r="E47" s="40">
        <v>1990</v>
      </c>
      <c r="F47" s="39" t="s">
        <v>211</v>
      </c>
      <c r="G47" s="41">
        <v>1990</v>
      </c>
      <c r="H47" s="42">
        <v>32882</v>
      </c>
      <c r="I47" s="42" t="s">
        <v>212</v>
      </c>
      <c r="J47" s="43">
        <v>27011213100088</v>
      </c>
      <c r="K47" s="41">
        <v>1285173</v>
      </c>
      <c r="L47" s="39" t="s">
        <v>32</v>
      </c>
      <c r="M47" s="45" t="s">
        <v>2040</v>
      </c>
      <c r="N47" s="55">
        <v>2014</v>
      </c>
      <c r="O47" s="45"/>
      <c r="P47" s="56"/>
      <c r="Q47" s="45"/>
      <c r="R47" s="56"/>
      <c r="S47" s="45" t="s">
        <v>5</v>
      </c>
      <c r="T47" s="56"/>
      <c r="U47" s="45" t="s">
        <v>6</v>
      </c>
      <c r="V47" s="45" t="s">
        <v>37</v>
      </c>
      <c r="W47" s="56"/>
      <c r="X47" s="56"/>
      <c r="Y47" s="56"/>
      <c r="Z47" s="56"/>
      <c r="AA47" s="56"/>
      <c r="AB47" s="56"/>
      <c r="AC47" s="56"/>
      <c r="AD47" s="57"/>
      <c r="AE47" s="9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84"/>
      <c r="CF47" s="84"/>
      <c r="CG47" s="84"/>
      <c r="CH47" s="10"/>
      <c r="CI47" s="84"/>
      <c r="CJ47" s="84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83" t="s">
        <v>213</v>
      </c>
      <c r="DZ47" s="83">
        <f>COUNTIFS(B34:B1387,DY47,U34:U1387,"الغردقة")</f>
        <v>0</v>
      </c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</row>
    <row r="48" spans="1:216" s="53" customFormat="1" ht="24.95" customHeight="1">
      <c r="A48" s="54">
        <v>46</v>
      </c>
      <c r="B48" s="39" t="s">
        <v>501</v>
      </c>
      <c r="C48" s="39" t="s">
        <v>1293</v>
      </c>
      <c r="D48" s="39" t="s">
        <v>64</v>
      </c>
      <c r="E48" s="40">
        <v>2007</v>
      </c>
      <c r="F48" s="39" t="s">
        <v>214</v>
      </c>
      <c r="G48" s="41">
        <v>2010</v>
      </c>
      <c r="H48" s="42">
        <v>40550</v>
      </c>
      <c r="I48" s="42" t="s">
        <v>215</v>
      </c>
      <c r="J48" s="43">
        <v>28611222703721</v>
      </c>
      <c r="K48" s="41">
        <v>2074358</v>
      </c>
      <c r="L48" s="39" t="s">
        <v>32</v>
      </c>
      <c r="M48" s="45" t="s">
        <v>2040</v>
      </c>
      <c r="N48" s="72" t="s">
        <v>104</v>
      </c>
      <c r="O48" s="45"/>
      <c r="P48" s="45"/>
      <c r="Q48" s="45"/>
      <c r="R48" s="45"/>
      <c r="S48" s="45" t="s">
        <v>5</v>
      </c>
      <c r="T48" s="45"/>
      <c r="U48" s="45" t="s">
        <v>6</v>
      </c>
      <c r="V48" s="45" t="s">
        <v>37</v>
      </c>
      <c r="W48" s="45"/>
      <c r="X48" s="45"/>
      <c r="Y48" s="45"/>
      <c r="Z48" s="45"/>
      <c r="AA48" s="45"/>
      <c r="AB48" s="45"/>
      <c r="AC48" s="45"/>
      <c r="AD48" s="47"/>
      <c r="AE48" s="9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84"/>
      <c r="CF48" s="84"/>
      <c r="CG48" s="84"/>
      <c r="CH48" s="10"/>
      <c r="CI48" s="84"/>
      <c r="CJ48" s="84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74"/>
      <c r="DZ48" s="83">
        <f>COUNTIFS(B35:B1387,DY48,U35:U1387,"الغردقة")</f>
        <v>0</v>
      </c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86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</row>
    <row r="49" spans="1:196" s="53" customFormat="1" ht="24.95" customHeight="1">
      <c r="A49" s="38">
        <v>47</v>
      </c>
      <c r="B49" s="39" t="s">
        <v>502</v>
      </c>
      <c r="C49" s="39" t="s">
        <v>1294</v>
      </c>
      <c r="D49" s="39" t="s">
        <v>40</v>
      </c>
      <c r="E49" s="40">
        <v>2000</v>
      </c>
      <c r="F49" s="39" t="s">
        <v>216</v>
      </c>
      <c r="G49" s="41">
        <v>2017</v>
      </c>
      <c r="H49" s="42" t="s">
        <v>217</v>
      </c>
      <c r="I49" s="42" t="s">
        <v>218</v>
      </c>
      <c r="J49" s="43">
        <v>27811152500742</v>
      </c>
      <c r="K49" s="41">
        <v>2377259</v>
      </c>
      <c r="L49" s="39" t="s">
        <v>42</v>
      </c>
      <c r="M49" s="45" t="s">
        <v>2040</v>
      </c>
      <c r="N49" s="55">
        <v>2014</v>
      </c>
      <c r="O49" s="45"/>
      <c r="P49" s="56"/>
      <c r="Q49" s="45"/>
      <c r="R49" s="56"/>
      <c r="S49" s="45" t="s">
        <v>5</v>
      </c>
      <c r="T49" s="56"/>
      <c r="U49" s="45" t="s">
        <v>6</v>
      </c>
      <c r="V49" s="45" t="s">
        <v>37</v>
      </c>
      <c r="W49" s="56"/>
      <c r="X49" s="56"/>
      <c r="Y49" s="56"/>
      <c r="Z49" s="56"/>
      <c r="AA49" s="56"/>
      <c r="AB49" s="56"/>
      <c r="AC49" s="56"/>
      <c r="AD49" s="57"/>
      <c r="AE49" s="9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84"/>
      <c r="CF49" s="84"/>
      <c r="CG49" s="84"/>
      <c r="CH49" s="10"/>
      <c r="CI49" s="84"/>
      <c r="CJ49" s="84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83" t="s">
        <v>219</v>
      </c>
      <c r="DZ49" s="83">
        <f>COUNTIFS(B36:B1387,DY49,U36:U1387,"الغردقة")</f>
        <v>0</v>
      </c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</row>
    <row r="50" spans="1:196" s="53" customFormat="1" ht="24.95" customHeight="1">
      <c r="A50" s="54">
        <v>48</v>
      </c>
      <c r="B50" s="39" t="s">
        <v>503</v>
      </c>
      <c r="C50" s="39" t="s">
        <v>1295</v>
      </c>
      <c r="D50" s="39" t="s">
        <v>64</v>
      </c>
      <c r="E50" s="40">
        <v>2005</v>
      </c>
      <c r="F50" s="39" t="s">
        <v>214</v>
      </c>
      <c r="G50" s="41">
        <v>2012</v>
      </c>
      <c r="H50" s="42" t="s">
        <v>140</v>
      </c>
      <c r="I50" s="42" t="s">
        <v>220</v>
      </c>
      <c r="J50" s="43">
        <v>28402182800984</v>
      </c>
      <c r="K50" s="41">
        <v>2475758</v>
      </c>
      <c r="L50" s="39" t="s">
        <v>32</v>
      </c>
      <c r="M50" s="45" t="s">
        <v>2040</v>
      </c>
      <c r="N50" s="72" t="s">
        <v>171</v>
      </c>
      <c r="O50" s="45"/>
      <c r="P50" s="45"/>
      <c r="Q50" s="45"/>
      <c r="R50" s="45"/>
      <c r="S50" s="45" t="s">
        <v>5</v>
      </c>
      <c r="T50" s="45"/>
      <c r="U50" s="45" t="s">
        <v>6</v>
      </c>
      <c r="V50" s="45" t="s">
        <v>37</v>
      </c>
      <c r="W50" s="45"/>
      <c r="X50" s="45"/>
      <c r="Y50" s="45"/>
      <c r="Z50" s="45"/>
      <c r="AA50" s="45"/>
      <c r="AB50" s="45"/>
      <c r="AC50" s="45"/>
      <c r="AD50" s="47"/>
      <c r="AE50" s="9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84"/>
      <c r="CF50" s="84"/>
      <c r="CG50" s="84"/>
      <c r="CH50" s="10"/>
      <c r="CI50" s="84"/>
      <c r="CJ50" s="84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74"/>
      <c r="DZ50" s="83">
        <f>COUNTIFS(B37:B1387,DY50,U37:U1387,"الغردقة")</f>
        <v>0</v>
      </c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</row>
    <row r="51" spans="1:196" s="53" customFormat="1" ht="24.95" customHeight="1">
      <c r="A51" s="38">
        <v>49</v>
      </c>
      <c r="B51" s="39" t="s">
        <v>504</v>
      </c>
      <c r="C51" s="39" t="s">
        <v>1296</v>
      </c>
      <c r="D51" s="39" t="s">
        <v>205</v>
      </c>
      <c r="E51" s="40">
        <v>2008</v>
      </c>
      <c r="F51" s="39" t="s">
        <v>221</v>
      </c>
      <c r="G51" s="41">
        <v>2009</v>
      </c>
      <c r="H51" s="42">
        <v>41340</v>
      </c>
      <c r="I51" s="42">
        <v>41617</v>
      </c>
      <c r="J51" s="43">
        <v>288032524400681</v>
      </c>
      <c r="K51" s="41">
        <v>2747579</v>
      </c>
      <c r="L51" s="39" t="s">
        <v>32</v>
      </c>
      <c r="M51" s="45" t="s">
        <v>2040</v>
      </c>
      <c r="N51" s="55" t="s">
        <v>73</v>
      </c>
      <c r="O51" s="45"/>
      <c r="P51" s="56"/>
      <c r="Q51" s="45"/>
      <c r="R51" s="56"/>
      <c r="S51" s="45" t="s">
        <v>5</v>
      </c>
      <c r="T51" s="56"/>
      <c r="U51" s="45" t="s">
        <v>6</v>
      </c>
      <c r="V51" s="45" t="s">
        <v>37</v>
      </c>
      <c r="W51" s="56"/>
      <c r="X51" s="56"/>
      <c r="Y51" s="56"/>
      <c r="Z51" s="56"/>
      <c r="AA51" s="56"/>
      <c r="AB51" s="56"/>
      <c r="AC51" s="56"/>
      <c r="AD51" s="57"/>
      <c r="AE51" s="9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84"/>
      <c r="CF51" s="84"/>
      <c r="CG51" s="84"/>
      <c r="CH51" s="10"/>
      <c r="CI51" s="84"/>
      <c r="CJ51" s="84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83" t="s">
        <v>222</v>
      </c>
      <c r="DZ51" s="83">
        <f>COUNTIFS(B38:B1387,DY51,U38:U1387,"الغردقة")</f>
        <v>0</v>
      </c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</row>
    <row r="52" spans="1:196" s="53" customFormat="1" ht="24.95" customHeight="1">
      <c r="A52" s="54">
        <v>50</v>
      </c>
      <c r="B52" s="39" t="s">
        <v>505</v>
      </c>
      <c r="C52" s="39" t="s">
        <v>1297</v>
      </c>
      <c r="D52" s="39" t="s">
        <v>64</v>
      </c>
      <c r="E52" s="40">
        <v>2001</v>
      </c>
      <c r="F52" s="39" t="s">
        <v>223</v>
      </c>
      <c r="G52" s="41">
        <v>2012</v>
      </c>
      <c r="H52" s="42">
        <v>40972</v>
      </c>
      <c r="I52" s="42" t="s">
        <v>224</v>
      </c>
      <c r="J52" s="43">
        <v>27908102700647</v>
      </c>
      <c r="K52" s="41">
        <v>2762056</v>
      </c>
      <c r="L52" s="39" t="s">
        <v>32</v>
      </c>
      <c r="M52" s="45" t="s">
        <v>2040</v>
      </c>
      <c r="N52" s="72">
        <v>2017</v>
      </c>
      <c r="O52" s="45"/>
      <c r="P52" s="45"/>
      <c r="Q52" s="45"/>
      <c r="R52" s="45"/>
      <c r="S52" s="45" t="s">
        <v>5</v>
      </c>
      <c r="T52" s="45"/>
      <c r="U52" s="45" t="s">
        <v>6</v>
      </c>
      <c r="V52" s="45" t="s">
        <v>37</v>
      </c>
      <c r="W52" s="45"/>
      <c r="X52" s="45"/>
      <c r="Y52" s="45"/>
      <c r="Z52" s="45"/>
      <c r="AA52" s="45"/>
      <c r="AB52" s="45"/>
      <c r="AC52" s="45"/>
      <c r="AD52" s="47"/>
      <c r="AE52" s="9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84"/>
      <c r="CF52" s="84"/>
      <c r="CG52" s="84"/>
      <c r="CH52" s="10"/>
      <c r="CI52" s="84"/>
      <c r="CJ52" s="84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74"/>
      <c r="DZ52" s="83">
        <f>COUNTIFS(B39:B1387,DY52,U39:U1387,"الغردقة")</f>
        <v>0</v>
      </c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</row>
    <row r="53" spans="1:196" s="53" customFormat="1" ht="24.95" customHeight="1">
      <c r="A53" s="38">
        <v>51</v>
      </c>
      <c r="B53" s="39" t="s">
        <v>506</v>
      </c>
      <c r="C53" s="39" t="s">
        <v>1298</v>
      </c>
      <c r="D53" s="39" t="s">
        <v>64</v>
      </c>
      <c r="E53" s="40">
        <v>2009</v>
      </c>
      <c r="F53" s="39" t="s">
        <v>225</v>
      </c>
      <c r="G53" s="41">
        <v>2013</v>
      </c>
      <c r="H53" s="42" t="s">
        <v>220</v>
      </c>
      <c r="I53" s="42" t="s">
        <v>220</v>
      </c>
      <c r="J53" s="43">
        <v>28809022800247</v>
      </c>
      <c r="K53" s="41">
        <v>2923704</v>
      </c>
      <c r="L53" s="39" t="s">
        <v>32</v>
      </c>
      <c r="M53" s="45" t="s">
        <v>2040</v>
      </c>
      <c r="N53" s="55">
        <v>2017</v>
      </c>
      <c r="O53" s="45"/>
      <c r="P53" s="56"/>
      <c r="Q53" s="45"/>
      <c r="R53" s="56"/>
      <c r="S53" s="45" t="s">
        <v>5</v>
      </c>
      <c r="T53" s="56"/>
      <c r="U53" s="45" t="s">
        <v>6</v>
      </c>
      <c r="V53" s="45" t="s">
        <v>37</v>
      </c>
      <c r="W53" s="56"/>
      <c r="X53" s="56"/>
      <c r="Y53" s="56"/>
      <c r="Z53" s="56"/>
      <c r="AA53" s="56"/>
      <c r="AB53" s="56"/>
      <c r="AC53" s="56"/>
      <c r="AD53" s="57"/>
      <c r="AE53" s="9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84"/>
      <c r="CF53" s="84"/>
      <c r="CG53" s="84"/>
      <c r="CH53" s="10"/>
      <c r="CI53" s="84"/>
      <c r="CJ53" s="84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83" t="s">
        <v>226</v>
      </c>
      <c r="DZ53" s="83">
        <f>COUNTIFS(B40:B1387,DY53,U40:U1387,"الغردقة")</f>
        <v>0</v>
      </c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</row>
    <row r="54" spans="1:196" s="53" customFormat="1" ht="24.95" customHeight="1">
      <c r="A54" s="54">
        <v>52</v>
      </c>
      <c r="B54" s="39" t="s">
        <v>507</v>
      </c>
      <c r="C54" s="39" t="s">
        <v>1299</v>
      </c>
      <c r="D54" s="39" t="s">
        <v>183</v>
      </c>
      <c r="E54" s="40">
        <v>2013</v>
      </c>
      <c r="F54" s="39" t="s">
        <v>227</v>
      </c>
      <c r="G54" s="41">
        <v>2015</v>
      </c>
      <c r="H54" s="42" t="s">
        <v>228</v>
      </c>
      <c r="I54" s="42">
        <v>42222</v>
      </c>
      <c r="J54" s="43">
        <v>29209153100123</v>
      </c>
      <c r="K54" s="41">
        <v>2985369</v>
      </c>
      <c r="L54" s="39" t="s">
        <v>42</v>
      </c>
      <c r="M54" s="45" t="s">
        <v>2040</v>
      </c>
      <c r="N54" s="72">
        <v>2017</v>
      </c>
      <c r="O54" s="45"/>
      <c r="P54" s="45"/>
      <c r="Q54" s="45"/>
      <c r="R54" s="45"/>
      <c r="S54" s="45" t="s">
        <v>62</v>
      </c>
      <c r="T54" s="45"/>
      <c r="U54" s="45" t="s">
        <v>6</v>
      </c>
      <c r="V54" s="45" t="s">
        <v>37</v>
      </c>
      <c r="W54" s="45"/>
      <c r="X54" s="45"/>
      <c r="Y54" s="45"/>
      <c r="Z54" s="45"/>
      <c r="AA54" s="45"/>
      <c r="AB54" s="45"/>
      <c r="AC54" s="45"/>
      <c r="AD54" s="47"/>
      <c r="AE54" s="9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84"/>
      <c r="CF54" s="84"/>
      <c r="CG54" s="84"/>
      <c r="CH54" s="10"/>
      <c r="CI54" s="84"/>
      <c r="CJ54" s="84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74"/>
      <c r="DZ54" s="83">
        <f>COUNTIFS(B41:B1387,DY54,U41:U1387,"الغردقة")</f>
        <v>0</v>
      </c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</row>
    <row r="55" spans="1:196" s="53" customFormat="1" ht="24.95" customHeight="1">
      <c r="A55" s="38">
        <v>53</v>
      </c>
      <c r="B55" s="39" t="s">
        <v>508</v>
      </c>
      <c r="C55" s="39" t="s">
        <v>1300</v>
      </c>
      <c r="D55" s="39" t="s">
        <v>183</v>
      </c>
      <c r="E55" s="40">
        <v>2013</v>
      </c>
      <c r="F55" s="39" t="s">
        <v>227</v>
      </c>
      <c r="G55" s="41">
        <v>2015</v>
      </c>
      <c r="H55" s="42" t="s">
        <v>228</v>
      </c>
      <c r="I55" s="42">
        <v>42222</v>
      </c>
      <c r="J55" s="43">
        <v>29211213100041</v>
      </c>
      <c r="K55" s="41">
        <v>2985018</v>
      </c>
      <c r="L55" s="39" t="s">
        <v>42</v>
      </c>
      <c r="M55" s="45" t="s">
        <v>2040</v>
      </c>
      <c r="N55" s="55">
        <v>2017</v>
      </c>
      <c r="O55" s="45"/>
      <c r="P55" s="56"/>
      <c r="Q55" s="45"/>
      <c r="R55" s="56"/>
      <c r="S55" s="45" t="s">
        <v>5</v>
      </c>
      <c r="T55" s="56"/>
      <c r="U55" s="45" t="s">
        <v>6</v>
      </c>
      <c r="V55" s="45" t="s">
        <v>37</v>
      </c>
      <c r="W55" s="56"/>
      <c r="X55" s="56"/>
      <c r="Y55" s="56"/>
      <c r="Z55" s="56"/>
      <c r="AA55" s="56"/>
      <c r="AB55" s="56"/>
      <c r="AC55" s="56"/>
      <c r="AD55" s="57"/>
      <c r="AE55" s="9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84"/>
      <c r="CF55" s="84"/>
      <c r="CG55" s="84"/>
      <c r="CH55" s="10"/>
      <c r="CI55" s="84"/>
      <c r="CJ55" s="84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83" t="s">
        <v>229</v>
      </c>
      <c r="DZ55" s="83">
        <f>COUNTIFS(B42:B1387,DY55,U42:U1387,"الغردقة")</f>
        <v>0</v>
      </c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</row>
    <row r="56" spans="1:196" s="53" customFormat="1" ht="24.95" customHeight="1">
      <c r="A56" s="54">
        <v>54</v>
      </c>
      <c r="B56" s="39" t="s">
        <v>509</v>
      </c>
      <c r="C56" s="39" t="s">
        <v>1301</v>
      </c>
      <c r="D56" s="39" t="s">
        <v>183</v>
      </c>
      <c r="E56" s="40">
        <v>2007</v>
      </c>
      <c r="F56" s="39" t="s">
        <v>183</v>
      </c>
      <c r="G56" s="41">
        <v>2007</v>
      </c>
      <c r="H56" s="42" t="s">
        <v>230</v>
      </c>
      <c r="I56" s="42" t="s">
        <v>231</v>
      </c>
      <c r="J56" s="43">
        <v>28609012402562</v>
      </c>
      <c r="K56" s="41">
        <v>2876710</v>
      </c>
      <c r="L56" s="39" t="s">
        <v>32</v>
      </c>
      <c r="M56" s="45" t="s">
        <v>2040</v>
      </c>
      <c r="N56" s="72">
        <v>2017</v>
      </c>
      <c r="O56" s="45"/>
      <c r="P56" s="45"/>
      <c r="Q56" s="45"/>
      <c r="R56" s="45"/>
      <c r="S56" s="45" t="s">
        <v>5</v>
      </c>
      <c r="T56" s="45"/>
      <c r="U56" s="45" t="s">
        <v>6</v>
      </c>
      <c r="V56" s="45" t="s">
        <v>37</v>
      </c>
      <c r="W56" s="45"/>
      <c r="X56" s="45"/>
      <c r="Y56" s="45"/>
      <c r="Z56" s="45"/>
      <c r="AA56" s="45"/>
      <c r="AB56" s="45"/>
      <c r="AC56" s="45"/>
      <c r="AD56" s="47"/>
      <c r="AE56" s="9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84"/>
      <c r="CF56" s="84"/>
      <c r="CG56" s="84"/>
      <c r="CH56" s="10"/>
      <c r="CI56" s="84"/>
      <c r="CJ56" s="84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74"/>
      <c r="DZ56" s="83">
        <f>COUNTIFS(B43:B1387,DY56,U43:U1387,"الغردقة")</f>
        <v>0</v>
      </c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</row>
    <row r="57" spans="1:196" s="53" customFormat="1" ht="24.95" customHeight="1">
      <c r="A57" s="38">
        <v>55</v>
      </c>
      <c r="B57" s="39" t="s">
        <v>510</v>
      </c>
      <c r="C57" s="39" t="s">
        <v>1302</v>
      </c>
      <c r="D57" s="39" t="s">
        <v>124</v>
      </c>
      <c r="E57" s="40">
        <v>2013</v>
      </c>
      <c r="F57" s="39" t="s">
        <v>124</v>
      </c>
      <c r="G57" s="41">
        <v>2013</v>
      </c>
      <c r="H57" s="42">
        <v>42013</v>
      </c>
      <c r="I57" s="42">
        <v>42013</v>
      </c>
      <c r="J57" s="43">
        <v>29209262403128</v>
      </c>
      <c r="K57" s="41">
        <v>3026558</v>
      </c>
      <c r="L57" s="39" t="s">
        <v>42</v>
      </c>
      <c r="M57" s="45" t="s">
        <v>2040</v>
      </c>
      <c r="N57" s="55" t="s">
        <v>232</v>
      </c>
      <c r="O57" s="45"/>
      <c r="P57" s="56"/>
      <c r="Q57" s="45"/>
      <c r="R57" s="56"/>
      <c r="S57" s="45" t="s">
        <v>5</v>
      </c>
      <c r="T57" s="56"/>
      <c r="U57" s="45" t="s">
        <v>6</v>
      </c>
      <c r="V57" s="45" t="s">
        <v>37</v>
      </c>
      <c r="W57" s="56"/>
      <c r="X57" s="56"/>
      <c r="Y57" s="56"/>
      <c r="Z57" s="56"/>
      <c r="AA57" s="56"/>
      <c r="AB57" s="56"/>
      <c r="AC57" s="56"/>
      <c r="AD57" s="57"/>
      <c r="AE57" s="9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84"/>
      <c r="CF57" s="84"/>
      <c r="CG57" s="84"/>
      <c r="CH57" s="10"/>
      <c r="CI57" s="84"/>
      <c r="CJ57" s="84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83" t="s">
        <v>233</v>
      </c>
      <c r="DZ57" s="83">
        <f>COUNTIFS(B44:B1387,DY57,U44:U1387,"الغردقة")</f>
        <v>0</v>
      </c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</row>
    <row r="58" spans="1:196" s="53" customFormat="1" ht="24.95" customHeight="1">
      <c r="A58" s="54">
        <v>56</v>
      </c>
      <c r="B58" s="39" t="s">
        <v>511</v>
      </c>
      <c r="C58" s="39" t="s">
        <v>1303</v>
      </c>
      <c r="D58" s="39" t="s">
        <v>124</v>
      </c>
      <c r="E58" s="40">
        <v>2012</v>
      </c>
      <c r="F58" s="39" t="s">
        <v>227</v>
      </c>
      <c r="G58" s="41">
        <v>2014</v>
      </c>
      <c r="H58" s="42">
        <v>42013</v>
      </c>
      <c r="I58" s="42">
        <v>42013</v>
      </c>
      <c r="J58" s="43">
        <v>29104071200085</v>
      </c>
      <c r="K58" s="41">
        <v>3039459</v>
      </c>
      <c r="L58" s="39" t="s">
        <v>42</v>
      </c>
      <c r="M58" s="45" t="s">
        <v>2040</v>
      </c>
      <c r="N58" s="72" t="s">
        <v>143</v>
      </c>
      <c r="O58" s="45"/>
      <c r="P58" s="45"/>
      <c r="Q58" s="45"/>
      <c r="R58" s="45"/>
      <c r="S58" s="45" t="s">
        <v>62</v>
      </c>
      <c r="T58" s="45"/>
      <c r="U58" s="45" t="s">
        <v>6</v>
      </c>
      <c r="V58" s="45" t="s">
        <v>37</v>
      </c>
      <c r="W58" s="45"/>
      <c r="X58" s="45"/>
      <c r="Y58" s="45"/>
      <c r="Z58" s="45"/>
      <c r="AA58" s="45"/>
      <c r="AB58" s="45"/>
      <c r="AC58" s="45"/>
      <c r="AD58" s="47"/>
      <c r="AE58" s="9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84"/>
      <c r="CF58" s="84"/>
      <c r="CG58" s="84"/>
      <c r="CH58" s="10"/>
      <c r="CI58" s="84"/>
      <c r="CJ58" s="84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74"/>
      <c r="DZ58" s="83">
        <f>COUNTIFS(B45:B1387,DY58,U45:U1387,"الغردقة")</f>
        <v>0</v>
      </c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</row>
    <row r="59" spans="1:196" s="53" customFormat="1" ht="24.95" customHeight="1">
      <c r="A59" s="38">
        <v>57</v>
      </c>
      <c r="B59" s="39" t="s">
        <v>512</v>
      </c>
      <c r="C59" s="39" t="s">
        <v>1304</v>
      </c>
      <c r="D59" s="39" t="s">
        <v>75</v>
      </c>
      <c r="E59" s="40">
        <v>2016</v>
      </c>
      <c r="F59" s="39" t="s">
        <v>75</v>
      </c>
      <c r="G59" s="41">
        <v>2016</v>
      </c>
      <c r="H59" s="42" t="s">
        <v>99</v>
      </c>
      <c r="I59" s="42" t="s">
        <v>234</v>
      </c>
      <c r="J59" s="43">
        <v>29408012712161</v>
      </c>
      <c r="K59" s="41">
        <v>3117832</v>
      </c>
      <c r="L59" s="39" t="s">
        <v>42</v>
      </c>
      <c r="M59" s="45" t="s">
        <v>2040</v>
      </c>
      <c r="N59" s="55" t="s">
        <v>73</v>
      </c>
      <c r="O59" s="45"/>
      <c r="P59" s="56"/>
      <c r="Q59" s="45"/>
      <c r="R59" s="56"/>
      <c r="S59" s="45" t="s">
        <v>5</v>
      </c>
      <c r="T59" s="56"/>
      <c r="U59" s="45" t="s">
        <v>6</v>
      </c>
      <c r="V59" s="45" t="s">
        <v>37</v>
      </c>
      <c r="W59" s="56"/>
      <c r="X59" s="56"/>
      <c r="Y59" s="56"/>
      <c r="Z59" s="56"/>
      <c r="AA59" s="56"/>
      <c r="AB59" s="56"/>
      <c r="AC59" s="56"/>
      <c r="AD59" s="57"/>
      <c r="AE59" s="9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84"/>
      <c r="CF59" s="84"/>
      <c r="CG59" s="84"/>
      <c r="CH59" s="10"/>
      <c r="CI59" s="84"/>
      <c r="CJ59" s="84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83" t="s">
        <v>235</v>
      </c>
      <c r="DZ59" s="83">
        <f>COUNTIFS(B46:B1387,DY59,U46:U1387,"الغردقة")</f>
        <v>0</v>
      </c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86"/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</row>
    <row r="60" spans="1:196" s="53" customFormat="1" ht="24.95" customHeight="1">
      <c r="A60" s="54">
        <v>58</v>
      </c>
      <c r="B60" s="39" t="s">
        <v>513</v>
      </c>
      <c r="C60" s="39" t="s">
        <v>1305</v>
      </c>
      <c r="D60" s="39" t="s">
        <v>75</v>
      </c>
      <c r="E60" s="40">
        <v>2011</v>
      </c>
      <c r="F60" s="39" t="s">
        <v>75</v>
      </c>
      <c r="G60" s="41">
        <v>2011</v>
      </c>
      <c r="H60" s="42" t="s">
        <v>236</v>
      </c>
      <c r="I60" s="42" t="s">
        <v>236</v>
      </c>
      <c r="J60" s="43">
        <v>29001242700801</v>
      </c>
      <c r="K60" s="41">
        <v>2812413</v>
      </c>
      <c r="L60" s="39" t="s">
        <v>42</v>
      </c>
      <c r="M60" s="45" t="s">
        <v>2040</v>
      </c>
      <c r="N60" s="72" t="s">
        <v>143</v>
      </c>
      <c r="O60" s="45"/>
      <c r="P60" s="45"/>
      <c r="Q60" s="45"/>
      <c r="R60" s="45"/>
      <c r="S60" s="45" t="s">
        <v>5</v>
      </c>
      <c r="T60" s="45"/>
      <c r="U60" s="45" t="s">
        <v>6</v>
      </c>
      <c r="V60" s="45" t="s">
        <v>37</v>
      </c>
      <c r="W60" s="45"/>
      <c r="X60" s="45"/>
      <c r="Y60" s="45"/>
      <c r="Z60" s="45"/>
      <c r="AA60" s="45"/>
      <c r="AB60" s="45"/>
      <c r="AC60" s="45"/>
      <c r="AD60" s="47"/>
      <c r="AE60" s="9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84"/>
      <c r="CF60" s="84"/>
      <c r="CG60" s="84"/>
      <c r="CH60" s="10"/>
      <c r="CI60" s="84"/>
      <c r="CJ60" s="84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74"/>
      <c r="DZ60" s="83">
        <f>COUNTIFS(B47:B1387,DY60,U47:U1387,"الغردقة")</f>
        <v>0</v>
      </c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</row>
    <row r="61" spans="1:196" s="53" customFormat="1" ht="24.95" customHeight="1">
      <c r="A61" s="38">
        <v>59</v>
      </c>
      <c r="B61" s="39" t="s">
        <v>514</v>
      </c>
      <c r="C61" s="39" t="s">
        <v>1306</v>
      </c>
      <c r="D61" s="39" t="s">
        <v>75</v>
      </c>
      <c r="E61" s="40">
        <v>2015</v>
      </c>
      <c r="F61" s="39" t="s">
        <v>75</v>
      </c>
      <c r="G61" s="41">
        <v>2016</v>
      </c>
      <c r="H61" s="42" t="s">
        <v>99</v>
      </c>
      <c r="I61" s="42">
        <v>42776</v>
      </c>
      <c r="J61" s="43">
        <v>29301232703503</v>
      </c>
      <c r="K61" s="41">
        <v>3117312</v>
      </c>
      <c r="L61" s="39" t="s">
        <v>42</v>
      </c>
      <c r="M61" s="45" t="s">
        <v>2040</v>
      </c>
      <c r="N61" s="72" t="s">
        <v>143</v>
      </c>
      <c r="O61" s="45"/>
      <c r="P61" s="56"/>
      <c r="Q61" s="45"/>
      <c r="R61" s="56"/>
      <c r="S61" s="45" t="s">
        <v>5</v>
      </c>
      <c r="T61" s="56"/>
      <c r="U61" s="45" t="s">
        <v>6</v>
      </c>
      <c r="V61" s="45" t="s">
        <v>37</v>
      </c>
      <c r="W61" s="56"/>
      <c r="X61" s="56"/>
      <c r="Y61" s="56"/>
      <c r="Z61" s="56"/>
      <c r="AA61" s="56"/>
      <c r="AB61" s="56"/>
      <c r="AC61" s="56"/>
      <c r="AD61" s="57"/>
      <c r="AE61" s="9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84"/>
      <c r="CF61" s="84"/>
      <c r="CG61" s="84"/>
      <c r="CH61" s="10"/>
      <c r="CI61" s="84"/>
      <c r="CJ61" s="84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83" t="s">
        <v>237</v>
      </c>
      <c r="DZ61" s="83">
        <f>COUNTIFS(B48:B1387,DY61,U48:U1387,"الغردقة")</f>
        <v>0</v>
      </c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</row>
    <row r="62" spans="1:196" s="53" customFormat="1" ht="24.95" customHeight="1">
      <c r="A62" s="54">
        <v>60</v>
      </c>
      <c r="B62" s="39" t="s">
        <v>515</v>
      </c>
      <c r="C62" s="39" t="s">
        <v>1307</v>
      </c>
      <c r="D62" s="39" t="s">
        <v>124</v>
      </c>
      <c r="E62" s="40">
        <v>2015</v>
      </c>
      <c r="F62" s="39" t="s">
        <v>124</v>
      </c>
      <c r="G62" s="41">
        <v>2015</v>
      </c>
      <c r="H62" s="42" t="s">
        <v>99</v>
      </c>
      <c r="I62" s="42">
        <v>42804</v>
      </c>
      <c r="J62" s="43">
        <v>29306053100067</v>
      </c>
      <c r="K62" s="41">
        <v>3118102</v>
      </c>
      <c r="L62" s="39" t="s">
        <v>42</v>
      </c>
      <c r="M62" s="45" t="s">
        <v>2040</v>
      </c>
      <c r="N62" s="72" t="s">
        <v>143</v>
      </c>
      <c r="O62" s="45"/>
      <c r="P62" s="45"/>
      <c r="Q62" s="45"/>
      <c r="R62" s="45"/>
      <c r="S62" s="45" t="s">
        <v>5</v>
      </c>
      <c r="T62" s="45"/>
      <c r="U62" s="45" t="s">
        <v>6</v>
      </c>
      <c r="V62" s="45" t="s">
        <v>37</v>
      </c>
      <c r="W62" s="45"/>
      <c r="X62" s="45"/>
      <c r="Y62" s="45"/>
      <c r="Z62" s="45"/>
      <c r="AA62" s="45"/>
      <c r="AB62" s="45"/>
      <c r="AC62" s="45"/>
      <c r="AD62" s="47"/>
      <c r="AE62" s="9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84"/>
      <c r="CF62" s="84"/>
      <c r="CG62" s="84"/>
      <c r="CH62" s="10"/>
      <c r="CI62" s="84"/>
      <c r="CJ62" s="84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87"/>
      <c r="DZ62" s="83">
        <f>COUNTIFS(B49:B1387,DY62,U49:U1387,"الغردقة")</f>
        <v>0</v>
      </c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86"/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</row>
    <row r="63" spans="1:196" s="53" customFormat="1" ht="24.95" customHeight="1">
      <c r="A63" s="38">
        <v>61</v>
      </c>
      <c r="B63" s="39" t="s">
        <v>516</v>
      </c>
      <c r="C63" s="39" t="s">
        <v>1308</v>
      </c>
      <c r="D63" s="39" t="s">
        <v>75</v>
      </c>
      <c r="E63" s="40">
        <v>2013</v>
      </c>
      <c r="F63" s="39" t="s">
        <v>188</v>
      </c>
      <c r="G63" s="41">
        <v>2014</v>
      </c>
      <c r="H63" s="42" t="s">
        <v>99</v>
      </c>
      <c r="I63" s="42">
        <v>43011</v>
      </c>
      <c r="J63" s="43">
        <v>29301200300229</v>
      </c>
      <c r="K63" s="41">
        <v>3117156</v>
      </c>
      <c r="L63" s="39" t="s">
        <v>42</v>
      </c>
      <c r="M63" s="45" t="s">
        <v>2040</v>
      </c>
      <c r="N63" s="72" t="s">
        <v>143</v>
      </c>
      <c r="O63" s="45"/>
      <c r="P63" s="56"/>
      <c r="Q63" s="45"/>
      <c r="R63" s="56"/>
      <c r="S63" s="45" t="s">
        <v>5</v>
      </c>
      <c r="T63" s="56"/>
      <c r="U63" s="45" t="s">
        <v>6</v>
      </c>
      <c r="V63" s="45" t="s">
        <v>37</v>
      </c>
      <c r="W63" s="56"/>
      <c r="X63" s="56"/>
      <c r="Y63" s="56"/>
      <c r="Z63" s="56"/>
      <c r="AA63" s="56"/>
      <c r="AB63" s="56"/>
      <c r="AC63" s="56"/>
      <c r="AD63" s="57"/>
      <c r="AE63" s="9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84"/>
      <c r="CF63" s="84"/>
      <c r="CG63" s="84"/>
      <c r="CH63" s="10"/>
      <c r="CI63" s="84"/>
      <c r="CJ63" s="84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83" t="s">
        <v>238</v>
      </c>
      <c r="DZ63" s="83">
        <f>COUNTIFS(B50:B1387,DY63,U50:U1387,"الغردقة")</f>
        <v>0</v>
      </c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86"/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</row>
    <row r="64" spans="1:196" s="53" customFormat="1" ht="24.95" customHeight="1">
      <c r="A64" s="54">
        <v>62</v>
      </c>
      <c r="B64" s="39" t="s">
        <v>517</v>
      </c>
      <c r="C64" s="39" t="s">
        <v>1309</v>
      </c>
      <c r="D64" s="39" t="s">
        <v>75</v>
      </c>
      <c r="E64" s="40">
        <v>2015</v>
      </c>
      <c r="F64" s="39" t="s">
        <v>239</v>
      </c>
      <c r="G64" s="41">
        <v>2017</v>
      </c>
      <c r="H64" s="42">
        <v>42719</v>
      </c>
      <c r="I64" s="42">
        <v>42804</v>
      </c>
      <c r="J64" s="43">
        <v>29301022700366</v>
      </c>
      <c r="K64" s="41">
        <v>3117313</v>
      </c>
      <c r="L64" s="39" t="s">
        <v>42</v>
      </c>
      <c r="M64" s="45" t="s">
        <v>2040</v>
      </c>
      <c r="N64" s="72" t="s">
        <v>143</v>
      </c>
      <c r="O64" s="45"/>
      <c r="P64" s="45"/>
      <c r="Q64" s="45"/>
      <c r="R64" s="45"/>
      <c r="S64" s="45" t="s">
        <v>62</v>
      </c>
      <c r="T64" s="45"/>
      <c r="U64" s="45" t="s">
        <v>6</v>
      </c>
      <c r="V64" s="45" t="s">
        <v>37</v>
      </c>
      <c r="W64" s="45"/>
      <c r="X64" s="45"/>
      <c r="Y64" s="45"/>
      <c r="Z64" s="45"/>
      <c r="AA64" s="45"/>
      <c r="AB64" s="45"/>
      <c r="AC64" s="45"/>
      <c r="AD64" s="47"/>
      <c r="AE64" s="9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84"/>
      <c r="CF64" s="84"/>
      <c r="CG64" s="84"/>
      <c r="CH64" s="10"/>
      <c r="CI64" s="84"/>
      <c r="CJ64" s="84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74"/>
      <c r="DZ64" s="83">
        <f>COUNTIFS(B51:B1387,DY64,U51:U1387,"الغردقة")</f>
        <v>0</v>
      </c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</row>
    <row r="65" spans="1:196" s="53" customFormat="1" ht="24.95" customHeight="1">
      <c r="A65" s="38">
        <v>63</v>
      </c>
      <c r="B65" s="39" t="s">
        <v>518</v>
      </c>
      <c r="C65" s="39" t="s">
        <v>1310</v>
      </c>
      <c r="D65" s="39" t="s">
        <v>124</v>
      </c>
      <c r="E65" s="40">
        <v>2016</v>
      </c>
      <c r="F65" s="39" t="s">
        <v>188</v>
      </c>
      <c r="G65" s="41">
        <v>2017</v>
      </c>
      <c r="H65" s="42" t="s">
        <v>99</v>
      </c>
      <c r="I65" s="42">
        <v>42835</v>
      </c>
      <c r="J65" s="43">
        <v>29310183100066</v>
      </c>
      <c r="K65" s="41">
        <v>3117162</v>
      </c>
      <c r="L65" s="39" t="s">
        <v>42</v>
      </c>
      <c r="M65" s="45" t="s">
        <v>2040</v>
      </c>
      <c r="N65" s="72" t="s">
        <v>143</v>
      </c>
      <c r="O65" s="45"/>
      <c r="P65" s="56"/>
      <c r="Q65" s="45"/>
      <c r="R65" s="56"/>
      <c r="S65" s="45" t="s">
        <v>5</v>
      </c>
      <c r="T65" s="56"/>
      <c r="U65" s="45" t="s">
        <v>6</v>
      </c>
      <c r="V65" s="45" t="s">
        <v>37</v>
      </c>
      <c r="W65" s="56"/>
      <c r="X65" s="56"/>
      <c r="Y65" s="56"/>
      <c r="Z65" s="56"/>
      <c r="AA65" s="56"/>
      <c r="AB65" s="56"/>
      <c r="AC65" s="56" t="s">
        <v>240</v>
      </c>
      <c r="AD65" s="57"/>
      <c r="AE65" s="9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84"/>
      <c r="CF65" s="84"/>
      <c r="CG65" s="84"/>
      <c r="CH65" s="10"/>
      <c r="CI65" s="84"/>
      <c r="CJ65" s="84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83" t="s">
        <v>241</v>
      </c>
      <c r="DZ65" s="83">
        <f>COUNTIFS(B52:B1387,DY65,U52:U1387,"الغردقة")</f>
        <v>0</v>
      </c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</row>
    <row r="66" spans="1:196" s="53" customFormat="1" ht="24.95" customHeight="1">
      <c r="A66" s="54">
        <v>64</v>
      </c>
      <c r="B66" s="39" t="s">
        <v>519</v>
      </c>
      <c r="C66" s="39" t="s">
        <v>1311</v>
      </c>
      <c r="D66" s="39" t="s">
        <v>124</v>
      </c>
      <c r="E66" s="40">
        <v>2016</v>
      </c>
      <c r="F66" s="39" t="s">
        <v>188</v>
      </c>
      <c r="G66" s="41">
        <v>2017</v>
      </c>
      <c r="H66" s="42" t="s">
        <v>193</v>
      </c>
      <c r="I66" s="42">
        <v>42988</v>
      </c>
      <c r="J66" s="43">
        <v>28108300200584</v>
      </c>
      <c r="K66" s="41">
        <v>3117311</v>
      </c>
      <c r="L66" s="39" t="s">
        <v>42</v>
      </c>
      <c r="M66" s="45" t="s">
        <v>2040</v>
      </c>
      <c r="N66" s="72" t="s">
        <v>143</v>
      </c>
      <c r="O66" s="45"/>
      <c r="P66" s="45"/>
      <c r="Q66" s="45"/>
      <c r="R66" s="45"/>
      <c r="S66" s="45" t="s">
        <v>5</v>
      </c>
      <c r="T66" s="45"/>
      <c r="U66" s="45" t="s">
        <v>6</v>
      </c>
      <c r="V66" s="45" t="s">
        <v>37</v>
      </c>
      <c r="W66" s="45"/>
      <c r="X66" s="45"/>
      <c r="Y66" s="45"/>
      <c r="Z66" s="45"/>
      <c r="AA66" s="45"/>
      <c r="AB66" s="45"/>
      <c r="AC66" s="45"/>
      <c r="AD66" s="47"/>
      <c r="AE66" s="9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84"/>
      <c r="CF66" s="84"/>
      <c r="CG66" s="84"/>
      <c r="CH66" s="10"/>
      <c r="CI66" s="84"/>
      <c r="CJ66" s="84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74"/>
      <c r="DZ66" s="83">
        <f>COUNTIFS(B53:B1387,DY66,U53:U1387,"الغردقة")</f>
        <v>0</v>
      </c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86"/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</row>
    <row r="67" spans="1:196" s="53" customFormat="1" ht="24.95" customHeight="1">
      <c r="A67" s="38">
        <v>65</v>
      </c>
      <c r="B67" s="39" t="s">
        <v>520</v>
      </c>
      <c r="C67" s="39" t="s">
        <v>1312</v>
      </c>
      <c r="D67" s="39" t="s">
        <v>0</v>
      </c>
      <c r="E67" s="40">
        <v>2001</v>
      </c>
      <c r="F67" s="39" t="s">
        <v>0</v>
      </c>
      <c r="G67" s="41">
        <v>2001</v>
      </c>
      <c r="H67" s="42">
        <v>40550</v>
      </c>
      <c r="I67" s="42">
        <v>40550</v>
      </c>
      <c r="J67" s="43">
        <v>28012071402961</v>
      </c>
      <c r="K67" s="41">
        <v>2198845</v>
      </c>
      <c r="L67" s="39" t="s">
        <v>42</v>
      </c>
      <c r="M67" s="45" t="s">
        <v>2040</v>
      </c>
      <c r="N67" s="55">
        <v>2017</v>
      </c>
      <c r="O67" s="45"/>
      <c r="P67" s="56"/>
      <c r="Q67" s="45"/>
      <c r="R67" s="56"/>
      <c r="S67" s="45" t="s">
        <v>5</v>
      </c>
      <c r="T67" s="56"/>
      <c r="U67" s="45" t="s">
        <v>6</v>
      </c>
      <c r="V67" s="45" t="s">
        <v>37</v>
      </c>
      <c r="W67" s="56"/>
      <c r="X67" s="56"/>
      <c r="Y67" s="56"/>
      <c r="Z67" s="56"/>
      <c r="AA67" s="56"/>
      <c r="AB67" s="56"/>
      <c r="AC67" s="56"/>
      <c r="AD67" s="57"/>
      <c r="AE67" s="9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84"/>
      <c r="CF67" s="84"/>
      <c r="CG67" s="84"/>
      <c r="CH67" s="10"/>
      <c r="CI67" s="84"/>
      <c r="CJ67" s="84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83" t="s">
        <v>242</v>
      </c>
      <c r="DZ67" s="83">
        <f>COUNTIFS(B54:B1387,DY67,U54:U1387,"الغردقة")</f>
        <v>0</v>
      </c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</row>
    <row r="68" spans="1:196" s="53" customFormat="1" ht="24.95" customHeight="1">
      <c r="A68" s="54">
        <v>66</v>
      </c>
      <c r="B68" s="39" t="s">
        <v>521</v>
      </c>
      <c r="C68" s="39" t="s">
        <v>1313</v>
      </c>
      <c r="D68" s="39" t="s">
        <v>64</v>
      </c>
      <c r="E68" s="40">
        <v>2003</v>
      </c>
      <c r="F68" s="39" t="s">
        <v>64</v>
      </c>
      <c r="G68" s="41">
        <v>2010</v>
      </c>
      <c r="H68" s="42" t="s">
        <v>66</v>
      </c>
      <c r="I68" s="42">
        <v>40550</v>
      </c>
      <c r="J68" s="43">
        <v>28204083100087</v>
      </c>
      <c r="K68" s="41">
        <v>8623</v>
      </c>
      <c r="L68" s="39" t="s">
        <v>42</v>
      </c>
      <c r="M68" s="45" t="s">
        <v>2040</v>
      </c>
      <c r="N68" s="72">
        <v>2017</v>
      </c>
      <c r="O68" s="45"/>
      <c r="P68" s="45"/>
      <c r="Q68" s="45"/>
      <c r="R68" s="45"/>
      <c r="S68" s="45" t="s">
        <v>5</v>
      </c>
      <c r="T68" s="45"/>
      <c r="U68" s="45" t="s">
        <v>6</v>
      </c>
      <c r="V68" s="45" t="s">
        <v>37</v>
      </c>
      <c r="W68" s="45"/>
      <c r="X68" s="45"/>
      <c r="Y68" s="45"/>
      <c r="Z68" s="45"/>
      <c r="AA68" s="45"/>
      <c r="AB68" s="45"/>
      <c r="AC68" s="45"/>
      <c r="AD68" s="47"/>
      <c r="AE68" s="9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84"/>
      <c r="CF68" s="84"/>
      <c r="CG68" s="84"/>
      <c r="CH68" s="10"/>
      <c r="CI68" s="84"/>
      <c r="CJ68" s="84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74"/>
      <c r="DZ68" s="83">
        <f>COUNTIFS(B55:B1387,DY68,U55:U1387,"الغردقة")</f>
        <v>0</v>
      </c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</row>
    <row r="69" spans="1:196" s="53" customFormat="1" ht="24.95" customHeight="1">
      <c r="A69" s="38">
        <v>67</v>
      </c>
      <c r="B69" s="39" t="s">
        <v>522</v>
      </c>
      <c r="C69" s="39" t="s">
        <v>1314</v>
      </c>
      <c r="D69" s="39" t="s">
        <v>75</v>
      </c>
      <c r="E69" s="40">
        <v>2014</v>
      </c>
      <c r="F69" s="39" t="s">
        <v>75</v>
      </c>
      <c r="G69" s="41">
        <v>2016</v>
      </c>
      <c r="H69" s="42">
        <v>42013</v>
      </c>
      <c r="I69" s="42">
        <v>42195</v>
      </c>
      <c r="J69" s="43">
        <v>29202222701407</v>
      </c>
      <c r="K69" s="41">
        <v>3047375</v>
      </c>
      <c r="L69" s="39" t="s">
        <v>42</v>
      </c>
      <c r="M69" s="45" t="s">
        <v>2040</v>
      </c>
      <c r="N69" s="55" t="s">
        <v>73</v>
      </c>
      <c r="O69" s="45"/>
      <c r="P69" s="56"/>
      <c r="Q69" s="45"/>
      <c r="R69" s="56"/>
      <c r="S69" s="45" t="s">
        <v>5</v>
      </c>
      <c r="T69" s="56"/>
      <c r="U69" s="45" t="s">
        <v>6</v>
      </c>
      <c r="V69" s="45" t="s">
        <v>37</v>
      </c>
      <c r="W69" s="56"/>
      <c r="X69" s="56"/>
      <c r="Y69" s="56"/>
      <c r="Z69" s="56"/>
      <c r="AA69" s="56"/>
      <c r="AB69" s="56"/>
      <c r="AC69" s="56"/>
      <c r="AD69" s="57"/>
      <c r="AE69" s="9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84"/>
      <c r="CF69" s="84"/>
      <c r="CG69" s="84"/>
      <c r="CH69" s="10"/>
      <c r="CI69" s="84"/>
      <c r="CJ69" s="84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83" t="s">
        <v>243</v>
      </c>
      <c r="DZ69" s="83">
        <f>COUNTIFS(B56:B1387,DY69,U56:U1387,"الغردقة")</f>
        <v>0</v>
      </c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</row>
    <row r="70" spans="1:196" s="53" customFormat="1" ht="24.95" customHeight="1">
      <c r="A70" s="54">
        <v>68</v>
      </c>
      <c r="B70" s="39" t="s">
        <v>523</v>
      </c>
      <c r="C70" s="39" t="s">
        <v>1315</v>
      </c>
      <c r="D70" s="39" t="s">
        <v>75</v>
      </c>
      <c r="E70" s="40">
        <v>2016</v>
      </c>
      <c r="F70" s="39" t="s">
        <v>75</v>
      </c>
      <c r="G70" s="41">
        <v>2016</v>
      </c>
      <c r="H70" s="42" t="s">
        <v>99</v>
      </c>
      <c r="I70" s="42">
        <v>42776</v>
      </c>
      <c r="J70" s="43">
        <v>29405160101783</v>
      </c>
      <c r="K70" s="41">
        <v>3117834</v>
      </c>
      <c r="L70" s="39" t="s">
        <v>42</v>
      </c>
      <c r="M70" s="45" t="s">
        <v>2040</v>
      </c>
      <c r="N70" s="72" t="s">
        <v>73</v>
      </c>
      <c r="O70" s="45"/>
      <c r="P70" s="45"/>
      <c r="Q70" s="45"/>
      <c r="R70" s="45"/>
      <c r="S70" s="45" t="s">
        <v>5</v>
      </c>
      <c r="T70" s="45"/>
      <c r="U70" s="45" t="s">
        <v>6</v>
      </c>
      <c r="V70" s="45" t="s">
        <v>37</v>
      </c>
      <c r="W70" s="45"/>
      <c r="X70" s="45"/>
      <c r="Y70" s="45"/>
      <c r="Z70" s="45"/>
      <c r="AA70" s="45"/>
      <c r="AB70" s="45"/>
      <c r="AC70" s="45"/>
      <c r="AD70" s="47"/>
      <c r="AE70" s="9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84"/>
      <c r="CF70" s="84"/>
      <c r="CG70" s="84"/>
      <c r="CH70" s="10"/>
      <c r="CI70" s="84"/>
      <c r="CJ70" s="84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83" t="s">
        <v>244</v>
      </c>
      <c r="DZ70" s="83">
        <f>COUNTIFS(B57:B1387,DY70,U57:U1387,"الغردقة")</f>
        <v>0</v>
      </c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86"/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</row>
    <row r="71" spans="1:196" s="53" customFormat="1" ht="24.95" customHeight="1">
      <c r="A71" s="38">
        <v>69</v>
      </c>
      <c r="B71" s="39" t="s">
        <v>524</v>
      </c>
      <c r="C71" s="39" t="s">
        <v>1316</v>
      </c>
      <c r="D71" s="39" t="s">
        <v>75</v>
      </c>
      <c r="E71" s="40">
        <v>2016</v>
      </c>
      <c r="F71" s="39" t="s">
        <v>188</v>
      </c>
      <c r="G71" s="41">
        <v>2017</v>
      </c>
      <c r="H71" s="42" t="s">
        <v>99</v>
      </c>
      <c r="I71" s="42">
        <v>42776</v>
      </c>
      <c r="J71" s="43">
        <v>29408083100085</v>
      </c>
      <c r="K71" s="41">
        <v>3118101</v>
      </c>
      <c r="L71" s="39" t="s">
        <v>42</v>
      </c>
      <c r="M71" s="45" t="s">
        <v>2040</v>
      </c>
      <c r="N71" s="72" t="s">
        <v>73</v>
      </c>
      <c r="O71" s="45"/>
      <c r="P71" s="56"/>
      <c r="Q71" s="45"/>
      <c r="R71" s="56"/>
      <c r="S71" s="45" t="s">
        <v>5</v>
      </c>
      <c r="T71" s="56"/>
      <c r="U71" s="45" t="s">
        <v>6</v>
      </c>
      <c r="V71" s="45" t="s">
        <v>37</v>
      </c>
      <c r="W71" s="56"/>
      <c r="X71" s="56"/>
      <c r="Y71" s="56"/>
      <c r="Z71" s="56"/>
      <c r="AA71" s="56"/>
      <c r="AB71" s="56"/>
      <c r="AC71" s="56"/>
      <c r="AD71" s="57"/>
      <c r="AE71" s="9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84"/>
      <c r="CF71" s="84"/>
      <c r="CG71" s="84"/>
      <c r="CH71" s="10"/>
      <c r="CI71" s="84"/>
      <c r="CJ71" s="84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74"/>
      <c r="DZ71" s="83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86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</row>
    <row r="72" spans="1:196" s="53" customFormat="1" ht="24.95" customHeight="1">
      <c r="A72" s="54">
        <v>70</v>
      </c>
      <c r="B72" s="39" t="s">
        <v>525</v>
      </c>
      <c r="C72" s="39" t="s">
        <v>1317</v>
      </c>
      <c r="D72" s="39" t="s">
        <v>183</v>
      </c>
      <c r="E72" s="40">
        <v>2013</v>
      </c>
      <c r="F72" s="39" t="s">
        <v>183</v>
      </c>
      <c r="G72" s="41">
        <v>2013</v>
      </c>
      <c r="H72" s="42" t="s">
        <v>99</v>
      </c>
      <c r="I72" s="42">
        <v>42804</v>
      </c>
      <c r="J72" s="43">
        <v>2921101300047</v>
      </c>
      <c r="K72" s="41">
        <v>3117164</v>
      </c>
      <c r="L72" s="39" t="s">
        <v>42</v>
      </c>
      <c r="M72" s="45" t="s">
        <v>2040</v>
      </c>
      <c r="N72" s="72" t="s">
        <v>73</v>
      </c>
      <c r="O72" s="45"/>
      <c r="P72" s="45"/>
      <c r="Q72" s="45"/>
      <c r="R72" s="45"/>
      <c r="S72" s="45" t="s">
        <v>5</v>
      </c>
      <c r="T72" s="45"/>
      <c r="U72" s="45" t="s">
        <v>6</v>
      </c>
      <c r="V72" s="45" t="s">
        <v>37</v>
      </c>
      <c r="W72" s="45"/>
      <c r="X72" s="45"/>
      <c r="Y72" s="45"/>
      <c r="Z72" s="45"/>
      <c r="AA72" s="45"/>
      <c r="AB72" s="45"/>
      <c r="AC72" s="45"/>
      <c r="AD72" s="47"/>
      <c r="AE72" s="9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84"/>
      <c r="CF72" s="84"/>
      <c r="CG72" s="84"/>
      <c r="CH72" s="10"/>
      <c r="CI72" s="84"/>
      <c r="CJ72" s="84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83"/>
      <c r="DZ72" s="83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86"/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</row>
    <row r="73" spans="1:196" s="53" customFormat="1" ht="24.95" customHeight="1">
      <c r="A73" s="38">
        <v>71</v>
      </c>
      <c r="B73" s="39" t="s">
        <v>526</v>
      </c>
      <c r="C73" s="39" t="s">
        <v>1318</v>
      </c>
      <c r="D73" s="39" t="s">
        <v>75</v>
      </c>
      <c r="E73" s="40">
        <v>2016</v>
      </c>
      <c r="F73" s="39" t="s">
        <v>75</v>
      </c>
      <c r="G73" s="41">
        <v>2016</v>
      </c>
      <c r="H73" s="42" t="s">
        <v>99</v>
      </c>
      <c r="I73" s="42">
        <v>42804</v>
      </c>
      <c r="J73" s="43">
        <v>29402103100089</v>
      </c>
      <c r="K73" s="41">
        <v>3117161</v>
      </c>
      <c r="L73" s="39" t="s">
        <v>42</v>
      </c>
      <c r="M73" s="45" t="s">
        <v>2040</v>
      </c>
      <c r="N73" s="72" t="s">
        <v>73</v>
      </c>
      <c r="O73" s="45"/>
      <c r="P73" s="56"/>
      <c r="Q73" s="45"/>
      <c r="R73" s="56"/>
      <c r="S73" s="45" t="s">
        <v>5</v>
      </c>
      <c r="T73" s="56"/>
      <c r="U73" s="45" t="s">
        <v>6</v>
      </c>
      <c r="V73" s="45" t="s">
        <v>37</v>
      </c>
      <c r="W73" s="56"/>
      <c r="X73" s="56"/>
      <c r="Y73" s="56"/>
      <c r="Z73" s="56"/>
      <c r="AA73" s="56"/>
      <c r="AB73" s="56"/>
      <c r="AC73" s="56"/>
      <c r="AD73" s="57"/>
      <c r="AE73" s="9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84"/>
      <c r="CF73" s="84"/>
      <c r="CG73" s="84"/>
      <c r="CH73" s="10"/>
      <c r="CI73" s="84"/>
      <c r="CJ73" s="84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74"/>
      <c r="DZ73" s="83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</row>
    <row r="74" spans="1:196" s="53" customFormat="1" ht="24.95" customHeight="1">
      <c r="A74" s="54">
        <v>72</v>
      </c>
      <c r="B74" s="39" t="s">
        <v>527</v>
      </c>
      <c r="C74" s="39" t="s">
        <v>1319</v>
      </c>
      <c r="D74" s="39" t="s">
        <v>75</v>
      </c>
      <c r="E74" s="40">
        <v>2016</v>
      </c>
      <c r="F74" s="39" t="s">
        <v>188</v>
      </c>
      <c r="G74" s="41">
        <v>2017</v>
      </c>
      <c r="H74" s="42" t="s">
        <v>99</v>
      </c>
      <c r="I74" s="42">
        <v>42804</v>
      </c>
      <c r="J74" s="43">
        <v>29307312600321</v>
      </c>
      <c r="K74" s="41">
        <v>3117160</v>
      </c>
      <c r="L74" s="39" t="s">
        <v>42</v>
      </c>
      <c r="M74" s="45" t="s">
        <v>2040</v>
      </c>
      <c r="N74" s="72" t="s">
        <v>73</v>
      </c>
      <c r="O74" s="45"/>
      <c r="P74" s="45"/>
      <c r="Q74" s="45"/>
      <c r="R74" s="45"/>
      <c r="S74" s="45" t="s">
        <v>5</v>
      </c>
      <c r="T74" s="45"/>
      <c r="U74" s="45" t="s">
        <v>6</v>
      </c>
      <c r="V74" s="45" t="s">
        <v>37</v>
      </c>
      <c r="W74" s="45"/>
      <c r="X74" s="45"/>
      <c r="Y74" s="45"/>
      <c r="Z74" s="45"/>
      <c r="AA74" s="45"/>
      <c r="AB74" s="45"/>
      <c r="AC74" s="45"/>
      <c r="AD74" s="47"/>
      <c r="AE74" s="9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84"/>
      <c r="CF74" s="84"/>
      <c r="CG74" s="84"/>
      <c r="CH74" s="10"/>
      <c r="CI74" s="84"/>
      <c r="CJ74" s="84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83"/>
      <c r="DZ74" s="83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86"/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</row>
    <row r="75" spans="1:196" s="53" customFormat="1" ht="24.95" customHeight="1">
      <c r="A75" s="38">
        <v>73</v>
      </c>
      <c r="B75" s="39" t="s">
        <v>528</v>
      </c>
      <c r="C75" s="39" t="s">
        <v>1320</v>
      </c>
      <c r="D75" s="39" t="s">
        <v>75</v>
      </c>
      <c r="E75" s="40">
        <v>2016</v>
      </c>
      <c r="F75" s="39" t="s">
        <v>245</v>
      </c>
      <c r="G75" s="41">
        <v>2017</v>
      </c>
      <c r="H75" s="42" t="s">
        <v>99</v>
      </c>
      <c r="I75" s="42">
        <v>42804</v>
      </c>
      <c r="J75" s="43">
        <v>29401302701681</v>
      </c>
      <c r="K75" s="41">
        <v>3117167</v>
      </c>
      <c r="L75" s="39" t="s">
        <v>42</v>
      </c>
      <c r="M75" s="45" t="s">
        <v>2040</v>
      </c>
      <c r="N75" s="72" t="s">
        <v>73</v>
      </c>
      <c r="O75" s="45"/>
      <c r="P75" s="56"/>
      <c r="Q75" s="45"/>
      <c r="R75" s="56"/>
      <c r="S75" s="45" t="s">
        <v>5</v>
      </c>
      <c r="T75" s="56"/>
      <c r="U75" s="45" t="s">
        <v>6</v>
      </c>
      <c r="V75" s="45" t="s">
        <v>37</v>
      </c>
      <c r="W75" s="56"/>
      <c r="X75" s="56"/>
      <c r="Y75" s="56"/>
      <c r="Z75" s="56"/>
      <c r="AA75" s="56"/>
      <c r="AB75" s="56"/>
      <c r="AC75" s="56"/>
      <c r="AD75" s="57"/>
      <c r="AE75" s="9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84"/>
      <c r="CF75" s="84"/>
      <c r="CG75" s="84"/>
      <c r="CH75" s="10"/>
      <c r="CI75" s="84"/>
      <c r="CJ75" s="84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74"/>
      <c r="DZ75" s="83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</row>
    <row r="76" spans="1:196" s="53" customFormat="1" ht="24.95" customHeight="1">
      <c r="A76" s="54">
        <v>74</v>
      </c>
      <c r="B76" s="39" t="s">
        <v>529</v>
      </c>
      <c r="C76" s="39" t="s">
        <v>1321</v>
      </c>
      <c r="D76" s="39" t="s">
        <v>75</v>
      </c>
      <c r="E76" s="40">
        <v>2014</v>
      </c>
      <c r="F76" s="39" t="s">
        <v>75</v>
      </c>
      <c r="G76" s="41">
        <v>2014</v>
      </c>
      <c r="H76" s="42" t="s">
        <v>99</v>
      </c>
      <c r="I76" s="42">
        <v>42835</v>
      </c>
      <c r="J76" s="43">
        <v>29202173100061</v>
      </c>
      <c r="K76" s="41">
        <v>3117165</v>
      </c>
      <c r="L76" s="39" t="s">
        <v>42</v>
      </c>
      <c r="M76" s="45" t="s">
        <v>2040</v>
      </c>
      <c r="N76" s="72" t="s">
        <v>73</v>
      </c>
      <c r="O76" s="45"/>
      <c r="P76" s="45"/>
      <c r="Q76" s="45"/>
      <c r="R76" s="45"/>
      <c r="S76" s="45" t="s">
        <v>5</v>
      </c>
      <c r="T76" s="45"/>
      <c r="U76" s="45" t="s">
        <v>6</v>
      </c>
      <c r="V76" s="45" t="s">
        <v>37</v>
      </c>
      <c r="W76" s="45"/>
      <c r="X76" s="45"/>
      <c r="Y76" s="45"/>
      <c r="Z76" s="45"/>
      <c r="AA76" s="45"/>
      <c r="AB76" s="45"/>
      <c r="AC76" s="45"/>
      <c r="AD76" s="47"/>
      <c r="AE76" s="9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84"/>
      <c r="CF76" s="84"/>
      <c r="CG76" s="84"/>
      <c r="CH76" s="10"/>
      <c r="CI76" s="84"/>
      <c r="CJ76" s="84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83"/>
      <c r="DZ76" s="83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</row>
    <row r="77" spans="1:196" s="53" customFormat="1" ht="24.95" customHeight="1">
      <c r="A77" s="38">
        <v>75</v>
      </c>
      <c r="B77" s="39" t="s">
        <v>530</v>
      </c>
      <c r="C77" s="39" t="s">
        <v>1322</v>
      </c>
      <c r="D77" s="39" t="s">
        <v>75</v>
      </c>
      <c r="E77" s="40">
        <v>2015</v>
      </c>
      <c r="F77" s="39" t="s">
        <v>246</v>
      </c>
      <c r="G77" s="41">
        <v>2017</v>
      </c>
      <c r="H77" s="42" t="s">
        <v>99</v>
      </c>
      <c r="I77" s="42">
        <v>42835</v>
      </c>
      <c r="J77" s="43">
        <v>29307303100048</v>
      </c>
      <c r="K77" s="41">
        <v>3117598</v>
      </c>
      <c r="L77" s="39" t="s">
        <v>42</v>
      </c>
      <c r="M77" s="45" t="s">
        <v>2040</v>
      </c>
      <c r="N77" s="72" t="s">
        <v>73</v>
      </c>
      <c r="O77" s="45"/>
      <c r="P77" s="56"/>
      <c r="Q77" s="45"/>
      <c r="R77" s="56"/>
      <c r="S77" s="45" t="s">
        <v>5</v>
      </c>
      <c r="T77" s="56"/>
      <c r="U77" s="45" t="s">
        <v>6</v>
      </c>
      <c r="V77" s="45" t="s">
        <v>37</v>
      </c>
      <c r="W77" s="56"/>
      <c r="X77" s="56"/>
      <c r="Y77" s="56"/>
      <c r="Z77" s="56"/>
      <c r="AA77" s="56"/>
      <c r="AB77" s="56"/>
      <c r="AC77" s="56"/>
      <c r="AD77" s="57"/>
      <c r="AE77" s="9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84"/>
      <c r="CF77" s="84"/>
      <c r="CG77" s="84"/>
      <c r="CH77" s="10"/>
      <c r="CI77" s="84"/>
      <c r="CJ77" s="84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74"/>
      <c r="DZ77" s="83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</row>
    <row r="78" spans="1:196" s="53" customFormat="1" ht="24.95" customHeight="1">
      <c r="A78" s="54">
        <v>76</v>
      </c>
      <c r="B78" s="39" t="s">
        <v>531</v>
      </c>
      <c r="C78" s="39" t="s">
        <v>1323</v>
      </c>
      <c r="D78" s="39" t="s">
        <v>75</v>
      </c>
      <c r="E78" s="40">
        <v>2015</v>
      </c>
      <c r="F78" s="39" t="s">
        <v>75</v>
      </c>
      <c r="G78" s="41">
        <v>2015</v>
      </c>
      <c r="H78" s="42" t="s">
        <v>99</v>
      </c>
      <c r="I78" s="42">
        <v>43012</v>
      </c>
      <c r="J78" s="43">
        <v>29401013100881</v>
      </c>
      <c r="K78" s="41">
        <v>3117158</v>
      </c>
      <c r="L78" s="39" t="s">
        <v>42</v>
      </c>
      <c r="M78" s="45" t="s">
        <v>2040</v>
      </c>
      <c r="N78" s="72" t="s">
        <v>73</v>
      </c>
      <c r="O78" s="45"/>
      <c r="P78" s="45"/>
      <c r="Q78" s="45"/>
      <c r="R78" s="45"/>
      <c r="S78" s="45" t="s">
        <v>5</v>
      </c>
      <c r="T78" s="45"/>
      <c r="U78" s="45" t="s">
        <v>6</v>
      </c>
      <c r="V78" s="45" t="s">
        <v>37</v>
      </c>
      <c r="W78" s="45"/>
      <c r="X78" s="45"/>
      <c r="Y78" s="45"/>
      <c r="Z78" s="45"/>
      <c r="AA78" s="45"/>
      <c r="AB78" s="45"/>
      <c r="AC78" s="45"/>
      <c r="AD78" s="47"/>
      <c r="AE78" s="9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84"/>
      <c r="CF78" s="84"/>
      <c r="CG78" s="84"/>
      <c r="CH78" s="10"/>
      <c r="CI78" s="84"/>
      <c r="CJ78" s="84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83"/>
      <c r="DZ78" s="83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</row>
    <row r="79" spans="1:196" s="53" customFormat="1" ht="24.95" customHeight="1">
      <c r="A79" s="38">
        <v>77</v>
      </c>
      <c r="B79" s="39" t="s">
        <v>532</v>
      </c>
      <c r="C79" s="39" t="s">
        <v>1324</v>
      </c>
      <c r="D79" s="39" t="s">
        <v>75</v>
      </c>
      <c r="E79" s="40">
        <v>2012</v>
      </c>
      <c r="F79" s="39" t="s">
        <v>75</v>
      </c>
      <c r="G79" s="41">
        <v>2012</v>
      </c>
      <c r="H79" s="42" t="s">
        <v>193</v>
      </c>
      <c r="I79" s="42">
        <v>42804</v>
      </c>
      <c r="J79" s="43">
        <v>29102021308826</v>
      </c>
      <c r="K79" s="41">
        <v>3117163</v>
      </c>
      <c r="L79" s="39" t="s">
        <v>42</v>
      </c>
      <c r="M79" s="45" t="s">
        <v>2040</v>
      </c>
      <c r="N79" s="72" t="s">
        <v>73</v>
      </c>
      <c r="O79" s="45"/>
      <c r="P79" s="56"/>
      <c r="Q79" s="45"/>
      <c r="R79" s="56"/>
      <c r="S79" s="45" t="s">
        <v>5</v>
      </c>
      <c r="T79" s="56"/>
      <c r="U79" s="45" t="s">
        <v>6</v>
      </c>
      <c r="V79" s="45" t="s">
        <v>37</v>
      </c>
      <c r="W79" s="56"/>
      <c r="X79" s="56"/>
      <c r="Y79" s="56"/>
      <c r="Z79" s="56"/>
      <c r="AA79" s="56"/>
      <c r="AB79" s="56"/>
      <c r="AC79" s="56"/>
      <c r="AD79" s="57"/>
      <c r="AE79" s="9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84"/>
      <c r="CF79" s="84"/>
      <c r="CG79" s="84"/>
      <c r="CH79" s="10"/>
      <c r="CI79" s="84"/>
      <c r="CJ79" s="84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74"/>
      <c r="DZ79" s="83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</row>
    <row r="80" spans="1:196" s="53" customFormat="1" ht="24.95" customHeight="1">
      <c r="A80" s="54">
        <v>78</v>
      </c>
      <c r="B80" s="39" t="s">
        <v>533</v>
      </c>
      <c r="C80" s="39" t="s">
        <v>1325</v>
      </c>
      <c r="D80" s="39" t="s">
        <v>75</v>
      </c>
      <c r="E80" s="40">
        <v>2008</v>
      </c>
      <c r="F80" s="39" t="s">
        <v>75</v>
      </c>
      <c r="G80" s="41">
        <v>2008</v>
      </c>
      <c r="H80" s="42">
        <v>40550</v>
      </c>
      <c r="I80" s="42" t="s">
        <v>247</v>
      </c>
      <c r="J80" s="43">
        <v>27712102703024</v>
      </c>
      <c r="K80" s="41">
        <v>2295154</v>
      </c>
      <c r="L80" s="39" t="s">
        <v>32</v>
      </c>
      <c r="M80" s="45" t="s">
        <v>2040</v>
      </c>
      <c r="N80" s="72">
        <v>2017</v>
      </c>
      <c r="O80" s="45"/>
      <c r="P80" s="45"/>
      <c r="Q80" s="45"/>
      <c r="R80" s="45"/>
      <c r="S80" s="45" t="s">
        <v>5</v>
      </c>
      <c r="T80" s="45"/>
      <c r="U80" s="45" t="s">
        <v>6</v>
      </c>
      <c r="V80" s="45" t="s">
        <v>37</v>
      </c>
      <c r="W80" s="45"/>
      <c r="X80" s="45"/>
      <c r="Y80" s="45"/>
      <c r="Z80" s="45"/>
      <c r="AA80" s="45"/>
      <c r="AB80" s="45"/>
      <c r="AC80" s="45"/>
      <c r="AD80" s="47"/>
      <c r="AE80" s="9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84"/>
      <c r="CF80" s="84"/>
      <c r="CG80" s="84"/>
      <c r="CH80" s="10"/>
      <c r="CI80" s="84"/>
      <c r="CJ80" s="84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83"/>
      <c r="DZ80" s="83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86"/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</row>
    <row r="81" spans="1:196" s="53" customFormat="1" ht="24.95" customHeight="1">
      <c r="A81" s="38">
        <v>79</v>
      </c>
      <c r="B81" s="39" t="s">
        <v>534</v>
      </c>
      <c r="C81" s="39" t="s">
        <v>1326</v>
      </c>
      <c r="D81" s="39" t="s">
        <v>75</v>
      </c>
      <c r="E81" s="40">
        <v>2010</v>
      </c>
      <c r="F81" s="39" t="s">
        <v>75</v>
      </c>
      <c r="G81" s="41">
        <v>2010</v>
      </c>
      <c r="H81" s="42">
        <v>42013</v>
      </c>
      <c r="I81" s="42">
        <v>42164</v>
      </c>
      <c r="J81" s="43">
        <v>28906151600144</v>
      </c>
      <c r="K81" s="41">
        <v>3029787</v>
      </c>
      <c r="L81" s="39" t="s">
        <v>32</v>
      </c>
      <c r="M81" s="45" t="s">
        <v>2040</v>
      </c>
      <c r="N81" s="72" t="s">
        <v>73</v>
      </c>
      <c r="O81" s="45"/>
      <c r="P81" s="56"/>
      <c r="Q81" s="45"/>
      <c r="R81" s="56"/>
      <c r="S81" s="45" t="s">
        <v>57</v>
      </c>
      <c r="T81" s="56"/>
      <c r="U81" s="45" t="s">
        <v>6</v>
      </c>
      <c r="V81" s="45" t="s">
        <v>37</v>
      </c>
      <c r="W81" s="56"/>
      <c r="X81" s="56"/>
      <c r="Y81" s="56"/>
      <c r="Z81" s="56"/>
      <c r="AA81" s="56"/>
      <c r="AB81" s="56"/>
      <c r="AC81" s="56"/>
      <c r="AD81" s="57"/>
      <c r="AE81" s="9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84"/>
      <c r="CF81" s="84"/>
      <c r="CG81" s="84"/>
      <c r="CH81" s="10"/>
      <c r="CI81" s="84"/>
      <c r="CJ81" s="84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74"/>
      <c r="DZ81" s="83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</row>
    <row r="82" spans="1:196" s="53" customFormat="1" ht="24.95" customHeight="1">
      <c r="A82" s="54">
        <v>80</v>
      </c>
      <c r="B82" s="39" t="s">
        <v>535</v>
      </c>
      <c r="C82" s="39" t="s">
        <v>1327</v>
      </c>
      <c r="D82" s="39" t="s">
        <v>205</v>
      </c>
      <c r="E82" s="40">
        <v>2007</v>
      </c>
      <c r="F82" s="39" t="s">
        <v>205</v>
      </c>
      <c r="G82" s="41">
        <v>2007</v>
      </c>
      <c r="H82" s="42">
        <v>42380</v>
      </c>
      <c r="I82" s="42" t="s">
        <v>248</v>
      </c>
      <c r="J82" s="43">
        <v>28608042402447</v>
      </c>
      <c r="K82" s="41">
        <v>2925354</v>
      </c>
      <c r="L82" s="39" t="s">
        <v>32</v>
      </c>
      <c r="M82" s="45" t="s">
        <v>2040</v>
      </c>
      <c r="N82" s="72" t="s">
        <v>73</v>
      </c>
      <c r="O82" s="45"/>
      <c r="P82" s="45"/>
      <c r="Q82" s="45"/>
      <c r="R82" s="45"/>
      <c r="S82" s="45" t="s">
        <v>5</v>
      </c>
      <c r="T82" s="45"/>
      <c r="U82" s="45" t="s">
        <v>6</v>
      </c>
      <c r="V82" s="45" t="s">
        <v>37</v>
      </c>
      <c r="W82" s="45"/>
      <c r="X82" s="45"/>
      <c r="Y82" s="45"/>
      <c r="Z82" s="45"/>
      <c r="AA82" s="45"/>
      <c r="AB82" s="45"/>
      <c r="AC82" s="45"/>
      <c r="AD82" s="47"/>
      <c r="AE82" s="9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84"/>
      <c r="CF82" s="84"/>
      <c r="CG82" s="84"/>
      <c r="CH82" s="10"/>
      <c r="CI82" s="84"/>
      <c r="CJ82" s="84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83"/>
      <c r="DZ82" s="83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</row>
    <row r="83" spans="1:196" s="53" customFormat="1" ht="24.95" customHeight="1">
      <c r="A83" s="38">
        <v>81</v>
      </c>
      <c r="B83" s="39" t="s">
        <v>536</v>
      </c>
      <c r="C83" s="39" t="s">
        <v>1328</v>
      </c>
      <c r="D83" s="39" t="s">
        <v>183</v>
      </c>
      <c r="E83" s="40">
        <v>2001</v>
      </c>
      <c r="F83" s="39" t="s">
        <v>188</v>
      </c>
      <c r="G83" s="41">
        <v>2011</v>
      </c>
      <c r="H83" s="42">
        <v>41921</v>
      </c>
      <c r="I83" s="42" t="s">
        <v>249</v>
      </c>
      <c r="J83" s="43">
        <v>28804232702505</v>
      </c>
      <c r="K83" s="41">
        <v>2920525</v>
      </c>
      <c r="L83" s="39" t="s">
        <v>32</v>
      </c>
      <c r="M83" s="45" t="s">
        <v>2040</v>
      </c>
      <c r="N83" s="72" t="s">
        <v>73</v>
      </c>
      <c r="O83" s="45"/>
      <c r="P83" s="56"/>
      <c r="Q83" s="45"/>
      <c r="R83" s="56"/>
      <c r="S83" s="45" t="s">
        <v>5</v>
      </c>
      <c r="T83" s="56"/>
      <c r="U83" s="45" t="s">
        <v>6</v>
      </c>
      <c r="V83" s="45" t="s">
        <v>37</v>
      </c>
      <c r="W83" s="56"/>
      <c r="X83" s="56"/>
      <c r="Y83" s="56"/>
      <c r="Z83" s="56"/>
      <c r="AA83" s="56"/>
      <c r="AB83" s="56"/>
      <c r="AC83" s="56"/>
      <c r="AD83" s="57"/>
      <c r="AE83" s="9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84"/>
      <c r="CF83" s="84"/>
      <c r="CG83" s="84"/>
      <c r="CH83" s="10"/>
      <c r="CI83" s="84"/>
      <c r="CJ83" s="84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74"/>
      <c r="DZ83" s="83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86"/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</row>
    <row r="84" spans="1:196" s="53" customFormat="1" ht="24.95" customHeight="1">
      <c r="A84" s="54">
        <v>82</v>
      </c>
      <c r="B84" s="39" t="s">
        <v>537</v>
      </c>
      <c r="C84" s="39" t="s">
        <v>1329</v>
      </c>
      <c r="D84" s="39" t="s">
        <v>64</v>
      </c>
      <c r="E84" s="40" t="s">
        <v>143</v>
      </c>
      <c r="F84" s="39" t="s">
        <v>214</v>
      </c>
      <c r="G84" s="41">
        <v>2015</v>
      </c>
      <c r="H84" s="42">
        <v>41345</v>
      </c>
      <c r="I84" s="42" t="s">
        <v>250</v>
      </c>
      <c r="J84" s="43">
        <v>28712012412547</v>
      </c>
      <c r="K84" s="41">
        <v>2491410</v>
      </c>
      <c r="L84" s="39" t="s">
        <v>32</v>
      </c>
      <c r="M84" s="45" t="s">
        <v>2040</v>
      </c>
      <c r="N84" s="72" t="s">
        <v>73</v>
      </c>
      <c r="O84" s="45"/>
      <c r="P84" s="45"/>
      <c r="Q84" s="45"/>
      <c r="R84" s="45"/>
      <c r="S84" s="45" t="s">
        <v>5</v>
      </c>
      <c r="T84" s="45"/>
      <c r="U84" s="45" t="s">
        <v>6</v>
      </c>
      <c r="V84" s="45" t="s">
        <v>37</v>
      </c>
      <c r="W84" s="45"/>
      <c r="X84" s="45"/>
      <c r="Y84" s="45"/>
      <c r="Z84" s="45"/>
      <c r="AA84" s="45"/>
      <c r="AB84" s="45"/>
      <c r="AC84" s="45"/>
      <c r="AD84" s="47"/>
      <c r="AE84" s="9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84"/>
      <c r="CF84" s="84"/>
      <c r="CG84" s="84"/>
      <c r="CH84" s="10"/>
      <c r="CI84" s="84"/>
      <c r="CJ84" s="84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83"/>
      <c r="DZ84" s="83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86"/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</row>
    <row r="85" spans="1:196" s="53" customFormat="1" ht="24.95" customHeight="1">
      <c r="A85" s="38">
        <v>83</v>
      </c>
      <c r="B85" s="39" t="s">
        <v>538</v>
      </c>
      <c r="C85" s="39" t="s">
        <v>1330</v>
      </c>
      <c r="D85" s="39" t="s">
        <v>183</v>
      </c>
      <c r="E85" s="40">
        <v>2009</v>
      </c>
      <c r="F85" s="39" t="s">
        <v>183</v>
      </c>
      <c r="G85" s="41">
        <v>2009</v>
      </c>
      <c r="H85" s="42">
        <v>40858</v>
      </c>
      <c r="I85" s="42" t="s">
        <v>82</v>
      </c>
      <c r="J85" s="43">
        <v>28804272501529</v>
      </c>
      <c r="K85" s="41">
        <v>2667809</v>
      </c>
      <c r="L85" s="39" t="s">
        <v>32</v>
      </c>
      <c r="M85" s="45" t="s">
        <v>2040</v>
      </c>
      <c r="N85" s="72">
        <v>2017</v>
      </c>
      <c r="O85" s="45"/>
      <c r="P85" s="56"/>
      <c r="Q85" s="45"/>
      <c r="R85" s="56"/>
      <c r="S85" s="45" t="s">
        <v>5</v>
      </c>
      <c r="T85" s="56"/>
      <c r="U85" s="45" t="s">
        <v>6</v>
      </c>
      <c r="V85" s="45" t="s">
        <v>37</v>
      </c>
      <c r="W85" s="56"/>
      <c r="X85" s="56"/>
      <c r="Y85" s="56"/>
      <c r="Z85" s="56"/>
      <c r="AA85" s="56"/>
      <c r="AB85" s="56"/>
      <c r="AC85" s="56"/>
      <c r="AD85" s="57"/>
      <c r="AE85" s="9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84"/>
      <c r="CF85" s="84"/>
      <c r="CG85" s="84"/>
      <c r="CH85" s="10"/>
      <c r="CI85" s="84"/>
      <c r="CJ85" s="84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74"/>
      <c r="DZ85" s="83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</row>
    <row r="86" spans="1:196" s="53" customFormat="1" ht="24.95" customHeight="1">
      <c r="A86" s="54">
        <v>84</v>
      </c>
      <c r="B86" s="39" t="s">
        <v>539</v>
      </c>
      <c r="C86" s="39" t="s">
        <v>1331</v>
      </c>
      <c r="D86" s="39" t="s">
        <v>205</v>
      </c>
      <c r="E86" s="40" t="s">
        <v>104</v>
      </c>
      <c r="F86" s="39" t="s">
        <v>214</v>
      </c>
      <c r="G86" s="41">
        <v>2014</v>
      </c>
      <c r="H86" s="42" t="s">
        <v>153</v>
      </c>
      <c r="I86" s="42">
        <v>42221</v>
      </c>
      <c r="J86" s="43">
        <v>28311092400566</v>
      </c>
      <c r="K86" s="41">
        <v>2771811</v>
      </c>
      <c r="L86" s="39" t="s">
        <v>32</v>
      </c>
      <c r="M86" s="45" t="s">
        <v>2040</v>
      </c>
      <c r="N86" s="72" t="s">
        <v>73</v>
      </c>
      <c r="O86" s="45"/>
      <c r="P86" s="45"/>
      <c r="Q86" s="45"/>
      <c r="R86" s="45"/>
      <c r="S86" s="45" t="s">
        <v>5</v>
      </c>
      <c r="T86" s="45"/>
      <c r="U86" s="45" t="s">
        <v>6</v>
      </c>
      <c r="V86" s="45" t="s">
        <v>37</v>
      </c>
      <c r="W86" s="45"/>
      <c r="X86" s="45"/>
      <c r="Y86" s="45"/>
      <c r="Z86" s="45"/>
      <c r="AA86" s="45"/>
      <c r="AB86" s="45"/>
      <c r="AC86" s="45"/>
      <c r="AD86" s="47"/>
      <c r="AE86" s="9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84"/>
      <c r="CF86" s="84"/>
      <c r="CG86" s="84"/>
      <c r="CH86" s="10"/>
      <c r="CI86" s="84"/>
      <c r="CJ86" s="84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83"/>
      <c r="DZ86" s="83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86"/>
      <c r="EQ86" s="86"/>
      <c r="ER86" s="86"/>
      <c r="ES86" s="86"/>
      <c r="ET86" s="86"/>
      <c r="EU86" s="86"/>
      <c r="EV86" s="86"/>
      <c r="EW86" s="86"/>
      <c r="EX86" s="86"/>
      <c r="EY86" s="86"/>
      <c r="EZ86" s="86"/>
      <c r="FA86" s="86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</row>
    <row r="87" spans="1:196" s="53" customFormat="1" ht="24.95" customHeight="1">
      <c r="A87" s="38">
        <v>85</v>
      </c>
      <c r="B87" s="39" t="s">
        <v>540</v>
      </c>
      <c r="C87" s="39" t="s">
        <v>1332</v>
      </c>
      <c r="D87" s="39" t="s">
        <v>64</v>
      </c>
      <c r="E87" s="40" t="s">
        <v>104</v>
      </c>
      <c r="F87" s="39" t="s">
        <v>214</v>
      </c>
      <c r="G87" s="41">
        <v>2015</v>
      </c>
      <c r="H87" s="42">
        <v>42562</v>
      </c>
      <c r="I87" s="42" t="s">
        <v>251</v>
      </c>
      <c r="J87" s="43">
        <v>28112222401842</v>
      </c>
      <c r="K87" s="41">
        <v>2928219</v>
      </c>
      <c r="L87" s="39" t="s">
        <v>32</v>
      </c>
      <c r="M87" s="45" t="s">
        <v>2040</v>
      </c>
      <c r="N87" s="72" t="s">
        <v>73</v>
      </c>
      <c r="O87" s="45"/>
      <c r="P87" s="56"/>
      <c r="Q87" s="45"/>
      <c r="R87" s="56"/>
      <c r="S87" s="45" t="s">
        <v>5</v>
      </c>
      <c r="T87" s="56"/>
      <c r="U87" s="45" t="s">
        <v>6</v>
      </c>
      <c r="V87" s="45" t="s">
        <v>37</v>
      </c>
      <c r="W87" s="56"/>
      <c r="X87" s="56"/>
      <c r="Y87" s="56"/>
      <c r="Z87" s="56"/>
      <c r="AA87" s="56"/>
      <c r="AB87" s="56"/>
      <c r="AC87" s="56"/>
      <c r="AD87" s="57"/>
      <c r="AE87" s="9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84"/>
      <c r="CF87" s="84"/>
      <c r="CG87" s="84"/>
      <c r="CH87" s="10"/>
      <c r="CI87" s="84"/>
      <c r="CJ87" s="84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74"/>
      <c r="DZ87" s="83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86"/>
      <c r="EQ87" s="86"/>
      <c r="ER87" s="86"/>
      <c r="ES87" s="86"/>
      <c r="ET87" s="86"/>
      <c r="EU87" s="86"/>
      <c r="EV87" s="86"/>
      <c r="EW87" s="86"/>
      <c r="EX87" s="86"/>
      <c r="EY87" s="86"/>
      <c r="EZ87" s="86"/>
      <c r="FA87" s="86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</row>
    <row r="88" spans="1:196" s="53" customFormat="1" ht="24.95" customHeight="1">
      <c r="A88" s="54">
        <v>86</v>
      </c>
      <c r="B88" s="39" t="s">
        <v>541</v>
      </c>
      <c r="C88" s="39" t="s">
        <v>1333</v>
      </c>
      <c r="D88" s="42" t="s">
        <v>144</v>
      </c>
      <c r="E88" s="41" t="s">
        <v>232</v>
      </c>
      <c r="F88" s="39" t="s">
        <v>92</v>
      </c>
      <c r="G88" s="41" t="s">
        <v>252</v>
      </c>
      <c r="H88" s="42" t="s">
        <v>171</v>
      </c>
      <c r="I88" s="42" t="s">
        <v>171</v>
      </c>
      <c r="J88" s="43" t="s">
        <v>177</v>
      </c>
      <c r="K88" s="41" t="s">
        <v>104</v>
      </c>
      <c r="L88" s="76" t="s">
        <v>45</v>
      </c>
      <c r="M88" s="45" t="s">
        <v>2040</v>
      </c>
      <c r="N88" s="72" t="s">
        <v>73</v>
      </c>
      <c r="O88" s="45"/>
      <c r="P88" s="45"/>
      <c r="Q88" s="45"/>
      <c r="R88" s="45"/>
      <c r="S88" s="45" t="s">
        <v>35</v>
      </c>
      <c r="T88" s="45"/>
      <c r="U88" s="45" t="s">
        <v>6</v>
      </c>
      <c r="V88" s="45" t="s">
        <v>37</v>
      </c>
      <c r="W88" s="45"/>
      <c r="X88" s="45"/>
      <c r="Y88" s="45"/>
      <c r="Z88" s="45"/>
      <c r="AA88" s="45"/>
      <c r="AB88" s="45"/>
      <c r="AC88" s="45"/>
      <c r="AD88" s="47"/>
      <c r="AE88" s="9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84"/>
      <c r="CF88" s="84"/>
      <c r="CG88" s="84"/>
      <c r="CH88" s="10"/>
      <c r="CI88" s="84"/>
      <c r="CJ88" s="84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83"/>
      <c r="DZ88" s="83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86"/>
      <c r="EQ88" s="86"/>
      <c r="ER88" s="86"/>
      <c r="ES88" s="86"/>
      <c r="ET88" s="86"/>
      <c r="EU88" s="86"/>
      <c r="EV88" s="86"/>
      <c r="EW88" s="86"/>
      <c r="EX88" s="86"/>
      <c r="EY88" s="86"/>
      <c r="EZ88" s="86"/>
      <c r="FA88" s="86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</row>
    <row r="89" spans="1:196" s="53" customFormat="1" ht="24.95" customHeight="1">
      <c r="A89" s="38">
        <v>87</v>
      </c>
      <c r="B89" s="39" t="s">
        <v>542</v>
      </c>
      <c r="C89" s="39" t="s">
        <v>1334</v>
      </c>
      <c r="D89" s="39" t="s">
        <v>64</v>
      </c>
      <c r="E89" s="40" t="s">
        <v>104</v>
      </c>
      <c r="F89" s="39" t="s">
        <v>214</v>
      </c>
      <c r="G89" s="41">
        <v>2011</v>
      </c>
      <c r="H89" s="42">
        <v>40306</v>
      </c>
      <c r="I89" s="42">
        <v>41343</v>
      </c>
      <c r="J89" s="43">
        <v>28512212401206</v>
      </c>
      <c r="K89" s="41">
        <v>2762518</v>
      </c>
      <c r="L89" s="45" t="s">
        <v>32</v>
      </c>
      <c r="M89" s="45" t="s">
        <v>2040</v>
      </c>
      <c r="N89" s="72">
        <v>2017</v>
      </c>
      <c r="O89" s="45"/>
      <c r="P89" s="45"/>
      <c r="Q89" s="45"/>
      <c r="R89" s="45"/>
      <c r="S89" s="45" t="s">
        <v>5</v>
      </c>
      <c r="T89" s="45"/>
      <c r="U89" s="45" t="s">
        <v>6</v>
      </c>
      <c r="V89" s="45" t="s">
        <v>37</v>
      </c>
      <c r="W89" s="45"/>
      <c r="X89" s="45"/>
      <c r="Y89" s="45"/>
      <c r="Z89" s="45"/>
      <c r="AA89" s="45"/>
      <c r="AB89" s="45"/>
      <c r="AC89" s="45"/>
      <c r="AD89" s="47"/>
      <c r="AE89" s="9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84"/>
      <c r="CF89" s="84"/>
      <c r="CG89" s="84"/>
      <c r="CH89" s="10"/>
      <c r="CI89" s="84"/>
      <c r="CJ89" s="84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87"/>
      <c r="DZ89" s="83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86"/>
      <c r="EQ89" s="86"/>
      <c r="ER89" s="86"/>
      <c r="ES89" s="86"/>
      <c r="ET89" s="86"/>
      <c r="EU89" s="86"/>
      <c r="EV89" s="86"/>
      <c r="EW89" s="86"/>
      <c r="EX89" s="86"/>
      <c r="EY89" s="86"/>
      <c r="EZ89" s="86"/>
      <c r="FA89" s="86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</row>
    <row r="90" spans="1:196" s="53" customFormat="1" ht="24.95" customHeight="1">
      <c r="A90" s="54">
        <v>88</v>
      </c>
      <c r="B90" s="39" t="s">
        <v>543</v>
      </c>
      <c r="C90" s="39" t="s">
        <v>1335</v>
      </c>
      <c r="D90" s="39" t="s">
        <v>124</v>
      </c>
      <c r="E90" s="40">
        <v>2002</v>
      </c>
      <c r="F90" s="39" t="s">
        <v>253</v>
      </c>
      <c r="G90" s="41" t="s">
        <v>73</v>
      </c>
      <c r="H90" s="42">
        <v>37631</v>
      </c>
      <c r="I90" s="42">
        <v>37812</v>
      </c>
      <c r="J90" s="43">
        <v>27505202103665</v>
      </c>
      <c r="K90" s="41">
        <v>380025</v>
      </c>
      <c r="L90" s="39" t="s">
        <v>32</v>
      </c>
      <c r="M90" s="45" t="s">
        <v>2040</v>
      </c>
      <c r="N90" s="72">
        <v>2018</v>
      </c>
      <c r="O90" s="45"/>
      <c r="P90" s="56"/>
      <c r="Q90" s="45"/>
      <c r="R90" s="56"/>
      <c r="S90" s="45" t="s">
        <v>5</v>
      </c>
      <c r="T90" s="56"/>
      <c r="U90" s="45" t="s">
        <v>6</v>
      </c>
      <c r="V90" s="45" t="s">
        <v>37</v>
      </c>
      <c r="W90" s="56"/>
      <c r="X90" s="56"/>
      <c r="Y90" s="56"/>
      <c r="Z90" s="56"/>
      <c r="AA90" s="56"/>
      <c r="AB90" s="56"/>
      <c r="AC90" s="56"/>
      <c r="AD90" s="57"/>
      <c r="AE90" s="9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84"/>
      <c r="CF90" s="84"/>
      <c r="CG90" s="84"/>
      <c r="CH90" s="10"/>
      <c r="CI90" s="84"/>
      <c r="CJ90" s="84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83"/>
      <c r="DZ90" s="83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86"/>
      <c r="EQ90" s="86"/>
      <c r="ER90" s="86"/>
      <c r="ES90" s="86"/>
      <c r="ET90" s="86"/>
      <c r="EU90" s="86"/>
      <c r="EV90" s="86"/>
      <c r="EW90" s="86"/>
      <c r="EX90" s="86"/>
      <c r="EY90" s="86"/>
      <c r="EZ90" s="86"/>
      <c r="FA90" s="86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</row>
    <row r="91" spans="1:196" s="53" customFormat="1" ht="24.95" customHeight="1">
      <c r="A91" s="38">
        <v>89</v>
      </c>
      <c r="B91" s="39" t="s">
        <v>544</v>
      </c>
      <c r="C91" s="39" t="s">
        <v>1336</v>
      </c>
      <c r="D91" s="39" t="s">
        <v>124</v>
      </c>
      <c r="E91" s="40">
        <v>2003</v>
      </c>
      <c r="F91" s="39" t="s">
        <v>124</v>
      </c>
      <c r="G91" s="41">
        <v>2003</v>
      </c>
      <c r="H91" s="42">
        <v>40546</v>
      </c>
      <c r="I91" s="42">
        <v>40546</v>
      </c>
      <c r="J91" s="43">
        <v>28102011505701</v>
      </c>
      <c r="K91" s="41">
        <v>8485</v>
      </c>
      <c r="L91" s="39" t="s">
        <v>42</v>
      </c>
      <c r="M91" s="45" t="s">
        <v>2040</v>
      </c>
      <c r="N91" s="72">
        <v>2018</v>
      </c>
      <c r="O91" s="45"/>
      <c r="P91" s="45"/>
      <c r="Q91" s="45"/>
      <c r="R91" s="45"/>
      <c r="S91" s="45" t="s">
        <v>5</v>
      </c>
      <c r="T91" s="45"/>
      <c r="U91" s="45" t="s">
        <v>6</v>
      </c>
      <c r="V91" s="45" t="s">
        <v>37</v>
      </c>
      <c r="W91" s="45"/>
      <c r="X91" s="45"/>
      <c r="Y91" s="45"/>
      <c r="Z91" s="45"/>
      <c r="AA91" s="45"/>
      <c r="AB91" s="45"/>
      <c r="AC91" s="45"/>
      <c r="AD91" s="47"/>
      <c r="AE91" s="9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84"/>
      <c r="CF91" s="84"/>
      <c r="CG91" s="84"/>
      <c r="CH91" s="10"/>
      <c r="CI91" s="84"/>
      <c r="CJ91" s="84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74"/>
      <c r="DZ91" s="83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86"/>
      <c r="EQ91" s="86"/>
      <c r="ER91" s="86"/>
      <c r="ES91" s="86"/>
      <c r="ET91" s="86"/>
      <c r="EU91" s="86"/>
      <c r="EV91" s="86"/>
      <c r="EW91" s="86"/>
      <c r="EX91" s="86"/>
      <c r="EY91" s="86"/>
      <c r="EZ91" s="86"/>
      <c r="FA91" s="86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</row>
    <row r="92" spans="1:196" s="53" customFormat="1" ht="24.95" customHeight="1">
      <c r="A92" s="54">
        <v>90</v>
      </c>
      <c r="B92" s="39" t="s">
        <v>545</v>
      </c>
      <c r="C92" s="39" t="s">
        <v>1337</v>
      </c>
      <c r="D92" s="39" t="s">
        <v>124</v>
      </c>
      <c r="E92" s="40">
        <v>2005</v>
      </c>
      <c r="F92" s="39" t="s">
        <v>124</v>
      </c>
      <c r="G92" s="41">
        <v>2005</v>
      </c>
      <c r="H92" s="42">
        <v>40514</v>
      </c>
      <c r="I92" s="42">
        <v>40577</v>
      </c>
      <c r="J92" s="43">
        <v>28409022602927</v>
      </c>
      <c r="K92" s="41">
        <v>2148790</v>
      </c>
      <c r="L92" s="39" t="s">
        <v>32</v>
      </c>
      <c r="M92" s="45" t="s">
        <v>2040</v>
      </c>
      <c r="N92" s="72">
        <v>2018</v>
      </c>
      <c r="O92" s="45"/>
      <c r="P92" s="56"/>
      <c r="Q92" s="45"/>
      <c r="R92" s="56"/>
      <c r="S92" s="45" t="s">
        <v>5</v>
      </c>
      <c r="T92" s="56"/>
      <c r="U92" s="45" t="s">
        <v>6</v>
      </c>
      <c r="V92" s="45" t="s">
        <v>37</v>
      </c>
      <c r="W92" s="56"/>
      <c r="X92" s="56"/>
      <c r="Y92" s="56"/>
      <c r="Z92" s="56"/>
      <c r="AA92" s="56"/>
      <c r="AB92" s="56"/>
      <c r="AC92" s="56"/>
      <c r="AD92" s="57"/>
      <c r="AE92" s="9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84"/>
      <c r="CF92" s="84"/>
      <c r="CG92" s="84"/>
      <c r="CH92" s="10"/>
      <c r="CI92" s="84"/>
      <c r="CJ92" s="84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83"/>
      <c r="DZ92" s="83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86"/>
      <c r="EQ92" s="86"/>
      <c r="ER92" s="86"/>
      <c r="ES92" s="86"/>
      <c r="ET92" s="86"/>
      <c r="EU92" s="86"/>
      <c r="EV92" s="86"/>
      <c r="EW92" s="86"/>
      <c r="EX92" s="86"/>
      <c r="EY92" s="86"/>
      <c r="EZ92" s="86"/>
      <c r="FA92" s="86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</row>
    <row r="93" spans="1:196" s="53" customFormat="1" ht="24.95" customHeight="1">
      <c r="A93" s="38">
        <v>91</v>
      </c>
      <c r="B93" s="39" t="s">
        <v>546</v>
      </c>
      <c r="C93" s="39" t="s">
        <v>1338</v>
      </c>
      <c r="D93" s="39" t="s">
        <v>64</v>
      </c>
      <c r="E93" s="40">
        <v>2008</v>
      </c>
      <c r="F93" s="39" t="s">
        <v>214</v>
      </c>
      <c r="G93" s="41">
        <v>2010</v>
      </c>
      <c r="H93" s="42">
        <v>40550</v>
      </c>
      <c r="I93" s="42" t="s">
        <v>254</v>
      </c>
      <c r="J93" s="43">
        <v>28501312700462</v>
      </c>
      <c r="K93" s="41">
        <v>2212669</v>
      </c>
      <c r="L93" s="39" t="s">
        <v>32</v>
      </c>
      <c r="M93" s="45" t="s">
        <v>2040</v>
      </c>
      <c r="N93" s="72">
        <v>2018</v>
      </c>
      <c r="O93" s="45"/>
      <c r="P93" s="45"/>
      <c r="Q93" s="45"/>
      <c r="R93" s="45"/>
      <c r="S93" s="45" t="s">
        <v>5</v>
      </c>
      <c r="T93" s="45"/>
      <c r="U93" s="45" t="s">
        <v>6</v>
      </c>
      <c r="V93" s="45" t="s">
        <v>37</v>
      </c>
      <c r="W93" s="45"/>
      <c r="X93" s="45"/>
      <c r="Y93" s="45"/>
      <c r="Z93" s="45"/>
      <c r="AA93" s="45"/>
      <c r="AB93" s="45"/>
      <c r="AC93" s="45"/>
      <c r="AD93" s="47"/>
      <c r="AE93" s="9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84"/>
      <c r="CF93" s="84"/>
      <c r="CG93" s="84"/>
      <c r="CH93" s="10"/>
      <c r="CI93" s="84"/>
      <c r="CJ93" s="84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74"/>
      <c r="DZ93" s="83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</row>
    <row r="94" spans="1:196" s="53" customFormat="1" ht="24.95" customHeight="1">
      <c r="A94" s="54">
        <v>92</v>
      </c>
      <c r="B94" s="39" t="s">
        <v>547</v>
      </c>
      <c r="C94" s="39" t="s">
        <v>1339</v>
      </c>
      <c r="D94" s="39" t="s">
        <v>205</v>
      </c>
      <c r="E94" s="40">
        <v>2008</v>
      </c>
      <c r="F94" s="39" t="s">
        <v>205</v>
      </c>
      <c r="G94" s="41">
        <v>2008</v>
      </c>
      <c r="H94" s="42">
        <v>40858</v>
      </c>
      <c r="I94" s="42" t="s">
        <v>206</v>
      </c>
      <c r="J94" s="43">
        <v>28703202500885</v>
      </c>
      <c r="K94" s="41">
        <v>2846762</v>
      </c>
      <c r="L94" s="39" t="s">
        <v>32</v>
      </c>
      <c r="M94" s="45" t="s">
        <v>2040</v>
      </c>
      <c r="N94" s="72">
        <v>2018</v>
      </c>
      <c r="O94" s="45"/>
      <c r="P94" s="56"/>
      <c r="Q94" s="45"/>
      <c r="R94" s="56"/>
      <c r="S94" s="45" t="s">
        <v>5</v>
      </c>
      <c r="T94" s="56"/>
      <c r="U94" s="45" t="s">
        <v>6</v>
      </c>
      <c r="V94" s="45" t="s">
        <v>37</v>
      </c>
      <c r="W94" s="56"/>
      <c r="X94" s="56"/>
      <c r="Y94" s="56"/>
      <c r="Z94" s="56"/>
      <c r="AA94" s="56"/>
      <c r="AB94" s="56"/>
      <c r="AC94" s="56"/>
      <c r="AD94" s="57"/>
      <c r="AE94" s="9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84"/>
      <c r="CF94" s="84"/>
      <c r="CG94" s="84"/>
      <c r="CH94" s="10"/>
      <c r="CI94" s="84"/>
      <c r="CJ94" s="84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83"/>
      <c r="DZ94" s="83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</row>
    <row r="95" spans="1:196" s="53" customFormat="1" ht="24.95" customHeight="1">
      <c r="A95" s="38">
        <v>93</v>
      </c>
      <c r="B95" s="39" t="s">
        <v>548</v>
      </c>
      <c r="C95" s="39" t="s">
        <v>1340</v>
      </c>
      <c r="D95" s="39" t="s">
        <v>64</v>
      </c>
      <c r="E95" s="40">
        <v>2008</v>
      </c>
      <c r="F95" s="39" t="s">
        <v>255</v>
      </c>
      <c r="G95" s="41">
        <v>2008</v>
      </c>
      <c r="H95" s="42" t="s">
        <v>256</v>
      </c>
      <c r="I95" s="42" t="s">
        <v>256</v>
      </c>
      <c r="J95" s="43">
        <v>28604132701243</v>
      </c>
      <c r="K95" s="41">
        <v>2473706</v>
      </c>
      <c r="L95" s="39" t="s">
        <v>32</v>
      </c>
      <c r="M95" s="45" t="s">
        <v>2040</v>
      </c>
      <c r="N95" s="72">
        <v>2018</v>
      </c>
      <c r="O95" s="45"/>
      <c r="P95" s="45"/>
      <c r="Q95" s="45"/>
      <c r="R95" s="45"/>
      <c r="S95" s="45" t="s">
        <v>5</v>
      </c>
      <c r="T95" s="45"/>
      <c r="U95" s="45" t="s">
        <v>6</v>
      </c>
      <c r="V95" s="45" t="s">
        <v>37</v>
      </c>
      <c r="W95" s="45"/>
      <c r="X95" s="45"/>
      <c r="Y95" s="45"/>
      <c r="Z95" s="45"/>
      <c r="AA95" s="45"/>
      <c r="AB95" s="45"/>
      <c r="AC95" s="45"/>
      <c r="AD95" s="47"/>
      <c r="AE95" s="9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84"/>
      <c r="CF95" s="84"/>
      <c r="CG95" s="84"/>
      <c r="CH95" s="10"/>
      <c r="CI95" s="84"/>
      <c r="CJ95" s="84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74"/>
      <c r="DZ95" s="83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</row>
    <row r="96" spans="1:196" s="53" customFormat="1" ht="24.95" customHeight="1">
      <c r="A96" s="54">
        <v>94</v>
      </c>
      <c r="B96" s="39" t="s">
        <v>549</v>
      </c>
      <c r="C96" s="39" t="s">
        <v>1341</v>
      </c>
      <c r="D96" s="39" t="s">
        <v>64</v>
      </c>
      <c r="E96" s="40">
        <v>2008</v>
      </c>
      <c r="F96" s="39" t="s">
        <v>255</v>
      </c>
      <c r="G96" s="41">
        <v>2013</v>
      </c>
      <c r="H96" s="42">
        <v>41589</v>
      </c>
      <c r="I96" s="42" t="s">
        <v>82</v>
      </c>
      <c r="J96" s="43">
        <v>28606212402762</v>
      </c>
      <c r="K96" s="41">
        <v>2774261</v>
      </c>
      <c r="L96" s="39" t="s">
        <v>32</v>
      </c>
      <c r="M96" s="45" t="s">
        <v>2040</v>
      </c>
      <c r="N96" s="72">
        <v>2018</v>
      </c>
      <c r="O96" s="45"/>
      <c r="P96" s="56"/>
      <c r="Q96" s="45"/>
      <c r="R96" s="56"/>
      <c r="S96" s="45" t="s">
        <v>5</v>
      </c>
      <c r="T96" s="56"/>
      <c r="U96" s="45" t="s">
        <v>6</v>
      </c>
      <c r="V96" s="45" t="s">
        <v>37</v>
      </c>
      <c r="W96" s="56"/>
      <c r="X96" s="56"/>
      <c r="Y96" s="56"/>
      <c r="Z96" s="56"/>
      <c r="AA96" s="56"/>
      <c r="AB96" s="56"/>
      <c r="AC96" s="56"/>
      <c r="AD96" s="57"/>
      <c r="AE96" s="9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84"/>
      <c r="CF96" s="84"/>
      <c r="CG96" s="84"/>
      <c r="CH96" s="10"/>
      <c r="CI96" s="84"/>
      <c r="CJ96" s="84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83"/>
      <c r="DZ96" s="83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86"/>
      <c r="EQ96" s="86"/>
      <c r="ER96" s="86"/>
      <c r="ES96" s="86"/>
      <c r="ET96" s="86"/>
      <c r="EU96" s="86"/>
      <c r="EV96" s="86"/>
      <c r="EW96" s="86"/>
      <c r="EX96" s="86"/>
      <c r="EY96" s="86"/>
      <c r="EZ96" s="86"/>
      <c r="FA96" s="86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</row>
    <row r="97" spans="1:196" s="53" customFormat="1" ht="24.95" customHeight="1">
      <c r="A97" s="38">
        <v>95</v>
      </c>
      <c r="B97" s="39" t="s">
        <v>550</v>
      </c>
      <c r="C97" s="39" t="s">
        <v>1342</v>
      </c>
      <c r="D97" s="39" t="s">
        <v>124</v>
      </c>
      <c r="E97" s="40">
        <v>2001</v>
      </c>
      <c r="F97" s="39" t="s">
        <v>124</v>
      </c>
      <c r="G97" s="41">
        <v>2001</v>
      </c>
      <c r="H97" s="42" t="s">
        <v>257</v>
      </c>
      <c r="I97" s="42" t="s">
        <v>257</v>
      </c>
      <c r="J97" s="43">
        <v>28007012600321</v>
      </c>
      <c r="K97" s="41">
        <v>2734313</v>
      </c>
      <c r="L97" s="39" t="s">
        <v>42</v>
      </c>
      <c r="M97" s="45" t="s">
        <v>2040</v>
      </c>
      <c r="N97" s="72">
        <v>2018</v>
      </c>
      <c r="O97" s="45"/>
      <c r="P97" s="45"/>
      <c r="Q97" s="45"/>
      <c r="R97" s="45"/>
      <c r="S97" s="45" t="s">
        <v>5</v>
      </c>
      <c r="T97" s="45"/>
      <c r="U97" s="45" t="s">
        <v>6</v>
      </c>
      <c r="V97" s="45" t="s">
        <v>37</v>
      </c>
      <c r="W97" s="45"/>
      <c r="X97" s="45"/>
      <c r="Y97" s="45"/>
      <c r="Z97" s="45"/>
      <c r="AA97" s="45"/>
      <c r="AB97" s="45"/>
      <c r="AC97" s="45"/>
      <c r="AD97" s="47"/>
      <c r="AE97" s="9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84"/>
      <c r="CF97" s="84"/>
      <c r="CG97" s="84"/>
      <c r="CH97" s="10"/>
      <c r="CI97" s="84"/>
      <c r="CJ97" s="84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83"/>
      <c r="DZ97" s="83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</row>
    <row r="98" spans="1:196" s="53" customFormat="1" ht="24.95" customHeight="1">
      <c r="A98" s="54">
        <v>96</v>
      </c>
      <c r="B98" s="39" t="s">
        <v>551</v>
      </c>
      <c r="C98" s="39" t="s">
        <v>1343</v>
      </c>
      <c r="D98" s="39" t="s">
        <v>43</v>
      </c>
      <c r="E98" s="40">
        <v>2001</v>
      </c>
      <c r="F98" s="39" t="s">
        <v>43</v>
      </c>
      <c r="G98" s="41">
        <v>2001</v>
      </c>
      <c r="H98" s="42" t="s">
        <v>257</v>
      </c>
      <c r="I98" s="42" t="s">
        <v>257</v>
      </c>
      <c r="J98" s="43">
        <v>27912081700525</v>
      </c>
      <c r="K98" s="41">
        <v>2682109</v>
      </c>
      <c r="L98" s="39" t="s">
        <v>42</v>
      </c>
      <c r="M98" s="45" t="s">
        <v>2040</v>
      </c>
      <c r="N98" s="72">
        <v>2018</v>
      </c>
      <c r="O98" s="45"/>
      <c r="P98" s="56"/>
      <c r="Q98" s="45"/>
      <c r="R98" s="56"/>
      <c r="S98" s="45" t="s">
        <v>5</v>
      </c>
      <c r="T98" s="56"/>
      <c r="U98" s="45" t="s">
        <v>6</v>
      </c>
      <c r="V98" s="45" t="s">
        <v>37</v>
      </c>
      <c r="W98" s="56"/>
      <c r="X98" s="56"/>
      <c r="Y98" s="56"/>
      <c r="Z98" s="56"/>
      <c r="AA98" s="56"/>
      <c r="AB98" s="56"/>
      <c r="AC98" s="56"/>
      <c r="AD98" s="57"/>
      <c r="AE98" s="9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84"/>
      <c r="CF98" s="84"/>
      <c r="CG98" s="84"/>
      <c r="CH98" s="10"/>
      <c r="CI98" s="84"/>
      <c r="CJ98" s="84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74"/>
      <c r="DZ98" s="83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</row>
    <row r="99" spans="1:196" s="53" customFormat="1" ht="24.95" customHeight="1">
      <c r="A99" s="38">
        <v>97</v>
      </c>
      <c r="B99" s="39" t="s">
        <v>552</v>
      </c>
      <c r="C99" s="39" t="s">
        <v>1344</v>
      </c>
      <c r="D99" s="39" t="s">
        <v>124</v>
      </c>
      <c r="E99" s="40">
        <v>2003</v>
      </c>
      <c r="F99" s="39" t="s">
        <v>124</v>
      </c>
      <c r="G99" s="41">
        <v>2003</v>
      </c>
      <c r="H99" s="42" t="s">
        <v>257</v>
      </c>
      <c r="I99" s="42" t="s">
        <v>257</v>
      </c>
      <c r="J99" s="43">
        <v>28206151601467</v>
      </c>
      <c r="K99" s="41">
        <v>2681952</v>
      </c>
      <c r="L99" s="39" t="s">
        <v>42</v>
      </c>
      <c r="M99" s="45" t="s">
        <v>2040</v>
      </c>
      <c r="N99" s="72">
        <v>2018</v>
      </c>
      <c r="O99" s="45"/>
      <c r="P99" s="45"/>
      <c r="Q99" s="45"/>
      <c r="R99" s="45"/>
      <c r="S99" s="45" t="s">
        <v>5</v>
      </c>
      <c r="T99" s="45"/>
      <c r="U99" s="45" t="s">
        <v>6</v>
      </c>
      <c r="V99" s="45" t="s">
        <v>37</v>
      </c>
      <c r="W99" s="45"/>
      <c r="X99" s="45"/>
      <c r="Y99" s="45"/>
      <c r="Z99" s="45"/>
      <c r="AA99" s="45"/>
      <c r="AB99" s="45"/>
      <c r="AC99" s="45"/>
      <c r="AD99" s="47"/>
      <c r="AE99" s="9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84"/>
      <c r="CF99" s="84"/>
      <c r="CG99" s="84"/>
      <c r="CH99" s="10"/>
      <c r="CI99" s="84"/>
      <c r="CJ99" s="84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83"/>
      <c r="DZ99" s="83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</row>
    <row r="100" spans="1:196" s="53" customFormat="1" ht="24.95" customHeight="1">
      <c r="A100" s="54">
        <v>98</v>
      </c>
      <c r="B100" s="39" t="s">
        <v>553</v>
      </c>
      <c r="C100" s="39" t="s">
        <v>1345</v>
      </c>
      <c r="D100" s="39" t="s">
        <v>43</v>
      </c>
      <c r="E100" s="40">
        <v>2004</v>
      </c>
      <c r="F100" s="39" t="s">
        <v>124</v>
      </c>
      <c r="G100" s="41">
        <v>2004</v>
      </c>
      <c r="H100" s="42" t="s">
        <v>257</v>
      </c>
      <c r="I100" s="42" t="s">
        <v>257</v>
      </c>
      <c r="J100" s="43">
        <v>28308011203825</v>
      </c>
      <c r="K100" s="41">
        <v>2681977</v>
      </c>
      <c r="L100" s="39" t="s">
        <v>42</v>
      </c>
      <c r="M100" s="45" t="s">
        <v>2040</v>
      </c>
      <c r="N100" s="72">
        <v>2018</v>
      </c>
      <c r="O100" s="45"/>
      <c r="P100" s="56"/>
      <c r="Q100" s="45"/>
      <c r="R100" s="56"/>
      <c r="S100" s="45" t="s">
        <v>5</v>
      </c>
      <c r="T100" s="56"/>
      <c r="U100" s="45" t="s">
        <v>6</v>
      </c>
      <c r="V100" s="45" t="s">
        <v>37</v>
      </c>
      <c r="W100" s="56"/>
      <c r="X100" s="56"/>
      <c r="Y100" s="56"/>
      <c r="Z100" s="56"/>
      <c r="AA100" s="56"/>
      <c r="AB100" s="56"/>
      <c r="AC100" s="56"/>
      <c r="AD100" s="57"/>
      <c r="AE100" s="9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84"/>
      <c r="CF100" s="84"/>
      <c r="CG100" s="84"/>
      <c r="CH100" s="10"/>
      <c r="CI100" s="84"/>
      <c r="CJ100" s="84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74"/>
      <c r="DZ100" s="83"/>
      <c r="EA100" s="90"/>
      <c r="EB100" s="90"/>
      <c r="EC100" s="90"/>
      <c r="ED100" s="90"/>
      <c r="EE100" s="90"/>
      <c r="EF100" s="90"/>
      <c r="EG100" s="90"/>
      <c r="EH100" s="90"/>
      <c r="EI100" s="90"/>
      <c r="EJ100" s="90"/>
      <c r="EK100" s="90"/>
      <c r="EL100" s="90"/>
      <c r="EM100" s="90"/>
      <c r="EN100" s="90"/>
      <c r="EO100" s="90"/>
      <c r="EP100" s="86"/>
      <c r="EQ100" s="86"/>
      <c r="ER100" s="86"/>
      <c r="ES100" s="86"/>
      <c r="ET100" s="86"/>
      <c r="EU100" s="86"/>
      <c r="EV100" s="86"/>
      <c r="EW100" s="86"/>
      <c r="EX100" s="86"/>
      <c r="EY100" s="86"/>
      <c r="EZ100" s="86"/>
      <c r="FA100" s="86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</row>
    <row r="101" spans="1:196" s="53" customFormat="1" ht="24.95" customHeight="1">
      <c r="A101" s="38">
        <v>99</v>
      </c>
      <c r="B101" s="39" t="s">
        <v>554</v>
      </c>
      <c r="C101" s="39" t="s">
        <v>1346</v>
      </c>
      <c r="D101" s="39" t="s">
        <v>64</v>
      </c>
      <c r="E101" s="40">
        <v>2008</v>
      </c>
      <c r="F101" s="39" t="s">
        <v>258</v>
      </c>
      <c r="G101" s="41" t="s">
        <v>104</v>
      </c>
      <c r="H101" s="42" t="s">
        <v>85</v>
      </c>
      <c r="I101" s="42">
        <v>41763</v>
      </c>
      <c r="J101" s="43">
        <v>28710082600267</v>
      </c>
      <c r="K101" s="41">
        <v>2903588</v>
      </c>
      <c r="L101" s="39" t="s">
        <v>176</v>
      </c>
      <c r="M101" s="45" t="s">
        <v>2040</v>
      </c>
      <c r="N101" s="72">
        <v>2018</v>
      </c>
      <c r="O101" s="45"/>
      <c r="P101" s="45"/>
      <c r="Q101" s="45"/>
      <c r="R101" s="45"/>
      <c r="S101" s="45" t="s">
        <v>5</v>
      </c>
      <c r="T101" s="45"/>
      <c r="U101" s="45" t="s">
        <v>6</v>
      </c>
      <c r="V101" s="45" t="s">
        <v>37</v>
      </c>
      <c r="W101" s="45"/>
      <c r="X101" s="45"/>
      <c r="Y101" s="45"/>
      <c r="Z101" s="45"/>
      <c r="AA101" s="45"/>
      <c r="AB101" s="45"/>
      <c r="AC101" s="45"/>
      <c r="AD101" s="47"/>
      <c r="AE101" s="9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84"/>
      <c r="CF101" s="84"/>
      <c r="CG101" s="84"/>
      <c r="CH101" s="10"/>
      <c r="CI101" s="84"/>
      <c r="CJ101" s="84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83"/>
      <c r="DZ101" s="83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  <c r="EO101" s="90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</row>
    <row r="102" spans="1:196" s="53" customFormat="1" ht="24.95" customHeight="1">
      <c r="A102" s="54">
        <v>100</v>
      </c>
      <c r="B102" s="39" t="s">
        <v>555</v>
      </c>
      <c r="C102" s="39" t="s">
        <v>1347</v>
      </c>
      <c r="D102" s="39" t="s">
        <v>124</v>
      </c>
      <c r="E102" s="40">
        <v>1999</v>
      </c>
      <c r="F102" s="39" t="s">
        <v>124</v>
      </c>
      <c r="G102" s="41">
        <v>1999</v>
      </c>
      <c r="H102" s="42" t="s">
        <v>217</v>
      </c>
      <c r="I102" s="42">
        <v>39817</v>
      </c>
      <c r="J102" s="43">
        <v>27610022502284</v>
      </c>
      <c r="K102" s="41">
        <v>2135445</v>
      </c>
      <c r="L102" s="39" t="s">
        <v>32</v>
      </c>
      <c r="M102" s="45" t="s">
        <v>2040</v>
      </c>
      <c r="N102" s="72">
        <v>2018</v>
      </c>
      <c r="O102" s="45"/>
      <c r="P102" s="56"/>
      <c r="Q102" s="45"/>
      <c r="R102" s="56"/>
      <c r="S102" s="45" t="s">
        <v>5</v>
      </c>
      <c r="T102" s="56"/>
      <c r="U102" s="45" t="s">
        <v>6</v>
      </c>
      <c r="V102" s="45" t="s">
        <v>37</v>
      </c>
      <c r="W102" s="56"/>
      <c r="X102" s="56"/>
      <c r="Y102" s="56"/>
      <c r="Z102" s="56"/>
      <c r="AA102" s="56"/>
      <c r="AB102" s="56"/>
      <c r="AC102" s="56"/>
      <c r="AD102" s="57"/>
      <c r="AE102" s="9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84"/>
      <c r="CF102" s="84"/>
      <c r="CG102" s="84"/>
      <c r="CH102" s="10"/>
      <c r="CI102" s="84"/>
      <c r="CJ102" s="84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74"/>
      <c r="DZ102" s="83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</row>
    <row r="103" spans="1:196" s="53" customFormat="1" ht="24.95" customHeight="1">
      <c r="A103" s="38">
        <v>101</v>
      </c>
      <c r="B103" s="39" t="s">
        <v>556</v>
      </c>
      <c r="C103" s="39" t="s">
        <v>1348</v>
      </c>
      <c r="D103" s="39" t="s">
        <v>124</v>
      </c>
      <c r="E103" s="40">
        <v>2013</v>
      </c>
      <c r="F103" s="39" t="s">
        <v>124</v>
      </c>
      <c r="G103" s="41">
        <v>2013</v>
      </c>
      <c r="H103" s="42">
        <v>42863</v>
      </c>
      <c r="I103" s="42" t="s">
        <v>259</v>
      </c>
      <c r="J103" s="43">
        <v>29207141402466</v>
      </c>
      <c r="K103" s="41">
        <v>3017004</v>
      </c>
      <c r="L103" s="39" t="s">
        <v>32</v>
      </c>
      <c r="M103" s="45" t="s">
        <v>2040</v>
      </c>
      <c r="N103" s="64" t="s">
        <v>73</v>
      </c>
      <c r="O103" s="45"/>
      <c r="P103" s="45"/>
      <c r="Q103" s="45"/>
      <c r="R103" s="45"/>
      <c r="S103" s="45" t="s">
        <v>5</v>
      </c>
      <c r="T103" s="45"/>
      <c r="U103" s="45" t="s">
        <v>6</v>
      </c>
      <c r="V103" s="45" t="s">
        <v>37</v>
      </c>
      <c r="W103" s="45"/>
      <c r="X103" s="45"/>
      <c r="Y103" s="45"/>
      <c r="Z103" s="45"/>
      <c r="AA103" s="45"/>
      <c r="AB103" s="45"/>
      <c r="AC103" s="45"/>
      <c r="AD103" s="47"/>
      <c r="AE103" s="9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84"/>
      <c r="CF103" s="84"/>
      <c r="CG103" s="84"/>
      <c r="CH103" s="10"/>
      <c r="CI103" s="84"/>
      <c r="CJ103" s="84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83"/>
      <c r="DZ103" s="83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86"/>
      <c r="EQ103" s="86"/>
      <c r="ER103" s="86"/>
      <c r="ES103" s="86"/>
      <c r="ET103" s="86"/>
      <c r="EU103" s="86"/>
      <c r="EV103" s="86"/>
      <c r="EW103" s="86"/>
      <c r="EX103" s="86"/>
      <c r="EY103" s="86"/>
      <c r="EZ103" s="86"/>
      <c r="FA103" s="86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</row>
    <row r="104" spans="1:196" s="53" customFormat="1" ht="24.95" customHeight="1">
      <c r="A104" s="54">
        <v>102</v>
      </c>
      <c r="B104" s="39" t="s">
        <v>557</v>
      </c>
      <c r="C104" s="39" t="s">
        <v>1349</v>
      </c>
      <c r="D104" s="39" t="s">
        <v>205</v>
      </c>
      <c r="E104" s="40" t="s">
        <v>143</v>
      </c>
      <c r="F104" s="39" t="s">
        <v>205</v>
      </c>
      <c r="G104" s="41" t="s">
        <v>143</v>
      </c>
      <c r="H104" s="42" t="s">
        <v>260</v>
      </c>
      <c r="I104" s="42" t="s">
        <v>260</v>
      </c>
      <c r="J104" s="43" t="s">
        <v>261</v>
      </c>
      <c r="K104" s="41">
        <v>2764944</v>
      </c>
      <c r="L104" s="39" t="s">
        <v>32</v>
      </c>
      <c r="M104" s="45" t="s">
        <v>2040</v>
      </c>
      <c r="N104" s="64" t="s">
        <v>73</v>
      </c>
      <c r="O104" s="45"/>
      <c r="P104" s="56"/>
      <c r="Q104" s="45"/>
      <c r="R104" s="56"/>
      <c r="S104" s="45" t="s">
        <v>5</v>
      </c>
      <c r="T104" s="56"/>
      <c r="U104" s="45" t="s">
        <v>6</v>
      </c>
      <c r="V104" s="45" t="s">
        <v>37</v>
      </c>
      <c r="W104" s="56"/>
      <c r="X104" s="56"/>
      <c r="Y104" s="56"/>
      <c r="Z104" s="56"/>
      <c r="AA104" s="56"/>
      <c r="AB104" s="56"/>
      <c r="AC104" s="56"/>
      <c r="AD104" s="57"/>
      <c r="AE104" s="9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84"/>
      <c r="CF104" s="84"/>
      <c r="CG104" s="84"/>
      <c r="CH104" s="10"/>
      <c r="CI104" s="84"/>
      <c r="CJ104" s="84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74"/>
      <c r="DZ104" s="83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86"/>
      <c r="EQ104" s="86"/>
      <c r="ER104" s="86"/>
      <c r="ES104" s="86"/>
      <c r="ET104" s="86"/>
      <c r="EU104" s="86"/>
      <c r="EV104" s="86"/>
      <c r="EW104" s="86"/>
      <c r="EX104" s="86"/>
      <c r="EY104" s="86"/>
      <c r="EZ104" s="86"/>
      <c r="FA104" s="86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</row>
    <row r="105" spans="1:196" s="53" customFormat="1" ht="24.95" customHeight="1">
      <c r="A105" s="38">
        <v>103</v>
      </c>
      <c r="B105" s="39" t="s">
        <v>558</v>
      </c>
      <c r="C105" s="39" t="s">
        <v>1350</v>
      </c>
      <c r="D105" s="39" t="s">
        <v>64</v>
      </c>
      <c r="E105" s="40" t="s">
        <v>73</v>
      </c>
      <c r="F105" s="39" t="s">
        <v>214</v>
      </c>
      <c r="G105" s="41">
        <v>2014</v>
      </c>
      <c r="H105" s="42">
        <v>42349</v>
      </c>
      <c r="I105" s="42">
        <v>42016</v>
      </c>
      <c r="J105" s="43">
        <v>28408072700605</v>
      </c>
      <c r="K105" s="41">
        <v>2688097</v>
      </c>
      <c r="L105" s="39" t="s">
        <v>32</v>
      </c>
      <c r="M105" s="45" t="s">
        <v>2040</v>
      </c>
      <c r="N105" s="64" t="s">
        <v>73</v>
      </c>
      <c r="O105" s="45"/>
      <c r="P105" s="45"/>
      <c r="Q105" s="45"/>
      <c r="R105" s="45"/>
      <c r="S105" s="45" t="s">
        <v>5</v>
      </c>
      <c r="T105" s="45"/>
      <c r="U105" s="45" t="s">
        <v>6</v>
      </c>
      <c r="V105" s="45" t="s">
        <v>37</v>
      </c>
      <c r="W105" s="45"/>
      <c r="X105" s="45"/>
      <c r="Y105" s="45"/>
      <c r="Z105" s="45"/>
      <c r="AA105" s="45"/>
      <c r="AB105" s="45"/>
      <c r="AC105" s="45"/>
      <c r="AD105" s="47"/>
      <c r="AE105" s="9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84"/>
      <c r="CF105" s="84"/>
      <c r="CG105" s="84"/>
      <c r="CH105" s="10"/>
      <c r="CI105" s="84"/>
      <c r="CJ105" s="84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83"/>
      <c r="DZ105" s="83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  <c r="EN105" s="90"/>
      <c r="EO105" s="90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</row>
    <row r="106" spans="1:196" s="53" customFormat="1" ht="24.95" customHeight="1">
      <c r="A106" s="54">
        <v>104</v>
      </c>
      <c r="B106" s="39" t="s">
        <v>559</v>
      </c>
      <c r="C106" s="39" t="s">
        <v>1351</v>
      </c>
      <c r="D106" s="39" t="s">
        <v>124</v>
      </c>
      <c r="E106" s="40">
        <v>1993</v>
      </c>
      <c r="F106" s="39" t="s">
        <v>246</v>
      </c>
      <c r="G106" s="41">
        <v>2015</v>
      </c>
      <c r="H106" s="42">
        <v>33978</v>
      </c>
      <c r="I106" s="42" t="s">
        <v>262</v>
      </c>
      <c r="J106" s="43">
        <v>27109012701041</v>
      </c>
      <c r="K106" s="41">
        <v>5605</v>
      </c>
      <c r="L106" s="39" t="s">
        <v>42</v>
      </c>
      <c r="M106" s="45" t="s">
        <v>2040</v>
      </c>
      <c r="N106" s="64" t="s">
        <v>73</v>
      </c>
      <c r="O106" s="45"/>
      <c r="P106" s="56"/>
      <c r="Q106" s="45"/>
      <c r="R106" s="56"/>
      <c r="S106" s="45" t="s">
        <v>5</v>
      </c>
      <c r="T106" s="56"/>
      <c r="U106" s="45" t="s">
        <v>6</v>
      </c>
      <c r="V106" s="45" t="s">
        <v>37</v>
      </c>
      <c r="W106" s="56"/>
      <c r="X106" s="56"/>
      <c r="Y106" s="56"/>
      <c r="Z106" s="56"/>
      <c r="AA106" s="56"/>
      <c r="AB106" s="56"/>
      <c r="AC106" s="56"/>
      <c r="AD106" s="57"/>
      <c r="AE106" s="9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84"/>
      <c r="CF106" s="84"/>
      <c r="CG106" s="84"/>
      <c r="CH106" s="10"/>
      <c r="CI106" s="84"/>
      <c r="CJ106" s="84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74"/>
      <c r="DZ106" s="83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/>
      <c r="EZ106" s="86"/>
      <c r="FA106" s="86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</row>
    <row r="107" spans="1:196" s="53" customFormat="1" ht="24.95" customHeight="1">
      <c r="A107" s="38">
        <v>105</v>
      </c>
      <c r="B107" s="39" t="s">
        <v>560</v>
      </c>
      <c r="C107" s="39" t="s">
        <v>1352</v>
      </c>
      <c r="D107" s="39" t="s">
        <v>124</v>
      </c>
      <c r="E107" s="40">
        <v>1999</v>
      </c>
      <c r="F107" s="39" t="s">
        <v>246</v>
      </c>
      <c r="G107" s="41">
        <v>2015</v>
      </c>
      <c r="H107" s="42">
        <v>36746</v>
      </c>
      <c r="I107" s="42" t="s">
        <v>263</v>
      </c>
      <c r="J107" s="43">
        <v>27710253100086</v>
      </c>
      <c r="K107" s="41">
        <v>9042</v>
      </c>
      <c r="L107" s="39" t="s">
        <v>42</v>
      </c>
      <c r="M107" s="45" t="s">
        <v>2040</v>
      </c>
      <c r="N107" s="64" t="s">
        <v>73</v>
      </c>
      <c r="O107" s="45"/>
      <c r="P107" s="45"/>
      <c r="Q107" s="45"/>
      <c r="R107" s="45"/>
      <c r="S107" s="45" t="s">
        <v>5</v>
      </c>
      <c r="T107" s="45"/>
      <c r="U107" s="45" t="s">
        <v>6</v>
      </c>
      <c r="V107" s="45" t="s">
        <v>37</v>
      </c>
      <c r="W107" s="45"/>
      <c r="X107" s="45"/>
      <c r="Y107" s="45"/>
      <c r="Z107" s="45"/>
      <c r="AA107" s="45"/>
      <c r="AB107" s="45"/>
      <c r="AC107" s="45"/>
      <c r="AD107" s="47"/>
      <c r="AE107" s="9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84"/>
      <c r="CF107" s="84"/>
      <c r="CG107" s="84"/>
      <c r="CH107" s="10"/>
      <c r="CI107" s="84"/>
      <c r="CJ107" s="84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83"/>
      <c r="DZ107" s="83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EP107" s="86"/>
      <c r="EQ107" s="86"/>
      <c r="ER107" s="86"/>
      <c r="ES107" s="86"/>
      <c r="ET107" s="86"/>
      <c r="EU107" s="86"/>
      <c r="EV107" s="86"/>
      <c r="EW107" s="86"/>
      <c r="EX107" s="86"/>
      <c r="EY107" s="86"/>
      <c r="EZ107" s="86"/>
      <c r="FA107" s="86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</row>
    <row r="108" spans="1:196" s="53" customFormat="1" ht="24.95" customHeight="1">
      <c r="A108" s="54">
        <v>106</v>
      </c>
      <c r="B108" s="39" t="s">
        <v>561</v>
      </c>
      <c r="C108" s="39" t="s">
        <v>1353</v>
      </c>
      <c r="D108" s="39" t="s">
        <v>43</v>
      </c>
      <c r="E108" s="40">
        <v>1998</v>
      </c>
      <c r="F108" s="39" t="s">
        <v>264</v>
      </c>
      <c r="G108" s="41">
        <v>2012</v>
      </c>
      <c r="H108" s="42">
        <v>37993</v>
      </c>
      <c r="I108" s="42">
        <v>38053</v>
      </c>
      <c r="J108" s="43">
        <v>27702223100186</v>
      </c>
      <c r="K108" s="41">
        <v>7409</v>
      </c>
      <c r="L108" s="39" t="s">
        <v>42</v>
      </c>
      <c r="M108" s="45" t="s">
        <v>2040</v>
      </c>
      <c r="N108" s="64" t="s">
        <v>73</v>
      </c>
      <c r="O108" s="45"/>
      <c r="P108" s="56"/>
      <c r="Q108" s="45"/>
      <c r="R108" s="56"/>
      <c r="S108" s="45" t="s">
        <v>5</v>
      </c>
      <c r="T108" s="56"/>
      <c r="U108" s="45" t="s">
        <v>6</v>
      </c>
      <c r="V108" s="45" t="s">
        <v>37</v>
      </c>
      <c r="W108" s="56"/>
      <c r="X108" s="56"/>
      <c r="Y108" s="56"/>
      <c r="Z108" s="56"/>
      <c r="AA108" s="56"/>
      <c r="AB108" s="56"/>
      <c r="AC108" s="56"/>
      <c r="AD108" s="57"/>
      <c r="AE108" s="9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84"/>
      <c r="CF108" s="84"/>
      <c r="CG108" s="84"/>
      <c r="CH108" s="10"/>
      <c r="CI108" s="84"/>
      <c r="CJ108" s="84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74"/>
      <c r="DZ108" s="83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86"/>
      <c r="EQ108" s="86"/>
      <c r="ER108" s="86"/>
      <c r="ES108" s="86"/>
      <c r="ET108" s="86"/>
      <c r="EU108" s="86"/>
      <c r="EV108" s="86"/>
      <c r="EW108" s="86"/>
      <c r="EX108" s="86"/>
      <c r="EY108" s="86"/>
      <c r="EZ108" s="86"/>
      <c r="FA108" s="86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</row>
    <row r="109" spans="1:196" s="53" customFormat="1" ht="24.95" customHeight="1">
      <c r="A109" s="38">
        <v>107</v>
      </c>
      <c r="B109" s="39" t="s">
        <v>562</v>
      </c>
      <c r="C109" s="39" t="s">
        <v>1354</v>
      </c>
      <c r="D109" s="39" t="s">
        <v>124</v>
      </c>
      <c r="E109" s="40">
        <v>2004</v>
      </c>
      <c r="F109" s="39" t="s">
        <v>124</v>
      </c>
      <c r="G109" s="41">
        <v>2004</v>
      </c>
      <c r="H109" s="42">
        <v>40546</v>
      </c>
      <c r="I109" s="42">
        <v>40546</v>
      </c>
      <c r="J109" s="43">
        <v>28312301600621</v>
      </c>
      <c r="K109" s="41">
        <v>2192539</v>
      </c>
      <c r="L109" s="39" t="s">
        <v>42</v>
      </c>
      <c r="M109" s="45" t="s">
        <v>2040</v>
      </c>
      <c r="N109" s="64" t="s">
        <v>73</v>
      </c>
      <c r="O109" s="45"/>
      <c r="P109" s="45"/>
      <c r="Q109" s="45"/>
      <c r="R109" s="45"/>
      <c r="S109" s="45" t="s">
        <v>5</v>
      </c>
      <c r="T109" s="45"/>
      <c r="U109" s="45" t="s">
        <v>6</v>
      </c>
      <c r="V109" s="45" t="s">
        <v>37</v>
      </c>
      <c r="W109" s="45"/>
      <c r="X109" s="45"/>
      <c r="Y109" s="45"/>
      <c r="Z109" s="45"/>
      <c r="AA109" s="45"/>
      <c r="AB109" s="45"/>
      <c r="AC109" s="45"/>
      <c r="AD109" s="47"/>
      <c r="AE109" s="9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84"/>
      <c r="CF109" s="84"/>
      <c r="CG109" s="84"/>
      <c r="CH109" s="10"/>
      <c r="CI109" s="84"/>
      <c r="CJ109" s="84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83"/>
      <c r="DZ109" s="83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86"/>
      <c r="EQ109" s="86"/>
      <c r="ER109" s="86"/>
      <c r="ES109" s="86"/>
      <c r="ET109" s="86"/>
      <c r="EU109" s="86"/>
      <c r="EV109" s="86"/>
      <c r="EW109" s="86"/>
      <c r="EX109" s="86"/>
      <c r="EY109" s="86"/>
      <c r="EZ109" s="86"/>
      <c r="FA109" s="86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</row>
    <row r="110" spans="1:196" s="53" customFormat="1" ht="24.95" customHeight="1">
      <c r="A110" s="54">
        <v>108</v>
      </c>
      <c r="B110" s="39" t="s">
        <v>563</v>
      </c>
      <c r="C110" s="39" t="s">
        <v>1355</v>
      </c>
      <c r="D110" s="39" t="s">
        <v>43</v>
      </c>
      <c r="E110" s="40">
        <v>2002</v>
      </c>
      <c r="F110" s="39" t="s">
        <v>43</v>
      </c>
      <c r="G110" s="41" t="s">
        <v>73</v>
      </c>
      <c r="H110" s="42">
        <v>40546</v>
      </c>
      <c r="I110" s="42">
        <v>40546</v>
      </c>
      <c r="J110" s="43">
        <v>28108140300501</v>
      </c>
      <c r="K110" s="41">
        <v>2198183</v>
      </c>
      <c r="L110" s="39" t="s">
        <v>42</v>
      </c>
      <c r="M110" s="45" t="s">
        <v>2040</v>
      </c>
      <c r="N110" s="64" t="s">
        <v>73</v>
      </c>
      <c r="O110" s="45"/>
      <c r="P110" s="56"/>
      <c r="Q110" s="45"/>
      <c r="R110" s="56"/>
      <c r="S110" s="45" t="s">
        <v>5</v>
      </c>
      <c r="T110" s="56"/>
      <c r="U110" s="45" t="s">
        <v>6</v>
      </c>
      <c r="V110" s="45" t="s">
        <v>37</v>
      </c>
      <c r="W110" s="56"/>
      <c r="X110" s="56"/>
      <c r="Y110" s="56"/>
      <c r="Z110" s="56"/>
      <c r="AA110" s="56"/>
      <c r="AB110" s="56"/>
      <c r="AC110" s="56"/>
      <c r="AD110" s="57"/>
      <c r="AE110" s="9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84"/>
      <c r="CF110" s="84"/>
      <c r="CG110" s="84"/>
      <c r="CH110" s="10"/>
      <c r="CI110" s="84"/>
      <c r="CJ110" s="84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74"/>
      <c r="DZ110" s="83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</row>
    <row r="111" spans="1:196" s="53" customFormat="1" ht="24.95" customHeight="1">
      <c r="A111" s="38">
        <v>109</v>
      </c>
      <c r="B111" s="39" t="s">
        <v>564</v>
      </c>
      <c r="C111" s="39" t="s">
        <v>1356</v>
      </c>
      <c r="D111" s="39" t="s">
        <v>43</v>
      </c>
      <c r="E111" s="40">
        <v>2006</v>
      </c>
      <c r="F111" s="39" t="s">
        <v>265</v>
      </c>
      <c r="G111" s="41">
        <v>2008</v>
      </c>
      <c r="H111" s="42" t="s">
        <v>257</v>
      </c>
      <c r="I111" s="42">
        <v>41760</v>
      </c>
      <c r="J111" s="43">
        <v>28503071302901</v>
      </c>
      <c r="K111" s="41">
        <v>2684206</v>
      </c>
      <c r="L111" s="39" t="s">
        <v>42</v>
      </c>
      <c r="M111" s="45" t="s">
        <v>2040</v>
      </c>
      <c r="N111" s="64" t="s">
        <v>73</v>
      </c>
      <c r="O111" s="45"/>
      <c r="P111" s="45"/>
      <c r="Q111" s="45"/>
      <c r="R111" s="45"/>
      <c r="S111" s="45" t="s">
        <v>5</v>
      </c>
      <c r="T111" s="45"/>
      <c r="U111" s="45" t="s">
        <v>6</v>
      </c>
      <c r="V111" s="45" t="s">
        <v>37</v>
      </c>
      <c r="W111" s="45"/>
      <c r="X111" s="45"/>
      <c r="Y111" s="45"/>
      <c r="Z111" s="45"/>
      <c r="AA111" s="45"/>
      <c r="AB111" s="45"/>
      <c r="AC111" s="45"/>
      <c r="AD111" s="47"/>
      <c r="AE111" s="9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84"/>
      <c r="CF111" s="84"/>
      <c r="CG111" s="84"/>
      <c r="CH111" s="10"/>
      <c r="CI111" s="84"/>
      <c r="CJ111" s="84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83"/>
      <c r="DZ111" s="83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0"/>
      <c r="EP111" s="86"/>
      <c r="EQ111" s="86"/>
      <c r="ER111" s="86"/>
      <c r="ES111" s="86"/>
      <c r="ET111" s="86"/>
      <c r="EU111" s="86"/>
      <c r="EV111" s="86"/>
      <c r="EW111" s="86"/>
      <c r="EX111" s="86"/>
      <c r="EY111" s="86"/>
      <c r="EZ111" s="86"/>
      <c r="FA111" s="86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</row>
    <row r="112" spans="1:196" s="53" customFormat="1" ht="24.95" customHeight="1">
      <c r="A112" s="54">
        <v>110</v>
      </c>
      <c r="B112" s="39" t="s">
        <v>565</v>
      </c>
      <c r="C112" s="39" t="s">
        <v>1357</v>
      </c>
      <c r="D112" s="39" t="s">
        <v>183</v>
      </c>
      <c r="E112" s="40" t="s">
        <v>73</v>
      </c>
      <c r="F112" s="39" t="s">
        <v>246</v>
      </c>
      <c r="G112" s="41">
        <v>2015</v>
      </c>
      <c r="H112" s="42" t="s">
        <v>228</v>
      </c>
      <c r="I112" s="42">
        <v>42222</v>
      </c>
      <c r="J112" s="43">
        <v>29205312800225</v>
      </c>
      <c r="K112" s="41">
        <v>2985370</v>
      </c>
      <c r="L112" s="39" t="s">
        <v>42</v>
      </c>
      <c r="M112" s="45" t="s">
        <v>2040</v>
      </c>
      <c r="N112" s="64" t="s">
        <v>73</v>
      </c>
      <c r="O112" s="45"/>
      <c r="P112" s="56"/>
      <c r="Q112" s="45"/>
      <c r="R112" s="56"/>
      <c r="S112" s="45" t="s">
        <v>5</v>
      </c>
      <c r="T112" s="56"/>
      <c r="U112" s="45" t="s">
        <v>6</v>
      </c>
      <c r="V112" s="45" t="s">
        <v>37</v>
      </c>
      <c r="W112" s="56"/>
      <c r="X112" s="56"/>
      <c r="Y112" s="56"/>
      <c r="Z112" s="56"/>
      <c r="AA112" s="56"/>
      <c r="AB112" s="56"/>
      <c r="AC112" s="56"/>
      <c r="AD112" s="57"/>
      <c r="AE112" s="9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84"/>
      <c r="CF112" s="84"/>
      <c r="CG112" s="84"/>
      <c r="CH112" s="10"/>
      <c r="CI112" s="84"/>
      <c r="CJ112" s="84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74"/>
      <c r="DZ112" s="83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86"/>
      <c r="EQ112" s="86"/>
      <c r="ER112" s="86"/>
      <c r="ES112" s="86"/>
      <c r="ET112" s="86"/>
      <c r="EU112" s="86"/>
      <c r="EV112" s="86"/>
      <c r="EW112" s="86"/>
      <c r="EX112" s="86"/>
      <c r="EY112" s="86"/>
      <c r="EZ112" s="86"/>
      <c r="FA112" s="86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</row>
    <row r="113" spans="1:196" s="53" customFormat="1" ht="24.95" customHeight="1">
      <c r="A113" s="38">
        <v>111</v>
      </c>
      <c r="B113" s="39" t="s">
        <v>566</v>
      </c>
      <c r="C113" s="39" t="s">
        <v>1358</v>
      </c>
      <c r="D113" s="39" t="s">
        <v>43</v>
      </c>
      <c r="E113" s="40">
        <v>2007</v>
      </c>
      <c r="F113" s="39" t="s">
        <v>43</v>
      </c>
      <c r="G113" s="41">
        <v>2007</v>
      </c>
      <c r="H113" s="42">
        <v>40550</v>
      </c>
      <c r="I113" s="42">
        <v>40609</v>
      </c>
      <c r="J113" s="43">
        <v>28609022702467</v>
      </c>
      <c r="K113" s="41">
        <v>2198844</v>
      </c>
      <c r="L113" s="39" t="s">
        <v>42</v>
      </c>
      <c r="M113" s="45" t="s">
        <v>2040</v>
      </c>
      <c r="N113" s="64" t="s">
        <v>73</v>
      </c>
      <c r="O113" s="45"/>
      <c r="P113" s="45"/>
      <c r="Q113" s="45"/>
      <c r="R113" s="45"/>
      <c r="S113" s="45" t="s">
        <v>5</v>
      </c>
      <c r="T113" s="45"/>
      <c r="U113" s="45" t="s">
        <v>6</v>
      </c>
      <c r="V113" s="45" t="s">
        <v>37</v>
      </c>
      <c r="W113" s="45"/>
      <c r="X113" s="45"/>
      <c r="Y113" s="45"/>
      <c r="Z113" s="45"/>
      <c r="AA113" s="45"/>
      <c r="AB113" s="45"/>
      <c r="AC113" s="45"/>
      <c r="AD113" s="47"/>
      <c r="AE113" s="9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84"/>
      <c r="CF113" s="84"/>
      <c r="CG113" s="84"/>
      <c r="CH113" s="10"/>
      <c r="CI113" s="84"/>
      <c r="CJ113" s="84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83"/>
      <c r="DZ113" s="83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</row>
    <row r="114" spans="1:196" s="53" customFormat="1" ht="24.95" customHeight="1">
      <c r="A114" s="54">
        <v>112</v>
      </c>
      <c r="B114" s="39" t="s">
        <v>567</v>
      </c>
      <c r="C114" s="39" t="s">
        <v>1359</v>
      </c>
      <c r="D114" s="39" t="s">
        <v>96</v>
      </c>
      <c r="E114" s="40">
        <v>2001</v>
      </c>
      <c r="F114" s="39" t="s">
        <v>96</v>
      </c>
      <c r="G114" s="41">
        <v>2001</v>
      </c>
      <c r="H114" s="42">
        <v>37993</v>
      </c>
      <c r="I114" s="42">
        <v>38206</v>
      </c>
      <c r="J114" s="43">
        <v>28007212500445</v>
      </c>
      <c r="K114" s="41">
        <v>2122845</v>
      </c>
      <c r="L114" s="39" t="s">
        <v>32</v>
      </c>
      <c r="M114" s="45" t="s">
        <v>2040</v>
      </c>
      <c r="N114" s="64" t="s">
        <v>73</v>
      </c>
      <c r="O114" s="45"/>
      <c r="P114" s="56"/>
      <c r="Q114" s="45"/>
      <c r="R114" s="56"/>
      <c r="S114" s="45" t="s">
        <v>5</v>
      </c>
      <c r="T114" s="56"/>
      <c r="U114" s="45" t="s">
        <v>6</v>
      </c>
      <c r="V114" s="45" t="s">
        <v>37</v>
      </c>
      <c r="W114" s="56"/>
      <c r="X114" s="56"/>
      <c r="Y114" s="56"/>
      <c r="Z114" s="56"/>
      <c r="AA114" s="56"/>
      <c r="AB114" s="56"/>
      <c r="AC114" s="56"/>
      <c r="AD114" s="57"/>
      <c r="AE114" s="9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84"/>
      <c r="CF114" s="84"/>
      <c r="CG114" s="84"/>
      <c r="CH114" s="10"/>
      <c r="CI114" s="84"/>
      <c r="CJ114" s="84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74"/>
      <c r="DZ114" s="83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86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</row>
    <row r="115" spans="1:196" s="53" customFormat="1" ht="24.95" customHeight="1">
      <c r="A115" s="38">
        <v>113</v>
      </c>
      <c r="B115" s="39" t="s">
        <v>568</v>
      </c>
      <c r="C115" s="39" t="s">
        <v>1360</v>
      </c>
      <c r="D115" s="39" t="s">
        <v>124</v>
      </c>
      <c r="E115" s="40">
        <v>1997</v>
      </c>
      <c r="F115" s="39" t="s">
        <v>124</v>
      </c>
      <c r="G115" s="41">
        <v>97</v>
      </c>
      <c r="H115" s="42">
        <v>37993</v>
      </c>
      <c r="I115" s="42">
        <v>38084</v>
      </c>
      <c r="J115" s="43">
        <v>27506253100047</v>
      </c>
      <c r="K115" s="41">
        <v>733087</v>
      </c>
      <c r="L115" s="39" t="s">
        <v>42</v>
      </c>
      <c r="M115" s="45" t="s">
        <v>2040</v>
      </c>
      <c r="N115" s="64" t="s">
        <v>73</v>
      </c>
      <c r="O115" s="45"/>
      <c r="P115" s="45"/>
      <c r="Q115" s="45"/>
      <c r="R115" s="45"/>
      <c r="S115" s="45" t="s">
        <v>5</v>
      </c>
      <c r="T115" s="45"/>
      <c r="U115" s="45" t="s">
        <v>6</v>
      </c>
      <c r="V115" s="45" t="s">
        <v>37</v>
      </c>
      <c r="W115" s="45"/>
      <c r="X115" s="45"/>
      <c r="Y115" s="45"/>
      <c r="Z115" s="45"/>
      <c r="AA115" s="45"/>
      <c r="AB115" s="45"/>
      <c r="AC115" s="45"/>
      <c r="AD115" s="47"/>
      <c r="AE115" s="9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84"/>
      <c r="CF115" s="84"/>
      <c r="CG115" s="84"/>
      <c r="CH115" s="10"/>
      <c r="CI115" s="84"/>
      <c r="CJ115" s="84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83"/>
      <c r="DZ115" s="83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86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</row>
    <row r="116" spans="1:196" s="53" customFormat="1" ht="24.95" customHeight="1">
      <c r="A116" s="54">
        <v>114</v>
      </c>
      <c r="B116" s="39" t="s">
        <v>569</v>
      </c>
      <c r="C116" s="39" t="s">
        <v>1361</v>
      </c>
      <c r="D116" s="39" t="s">
        <v>205</v>
      </c>
      <c r="E116" s="40">
        <v>2009</v>
      </c>
      <c r="F116" s="39" t="s">
        <v>205</v>
      </c>
      <c r="G116" s="41">
        <v>2009</v>
      </c>
      <c r="H116" s="42" t="s">
        <v>266</v>
      </c>
      <c r="I116" s="42" t="s">
        <v>95</v>
      </c>
      <c r="J116" s="43" t="s">
        <v>90</v>
      </c>
      <c r="K116" s="41" t="s">
        <v>267</v>
      </c>
      <c r="L116" s="39" t="s">
        <v>32</v>
      </c>
      <c r="M116" s="45" t="s">
        <v>2040</v>
      </c>
      <c r="N116" s="64" t="s">
        <v>73</v>
      </c>
      <c r="O116" s="45"/>
      <c r="P116" s="56"/>
      <c r="Q116" s="45"/>
      <c r="R116" s="56"/>
      <c r="S116" s="45" t="s">
        <v>5</v>
      </c>
      <c r="T116" s="56"/>
      <c r="U116" s="45" t="s">
        <v>6</v>
      </c>
      <c r="V116" s="45" t="s">
        <v>37</v>
      </c>
      <c r="W116" s="56"/>
      <c r="X116" s="56"/>
      <c r="Y116" s="56"/>
      <c r="Z116" s="56"/>
      <c r="AA116" s="56"/>
      <c r="AB116" s="56"/>
      <c r="AC116" s="56"/>
      <c r="AD116" s="57"/>
      <c r="AE116" s="9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84"/>
      <c r="CF116" s="84"/>
      <c r="CG116" s="84"/>
      <c r="CH116" s="10"/>
      <c r="CI116" s="84"/>
      <c r="CJ116" s="84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87"/>
      <c r="DZ116" s="83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86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</row>
    <row r="117" spans="1:196" s="53" customFormat="1" ht="24.95" customHeight="1">
      <c r="A117" s="38">
        <v>115</v>
      </c>
      <c r="B117" s="39" t="s">
        <v>570</v>
      </c>
      <c r="C117" s="39" t="s">
        <v>1362</v>
      </c>
      <c r="D117" s="39" t="s">
        <v>64</v>
      </c>
      <c r="E117" s="40" t="s">
        <v>73</v>
      </c>
      <c r="F117" s="39" t="s">
        <v>258</v>
      </c>
      <c r="G117" s="41" t="s">
        <v>177</v>
      </c>
      <c r="H117" s="42" t="s">
        <v>177</v>
      </c>
      <c r="I117" s="42" t="s">
        <v>92</v>
      </c>
      <c r="J117" s="43" t="s">
        <v>268</v>
      </c>
      <c r="K117" s="41" t="s">
        <v>267</v>
      </c>
      <c r="L117" s="39" t="s">
        <v>32</v>
      </c>
      <c r="M117" s="45" t="s">
        <v>2040</v>
      </c>
      <c r="N117" s="64" t="s">
        <v>73</v>
      </c>
      <c r="O117" s="45"/>
      <c r="P117" s="45"/>
      <c r="Q117" s="45"/>
      <c r="R117" s="45"/>
      <c r="S117" s="45" t="s">
        <v>5</v>
      </c>
      <c r="T117" s="45"/>
      <c r="U117" s="45" t="s">
        <v>6</v>
      </c>
      <c r="V117" s="45" t="s">
        <v>37</v>
      </c>
      <c r="W117" s="45"/>
      <c r="X117" s="45"/>
      <c r="Y117" s="45"/>
      <c r="Z117" s="45"/>
      <c r="AA117" s="45"/>
      <c r="AB117" s="45"/>
      <c r="AC117" s="45"/>
      <c r="AD117" s="47"/>
      <c r="AE117" s="9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84"/>
      <c r="CF117" s="84"/>
      <c r="CG117" s="84"/>
      <c r="CH117" s="10"/>
      <c r="CI117" s="84"/>
      <c r="CJ117" s="84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83"/>
      <c r="DZ117" s="83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  <c r="EO117" s="90"/>
      <c r="EP117" s="86"/>
      <c r="EQ117" s="86"/>
      <c r="ER117" s="86"/>
      <c r="ES117" s="86"/>
      <c r="ET117" s="86"/>
      <c r="EU117" s="86"/>
      <c r="EV117" s="86"/>
      <c r="EW117" s="86"/>
      <c r="EX117" s="86"/>
      <c r="EY117" s="86"/>
      <c r="EZ117" s="86"/>
      <c r="FA117" s="86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</row>
    <row r="118" spans="1:196" s="53" customFormat="1" ht="24.95" customHeight="1">
      <c r="A118" s="54">
        <v>116</v>
      </c>
      <c r="B118" s="39" t="s">
        <v>571</v>
      </c>
      <c r="C118" s="39" t="s">
        <v>1363</v>
      </c>
      <c r="D118" s="39" t="s">
        <v>124</v>
      </c>
      <c r="E118" s="40">
        <v>2001</v>
      </c>
      <c r="F118" s="39" t="s">
        <v>124</v>
      </c>
      <c r="G118" s="41">
        <v>2001</v>
      </c>
      <c r="H118" s="42">
        <v>37261</v>
      </c>
      <c r="I118" s="42" t="s">
        <v>269</v>
      </c>
      <c r="J118" s="43">
        <v>28006102701821</v>
      </c>
      <c r="K118" s="41">
        <v>8340</v>
      </c>
      <c r="L118" s="76" t="s">
        <v>45</v>
      </c>
      <c r="M118" s="45" t="s">
        <v>2040</v>
      </c>
      <c r="N118" s="64" t="s">
        <v>73</v>
      </c>
      <c r="O118" s="45"/>
      <c r="P118" s="56"/>
      <c r="Q118" s="45"/>
      <c r="R118" s="56"/>
      <c r="S118" s="45" t="s">
        <v>35</v>
      </c>
      <c r="T118" s="56"/>
      <c r="U118" s="45" t="s">
        <v>6</v>
      </c>
      <c r="V118" s="45" t="s">
        <v>37</v>
      </c>
      <c r="W118" s="56"/>
      <c r="X118" s="56"/>
      <c r="Y118" s="56"/>
      <c r="Z118" s="56"/>
      <c r="AA118" s="56"/>
      <c r="AB118" s="56"/>
      <c r="AC118" s="56"/>
      <c r="AD118" s="57"/>
      <c r="AE118" s="9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84"/>
      <c r="CF118" s="84"/>
      <c r="CG118" s="84"/>
      <c r="CH118" s="10"/>
      <c r="CI118" s="84"/>
      <c r="CJ118" s="84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74"/>
      <c r="DZ118" s="83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86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</row>
    <row r="119" spans="1:196" s="53" customFormat="1" ht="24.95" customHeight="1">
      <c r="A119" s="38">
        <v>117</v>
      </c>
      <c r="B119" s="39" t="s">
        <v>572</v>
      </c>
      <c r="C119" s="39" t="s">
        <v>1364</v>
      </c>
      <c r="D119" s="39" t="s">
        <v>96</v>
      </c>
      <c r="E119" s="40">
        <v>1993</v>
      </c>
      <c r="F119" s="39" t="s">
        <v>96</v>
      </c>
      <c r="G119" s="41">
        <v>1993</v>
      </c>
      <c r="H119" s="42" t="s">
        <v>270</v>
      </c>
      <c r="I119" s="42" t="s">
        <v>271</v>
      </c>
      <c r="J119" s="43">
        <v>27104222600229</v>
      </c>
      <c r="K119" s="41">
        <v>1796382</v>
      </c>
      <c r="L119" s="39" t="s">
        <v>32</v>
      </c>
      <c r="M119" s="45" t="s">
        <v>2040</v>
      </c>
      <c r="N119" s="64" t="s">
        <v>73</v>
      </c>
      <c r="O119" s="45"/>
      <c r="P119" s="45"/>
      <c r="Q119" s="45"/>
      <c r="R119" s="45"/>
      <c r="S119" s="45" t="s">
        <v>5</v>
      </c>
      <c r="T119" s="45"/>
      <c r="U119" s="45" t="s">
        <v>6</v>
      </c>
      <c r="V119" s="45" t="s">
        <v>37</v>
      </c>
      <c r="W119" s="45"/>
      <c r="X119" s="45"/>
      <c r="Y119" s="45"/>
      <c r="Z119" s="45"/>
      <c r="AA119" s="45"/>
      <c r="AB119" s="45"/>
      <c r="AC119" s="45"/>
      <c r="AD119" s="47"/>
      <c r="AE119" s="9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84"/>
      <c r="CF119" s="84"/>
      <c r="CG119" s="84"/>
      <c r="CH119" s="10"/>
      <c r="CI119" s="84"/>
      <c r="CJ119" s="84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83"/>
      <c r="DZ119" s="83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  <c r="EN119" s="90"/>
      <c r="EO119" s="90"/>
      <c r="EP119" s="86"/>
      <c r="EQ119" s="86"/>
      <c r="ER119" s="86"/>
      <c r="ES119" s="86"/>
      <c r="ET119" s="86"/>
      <c r="EU119" s="86"/>
      <c r="EV119" s="86"/>
      <c r="EW119" s="86"/>
      <c r="EX119" s="86"/>
      <c r="EY119" s="86"/>
      <c r="EZ119" s="86"/>
      <c r="FA119" s="86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</row>
    <row r="120" spans="1:196" s="53" customFormat="1" ht="24.95" customHeight="1">
      <c r="A120" s="54">
        <v>118</v>
      </c>
      <c r="B120" s="39" t="s">
        <v>573</v>
      </c>
      <c r="C120" s="39" t="s">
        <v>1365</v>
      </c>
      <c r="D120" s="39" t="s">
        <v>124</v>
      </c>
      <c r="E120" s="40">
        <v>1999</v>
      </c>
      <c r="F120" s="39" t="s">
        <v>76</v>
      </c>
      <c r="G120" s="41">
        <v>2004</v>
      </c>
      <c r="H120" s="42">
        <v>37628</v>
      </c>
      <c r="I120" s="42">
        <v>37993</v>
      </c>
      <c r="J120" s="43">
        <v>27805011600263</v>
      </c>
      <c r="K120" s="41">
        <v>57819</v>
      </c>
      <c r="L120" s="39" t="s">
        <v>32</v>
      </c>
      <c r="M120" s="45" t="s">
        <v>2040</v>
      </c>
      <c r="N120" s="64" t="s">
        <v>73</v>
      </c>
      <c r="O120" s="45"/>
      <c r="P120" s="56"/>
      <c r="Q120" s="45"/>
      <c r="R120" s="56"/>
      <c r="S120" s="45" t="s">
        <v>5</v>
      </c>
      <c r="T120" s="56"/>
      <c r="U120" s="45" t="s">
        <v>6</v>
      </c>
      <c r="V120" s="45" t="s">
        <v>37</v>
      </c>
      <c r="W120" s="56"/>
      <c r="X120" s="56"/>
      <c r="Y120" s="56"/>
      <c r="Z120" s="56"/>
      <c r="AA120" s="56"/>
      <c r="AB120" s="56"/>
      <c r="AC120" s="56"/>
      <c r="AD120" s="57"/>
      <c r="AE120" s="9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84"/>
      <c r="CF120" s="84"/>
      <c r="CG120" s="84"/>
      <c r="CH120" s="10"/>
      <c r="CI120" s="84"/>
      <c r="CJ120" s="84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74"/>
      <c r="DZ120" s="83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  <c r="EO120" s="90"/>
      <c r="EP120" s="86"/>
      <c r="EQ120" s="86"/>
      <c r="ER120" s="86"/>
      <c r="ES120" s="86"/>
      <c r="ET120" s="86"/>
      <c r="EU120" s="86"/>
      <c r="EV120" s="86"/>
      <c r="EW120" s="86"/>
      <c r="EX120" s="86"/>
      <c r="EY120" s="86"/>
      <c r="EZ120" s="86"/>
      <c r="FA120" s="86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</row>
    <row r="121" spans="1:196" s="53" customFormat="1" ht="24.95" customHeight="1">
      <c r="A121" s="38">
        <v>119</v>
      </c>
      <c r="B121" s="39" t="s">
        <v>574</v>
      </c>
      <c r="C121" s="39" t="s">
        <v>1366</v>
      </c>
      <c r="D121" s="39" t="s">
        <v>124</v>
      </c>
      <c r="E121" s="40">
        <v>1998</v>
      </c>
      <c r="F121" s="39" t="s">
        <v>246</v>
      </c>
      <c r="G121" s="41">
        <v>2000</v>
      </c>
      <c r="H121" s="42" t="s">
        <v>272</v>
      </c>
      <c r="I121" s="42">
        <v>36718</v>
      </c>
      <c r="J121" s="43">
        <v>27506192700461</v>
      </c>
      <c r="K121" s="41">
        <v>733058</v>
      </c>
      <c r="L121" s="39" t="s">
        <v>32</v>
      </c>
      <c r="M121" s="45" t="s">
        <v>2040</v>
      </c>
      <c r="N121" s="64" t="s">
        <v>73</v>
      </c>
      <c r="O121" s="45"/>
      <c r="P121" s="45"/>
      <c r="Q121" s="45"/>
      <c r="R121" s="45"/>
      <c r="S121" s="45" t="s">
        <v>5</v>
      </c>
      <c r="T121" s="45"/>
      <c r="U121" s="45" t="s">
        <v>6</v>
      </c>
      <c r="V121" s="45" t="s">
        <v>37</v>
      </c>
      <c r="W121" s="45"/>
      <c r="X121" s="45"/>
      <c r="Y121" s="45"/>
      <c r="Z121" s="45"/>
      <c r="AA121" s="45"/>
      <c r="AB121" s="45"/>
      <c r="AC121" s="45"/>
      <c r="AD121" s="47"/>
      <c r="AE121" s="9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84"/>
      <c r="CF121" s="84"/>
      <c r="CG121" s="84"/>
      <c r="CH121" s="10"/>
      <c r="CI121" s="84"/>
      <c r="CJ121" s="84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83"/>
      <c r="DZ121" s="83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  <c r="EN121" s="90"/>
      <c r="EO121" s="90"/>
      <c r="EP121" s="86"/>
      <c r="EQ121" s="86"/>
      <c r="ER121" s="86"/>
      <c r="ES121" s="86"/>
      <c r="ET121" s="86"/>
      <c r="EU121" s="86"/>
      <c r="EV121" s="86"/>
      <c r="EW121" s="86"/>
      <c r="EX121" s="86"/>
      <c r="EY121" s="86"/>
      <c r="EZ121" s="86"/>
      <c r="FA121" s="86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</row>
    <row r="122" spans="1:196" s="53" customFormat="1" ht="24.95" customHeight="1">
      <c r="A122" s="54">
        <v>120</v>
      </c>
      <c r="B122" s="39" t="s">
        <v>575</v>
      </c>
      <c r="C122" s="39" t="s">
        <v>1367</v>
      </c>
      <c r="D122" s="39" t="s">
        <v>124</v>
      </c>
      <c r="E122" s="40">
        <v>2001</v>
      </c>
      <c r="F122" s="39" t="s">
        <v>273</v>
      </c>
      <c r="G122" s="41" t="s">
        <v>104</v>
      </c>
      <c r="H122" s="42">
        <v>37993</v>
      </c>
      <c r="I122" s="42" t="s">
        <v>274</v>
      </c>
      <c r="J122" s="43">
        <v>28004101302122</v>
      </c>
      <c r="K122" s="41">
        <v>8307</v>
      </c>
      <c r="L122" s="39" t="s">
        <v>42</v>
      </c>
      <c r="M122" s="45" t="s">
        <v>2040</v>
      </c>
      <c r="N122" s="64" t="s">
        <v>73</v>
      </c>
      <c r="O122" s="45"/>
      <c r="P122" s="56"/>
      <c r="Q122" s="45"/>
      <c r="R122" s="56"/>
      <c r="S122" s="45" t="s">
        <v>5</v>
      </c>
      <c r="T122" s="56"/>
      <c r="U122" s="45" t="s">
        <v>6</v>
      </c>
      <c r="V122" s="45" t="s">
        <v>37</v>
      </c>
      <c r="W122" s="56"/>
      <c r="X122" s="56"/>
      <c r="Y122" s="56"/>
      <c r="Z122" s="56"/>
      <c r="AA122" s="56"/>
      <c r="AB122" s="56"/>
      <c r="AC122" s="56"/>
      <c r="AD122" s="57"/>
      <c r="AE122" s="9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84"/>
      <c r="CF122" s="84"/>
      <c r="CG122" s="84"/>
      <c r="CH122" s="10"/>
      <c r="CI122" s="84"/>
      <c r="CJ122" s="84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74"/>
      <c r="DZ122" s="83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  <c r="EO122" s="90"/>
      <c r="EP122" s="86"/>
      <c r="EQ122" s="86"/>
      <c r="ER122" s="86"/>
      <c r="ES122" s="86"/>
      <c r="ET122" s="86"/>
      <c r="EU122" s="86"/>
      <c r="EV122" s="86"/>
      <c r="EW122" s="86"/>
      <c r="EX122" s="86"/>
      <c r="EY122" s="86"/>
      <c r="EZ122" s="86"/>
      <c r="FA122" s="86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</row>
    <row r="123" spans="1:196" s="53" customFormat="1" ht="18">
      <c r="A123" s="38">
        <v>121</v>
      </c>
      <c r="B123" s="39" t="s">
        <v>576</v>
      </c>
      <c r="C123" s="39" t="s">
        <v>1368</v>
      </c>
      <c r="D123" s="39" t="s">
        <v>0</v>
      </c>
      <c r="E123" s="40">
        <v>1998</v>
      </c>
      <c r="F123" s="39" t="s">
        <v>275</v>
      </c>
      <c r="G123" s="41">
        <v>2010</v>
      </c>
      <c r="H123" s="42">
        <v>37993</v>
      </c>
      <c r="I123" s="42" t="s">
        <v>276</v>
      </c>
      <c r="J123" s="43">
        <v>27512092700766</v>
      </c>
      <c r="K123" s="41">
        <v>6952</v>
      </c>
      <c r="L123" s="39" t="s">
        <v>42</v>
      </c>
      <c r="M123" s="45" t="s">
        <v>2040</v>
      </c>
      <c r="N123" s="64" t="s">
        <v>73</v>
      </c>
      <c r="O123" s="45"/>
      <c r="P123" s="45"/>
      <c r="Q123" s="45"/>
      <c r="R123" s="45"/>
      <c r="S123" s="45" t="s">
        <v>5</v>
      </c>
      <c r="T123" s="45"/>
      <c r="U123" s="45" t="s">
        <v>6</v>
      </c>
      <c r="V123" s="45" t="s">
        <v>37</v>
      </c>
      <c r="W123" s="45"/>
      <c r="X123" s="45"/>
      <c r="Y123" s="45"/>
      <c r="Z123" s="45"/>
      <c r="AA123" s="45"/>
      <c r="AB123" s="45"/>
      <c r="AC123" s="45"/>
      <c r="AD123" s="47"/>
      <c r="AE123" s="9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84"/>
      <c r="CF123" s="84"/>
      <c r="CG123" s="84"/>
      <c r="CH123" s="10"/>
      <c r="CI123" s="84"/>
      <c r="CJ123" s="84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83"/>
      <c r="DZ123" s="83"/>
      <c r="EA123" s="90"/>
      <c r="EB123" s="90"/>
      <c r="EC123" s="90"/>
      <c r="ED123" s="90"/>
      <c r="EE123" s="90"/>
      <c r="EF123" s="90"/>
      <c r="EG123" s="90"/>
      <c r="EH123" s="90"/>
      <c r="EI123" s="90"/>
      <c r="EJ123" s="90"/>
      <c r="EK123" s="90"/>
      <c r="EL123" s="90"/>
      <c r="EM123" s="90"/>
      <c r="EN123" s="90"/>
      <c r="EO123" s="90"/>
      <c r="EP123" s="86"/>
      <c r="EQ123" s="86"/>
      <c r="ER123" s="86"/>
      <c r="ES123" s="86"/>
      <c r="ET123" s="86"/>
      <c r="EU123" s="86"/>
      <c r="EV123" s="86"/>
      <c r="EW123" s="86"/>
      <c r="EX123" s="86"/>
      <c r="EY123" s="86"/>
      <c r="EZ123" s="86"/>
      <c r="FA123" s="86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</row>
    <row r="124" spans="1:196" s="53" customFormat="1" ht="24.95" customHeight="1">
      <c r="A124" s="54">
        <v>122</v>
      </c>
      <c r="B124" s="39" t="s">
        <v>577</v>
      </c>
      <c r="C124" s="39" t="s">
        <v>1369</v>
      </c>
      <c r="D124" s="39" t="s">
        <v>64</v>
      </c>
      <c r="E124" s="40">
        <v>1994</v>
      </c>
      <c r="F124" s="39" t="s">
        <v>64</v>
      </c>
      <c r="G124" s="41">
        <v>1994</v>
      </c>
      <c r="H124" s="42">
        <v>34645</v>
      </c>
      <c r="I124" s="42">
        <v>34795</v>
      </c>
      <c r="J124" s="43">
        <v>26804031200245</v>
      </c>
      <c r="K124" s="41">
        <v>3048211</v>
      </c>
      <c r="L124" s="39" t="s">
        <v>32</v>
      </c>
      <c r="M124" s="45" t="s">
        <v>2040</v>
      </c>
      <c r="N124" s="64" t="s">
        <v>73</v>
      </c>
      <c r="O124" s="45"/>
      <c r="P124" s="56"/>
      <c r="Q124" s="45"/>
      <c r="R124" s="56"/>
      <c r="S124" s="45" t="s">
        <v>5</v>
      </c>
      <c r="T124" s="56"/>
      <c r="U124" s="45" t="s">
        <v>6</v>
      </c>
      <c r="V124" s="45" t="s">
        <v>37</v>
      </c>
      <c r="W124" s="56"/>
      <c r="X124" s="56"/>
      <c r="Y124" s="56"/>
      <c r="Z124" s="56"/>
      <c r="AA124" s="56"/>
      <c r="AB124" s="56"/>
      <c r="AC124" s="56"/>
      <c r="AD124" s="57"/>
      <c r="AE124" s="9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84"/>
      <c r="CF124" s="84"/>
      <c r="CG124" s="84"/>
      <c r="CH124" s="10"/>
      <c r="CI124" s="84"/>
      <c r="CJ124" s="84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82"/>
      <c r="DZ124" s="82"/>
      <c r="EA124" s="90"/>
      <c r="EB124" s="90"/>
      <c r="EC124" s="90"/>
      <c r="ED124" s="90"/>
      <c r="EE124" s="90"/>
      <c r="EF124" s="90"/>
      <c r="EG124" s="90"/>
      <c r="EH124" s="90"/>
      <c r="EI124" s="90"/>
      <c r="EJ124" s="90"/>
      <c r="EK124" s="90"/>
      <c r="EL124" s="90"/>
      <c r="EM124" s="90"/>
      <c r="EN124" s="90"/>
      <c r="EO124" s="90"/>
      <c r="EP124" s="86"/>
      <c r="EQ124" s="86"/>
      <c r="ER124" s="86"/>
      <c r="ES124" s="86"/>
      <c r="ET124" s="86"/>
      <c r="EU124" s="86"/>
      <c r="EV124" s="86"/>
      <c r="EW124" s="86"/>
      <c r="EX124" s="86"/>
      <c r="EY124" s="86"/>
      <c r="EZ124" s="86"/>
      <c r="FA124" s="86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</row>
    <row r="125" spans="1:196" s="53" customFormat="1" ht="24.95" customHeight="1">
      <c r="A125" s="38">
        <v>123</v>
      </c>
      <c r="B125" s="39" t="s">
        <v>578</v>
      </c>
      <c r="C125" s="39" t="s">
        <v>1370</v>
      </c>
      <c r="D125" s="39" t="s">
        <v>43</v>
      </c>
      <c r="E125" s="40">
        <v>2004</v>
      </c>
      <c r="F125" s="39" t="s">
        <v>43</v>
      </c>
      <c r="G125" s="41">
        <v>2004</v>
      </c>
      <c r="H125" s="42">
        <v>40546</v>
      </c>
      <c r="I125" s="42">
        <v>40546</v>
      </c>
      <c r="J125" s="43">
        <v>28310061403129</v>
      </c>
      <c r="K125" s="41">
        <v>2158286</v>
      </c>
      <c r="L125" s="39" t="s">
        <v>32</v>
      </c>
      <c r="M125" s="45" t="s">
        <v>2040</v>
      </c>
      <c r="N125" s="64" t="s">
        <v>73</v>
      </c>
      <c r="O125" s="45"/>
      <c r="P125" s="45"/>
      <c r="Q125" s="45"/>
      <c r="R125" s="45"/>
      <c r="S125" s="45" t="s">
        <v>5</v>
      </c>
      <c r="T125" s="45"/>
      <c r="U125" s="45" t="s">
        <v>6</v>
      </c>
      <c r="V125" s="45" t="s">
        <v>37</v>
      </c>
      <c r="W125" s="45"/>
      <c r="X125" s="45"/>
      <c r="Y125" s="45"/>
      <c r="Z125" s="45"/>
      <c r="AA125" s="45"/>
      <c r="AB125" s="45"/>
      <c r="AC125" s="45"/>
      <c r="AD125" s="47"/>
      <c r="AE125" s="9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84"/>
      <c r="CF125" s="84"/>
      <c r="CG125" s="84"/>
      <c r="CH125" s="10"/>
      <c r="CI125" s="84"/>
      <c r="CJ125" s="84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82"/>
      <c r="DZ125" s="82"/>
      <c r="EA125" s="90"/>
      <c r="EB125" s="90"/>
      <c r="EC125" s="90"/>
      <c r="ED125" s="90"/>
      <c r="EE125" s="90"/>
      <c r="EF125" s="90"/>
      <c r="EG125" s="90"/>
      <c r="EH125" s="90"/>
      <c r="EI125" s="90"/>
      <c r="EJ125" s="90"/>
      <c r="EK125" s="90"/>
      <c r="EL125" s="90"/>
      <c r="EM125" s="90"/>
      <c r="EN125" s="90"/>
      <c r="EO125" s="90"/>
      <c r="EP125" s="86"/>
      <c r="EQ125" s="86"/>
      <c r="ER125" s="86"/>
      <c r="ES125" s="86"/>
      <c r="ET125" s="86"/>
      <c r="EU125" s="86"/>
      <c r="EV125" s="86"/>
      <c r="EW125" s="86"/>
      <c r="EX125" s="86"/>
      <c r="EY125" s="86"/>
      <c r="EZ125" s="86"/>
      <c r="FA125" s="86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</row>
    <row r="126" spans="1:196" s="53" customFormat="1" ht="24.95" customHeight="1">
      <c r="A126" s="54">
        <v>124</v>
      </c>
      <c r="B126" s="39" t="s">
        <v>579</v>
      </c>
      <c r="C126" s="39" t="s">
        <v>1371</v>
      </c>
      <c r="D126" s="39" t="s">
        <v>124</v>
      </c>
      <c r="E126" s="40">
        <v>2002</v>
      </c>
      <c r="F126" s="39" t="s">
        <v>239</v>
      </c>
      <c r="G126" s="41">
        <v>2015</v>
      </c>
      <c r="H126" s="42">
        <v>40546</v>
      </c>
      <c r="I126" s="42">
        <v>40546</v>
      </c>
      <c r="J126" s="43">
        <v>28112233100101</v>
      </c>
      <c r="K126" s="41">
        <v>8596</v>
      </c>
      <c r="L126" s="39" t="s">
        <v>42</v>
      </c>
      <c r="M126" s="45" t="s">
        <v>2040</v>
      </c>
      <c r="N126" s="64" t="s">
        <v>73</v>
      </c>
      <c r="O126" s="45"/>
      <c r="P126" s="56"/>
      <c r="Q126" s="45"/>
      <c r="R126" s="56"/>
      <c r="S126" s="45" t="s">
        <v>5</v>
      </c>
      <c r="T126" s="56"/>
      <c r="U126" s="45" t="s">
        <v>6</v>
      </c>
      <c r="V126" s="45" t="s">
        <v>37</v>
      </c>
      <c r="W126" s="56"/>
      <c r="X126" s="56"/>
      <c r="Y126" s="56"/>
      <c r="Z126" s="56"/>
      <c r="AA126" s="56"/>
      <c r="AB126" s="56"/>
      <c r="AC126" s="56"/>
      <c r="AD126" s="57"/>
      <c r="AE126" s="9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84"/>
      <c r="CF126" s="84"/>
      <c r="CG126" s="84"/>
      <c r="CH126" s="10"/>
      <c r="CI126" s="84"/>
      <c r="CJ126" s="84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82"/>
      <c r="DZ126" s="82"/>
      <c r="EA126" s="90"/>
      <c r="EB126" s="90"/>
      <c r="EC126" s="90"/>
      <c r="ED126" s="90"/>
      <c r="EE126" s="90"/>
      <c r="EF126" s="90"/>
      <c r="EG126" s="90"/>
      <c r="EH126" s="90"/>
      <c r="EI126" s="90"/>
      <c r="EJ126" s="90"/>
      <c r="EK126" s="90"/>
      <c r="EL126" s="90"/>
      <c r="EM126" s="90"/>
      <c r="EN126" s="90"/>
      <c r="EO126" s="90"/>
      <c r="EP126" s="86"/>
      <c r="EQ126" s="86"/>
      <c r="ER126" s="86"/>
      <c r="ES126" s="86"/>
      <c r="ET126" s="86"/>
      <c r="EU126" s="86"/>
      <c r="EV126" s="86"/>
      <c r="EW126" s="86"/>
      <c r="EX126" s="86"/>
      <c r="EY126" s="86"/>
      <c r="EZ126" s="86"/>
      <c r="FA126" s="86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</row>
    <row r="127" spans="1:196" s="53" customFormat="1" ht="24.95" customHeight="1">
      <c r="A127" s="38">
        <v>125</v>
      </c>
      <c r="B127" s="39" t="s">
        <v>580</v>
      </c>
      <c r="C127" s="39" t="s">
        <v>1372</v>
      </c>
      <c r="D127" s="39" t="s">
        <v>124</v>
      </c>
      <c r="E127" s="40">
        <v>2002</v>
      </c>
      <c r="F127" s="39" t="s">
        <v>277</v>
      </c>
      <c r="G127" s="41">
        <v>2015</v>
      </c>
      <c r="H127" s="42" t="s">
        <v>278</v>
      </c>
      <c r="I127" s="42">
        <v>42594</v>
      </c>
      <c r="J127" s="43">
        <v>28110211800424</v>
      </c>
      <c r="K127" s="41">
        <v>2933555</v>
      </c>
      <c r="L127" s="39" t="s">
        <v>42</v>
      </c>
      <c r="M127" s="45" t="s">
        <v>2040</v>
      </c>
      <c r="N127" s="64" t="s">
        <v>73</v>
      </c>
      <c r="O127" s="45"/>
      <c r="P127" s="45"/>
      <c r="Q127" s="45"/>
      <c r="R127" s="45"/>
      <c r="S127" s="45" t="s">
        <v>5</v>
      </c>
      <c r="T127" s="45"/>
      <c r="U127" s="45" t="s">
        <v>6</v>
      </c>
      <c r="V127" s="45" t="s">
        <v>37</v>
      </c>
      <c r="W127" s="45"/>
      <c r="X127" s="45"/>
      <c r="Y127" s="45"/>
      <c r="Z127" s="45"/>
      <c r="AA127" s="45"/>
      <c r="AB127" s="45"/>
      <c r="AC127" s="45"/>
      <c r="AD127" s="47"/>
      <c r="AE127" s="9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84"/>
      <c r="CF127" s="84"/>
      <c r="CG127" s="84"/>
      <c r="CH127" s="10"/>
      <c r="CI127" s="84"/>
      <c r="CJ127" s="84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82"/>
      <c r="DZ127" s="82"/>
      <c r="EA127" s="90"/>
      <c r="EB127" s="90"/>
      <c r="EC127" s="90"/>
      <c r="ED127" s="90"/>
      <c r="EE127" s="90"/>
      <c r="EF127" s="90"/>
      <c r="EG127" s="90"/>
      <c r="EH127" s="90"/>
      <c r="EI127" s="90"/>
      <c r="EJ127" s="90"/>
      <c r="EK127" s="90"/>
      <c r="EL127" s="90"/>
      <c r="EM127" s="90"/>
      <c r="EN127" s="90"/>
      <c r="EO127" s="90"/>
      <c r="EP127" s="86"/>
      <c r="EQ127" s="86"/>
      <c r="ER127" s="86"/>
      <c r="ES127" s="86"/>
      <c r="ET127" s="86"/>
      <c r="EU127" s="86"/>
      <c r="EV127" s="86"/>
      <c r="EW127" s="86"/>
      <c r="EX127" s="86"/>
      <c r="EY127" s="86"/>
      <c r="EZ127" s="86"/>
      <c r="FA127" s="86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</row>
    <row r="128" spans="1:196" s="53" customFormat="1" ht="24.95" customHeight="1">
      <c r="A128" s="54">
        <v>126</v>
      </c>
      <c r="B128" s="39" t="s">
        <v>581</v>
      </c>
      <c r="C128" s="39" t="s">
        <v>1373</v>
      </c>
      <c r="D128" s="39" t="s">
        <v>124</v>
      </c>
      <c r="E128" s="40">
        <v>2000</v>
      </c>
      <c r="F128" s="39" t="s">
        <v>246</v>
      </c>
      <c r="G128" s="41">
        <v>2011</v>
      </c>
      <c r="H128" s="42">
        <v>37265</v>
      </c>
      <c r="I128" s="42" t="s">
        <v>279</v>
      </c>
      <c r="J128" s="43">
        <v>28002063100089</v>
      </c>
      <c r="K128" s="41">
        <v>8271</v>
      </c>
      <c r="L128" s="39" t="s">
        <v>42</v>
      </c>
      <c r="M128" s="45" t="s">
        <v>2040</v>
      </c>
      <c r="N128" s="64" t="s">
        <v>73</v>
      </c>
      <c r="O128" s="45"/>
      <c r="P128" s="56"/>
      <c r="Q128" s="45"/>
      <c r="R128" s="56"/>
      <c r="S128" s="45" t="s">
        <v>5</v>
      </c>
      <c r="T128" s="56"/>
      <c r="U128" s="45" t="s">
        <v>6</v>
      </c>
      <c r="V128" s="45" t="s">
        <v>37</v>
      </c>
      <c r="W128" s="56"/>
      <c r="X128" s="56"/>
      <c r="Y128" s="56"/>
      <c r="Z128" s="56"/>
      <c r="AA128" s="56"/>
      <c r="AB128" s="56"/>
      <c r="AC128" s="56"/>
      <c r="AD128" s="57"/>
      <c r="AE128" s="9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84"/>
      <c r="CF128" s="84"/>
      <c r="CG128" s="84"/>
      <c r="CH128" s="10"/>
      <c r="CI128" s="84"/>
      <c r="CJ128" s="84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67"/>
      <c r="DZ128" s="67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5"/>
      <c r="EO128" s="14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</row>
    <row r="129" spans="1:196" s="53" customFormat="1" ht="24.95" customHeight="1">
      <c r="A129" s="38">
        <v>127</v>
      </c>
      <c r="B129" s="39" t="s">
        <v>582</v>
      </c>
      <c r="C129" s="39" t="s">
        <v>1374</v>
      </c>
      <c r="D129" s="39" t="s">
        <v>183</v>
      </c>
      <c r="E129" s="40">
        <v>2013</v>
      </c>
      <c r="F129" s="39" t="s">
        <v>280</v>
      </c>
      <c r="G129" s="41">
        <v>2014</v>
      </c>
      <c r="H129" s="42" t="s">
        <v>228</v>
      </c>
      <c r="I129" s="42">
        <v>42253</v>
      </c>
      <c r="J129" s="43">
        <v>29212173100066</v>
      </c>
      <c r="K129" s="41">
        <v>2989212</v>
      </c>
      <c r="L129" s="76" t="s">
        <v>45</v>
      </c>
      <c r="M129" s="45" t="s">
        <v>2040</v>
      </c>
      <c r="N129" s="64" t="s">
        <v>73</v>
      </c>
      <c r="O129" s="45"/>
      <c r="P129" s="45"/>
      <c r="Q129" s="45"/>
      <c r="R129" s="45"/>
      <c r="S129" s="45" t="s">
        <v>35</v>
      </c>
      <c r="T129" s="45"/>
      <c r="U129" s="45" t="s">
        <v>6</v>
      </c>
      <c r="V129" s="45" t="s">
        <v>37</v>
      </c>
      <c r="W129" s="45"/>
      <c r="X129" s="45"/>
      <c r="Y129" s="45"/>
      <c r="Z129" s="45"/>
      <c r="AA129" s="45"/>
      <c r="AB129" s="45"/>
      <c r="AC129" s="45"/>
      <c r="AD129" s="47"/>
      <c r="AE129" s="9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84"/>
      <c r="CF129" s="84"/>
      <c r="CG129" s="84"/>
      <c r="CH129" s="10"/>
      <c r="CI129" s="84"/>
      <c r="CJ129" s="84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67"/>
      <c r="DZ129" s="67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5"/>
      <c r="EO129" s="14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</row>
    <row r="130" spans="1:196" s="53" customFormat="1" ht="24.95" customHeight="1">
      <c r="A130" s="54">
        <v>128</v>
      </c>
      <c r="B130" s="39" t="s">
        <v>583</v>
      </c>
      <c r="C130" s="39" t="s">
        <v>1375</v>
      </c>
      <c r="D130" s="39" t="s">
        <v>205</v>
      </c>
      <c r="E130" s="40">
        <v>2005</v>
      </c>
      <c r="F130" s="39" t="s">
        <v>281</v>
      </c>
      <c r="G130" s="41">
        <v>2015</v>
      </c>
      <c r="H130" s="42" t="s">
        <v>155</v>
      </c>
      <c r="I130" s="42" t="s">
        <v>282</v>
      </c>
      <c r="J130" s="43">
        <v>28412242601582</v>
      </c>
      <c r="K130" s="41">
        <v>2525682</v>
      </c>
      <c r="L130" s="39" t="s">
        <v>32</v>
      </c>
      <c r="M130" s="45" t="s">
        <v>2040</v>
      </c>
      <c r="N130" s="64" t="s">
        <v>73</v>
      </c>
      <c r="O130" s="45"/>
      <c r="P130" s="56"/>
      <c r="Q130" s="45"/>
      <c r="R130" s="56"/>
      <c r="S130" s="45" t="s">
        <v>71</v>
      </c>
      <c r="T130" s="56"/>
      <c r="U130" s="45" t="s">
        <v>6</v>
      </c>
      <c r="V130" s="45" t="s">
        <v>37</v>
      </c>
      <c r="W130" s="56"/>
      <c r="X130" s="56"/>
      <c r="Y130" s="56"/>
      <c r="Z130" s="56"/>
      <c r="AA130" s="56"/>
      <c r="AB130" s="56"/>
      <c r="AC130" s="56"/>
      <c r="AD130" s="57"/>
      <c r="AE130" s="9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84"/>
      <c r="CF130" s="84"/>
      <c r="CG130" s="84"/>
      <c r="CH130" s="10"/>
      <c r="CI130" s="84"/>
      <c r="CJ130" s="84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67"/>
      <c r="DZ130" s="67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5"/>
      <c r="EO130" s="14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</row>
    <row r="131" spans="1:196" s="53" customFormat="1" ht="24.95" customHeight="1">
      <c r="A131" s="38">
        <v>129</v>
      </c>
      <c r="B131" s="39" t="s">
        <v>584</v>
      </c>
      <c r="C131" s="39" t="s">
        <v>1376</v>
      </c>
      <c r="D131" s="39" t="s">
        <v>124</v>
      </c>
      <c r="E131" s="40">
        <v>1998</v>
      </c>
      <c r="F131" s="39" t="s">
        <v>124</v>
      </c>
      <c r="G131" s="41">
        <v>1998</v>
      </c>
      <c r="H131" s="42" t="s">
        <v>283</v>
      </c>
      <c r="I131" s="42">
        <v>36312</v>
      </c>
      <c r="J131" s="43">
        <v>27511222501829</v>
      </c>
      <c r="K131" s="41">
        <v>1759507</v>
      </c>
      <c r="L131" s="39" t="s">
        <v>42</v>
      </c>
      <c r="M131" s="45" t="s">
        <v>2040</v>
      </c>
      <c r="N131" s="64" t="s">
        <v>73</v>
      </c>
      <c r="O131" s="45"/>
      <c r="P131" s="45"/>
      <c r="Q131" s="45"/>
      <c r="R131" s="45"/>
      <c r="S131" s="45" t="s">
        <v>5</v>
      </c>
      <c r="T131" s="45"/>
      <c r="U131" s="45" t="s">
        <v>6</v>
      </c>
      <c r="V131" s="45" t="s">
        <v>37</v>
      </c>
      <c r="W131" s="45"/>
      <c r="X131" s="45"/>
      <c r="Y131" s="45"/>
      <c r="Z131" s="45"/>
      <c r="AA131" s="45"/>
      <c r="AB131" s="45"/>
      <c r="AC131" s="45"/>
      <c r="AD131" s="47"/>
      <c r="AE131" s="9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84"/>
      <c r="CF131" s="84"/>
      <c r="CG131" s="84"/>
      <c r="CH131" s="10"/>
      <c r="CI131" s="84"/>
      <c r="CJ131" s="84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67"/>
      <c r="DZ131" s="67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5"/>
      <c r="EO131" s="14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</row>
    <row r="132" spans="1:196" s="53" customFormat="1" ht="24.95" customHeight="1">
      <c r="A132" s="54">
        <v>130</v>
      </c>
      <c r="B132" s="39" t="s">
        <v>585</v>
      </c>
      <c r="C132" s="39" t="s">
        <v>1377</v>
      </c>
      <c r="D132" s="39" t="s">
        <v>124</v>
      </c>
      <c r="E132" s="40">
        <v>2000</v>
      </c>
      <c r="F132" s="39" t="s">
        <v>182</v>
      </c>
      <c r="G132" s="41" t="s">
        <v>171</v>
      </c>
      <c r="H132" s="42">
        <v>37377</v>
      </c>
      <c r="I132" s="42" t="s">
        <v>284</v>
      </c>
      <c r="J132" s="43">
        <v>27905051801401</v>
      </c>
      <c r="K132" s="41">
        <v>395002</v>
      </c>
      <c r="L132" s="39" t="s">
        <v>42</v>
      </c>
      <c r="M132" s="45" t="s">
        <v>2040</v>
      </c>
      <c r="N132" s="64" t="s">
        <v>73</v>
      </c>
      <c r="O132" s="45"/>
      <c r="P132" s="56"/>
      <c r="Q132" s="45"/>
      <c r="R132" s="56"/>
      <c r="S132" s="45" t="s">
        <v>5</v>
      </c>
      <c r="T132" s="56"/>
      <c r="U132" s="45" t="s">
        <v>6</v>
      </c>
      <c r="V132" s="45" t="s">
        <v>37</v>
      </c>
      <c r="W132" s="56"/>
      <c r="X132" s="56"/>
      <c r="Y132" s="56"/>
      <c r="Z132" s="56"/>
      <c r="AA132" s="56"/>
      <c r="AB132" s="56"/>
      <c r="AC132" s="56"/>
      <c r="AD132" s="57"/>
      <c r="AE132" s="9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84"/>
      <c r="CF132" s="84"/>
      <c r="CG132" s="84"/>
      <c r="CH132" s="10"/>
      <c r="CI132" s="84"/>
      <c r="CJ132" s="84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67"/>
      <c r="DZ132" s="67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5"/>
      <c r="EO132" s="14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</row>
    <row r="133" spans="1:196" s="53" customFormat="1" ht="24.95" customHeight="1">
      <c r="A133" s="38">
        <v>131</v>
      </c>
      <c r="B133" s="39" t="s">
        <v>586</v>
      </c>
      <c r="C133" s="39" t="s">
        <v>1378</v>
      </c>
      <c r="D133" s="39" t="s">
        <v>124</v>
      </c>
      <c r="E133" s="40">
        <v>1997</v>
      </c>
      <c r="F133" s="39" t="s">
        <v>124</v>
      </c>
      <c r="G133" s="41">
        <v>1997</v>
      </c>
      <c r="H133" s="42">
        <v>37993</v>
      </c>
      <c r="I133" s="42">
        <v>38114</v>
      </c>
      <c r="J133" s="43">
        <v>27208010200221</v>
      </c>
      <c r="K133" s="41">
        <v>5891</v>
      </c>
      <c r="L133" s="39" t="s">
        <v>42</v>
      </c>
      <c r="M133" s="45" t="s">
        <v>2040</v>
      </c>
      <c r="N133" s="64" t="s">
        <v>73</v>
      </c>
      <c r="O133" s="45"/>
      <c r="P133" s="45"/>
      <c r="Q133" s="45"/>
      <c r="R133" s="45"/>
      <c r="S133" s="45" t="s">
        <v>5</v>
      </c>
      <c r="T133" s="45"/>
      <c r="U133" s="45" t="s">
        <v>6</v>
      </c>
      <c r="V133" s="45" t="s">
        <v>37</v>
      </c>
      <c r="W133" s="45"/>
      <c r="X133" s="45"/>
      <c r="Y133" s="45"/>
      <c r="Z133" s="45"/>
      <c r="AA133" s="45"/>
      <c r="AB133" s="45"/>
      <c r="AC133" s="45"/>
      <c r="AD133" s="47"/>
      <c r="AE133" s="9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84"/>
      <c r="CF133" s="84"/>
      <c r="CG133" s="84"/>
      <c r="CH133" s="10"/>
      <c r="CI133" s="84"/>
      <c r="CJ133" s="84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67"/>
      <c r="DZ133" s="67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5"/>
      <c r="EO133" s="14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</row>
    <row r="134" spans="1:196" s="53" customFormat="1" ht="24.95" customHeight="1">
      <c r="A134" s="54">
        <v>132</v>
      </c>
      <c r="B134" s="39" t="s">
        <v>587</v>
      </c>
      <c r="C134" s="39" t="s">
        <v>1379</v>
      </c>
      <c r="D134" s="39" t="s">
        <v>124</v>
      </c>
      <c r="E134" s="40">
        <v>2001</v>
      </c>
      <c r="F134" s="39" t="s">
        <v>124</v>
      </c>
      <c r="G134" s="41" t="s">
        <v>73</v>
      </c>
      <c r="H134" s="42">
        <v>38271</v>
      </c>
      <c r="I134" s="42">
        <v>38302</v>
      </c>
      <c r="J134" s="43">
        <v>27712172502841</v>
      </c>
      <c r="K134" s="41">
        <v>1708255</v>
      </c>
      <c r="L134" s="39" t="s">
        <v>42</v>
      </c>
      <c r="M134" s="45" t="s">
        <v>2040</v>
      </c>
      <c r="N134" s="64" t="s">
        <v>73</v>
      </c>
      <c r="O134" s="45"/>
      <c r="P134" s="56"/>
      <c r="Q134" s="45"/>
      <c r="R134" s="56"/>
      <c r="S134" s="45" t="s">
        <v>5</v>
      </c>
      <c r="T134" s="56"/>
      <c r="U134" s="45" t="s">
        <v>6</v>
      </c>
      <c r="V134" s="45" t="s">
        <v>37</v>
      </c>
      <c r="W134" s="56"/>
      <c r="X134" s="56"/>
      <c r="Y134" s="56"/>
      <c r="Z134" s="56"/>
      <c r="AA134" s="56"/>
      <c r="AB134" s="56"/>
      <c r="AC134" s="56"/>
      <c r="AD134" s="57"/>
      <c r="AE134" s="9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84"/>
      <c r="CF134" s="84"/>
      <c r="CG134" s="84"/>
      <c r="CH134" s="10"/>
      <c r="CI134" s="84"/>
      <c r="CJ134" s="84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67"/>
      <c r="DZ134" s="67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5"/>
      <c r="EO134" s="14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</row>
    <row r="135" spans="1:196" s="53" customFormat="1" ht="24.95" customHeight="1">
      <c r="A135" s="38">
        <v>133</v>
      </c>
      <c r="B135" s="39" t="s">
        <v>588</v>
      </c>
      <c r="C135" s="39" t="s">
        <v>1380</v>
      </c>
      <c r="D135" s="39" t="s">
        <v>124</v>
      </c>
      <c r="E135" s="40">
        <v>2002</v>
      </c>
      <c r="F135" s="39" t="s">
        <v>285</v>
      </c>
      <c r="G135" s="41" t="s">
        <v>143</v>
      </c>
      <c r="H135" s="42">
        <v>40546</v>
      </c>
      <c r="I135" s="42">
        <v>40546</v>
      </c>
      <c r="J135" s="43">
        <v>28201022700589</v>
      </c>
      <c r="K135" s="41">
        <v>2192948</v>
      </c>
      <c r="L135" s="39" t="s">
        <v>42</v>
      </c>
      <c r="M135" s="45" t="s">
        <v>2040</v>
      </c>
      <c r="N135" s="64" t="s">
        <v>73</v>
      </c>
      <c r="O135" s="45"/>
      <c r="P135" s="45"/>
      <c r="Q135" s="45"/>
      <c r="R135" s="45"/>
      <c r="S135" s="45" t="s">
        <v>5</v>
      </c>
      <c r="T135" s="45"/>
      <c r="U135" s="45" t="s">
        <v>6</v>
      </c>
      <c r="V135" s="45" t="s">
        <v>37</v>
      </c>
      <c r="W135" s="45"/>
      <c r="X135" s="45"/>
      <c r="Y135" s="45"/>
      <c r="Z135" s="45"/>
      <c r="AA135" s="45"/>
      <c r="AB135" s="45"/>
      <c r="AC135" s="45"/>
      <c r="AD135" s="47"/>
      <c r="AE135" s="9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84"/>
      <c r="CF135" s="84"/>
      <c r="CG135" s="84"/>
      <c r="CH135" s="10"/>
      <c r="CI135" s="84"/>
      <c r="CJ135" s="84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67"/>
      <c r="DZ135" s="67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5"/>
      <c r="EO135" s="14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</row>
    <row r="136" spans="1:196" s="53" customFormat="1" ht="24.95" customHeight="1">
      <c r="A136" s="54">
        <v>134</v>
      </c>
      <c r="B136" s="39" t="s">
        <v>589</v>
      </c>
      <c r="C136" s="39" t="s">
        <v>1381</v>
      </c>
      <c r="D136" s="39" t="s">
        <v>64</v>
      </c>
      <c r="E136" s="40">
        <v>2003</v>
      </c>
      <c r="F136" s="39" t="s">
        <v>182</v>
      </c>
      <c r="G136" s="41" t="s">
        <v>143</v>
      </c>
      <c r="H136" s="42">
        <v>39454</v>
      </c>
      <c r="I136" s="42">
        <v>40550</v>
      </c>
      <c r="J136" s="43">
        <v>28201112200909</v>
      </c>
      <c r="K136" s="41">
        <v>2156029</v>
      </c>
      <c r="L136" s="39" t="s">
        <v>32</v>
      </c>
      <c r="M136" s="45" t="s">
        <v>2040</v>
      </c>
      <c r="N136" s="64" t="s">
        <v>73</v>
      </c>
      <c r="O136" s="45"/>
      <c r="P136" s="56"/>
      <c r="Q136" s="45"/>
      <c r="R136" s="56"/>
      <c r="S136" s="45" t="s">
        <v>5</v>
      </c>
      <c r="T136" s="56"/>
      <c r="U136" s="45" t="s">
        <v>6</v>
      </c>
      <c r="V136" s="45" t="s">
        <v>37</v>
      </c>
      <c r="W136" s="56"/>
      <c r="X136" s="56"/>
      <c r="Y136" s="56"/>
      <c r="Z136" s="56"/>
      <c r="AA136" s="56"/>
      <c r="AB136" s="56"/>
      <c r="AC136" s="56"/>
      <c r="AD136" s="57"/>
      <c r="AE136" s="9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84"/>
      <c r="CF136" s="84"/>
      <c r="CG136" s="84"/>
      <c r="CH136" s="10"/>
      <c r="CI136" s="84"/>
      <c r="CJ136" s="84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67"/>
      <c r="DZ136" s="67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5"/>
      <c r="EO136" s="14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</row>
    <row r="137" spans="1:196" s="53" customFormat="1" ht="24.95" customHeight="1">
      <c r="A137" s="38">
        <v>135</v>
      </c>
      <c r="B137" s="39" t="s">
        <v>590</v>
      </c>
      <c r="C137" s="39" t="s">
        <v>1382</v>
      </c>
      <c r="D137" s="39" t="s">
        <v>124</v>
      </c>
      <c r="E137" s="40">
        <v>2001</v>
      </c>
      <c r="F137" s="39" t="s">
        <v>124</v>
      </c>
      <c r="G137" s="41">
        <v>2001</v>
      </c>
      <c r="H137" s="42" t="s">
        <v>257</v>
      </c>
      <c r="I137" s="42" t="s">
        <v>257</v>
      </c>
      <c r="J137" s="43">
        <v>27809252100402</v>
      </c>
      <c r="K137" s="41">
        <v>2682055</v>
      </c>
      <c r="L137" s="39" t="s">
        <v>42</v>
      </c>
      <c r="M137" s="45" t="s">
        <v>2040</v>
      </c>
      <c r="N137" s="64" t="s">
        <v>73</v>
      </c>
      <c r="O137" s="45"/>
      <c r="P137" s="45"/>
      <c r="Q137" s="45"/>
      <c r="R137" s="45"/>
      <c r="S137" s="45" t="s">
        <v>5</v>
      </c>
      <c r="T137" s="45"/>
      <c r="U137" s="45" t="s">
        <v>6</v>
      </c>
      <c r="V137" s="45" t="s">
        <v>37</v>
      </c>
      <c r="W137" s="45"/>
      <c r="X137" s="45"/>
      <c r="Y137" s="45"/>
      <c r="Z137" s="45"/>
      <c r="AA137" s="45"/>
      <c r="AB137" s="45"/>
      <c r="AC137" s="45"/>
      <c r="AD137" s="47"/>
      <c r="AE137" s="9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84"/>
      <c r="CF137" s="84"/>
      <c r="CG137" s="84"/>
      <c r="CH137" s="10"/>
      <c r="CI137" s="84"/>
      <c r="CJ137" s="84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67"/>
      <c r="DZ137" s="67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5"/>
      <c r="EO137" s="14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</row>
    <row r="138" spans="1:196" s="53" customFormat="1" ht="24.95" customHeight="1">
      <c r="A138" s="54">
        <v>136</v>
      </c>
      <c r="B138" s="39" t="s">
        <v>591</v>
      </c>
      <c r="C138" s="39" t="s">
        <v>1383</v>
      </c>
      <c r="D138" s="39" t="s">
        <v>124</v>
      </c>
      <c r="E138" s="40">
        <v>2002</v>
      </c>
      <c r="F138" s="39" t="s">
        <v>124</v>
      </c>
      <c r="G138" s="41" t="s">
        <v>143</v>
      </c>
      <c r="H138" s="42" t="s">
        <v>257</v>
      </c>
      <c r="I138" s="42" t="s">
        <v>257</v>
      </c>
      <c r="J138" s="43">
        <v>28107212700627</v>
      </c>
      <c r="K138" s="41">
        <v>2683521</v>
      </c>
      <c r="L138" s="39" t="s">
        <v>42</v>
      </c>
      <c r="M138" s="45" t="s">
        <v>2040</v>
      </c>
      <c r="N138" s="64" t="s">
        <v>73</v>
      </c>
      <c r="O138" s="45"/>
      <c r="P138" s="56"/>
      <c r="Q138" s="45"/>
      <c r="R138" s="56"/>
      <c r="S138" s="45" t="s">
        <v>5</v>
      </c>
      <c r="T138" s="56"/>
      <c r="U138" s="45" t="s">
        <v>6</v>
      </c>
      <c r="V138" s="45" t="s">
        <v>37</v>
      </c>
      <c r="W138" s="56"/>
      <c r="X138" s="56"/>
      <c r="Y138" s="56"/>
      <c r="Z138" s="56"/>
      <c r="AA138" s="56"/>
      <c r="AB138" s="56"/>
      <c r="AC138" s="56"/>
      <c r="AD138" s="57"/>
      <c r="AE138" s="9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84"/>
      <c r="CF138" s="84"/>
      <c r="CG138" s="84"/>
      <c r="CH138" s="10"/>
      <c r="CI138" s="84"/>
      <c r="CJ138" s="84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67"/>
      <c r="DZ138" s="67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5"/>
      <c r="EO138" s="14"/>
      <c r="EP138" s="52"/>
      <c r="EQ138" s="52"/>
      <c r="ER138" s="52"/>
      <c r="ES138" s="52"/>
      <c r="ET138" s="91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</row>
    <row r="139" spans="1:196" s="53" customFormat="1" ht="24.95" customHeight="1">
      <c r="A139" s="38">
        <v>137</v>
      </c>
      <c r="B139" s="39" t="s">
        <v>592</v>
      </c>
      <c r="C139" s="39" t="s">
        <v>1384</v>
      </c>
      <c r="D139" s="39" t="s">
        <v>286</v>
      </c>
      <c r="E139" s="40">
        <v>2002</v>
      </c>
      <c r="F139" s="39" t="s">
        <v>253</v>
      </c>
      <c r="G139" s="41" t="s">
        <v>143</v>
      </c>
      <c r="H139" s="42" t="s">
        <v>257</v>
      </c>
      <c r="I139" s="42" t="s">
        <v>257</v>
      </c>
      <c r="J139" s="43">
        <v>28112282500165</v>
      </c>
      <c r="K139" s="41">
        <v>2682128</v>
      </c>
      <c r="L139" s="39" t="s">
        <v>42</v>
      </c>
      <c r="M139" s="45" t="s">
        <v>2040</v>
      </c>
      <c r="N139" s="64" t="s">
        <v>73</v>
      </c>
      <c r="O139" s="45"/>
      <c r="P139" s="45"/>
      <c r="Q139" s="45"/>
      <c r="R139" s="45"/>
      <c r="S139" s="45" t="s">
        <v>5</v>
      </c>
      <c r="T139" s="45"/>
      <c r="U139" s="45" t="s">
        <v>6</v>
      </c>
      <c r="V139" s="45" t="s">
        <v>37</v>
      </c>
      <c r="W139" s="45"/>
      <c r="X139" s="45"/>
      <c r="Y139" s="45"/>
      <c r="Z139" s="45"/>
      <c r="AA139" s="45"/>
      <c r="AB139" s="45"/>
      <c r="AC139" s="45"/>
      <c r="AD139" s="47"/>
      <c r="AE139" s="9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84"/>
      <c r="CF139" s="84"/>
      <c r="CG139" s="84"/>
      <c r="CH139" s="10"/>
      <c r="CI139" s="84"/>
      <c r="CJ139" s="84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67"/>
      <c r="DZ139" s="67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5"/>
      <c r="EO139" s="14"/>
      <c r="EP139" s="52"/>
      <c r="EQ139" s="52"/>
      <c r="ER139" s="52"/>
      <c r="ES139" s="52"/>
      <c r="ET139" s="91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</row>
    <row r="140" spans="1:196" s="53" customFormat="1" ht="24.95" customHeight="1">
      <c r="A140" s="54">
        <v>138</v>
      </c>
      <c r="B140" s="39" t="s">
        <v>593</v>
      </c>
      <c r="C140" s="39" t="s">
        <v>1385</v>
      </c>
      <c r="D140" s="39" t="s">
        <v>43</v>
      </c>
      <c r="E140" s="40">
        <v>2004</v>
      </c>
      <c r="F140" s="39" t="s">
        <v>43</v>
      </c>
      <c r="G140" s="41">
        <v>2004</v>
      </c>
      <c r="H140" s="42" t="s">
        <v>257</v>
      </c>
      <c r="I140" s="42" t="s">
        <v>257</v>
      </c>
      <c r="J140" s="43">
        <v>28309242601048</v>
      </c>
      <c r="K140" s="41">
        <v>2682107</v>
      </c>
      <c r="L140" s="39" t="s">
        <v>42</v>
      </c>
      <c r="M140" s="45" t="s">
        <v>2040</v>
      </c>
      <c r="N140" s="64" t="s">
        <v>73</v>
      </c>
      <c r="O140" s="45"/>
      <c r="P140" s="56"/>
      <c r="Q140" s="45"/>
      <c r="R140" s="56"/>
      <c r="S140" s="45" t="s">
        <v>5</v>
      </c>
      <c r="T140" s="56"/>
      <c r="U140" s="45" t="s">
        <v>6</v>
      </c>
      <c r="V140" s="45" t="s">
        <v>37</v>
      </c>
      <c r="W140" s="56"/>
      <c r="X140" s="56"/>
      <c r="Y140" s="56"/>
      <c r="Z140" s="56"/>
      <c r="AA140" s="56"/>
      <c r="AB140" s="56"/>
      <c r="AC140" s="56"/>
      <c r="AD140" s="57"/>
      <c r="AE140" s="9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84"/>
      <c r="CF140" s="84"/>
      <c r="CG140" s="84"/>
      <c r="CH140" s="10"/>
      <c r="CI140" s="84"/>
      <c r="CJ140" s="84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67"/>
      <c r="DZ140" s="67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5"/>
      <c r="EO140" s="14"/>
      <c r="EP140" s="52"/>
      <c r="EQ140" s="52"/>
      <c r="ER140" s="52"/>
      <c r="ES140" s="52"/>
      <c r="ET140" s="91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</row>
    <row r="141" spans="1:196" s="53" customFormat="1" ht="24.95" customHeight="1">
      <c r="A141" s="38">
        <v>139</v>
      </c>
      <c r="B141" s="39" t="s">
        <v>594</v>
      </c>
      <c r="C141" s="39" t="s">
        <v>1386</v>
      </c>
      <c r="D141" s="39" t="s">
        <v>75</v>
      </c>
      <c r="E141" s="40">
        <v>2004</v>
      </c>
      <c r="F141" s="39" t="s">
        <v>287</v>
      </c>
      <c r="G141" s="41">
        <v>2015</v>
      </c>
      <c r="H141" s="42" t="s">
        <v>257</v>
      </c>
      <c r="I141" s="42" t="s">
        <v>257</v>
      </c>
      <c r="J141" s="43">
        <v>28311012407506</v>
      </c>
      <c r="K141" s="41">
        <v>2682125</v>
      </c>
      <c r="L141" s="39" t="s">
        <v>42</v>
      </c>
      <c r="M141" s="45" t="s">
        <v>2040</v>
      </c>
      <c r="N141" s="64" t="s">
        <v>73</v>
      </c>
      <c r="O141" s="45"/>
      <c r="P141" s="45"/>
      <c r="Q141" s="45"/>
      <c r="R141" s="45"/>
      <c r="S141" s="45" t="s">
        <v>5</v>
      </c>
      <c r="T141" s="45"/>
      <c r="U141" s="45" t="s">
        <v>6</v>
      </c>
      <c r="V141" s="45" t="s">
        <v>37</v>
      </c>
      <c r="W141" s="45"/>
      <c r="X141" s="45"/>
      <c r="Y141" s="45"/>
      <c r="Z141" s="45"/>
      <c r="AA141" s="45"/>
      <c r="AB141" s="45"/>
      <c r="AC141" s="45"/>
      <c r="AD141" s="47"/>
      <c r="AE141" s="9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84"/>
      <c r="CF141" s="84"/>
      <c r="CG141" s="84"/>
      <c r="CH141" s="10"/>
      <c r="CI141" s="84"/>
      <c r="CJ141" s="84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67"/>
      <c r="DZ141" s="67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5"/>
      <c r="EO141" s="14"/>
      <c r="EP141" s="52"/>
      <c r="EQ141" s="52"/>
      <c r="ER141" s="52"/>
      <c r="ES141" s="52"/>
      <c r="ET141" s="91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</row>
    <row r="142" spans="1:196" s="53" customFormat="1" ht="24.95" customHeight="1">
      <c r="A142" s="54">
        <v>140</v>
      </c>
      <c r="B142" s="39" t="s">
        <v>595</v>
      </c>
      <c r="C142" s="39" t="s">
        <v>1387</v>
      </c>
      <c r="D142" s="39" t="s">
        <v>75</v>
      </c>
      <c r="E142" s="40">
        <v>2013</v>
      </c>
      <c r="F142" s="39" t="s">
        <v>253</v>
      </c>
      <c r="G142" s="41" t="s">
        <v>143</v>
      </c>
      <c r="H142" s="42">
        <v>42285</v>
      </c>
      <c r="I142" s="42">
        <v>43077</v>
      </c>
      <c r="J142" s="43">
        <v>29303173400049</v>
      </c>
      <c r="K142" s="41">
        <v>3051447</v>
      </c>
      <c r="L142" s="76" t="s">
        <v>267</v>
      </c>
      <c r="M142" s="45" t="s">
        <v>2040</v>
      </c>
      <c r="N142" s="64" t="s">
        <v>73</v>
      </c>
      <c r="O142" s="45"/>
      <c r="P142" s="56"/>
      <c r="Q142" s="45"/>
      <c r="R142" s="56"/>
      <c r="S142" s="45" t="s">
        <v>78</v>
      </c>
      <c r="T142" s="56"/>
      <c r="U142" s="45" t="s">
        <v>6</v>
      </c>
      <c r="V142" s="45" t="s">
        <v>37</v>
      </c>
      <c r="W142" s="56"/>
      <c r="X142" s="56"/>
      <c r="Y142" s="56"/>
      <c r="Z142" s="56"/>
      <c r="AA142" s="56"/>
      <c r="AB142" s="56"/>
      <c r="AC142" s="56"/>
      <c r="AD142" s="57"/>
      <c r="AE142" s="9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84"/>
      <c r="CF142" s="84"/>
      <c r="CG142" s="84"/>
      <c r="CH142" s="10"/>
      <c r="CI142" s="84"/>
      <c r="CJ142" s="84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67"/>
      <c r="DZ142" s="67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5"/>
      <c r="EO142" s="14"/>
      <c r="EP142" s="52"/>
      <c r="EQ142" s="52"/>
      <c r="ER142" s="52"/>
      <c r="ES142" s="52"/>
      <c r="ET142" s="91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</row>
    <row r="143" spans="1:196" s="53" customFormat="1" ht="24.95" customHeight="1">
      <c r="A143" s="38">
        <v>141</v>
      </c>
      <c r="B143" s="39" t="s">
        <v>596</v>
      </c>
      <c r="C143" s="39" t="s">
        <v>1388</v>
      </c>
      <c r="D143" s="39" t="s">
        <v>124</v>
      </c>
      <c r="E143" s="40">
        <v>2000</v>
      </c>
      <c r="F143" s="39" t="s">
        <v>124</v>
      </c>
      <c r="G143" s="41">
        <v>2000</v>
      </c>
      <c r="H143" s="42">
        <v>37993</v>
      </c>
      <c r="I143" s="42" t="s">
        <v>288</v>
      </c>
      <c r="J143" s="43">
        <v>27909151305687</v>
      </c>
      <c r="K143" s="41">
        <v>985753</v>
      </c>
      <c r="L143" s="39" t="s">
        <v>32</v>
      </c>
      <c r="M143" s="45" t="s">
        <v>2040</v>
      </c>
      <c r="N143" s="64" t="s">
        <v>73</v>
      </c>
      <c r="O143" s="45"/>
      <c r="P143" s="45"/>
      <c r="Q143" s="45"/>
      <c r="R143" s="45"/>
      <c r="S143" s="45" t="s">
        <v>5</v>
      </c>
      <c r="T143" s="45"/>
      <c r="U143" s="45" t="s">
        <v>6</v>
      </c>
      <c r="V143" s="45" t="s">
        <v>37</v>
      </c>
      <c r="W143" s="45"/>
      <c r="X143" s="45"/>
      <c r="Y143" s="45"/>
      <c r="Z143" s="45"/>
      <c r="AA143" s="45"/>
      <c r="AB143" s="45"/>
      <c r="AC143" s="45"/>
      <c r="AD143" s="47"/>
      <c r="AE143" s="9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84"/>
      <c r="CF143" s="84"/>
      <c r="CG143" s="84"/>
      <c r="CH143" s="10"/>
      <c r="CI143" s="84"/>
      <c r="CJ143" s="84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67"/>
      <c r="DZ143" s="67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5"/>
      <c r="EO143" s="14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</row>
    <row r="144" spans="1:196" s="53" customFormat="1" ht="24.95" customHeight="1">
      <c r="A144" s="54">
        <v>142</v>
      </c>
      <c r="B144" s="39" t="s">
        <v>597</v>
      </c>
      <c r="C144" s="39" t="s">
        <v>1389</v>
      </c>
      <c r="D144" s="39" t="s">
        <v>43</v>
      </c>
      <c r="E144" s="40">
        <v>2002</v>
      </c>
      <c r="F144" s="39" t="s">
        <v>280</v>
      </c>
      <c r="G144" s="41" t="s">
        <v>171</v>
      </c>
      <c r="H144" s="42">
        <v>40550</v>
      </c>
      <c r="I144" s="42">
        <v>40546</v>
      </c>
      <c r="J144" s="43">
        <v>28104171300849</v>
      </c>
      <c r="K144" s="41">
        <v>2192943</v>
      </c>
      <c r="L144" s="39" t="s">
        <v>42</v>
      </c>
      <c r="M144" s="45" t="s">
        <v>2040</v>
      </c>
      <c r="N144" s="64" t="s">
        <v>73</v>
      </c>
      <c r="O144" s="45"/>
      <c r="P144" s="56"/>
      <c r="Q144" s="45"/>
      <c r="R144" s="56"/>
      <c r="S144" s="45" t="s">
        <v>5</v>
      </c>
      <c r="T144" s="56"/>
      <c r="U144" s="45" t="s">
        <v>6</v>
      </c>
      <c r="V144" s="45" t="s">
        <v>37</v>
      </c>
      <c r="W144" s="56"/>
      <c r="X144" s="56"/>
      <c r="Y144" s="56"/>
      <c r="Z144" s="56"/>
      <c r="AA144" s="56"/>
      <c r="AB144" s="56"/>
      <c r="AC144" s="56"/>
      <c r="AD144" s="57"/>
      <c r="AE144" s="9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84"/>
      <c r="CF144" s="84"/>
      <c r="CG144" s="84"/>
      <c r="CH144" s="10"/>
      <c r="CI144" s="84"/>
      <c r="CJ144" s="84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67"/>
      <c r="DZ144" s="67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5"/>
      <c r="EO144" s="14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</row>
    <row r="145" spans="1:196" s="53" customFormat="1" ht="24.95" customHeight="1">
      <c r="A145" s="38">
        <v>143</v>
      </c>
      <c r="B145" s="39" t="s">
        <v>598</v>
      </c>
      <c r="C145" s="39" t="s">
        <v>1390</v>
      </c>
      <c r="D145" s="39" t="s">
        <v>124</v>
      </c>
      <c r="E145" s="40">
        <v>2003</v>
      </c>
      <c r="F145" s="39" t="s">
        <v>124</v>
      </c>
      <c r="G145" s="41">
        <v>2003</v>
      </c>
      <c r="H145" s="42">
        <v>40546</v>
      </c>
      <c r="I145" s="42">
        <v>40546</v>
      </c>
      <c r="J145" s="43">
        <v>28209202702084</v>
      </c>
      <c r="K145" s="41">
        <v>2219942</v>
      </c>
      <c r="L145" s="39" t="s">
        <v>32</v>
      </c>
      <c r="M145" s="45" t="s">
        <v>2040</v>
      </c>
      <c r="N145" s="64" t="s">
        <v>73</v>
      </c>
      <c r="O145" s="45"/>
      <c r="P145" s="45"/>
      <c r="Q145" s="45"/>
      <c r="R145" s="45"/>
      <c r="S145" s="45" t="s">
        <v>5</v>
      </c>
      <c r="T145" s="45"/>
      <c r="U145" s="45" t="s">
        <v>6</v>
      </c>
      <c r="V145" s="45" t="s">
        <v>37</v>
      </c>
      <c r="W145" s="45"/>
      <c r="X145" s="45"/>
      <c r="Y145" s="45"/>
      <c r="Z145" s="45"/>
      <c r="AA145" s="45"/>
      <c r="AB145" s="45"/>
      <c r="AC145" s="45"/>
      <c r="AD145" s="47"/>
      <c r="AE145" s="9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84"/>
      <c r="CF145" s="84"/>
      <c r="CG145" s="84"/>
      <c r="CH145" s="10"/>
      <c r="CI145" s="84"/>
      <c r="CJ145" s="84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67"/>
      <c r="DZ145" s="67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5"/>
      <c r="EO145" s="14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</row>
    <row r="146" spans="1:196" s="53" customFormat="1" ht="24.95" customHeight="1">
      <c r="A146" s="54">
        <v>144</v>
      </c>
      <c r="B146" s="39" t="s">
        <v>599</v>
      </c>
      <c r="C146" s="39" t="s">
        <v>1391</v>
      </c>
      <c r="D146" s="39" t="s">
        <v>124</v>
      </c>
      <c r="E146" s="40">
        <v>2008</v>
      </c>
      <c r="F146" s="39" t="s">
        <v>289</v>
      </c>
      <c r="G146" s="41">
        <v>2009</v>
      </c>
      <c r="H146" s="42">
        <v>41345</v>
      </c>
      <c r="I146" s="42">
        <v>40550</v>
      </c>
      <c r="J146" s="43">
        <v>28801012409689</v>
      </c>
      <c r="K146" s="41">
        <v>2765401</v>
      </c>
      <c r="L146" s="39" t="s">
        <v>32</v>
      </c>
      <c r="M146" s="45" t="s">
        <v>2040</v>
      </c>
      <c r="N146" s="64" t="s">
        <v>73</v>
      </c>
      <c r="O146" s="45"/>
      <c r="P146" s="56"/>
      <c r="Q146" s="45"/>
      <c r="R146" s="56"/>
      <c r="S146" s="45" t="s">
        <v>5</v>
      </c>
      <c r="T146" s="56"/>
      <c r="U146" s="45" t="s">
        <v>6</v>
      </c>
      <c r="V146" s="45" t="s">
        <v>37</v>
      </c>
      <c r="W146" s="56"/>
      <c r="X146" s="56"/>
      <c r="Y146" s="56"/>
      <c r="Z146" s="56"/>
      <c r="AA146" s="56"/>
      <c r="AB146" s="56"/>
      <c r="AC146" s="56"/>
      <c r="AD146" s="57"/>
      <c r="AE146" s="9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84"/>
      <c r="CF146" s="84"/>
      <c r="CG146" s="84"/>
      <c r="CH146" s="10"/>
      <c r="CI146" s="84"/>
      <c r="CJ146" s="84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67"/>
      <c r="DZ146" s="67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5"/>
      <c r="EO146" s="14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</row>
    <row r="147" spans="1:196" s="53" customFormat="1" ht="24.95" customHeight="1">
      <c r="A147" s="38">
        <v>145</v>
      </c>
      <c r="B147" s="39" t="s">
        <v>600</v>
      </c>
      <c r="C147" s="39" t="s">
        <v>1392</v>
      </c>
      <c r="D147" s="39" t="s">
        <v>64</v>
      </c>
      <c r="E147" s="40" t="s">
        <v>176</v>
      </c>
      <c r="F147" s="39" t="s">
        <v>188</v>
      </c>
      <c r="G147" s="41">
        <v>2015</v>
      </c>
      <c r="H147" s="42" t="s">
        <v>82</v>
      </c>
      <c r="I147" s="42" t="s">
        <v>82</v>
      </c>
      <c r="J147" s="43">
        <v>28809192702703</v>
      </c>
      <c r="K147" s="41">
        <v>2488454</v>
      </c>
      <c r="L147" s="39" t="s">
        <v>32</v>
      </c>
      <c r="M147" s="45" t="s">
        <v>2040</v>
      </c>
      <c r="N147" s="64" t="s">
        <v>73</v>
      </c>
      <c r="O147" s="45"/>
      <c r="P147" s="45"/>
      <c r="Q147" s="45"/>
      <c r="R147" s="45"/>
      <c r="S147" s="45" t="s">
        <v>5</v>
      </c>
      <c r="T147" s="45"/>
      <c r="U147" s="45" t="s">
        <v>6</v>
      </c>
      <c r="V147" s="45" t="s">
        <v>37</v>
      </c>
      <c r="W147" s="45"/>
      <c r="X147" s="45"/>
      <c r="Y147" s="45"/>
      <c r="Z147" s="45"/>
      <c r="AA147" s="45"/>
      <c r="AB147" s="45"/>
      <c r="AC147" s="45"/>
      <c r="AD147" s="47"/>
      <c r="AE147" s="9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84"/>
      <c r="CF147" s="84"/>
      <c r="CG147" s="84"/>
      <c r="CH147" s="10"/>
      <c r="CI147" s="84"/>
      <c r="CJ147" s="84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67"/>
      <c r="DZ147" s="67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5"/>
      <c r="EO147" s="14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</row>
    <row r="148" spans="1:196" s="53" customFormat="1" ht="24.95" customHeight="1">
      <c r="A148" s="54">
        <v>146</v>
      </c>
      <c r="B148" s="39" t="s">
        <v>601</v>
      </c>
      <c r="C148" s="39" t="s">
        <v>1393</v>
      </c>
      <c r="D148" s="39" t="s">
        <v>64</v>
      </c>
      <c r="E148" s="40" t="s">
        <v>73</v>
      </c>
      <c r="F148" s="39" t="s">
        <v>214</v>
      </c>
      <c r="G148" s="41">
        <v>2008</v>
      </c>
      <c r="H148" s="42">
        <v>40550</v>
      </c>
      <c r="I148" s="42" t="s">
        <v>290</v>
      </c>
      <c r="J148" s="43">
        <v>28012102402221</v>
      </c>
      <c r="K148" s="41">
        <v>2287535</v>
      </c>
      <c r="L148" s="39" t="s">
        <v>32</v>
      </c>
      <c r="M148" s="45" t="s">
        <v>2040</v>
      </c>
      <c r="N148" s="64" t="s">
        <v>73</v>
      </c>
      <c r="O148" s="45"/>
      <c r="P148" s="56"/>
      <c r="Q148" s="45"/>
      <c r="R148" s="56"/>
      <c r="S148" s="45" t="s">
        <v>5</v>
      </c>
      <c r="T148" s="56"/>
      <c r="U148" s="45" t="s">
        <v>6</v>
      </c>
      <c r="V148" s="45" t="s">
        <v>37</v>
      </c>
      <c r="W148" s="56"/>
      <c r="X148" s="56"/>
      <c r="Y148" s="56"/>
      <c r="Z148" s="56"/>
      <c r="AA148" s="56"/>
      <c r="AB148" s="56"/>
      <c r="AC148" s="56"/>
      <c r="AD148" s="57"/>
      <c r="AE148" s="9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84"/>
      <c r="CF148" s="84"/>
      <c r="CG148" s="84"/>
      <c r="CH148" s="10"/>
      <c r="CI148" s="84"/>
      <c r="CJ148" s="84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67"/>
      <c r="DZ148" s="67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5"/>
      <c r="EO148" s="14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</row>
    <row r="149" spans="1:196" s="53" customFormat="1" ht="24.95" customHeight="1">
      <c r="A149" s="38">
        <v>147</v>
      </c>
      <c r="B149" s="39" t="s">
        <v>602</v>
      </c>
      <c r="C149" s="39" t="s">
        <v>1394</v>
      </c>
      <c r="D149" s="39" t="s">
        <v>286</v>
      </c>
      <c r="E149" s="40" t="s">
        <v>73</v>
      </c>
      <c r="F149" s="39" t="s">
        <v>188</v>
      </c>
      <c r="G149" s="41">
        <v>2015</v>
      </c>
      <c r="H149" s="42">
        <v>40550</v>
      </c>
      <c r="I149" s="42" t="s">
        <v>215</v>
      </c>
      <c r="J149" s="43">
        <v>28511282702266</v>
      </c>
      <c r="K149" s="41">
        <v>2210355</v>
      </c>
      <c r="L149" s="39" t="s">
        <v>32</v>
      </c>
      <c r="M149" s="45" t="s">
        <v>2040</v>
      </c>
      <c r="N149" s="64" t="s">
        <v>73</v>
      </c>
      <c r="O149" s="45"/>
      <c r="P149" s="45"/>
      <c r="Q149" s="45"/>
      <c r="R149" s="45"/>
      <c r="S149" s="45" t="s">
        <v>5</v>
      </c>
      <c r="T149" s="45"/>
      <c r="U149" s="45" t="s">
        <v>6</v>
      </c>
      <c r="V149" s="45" t="s">
        <v>37</v>
      </c>
      <c r="W149" s="45"/>
      <c r="X149" s="45"/>
      <c r="Y149" s="45"/>
      <c r="Z149" s="45"/>
      <c r="AA149" s="45"/>
      <c r="AB149" s="45"/>
      <c r="AC149" s="45"/>
      <c r="AD149" s="47"/>
      <c r="AE149" s="9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84"/>
      <c r="CF149" s="84"/>
      <c r="CG149" s="84"/>
      <c r="CH149" s="10"/>
      <c r="CI149" s="84"/>
      <c r="CJ149" s="84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67"/>
      <c r="DZ149" s="67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5"/>
      <c r="EO149" s="14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</row>
    <row r="150" spans="1:196" s="53" customFormat="1">
      <c r="A150" s="54">
        <v>148</v>
      </c>
      <c r="B150" s="39" t="s">
        <v>603</v>
      </c>
      <c r="C150" s="39" t="s">
        <v>1395</v>
      </c>
      <c r="D150" s="39" t="s">
        <v>124</v>
      </c>
      <c r="E150" s="40">
        <v>2007</v>
      </c>
      <c r="F150" s="39" t="s">
        <v>124</v>
      </c>
      <c r="G150" s="41">
        <v>2007</v>
      </c>
      <c r="H150" s="42">
        <v>40550</v>
      </c>
      <c r="I150" s="42" t="s">
        <v>247</v>
      </c>
      <c r="J150" s="43">
        <v>28605082701561</v>
      </c>
      <c r="K150" s="41">
        <v>2315058</v>
      </c>
      <c r="L150" s="39" t="s">
        <v>32</v>
      </c>
      <c r="M150" s="45" t="s">
        <v>2040</v>
      </c>
      <c r="N150" s="64" t="s">
        <v>73</v>
      </c>
      <c r="O150" s="45"/>
      <c r="P150" s="56"/>
      <c r="Q150" s="45"/>
      <c r="R150" s="56"/>
      <c r="S150" s="45" t="s">
        <v>5</v>
      </c>
      <c r="T150" s="56"/>
      <c r="U150" s="45" t="s">
        <v>6</v>
      </c>
      <c r="V150" s="45" t="s">
        <v>37</v>
      </c>
      <c r="W150" s="56"/>
      <c r="X150" s="56"/>
      <c r="Y150" s="56"/>
      <c r="Z150" s="56"/>
      <c r="AA150" s="56"/>
      <c r="AB150" s="56"/>
      <c r="AC150" s="56"/>
      <c r="AD150" s="57"/>
      <c r="AE150" s="9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84"/>
      <c r="CF150" s="84"/>
      <c r="CG150" s="84"/>
      <c r="CH150" s="10"/>
      <c r="CI150" s="84"/>
      <c r="CJ150" s="84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67"/>
      <c r="DZ150" s="67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5"/>
      <c r="EO150" s="14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</row>
    <row r="151" spans="1:196" s="53" customFormat="1" ht="24.95" customHeight="1">
      <c r="A151" s="38">
        <v>149</v>
      </c>
      <c r="B151" s="39" t="s">
        <v>604</v>
      </c>
      <c r="C151" s="39" t="s">
        <v>1396</v>
      </c>
      <c r="D151" s="39" t="s">
        <v>64</v>
      </c>
      <c r="E151" s="40">
        <v>2003</v>
      </c>
      <c r="F151" s="39" t="s">
        <v>258</v>
      </c>
      <c r="G151" s="41" t="s">
        <v>104</v>
      </c>
      <c r="H151" s="42" t="s">
        <v>291</v>
      </c>
      <c r="I151" s="42" t="s">
        <v>292</v>
      </c>
      <c r="J151" s="43">
        <v>28208112300142</v>
      </c>
      <c r="K151" s="41">
        <v>2403459</v>
      </c>
      <c r="L151" s="39" t="s">
        <v>32</v>
      </c>
      <c r="M151" s="45" t="s">
        <v>2040</v>
      </c>
      <c r="N151" s="64" t="s">
        <v>73</v>
      </c>
      <c r="O151" s="45"/>
      <c r="P151" s="45"/>
      <c r="Q151" s="45"/>
      <c r="R151" s="45"/>
      <c r="S151" s="45" t="s">
        <v>5</v>
      </c>
      <c r="T151" s="45"/>
      <c r="U151" s="45" t="s">
        <v>6</v>
      </c>
      <c r="V151" s="45" t="s">
        <v>37</v>
      </c>
      <c r="W151" s="45"/>
      <c r="X151" s="45"/>
      <c r="Y151" s="45"/>
      <c r="Z151" s="45"/>
      <c r="AA151" s="45"/>
      <c r="AB151" s="45"/>
      <c r="AC151" s="45"/>
      <c r="AD151" s="47"/>
      <c r="AE151" s="9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84"/>
      <c r="CF151" s="84"/>
      <c r="CG151" s="84"/>
      <c r="CH151" s="10"/>
      <c r="CI151" s="84"/>
      <c r="CJ151" s="84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67"/>
      <c r="DZ151" s="67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5"/>
      <c r="EO151" s="14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</row>
    <row r="152" spans="1:196" s="53" customFormat="1" ht="24.95" customHeight="1">
      <c r="A152" s="54">
        <v>150</v>
      </c>
      <c r="B152" s="39" t="s">
        <v>605</v>
      </c>
      <c r="C152" s="39" t="s">
        <v>1397</v>
      </c>
      <c r="D152" s="39" t="s">
        <v>293</v>
      </c>
      <c r="E152" s="40">
        <v>2004</v>
      </c>
      <c r="F152" s="39" t="s">
        <v>293</v>
      </c>
      <c r="G152" s="41">
        <v>2004</v>
      </c>
      <c r="H152" s="42">
        <v>40212</v>
      </c>
      <c r="I152" s="42" t="s">
        <v>294</v>
      </c>
      <c r="J152" s="43">
        <v>28307152400741</v>
      </c>
      <c r="K152" s="41">
        <v>2155753</v>
      </c>
      <c r="L152" s="39" t="s">
        <v>32</v>
      </c>
      <c r="M152" s="45" t="s">
        <v>2040</v>
      </c>
      <c r="N152" s="64" t="s">
        <v>73</v>
      </c>
      <c r="O152" s="45"/>
      <c r="P152" s="56"/>
      <c r="Q152" s="45"/>
      <c r="R152" s="56"/>
      <c r="S152" s="45" t="s">
        <v>5</v>
      </c>
      <c r="T152" s="56"/>
      <c r="U152" s="45" t="s">
        <v>6</v>
      </c>
      <c r="V152" s="45" t="s">
        <v>37</v>
      </c>
      <c r="W152" s="56"/>
      <c r="X152" s="56"/>
      <c r="Y152" s="56"/>
      <c r="Z152" s="56"/>
      <c r="AA152" s="56"/>
      <c r="AB152" s="56"/>
      <c r="AC152" s="56"/>
      <c r="AD152" s="57"/>
      <c r="AE152" s="9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84"/>
      <c r="CF152" s="84"/>
      <c r="CG152" s="84"/>
      <c r="CH152" s="10"/>
      <c r="CI152" s="84"/>
      <c r="CJ152" s="84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67"/>
      <c r="DZ152" s="67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5"/>
      <c r="EO152" s="14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</row>
    <row r="153" spans="1:196" s="53" customFormat="1" ht="24.95" customHeight="1">
      <c r="A153" s="38">
        <v>151</v>
      </c>
      <c r="B153" s="39" t="s">
        <v>606</v>
      </c>
      <c r="C153" s="39" t="s">
        <v>1398</v>
      </c>
      <c r="D153" s="39" t="s">
        <v>293</v>
      </c>
      <c r="E153" s="40"/>
      <c r="F153" s="39" t="s">
        <v>214</v>
      </c>
      <c r="G153" s="41">
        <v>2009</v>
      </c>
      <c r="H153" s="42">
        <v>40858</v>
      </c>
      <c r="I153" s="42" t="s">
        <v>295</v>
      </c>
      <c r="J153" s="43">
        <v>28411212500246</v>
      </c>
      <c r="K153" s="41">
        <v>2776107</v>
      </c>
      <c r="L153" s="39" t="s">
        <v>32</v>
      </c>
      <c r="M153" s="45" t="s">
        <v>2040</v>
      </c>
      <c r="N153" s="41">
        <v>2013</v>
      </c>
      <c r="O153" s="45"/>
      <c r="P153" s="45"/>
      <c r="Q153" s="45"/>
      <c r="R153" s="45"/>
      <c r="S153" s="45" t="s">
        <v>5</v>
      </c>
      <c r="T153" s="45"/>
      <c r="U153" s="45" t="s">
        <v>6</v>
      </c>
      <c r="V153" s="45" t="s">
        <v>37</v>
      </c>
      <c r="W153" s="45"/>
      <c r="X153" s="45"/>
      <c r="Y153" s="45"/>
      <c r="Z153" s="45"/>
      <c r="AA153" s="45"/>
      <c r="AB153" s="45"/>
      <c r="AC153" s="45"/>
      <c r="AD153" s="47"/>
      <c r="AE153" s="9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84"/>
      <c r="CF153" s="84"/>
      <c r="CG153" s="84"/>
      <c r="CH153" s="10"/>
      <c r="CI153" s="84"/>
      <c r="CJ153" s="84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67"/>
      <c r="DZ153" s="67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5"/>
      <c r="EO153" s="14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</row>
    <row r="154" spans="1:196" s="53" customFormat="1" ht="24.95" customHeight="1">
      <c r="A154" s="54">
        <v>152</v>
      </c>
      <c r="B154" s="39" t="s">
        <v>607</v>
      </c>
      <c r="C154" s="39" t="s">
        <v>1399</v>
      </c>
      <c r="D154" s="39" t="s">
        <v>286</v>
      </c>
      <c r="E154" s="40">
        <v>2005</v>
      </c>
      <c r="F154" s="39" t="s">
        <v>286</v>
      </c>
      <c r="G154" s="41">
        <v>2005</v>
      </c>
      <c r="H154" s="42" t="s">
        <v>296</v>
      </c>
      <c r="I154" s="42" t="s">
        <v>296</v>
      </c>
      <c r="J154" s="43">
        <v>28502052603588</v>
      </c>
      <c r="K154" s="41">
        <v>1075756</v>
      </c>
      <c r="L154" s="39" t="s">
        <v>32</v>
      </c>
      <c r="M154" s="45" t="s">
        <v>2040</v>
      </c>
      <c r="N154" s="92">
        <v>2017</v>
      </c>
      <c r="O154" s="45"/>
      <c r="P154" s="56"/>
      <c r="Q154" s="45"/>
      <c r="R154" s="56"/>
      <c r="S154" s="45" t="s">
        <v>5</v>
      </c>
      <c r="T154" s="56"/>
      <c r="U154" s="45" t="s">
        <v>6</v>
      </c>
      <c r="V154" s="45" t="s">
        <v>37</v>
      </c>
      <c r="W154" s="56"/>
      <c r="X154" s="56"/>
      <c r="Y154" s="56"/>
      <c r="Z154" s="56"/>
      <c r="AA154" s="56"/>
      <c r="AB154" s="56"/>
      <c r="AC154" s="56"/>
      <c r="AD154" s="57"/>
      <c r="AE154" s="9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84"/>
      <c r="CF154" s="84"/>
      <c r="CG154" s="84"/>
      <c r="CH154" s="10"/>
      <c r="CI154" s="84"/>
      <c r="CJ154" s="84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67"/>
      <c r="DZ154" s="67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5"/>
      <c r="EO154" s="14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</row>
    <row r="155" spans="1:196" s="53" customFormat="1" ht="24.95" customHeight="1">
      <c r="A155" s="38">
        <v>153</v>
      </c>
      <c r="B155" s="39" t="s">
        <v>608</v>
      </c>
      <c r="C155" s="39" t="s">
        <v>1400</v>
      </c>
      <c r="D155" s="39" t="s">
        <v>293</v>
      </c>
      <c r="E155" s="40" t="s">
        <v>73</v>
      </c>
      <c r="F155" s="39" t="s">
        <v>223</v>
      </c>
      <c r="G155" s="41">
        <v>2014</v>
      </c>
      <c r="H155" s="42" t="s">
        <v>153</v>
      </c>
      <c r="I155" s="42">
        <v>42099</v>
      </c>
      <c r="J155" s="43">
        <v>28710172400909</v>
      </c>
      <c r="K155" s="41">
        <v>2771205</v>
      </c>
      <c r="L155" s="39" t="s">
        <v>32</v>
      </c>
      <c r="M155" s="45" t="s">
        <v>2040</v>
      </c>
      <c r="N155" s="92">
        <v>2015</v>
      </c>
      <c r="O155" s="45"/>
      <c r="P155" s="45"/>
      <c r="Q155" s="45"/>
      <c r="R155" s="45"/>
      <c r="S155" s="45" t="s">
        <v>5</v>
      </c>
      <c r="T155" s="45"/>
      <c r="U155" s="45" t="s">
        <v>6</v>
      </c>
      <c r="V155" s="45" t="s">
        <v>37</v>
      </c>
      <c r="W155" s="45"/>
      <c r="X155" s="45"/>
      <c r="Y155" s="45"/>
      <c r="Z155" s="45"/>
      <c r="AA155" s="45"/>
      <c r="AB155" s="45"/>
      <c r="AC155" s="45"/>
      <c r="AD155" s="47"/>
      <c r="AE155" s="9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84"/>
      <c r="CF155" s="84"/>
      <c r="CG155" s="84"/>
      <c r="CH155" s="10"/>
      <c r="CI155" s="84"/>
      <c r="CJ155" s="84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67"/>
      <c r="DZ155" s="67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5"/>
      <c r="EO155" s="14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</row>
    <row r="156" spans="1:196" s="53" customFormat="1" ht="24.95" customHeight="1">
      <c r="A156" s="54">
        <v>154</v>
      </c>
      <c r="B156" s="39" t="s">
        <v>609</v>
      </c>
      <c r="C156" s="39" t="s">
        <v>1401</v>
      </c>
      <c r="D156" s="39" t="s">
        <v>64</v>
      </c>
      <c r="E156" s="40" t="s">
        <v>171</v>
      </c>
      <c r="F156" s="39" t="s">
        <v>223</v>
      </c>
      <c r="G156" s="41">
        <v>2012</v>
      </c>
      <c r="H156" s="42">
        <v>41643</v>
      </c>
      <c r="I156" s="42">
        <v>41763</v>
      </c>
      <c r="J156" s="43">
        <v>28501012709786</v>
      </c>
      <c r="K156" s="41">
        <v>2904134</v>
      </c>
      <c r="L156" s="39" t="s">
        <v>32</v>
      </c>
      <c r="M156" s="45" t="s">
        <v>2040</v>
      </c>
      <c r="N156" s="92">
        <v>2014</v>
      </c>
      <c r="O156" s="45"/>
      <c r="P156" s="56"/>
      <c r="Q156" s="45"/>
      <c r="R156" s="56"/>
      <c r="S156" s="45" t="s">
        <v>5</v>
      </c>
      <c r="T156" s="56"/>
      <c r="U156" s="45" t="s">
        <v>6</v>
      </c>
      <c r="V156" s="45" t="s">
        <v>37</v>
      </c>
      <c r="W156" s="56"/>
      <c r="X156" s="56"/>
      <c r="Y156" s="56"/>
      <c r="Z156" s="56"/>
      <c r="AA156" s="56"/>
      <c r="AB156" s="56"/>
      <c r="AC156" s="56"/>
      <c r="AD156" s="57"/>
      <c r="AE156" s="9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84"/>
      <c r="CF156" s="84"/>
      <c r="CG156" s="84"/>
      <c r="CH156" s="10"/>
      <c r="CI156" s="84"/>
      <c r="CJ156" s="84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67"/>
      <c r="DZ156" s="67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5"/>
      <c r="EO156" s="14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</row>
    <row r="157" spans="1:196" s="53" customFormat="1" ht="24.95" customHeight="1">
      <c r="A157" s="38">
        <v>155</v>
      </c>
      <c r="B157" s="39" t="s">
        <v>610</v>
      </c>
      <c r="C157" s="39" t="s">
        <v>1402</v>
      </c>
      <c r="D157" s="39" t="s">
        <v>297</v>
      </c>
      <c r="E157" s="40" t="s">
        <v>104</v>
      </c>
      <c r="F157" s="39" t="s">
        <v>298</v>
      </c>
      <c r="G157" s="41">
        <v>2016</v>
      </c>
      <c r="H157" s="42">
        <v>37993</v>
      </c>
      <c r="I157" s="42">
        <v>37993</v>
      </c>
      <c r="J157" s="43">
        <v>27901012710843</v>
      </c>
      <c r="K157" s="41">
        <v>739214</v>
      </c>
      <c r="L157" s="39" t="s">
        <v>32</v>
      </c>
      <c r="M157" s="45" t="s">
        <v>2040</v>
      </c>
      <c r="N157" s="92">
        <v>2012</v>
      </c>
      <c r="O157" s="45"/>
      <c r="P157" s="45"/>
      <c r="Q157" s="45"/>
      <c r="R157" s="45"/>
      <c r="S157" s="45" t="s">
        <v>5</v>
      </c>
      <c r="T157" s="45"/>
      <c r="U157" s="45" t="s">
        <v>6</v>
      </c>
      <c r="V157" s="45" t="s">
        <v>37</v>
      </c>
      <c r="W157" s="45"/>
      <c r="X157" s="45"/>
      <c r="Y157" s="45"/>
      <c r="Z157" s="45"/>
      <c r="AA157" s="45"/>
      <c r="AB157" s="45"/>
      <c r="AC157" s="45"/>
      <c r="AD157" s="47"/>
      <c r="AE157" s="9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84"/>
      <c r="CF157" s="84"/>
      <c r="CG157" s="84"/>
      <c r="CH157" s="10"/>
      <c r="CI157" s="84"/>
      <c r="CJ157" s="84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67"/>
      <c r="DZ157" s="67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5"/>
      <c r="EO157" s="14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</row>
    <row r="158" spans="1:196" s="53" customFormat="1" ht="24.95" customHeight="1">
      <c r="A158" s="54">
        <v>156</v>
      </c>
      <c r="B158" s="39" t="s">
        <v>611</v>
      </c>
      <c r="C158" s="39" t="s">
        <v>1403</v>
      </c>
      <c r="D158" s="39" t="s">
        <v>124</v>
      </c>
      <c r="E158" s="40">
        <v>2010</v>
      </c>
      <c r="F158" s="39" t="s">
        <v>124</v>
      </c>
      <c r="G158" s="41">
        <v>2010</v>
      </c>
      <c r="H158" s="42">
        <v>40553</v>
      </c>
      <c r="I158" s="42">
        <v>40553</v>
      </c>
      <c r="J158" s="43">
        <v>28902192702126</v>
      </c>
      <c r="K158" s="41">
        <v>2870914</v>
      </c>
      <c r="L158" s="39" t="s">
        <v>32</v>
      </c>
      <c r="M158" s="45" t="s">
        <v>2040</v>
      </c>
      <c r="N158" s="92">
        <v>2011</v>
      </c>
      <c r="O158" s="45"/>
      <c r="P158" s="56"/>
      <c r="Q158" s="45"/>
      <c r="R158" s="56"/>
      <c r="S158" s="45" t="s">
        <v>5</v>
      </c>
      <c r="T158" s="56"/>
      <c r="U158" s="45" t="s">
        <v>6</v>
      </c>
      <c r="V158" s="45" t="s">
        <v>37</v>
      </c>
      <c r="W158" s="56"/>
      <c r="X158" s="56"/>
      <c r="Y158" s="56"/>
      <c r="Z158" s="56"/>
      <c r="AA158" s="56"/>
      <c r="AB158" s="56"/>
      <c r="AC158" s="56"/>
      <c r="AD158" s="57"/>
      <c r="AE158" s="9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84"/>
      <c r="CF158" s="84"/>
      <c r="CG158" s="84"/>
      <c r="CH158" s="10"/>
      <c r="CI158" s="84"/>
      <c r="CJ158" s="84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67"/>
      <c r="DZ158" s="67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5"/>
      <c r="EO158" s="14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</row>
    <row r="159" spans="1:196" s="53" customFormat="1" ht="24.95" customHeight="1">
      <c r="A159" s="38">
        <v>157</v>
      </c>
      <c r="B159" s="39" t="s">
        <v>612</v>
      </c>
      <c r="C159" s="39" t="s">
        <v>1404</v>
      </c>
      <c r="D159" s="39" t="s">
        <v>64</v>
      </c>
      <c r="E159" s="40" t="s">
        <v>104</v>
      </c>
      <c r="F159" s="39" t="s">
        <v>223</v>
      </c>
      <c r="G159" s="41">
        <v>2013</v>
      </c>
      <c r="H159" s="42">
        <v>41921</v>
      </c>
      <c r="I159" s="42" t="s">
        <v>249</v>
      </c>
      <c r="J159" s="43">
        <v>28902062702001</v>
      </c>
      <c r="K159" s="41">
        <v>2906741</v>
      </c>
      <c r="L159" s="39" t="s">
        <v>32</v>
      </c>
      <c r="M159" s="45" t="s">
        <v>2040</v>
      </c>
      <c r="N159" s="92">
        <v>2014</v>
      </c>
      <c r="O159" s="45"/>
      <c r="P159" s="45"/>
      <c r="Q159" s="45"/>
      <c r="R159" s="45"/>
      <c r="S159" s="45" t="s">
        <v>5</v>
      </c>
      <c r="T159" s="45"/>
      <c r="U159" s="45" t="s">
        <v>6</v>
      </c>
      <c r="V159" s="45" t="s">
        <v>37</v>
      </c>
      <c r="W159" s="45"/>
      <c r="X159" s="45"/>
      <c r="Y159" s="45"/>
      <c r="Z159" s="45"/>
      <c r="AA159" s="45"/>
      <c r="AB159" s="45"/>
      <c r="AC159" s="45"/>
      <c r="AD159" s="47"/>
      <c r="AE159" s="9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84"/>
      <c r="CF159" s="84"/>
      <c r="CG159" s="84"/>
      <c r="CH159" s="10"/>
      <c r="CI159" s="84"/>
      <c r="CJ159" s="84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67"/>
      <c r="DZ159" s="67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5"/>
      <c r="EO159" s="14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</row>
    <row r="160" spans="1:196" s="53" customFormat="1" ht="24.95" customHeight="1">
      <c r="A160" s="54">
        <v>158</v>
      </c>
      <c r="B160" s="39" t="s">
        <v>613</v>
      </c>
      <c r="C160" s="39" t="s">
        <v>1405</v>
      </c>
      <c r="D160" s="39" t="s">
        <v>124</v>
      </c>
      <c r="E160" s="40">
        <v>2003</v>
      </c>
      <c r="F160" s="39" t="s">
        <v>124</v>
      </c>
      <c r="G160" s="41">
        <v>2003</v>
      </c>
      <c r="H160" s="42">
        <v>40858</v>
      </c>
      <c r="I160" s="42" t="s">
        <v>299</v>
      </c>
      <c r="J160" s="43">
        <v>28202192500301</v>
      </c>
      <c r="K160" s="41">
        <v>2709857</v>
      </c>
      <c r="L160" s="39" t="s">
        <v>32</v>
      </c>
      <c r="M160" s="45" t="s">
        <v>2040</v>
      </c>
      <c r="N160" s="92">
        <v>2013</v>
      </c>
      <c r="O160" s="45"/>
      <c r="P160" s="56"/>
      <c r="Q160" s="45"/>
      <c r="R160" s="56"/>
      <c r="S160" s="45" t="s">
        <v>5</v>
      </c>
      <c r="T160" s="56"/>
      <c r="U160" s="45" t="s">
        <v>6</v>
      </c>
      <c r="V160" s="56" t="s">
        <v>8</v>
      </c>
      <c r="W160" s="56"/>
      <c r="X160" s="56"/>
      <c r="Y160" s="56"/>
      <c r="Z160" s="56"/>
      <c r="AA160" s="56"/>
      <c r="AB160" s="56"/>
      <c r="AC160" s="56"/>
      <c r="AD160" s="57"/>
      <c r="AE160" s="9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84"/>
      <c r="CF160" s="84"/>
      <c r="CG160" s="84"/>
      <c r="CH160" s="10"/>
      <c r="CI160" s="84"/>
      <c r="CJ160" s="84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67"/>
      <c r="DZ160" s="67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5"/>
      <c r="EO160" s="14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</row>
    <row r="161" spans="1:196" s="53" customFormat="1" ht="24.95" customHeight="1">
      <c r="A161" s="38">
        <v>159</v>
      </c>
      <c r="B161" s="39" t="s">
        <v>614</v>
      </c>
      <c r="C161" s="39" t="s">
        <v>1406</v>
      </c>
      <c r="D161" s="39" t="s">
        <v>124</v>
      </c>
      <c r="E161" s="40">
        <v>2007</v>
      </c>
      <c r="F161" s="39" t="s">
        <v>124</v>
      </c>
      <c r="G161" s="41">
        <v>2007</v>
      </c>
      <c r="H161" s="42" t="s">
        <v>300</v>
      </c>
      <c r="I161" s="42" t="s">
        <v>301</v>
      </c>
      <c r="J161" s="43">
        <v>28611061501007</v>
      </c>
      <c r="K161" s="41">
        <v>2893082</v>
      </c>
      <c r="L161" s="39" t="s">
        <v>32</v>
      </c>
      <c r="M161" s="45" t="s">
        <v>2040</v>
      </c>
      <c r="N161" s="92">
        <v>2016</v>
      </c>
      <c r="O161" s="45"/>
      <c r="P161" s="45"/>
      <c r="Q161" s="45"/>
      <c r="R161" s="45"/>
      <c r="S161" s="45" t="s">
        <v>5</v>
      </c>
      <c r="T161" s="45"/>
      <c r="U161" s="45" t="s">
        <v>6</v>
      </c>
      <c r="V161" s="56" t="s">
        <v>8</v>
      </c>
      <c r="W161" s="45"/>
      <c r="X161" s="45"/>
      <c r="Y161" s="45"/>
      <c r="Z161" s="45"/>
      <c r="AA161" s="45"/>
      <c r="AB161" s="45"/>
      <c r="AC161" s="45"/>
      <c r="AD161" s="47"/>
      <c r="AE161" s="9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84"/>
      <c r="CF161" s="84"/>
      <c r="CG161" s="84"/>
      <c r="CH161" s="10"/>
      <c r="CI161" s="84"/>
      <c r="CJ161" s="84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67"/>
      <c r="DZ161" s="67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5"/>
      <c r="EO161" s="14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</row>
    <row r="162" spans="1:196" s="53" customFormat="1" ht="24.95" customHeight="1">
      <c r="A162" s="54">
        <v>160</v>
      </c>
      <c r="B162" s="39" t="s">
        <v>615</v>
      </c>
      <c r="C162" s="39" t="s">
        <v>1407</v>
      </c>
      <c r="D162" s="39" t="s">
        <v>124</v>
      </c>
      <c r="E162" s="40">
        <v>2008</v>
      </c>
      <c r="F162" s="39" t="s">
        <v>124</v>
      </c>
      <c r="G162" s="41">
        <v>2008</v>
      </c>
      <c r="H162" s="42" t="s">
        <v>82</v>
      </c>
      <c r="I162" s="42" t="s">
        <v>302</v>
      </c>
      <c r="J162" s="43">
        <v>28710122800426</v>
      </c>
      <c r="K162" s="41">
        <v>2629273</v>
      </c>
      <c r="L162" s="39" t="s">
        <v>32</v>
      </c>
      <c r="M162" s="45" t="s">
        <v>2040</v>
      </c>
      <c r="N162" s="92">
        <v>2013</v>
      </c>
      <c r="O162" s="45"/>
      <c r="P162" s="56"/>
      <c r="Q162" s="45"/>
      <c r="R162" s="56"/>
      <c r="S162" s="45" t="s">
        <v>5</v>
      </c>
      <c r="T162" s="56"/>
      <c r="U162" s="45" t="s">
        <v>6</v>
      </c>
      <c r="V162" s="56" t="s">
        <v>8</v>
      </c>
      <c r="W162" s="56"/>
      <c r="X162" s="56"/>
      <c r="Y162" s="56"/>
      <c r="Z162" s="56"/>
      <c r="AA162" s="56"/>
      <c r="AB162" s="56"/>
      <c r="AC162" s="56"/>
      <c r="AD162" s="57"/>
      <c r="AE162" s="9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84"/>
      <c r="CF162" s="84"/>
      <c r="CG162" s="84"/>
      <c r="CH162" s="10"/>
      <c r="CI162" s="84"/>
      <c r="CJ162" s="84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67"/>
      <c r="DZ162" s="67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5"/>
      <c r="EO162" s="14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</row>
    <row r="163" spans="1:196" s="53" customFormat="1" ht="24.95" customHeight="1">
      <c r="A163" s="38">
        <v>161</v>
      </c>
      <c r="B163" s="39" t="s">
        <v>616</v>
      </c>
      <c r="C163" s="39" t="s">
        <v>1408</v>
      </c>
      <c r="D163" s="39" t="s">
        <v>303</v>
      </c>
      <c r="E163" s="41">
        <v>2003</v>
      </c>
      <c r="F163" s="39" t="s">
        <v>303</v>
      </c>
      <c r="G163" s="41">
        <v>2003</v>
      </c>
      <c r="H163" s="42">
        <v>40546</v>
      </c>
      <c r="I163" s="42">
        <v>40546</v>
      </c>
      <c r="J163" s="43">
        <v>28204043100041</v>
      </c>
      <c r="K163" s="41">
        <v>8622</v>
      </c>
      <c r="L163" s="39" t="s">
        <v>32</v>
      </c>
      <c r="M163" s="45" t="s">
        <v>2040</v>
      </c>
      <c r="N163" s="92">
        <v>2017</v>
      </c>
      <c r="O163" s="45"/>
      <c r="P163" s="45"/>
      <c r="Q163" s="45"/>
      <c r="R163" s="45"/>
      <c r="S163" s="45" t="s">
        <v>5</v>
      </c>
      <c r="T163" s="45"/>
      <c r="U163" s="45" t="s">
        <v>6</v>
      </c>
      <c r="V163" s="56" t="s">
        <v>8</v>
      </c>
      <c r="W163" s="45"/>
      <c r="X163" s="45"/>
      <c r="Y163" s="45"/>
      <c r="Z163" s="45"/>
      <c r="AA163" s="45"/>
      <c r="AB163" s="45"/>
      <c r="AC163" s="45"/>
      <c r="AD163" s="47"/>
      <c r="AE163" s="9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84"/>
      <c r="CF163" s="84"/>
      <c r="CG163" s="84"/>
      <c r="CH163" s="10"/>
      <c r="CI163" s="84"/>
      <c r="CJ163" s="84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67"/>
      <c r="DZ163" s="67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5"/>
      <c r="EO163" s="14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</row>
    <row r="164" spans="1:196" s="53" customFormat="1" ht="24.95" customHeight="1">
      <c r="A164" s="54">
        <v>162</v>
      </c>
      <c r="B164" s="39" t="s">
        <v>617</v>
      </c>
      <c r="C164" s="39" t="s">
        <v>1409</v>
      </c>
      <c r="D164" s="39" t="s">
        <v>64</v>
      </c>
      <c r="E164" s="41">
        <v>2004</v>
      </c>
      <c r="F164" s="39" t="s">
        <v>304</v>
      </c>
      <c r="G164" s="41">
        <v>2014</v>
      </c>
      <c r="H164" s="42" t="s">
        <v>153</v>
      </c>
      <c r="I164" s="42" t="s">
        <v>305</v>
      </c>
      <c r="J164" s="43">
        <v>28310222501843</v>
      </c>
      <c r="K164" s="41">
        <v>2794563</v>
      </c>
      <c r="L164" s="39" t="s">
        <v>32</v>
      </c>
      <c r="M164" s="45" t="s">
        <v>2040</v>
      </c>
      <c r="N164" s="92">
        <v>2015</v>
      </c>
      <c r="O164" s="45"/>
      <c r="P164" s="56"/>
      <c r="Q164" s="45"/>
      <c r="R164" s="56"/>
      <c r="S164" s="45" t="s">
        <v>5</v>
      </c>
      <c r="T164" s="56"/>
      <c r="U164" s="45" t="s">
        <v>6</v>
      </c>
      <c r="V164" s="56" t="s">
        <v>8</v>
      </c>
      <c r="W164" s="56"/>
      <c r="X164" s="56"/>
      <c r="Y164" s="56"/>
      <c r="Z164" s="56"/>
      <c r="AA164" s="56"/>
      <c r="AB164" s="56"/>
      <c r="AC164" s="56"/>
      <c r="AD164" s="57"/>
      <c r="AE164" s="9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84"/>
      <c r="CF164" s="84"/>
      <c r="CG164" s="84"/>
      <c r="CH164" s="10"/>
      <c r="CI164" s="84"/>
      <c r="CJ164" s="84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67"/>
      <c r="DZ164" s="67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5"/>
      <c r="EO164" s="14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</row>
    <row r="165" spans="1:196" s="53" customFormat="1" ht="24.95" customHeight="1">
      <c r="A165" s="38">
        <v>163</v>
      </c>
      <c r="B165" s="39" t="s">
        <v>618</v>
      </c>
      <c r="C165" s="39" t="s">
        <v>1410</v>
      </c>
      <c r="D165" s="39" t="s">
        <v>297</v>
      </c>
      <c r="E165" s="41">
        <v>2000</v>
      </c>
      <c r="F165" s="39" t="s">
        <v>306</v>
      </c>
      <c r="G165" s="41">
        <v>2004</v>
      </c>
      <c r="H165" s="42">
        <v>42562</v>
      </c>
      <c r="I165" s="42" t="s">
        <v>307</v>
      </c>
      <c r="J165" s="43">
        <v>27707252400301</v>
      </c>
      <c r="K165" s="41">
        <v>2934611</v>
      </c>
      <c r="L165" s="39" t="s">
        <v>32</v>
      </c>
      <c r="M165" s="45" t="s">
        <v>2040</v>
      </c>
      <c r="N165" s="92">
        <v>2016</v>
      </c>
      <c r="O165" s="45"/>
      <c r="P165" s="45"/>
      <c r="Q165" s="45"/>
      <c r="R165" s="45"/>
      <c r="S165" s="45" t="s">
        <v>5</v>
      </c>
      <c r="T165" s="45"/>
      <c r="U165" s="45" t="s">
        <v>6</v>
      </c>
      <c r="V165" s="56" t="s">
        <v>8</v>
      </c>
      <c r="W165" s="45"/>
      <c r="X165" s="45"/>
      <c r="Y165" s="45"/>
      <c r="Z165" s="45"/>
      <c r="AA165" s="45"/>
      <c r="AB165" s="45"/>
      <c r="AC165" s="45"/>
      <c r="AD165" s="47"/>
      <c r="AE165" s="9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84"/>
      <c r="CF165" s="84"/>
      <c r="CG165" s="84"/>
      <c r="CH165" s="10"/>
      <c r="CI165" s="84"/>
      <c r="CJ165" s="84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67"/>
      <c r="DZ165" s="67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5"/>
      <c r="EO165" s="14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</row>
    <row r="166" spans="1:196" s="53" customFormat="1" ht="24.95" customHeight="1">
      <c r="A166" s="54">
        <v>164</v>
      </c>
      <c r="B166" s="39" t="s">
        <v>619</v>
      </c>
      <c r="C166" s="39" t="s">
        <v>1411</v>
      </c>
      <c r="D166" s="39" t="s">
        <v>308</v>
      </c>
      <c r="E166" s="41">
        <v>2015</v>
      </c>
      <c r="F166" s="39" t="s">
        <v>309</v>
      </c>
      <c r="G166" s="41">
        <v>2016</v>
      </c>
      <c r="H166" s="42" t="s">
        <v>99</v>
      </c>
      <c r="I166" s="42">
        <v>42804</v>
      </c>
      <c r="J166" s="43">
        <v>29305013100084</v>
      </c>
      <c r="K166" s="41">
        <v>3117560</v>
      </c>
      <c r="L166" s="39" t="s">
        <v>42</v>
      </c>
      <c r="M166" s="45" t="s">
        <v>2040</v>
      </c>
      <c r="N166" s="92">
        <v>2016</v>
      </c>
      <c r="O166" s="45"/>
      <c r="P166" s="56"/>
      <c r="Q166" s="45"/>
      <c r="R166" s="56"/>
      <c r="S166" s="45" t="s">
        <v>5</v>
      </c>
      <c r="T166" s="56"/>
      <c r="U166" s="45" t="s">
        <v>6</v>
      </c>
      <c r="V166" s="56" t="s">
        <v>8</v>
      </c>
      <c r="W166" s="56"/>
      <c r="X166" s="56"/>
      <c r="Y166" s="56"/>
      <c r="Z166" s="56"/>
      <c r="AA166" s="56"/>
      <c r="AB166" s="56"/>
      <c r="AC166" s="56"/>
      <c r="AD166" s="57"/>
      <c r="AE166" s="9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84"/>
      <c r="CF166" s="84"/>
      <c r="CG166" s="84"/>
      <c r="CH166" s="10"/>
      <c r="CI166" s="84"/>
      <c r="CJ166" s="84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67"/>
      <c r="DZ166" s="67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5"/>
      <c r="EO166" s="14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</row>
    <row r="167" spans="1:196" s="53" customFormat="1" ht="24.95" customHeight="1">
      <c r="A167" s="38">
        <v>165</v>
      </c>
      <c r="B167" s="39" t="s">
        <v>620</v>
      </c>
      <c r="C167" s="39" t="s">
        <v>1412</v>
      </c>
      <c r="D167" s="39" t="s">
        <v>310</v>
      </c>
      <c r="E167" s="41">
        <v>2013</v>
      </c>
      <c r="F167" s="39" t="s">
        <v>310</v>
      </c>
      <c r="G167" s="41">
        <v>2013</v>
      </c>
      <c r="H167" s="42" t="s">
        <v>99</v>
      </c>
      <c r="I167" s="42">
        <v>42804</v>
      </c>
      <c r="J167" s="43">
        <v>29209010113402</v>
      </c>
      <c r="K167" s="41">
        <v>3117733</v>
      </c>
      <c r="L167" s="39" t="s">
        <v>42</v>
      </c>
      <c r="M167" s="45" t="s">
        <v>2040</v>
      </c>
      <c r="N167" s="92">
        <v>2016</v>
      </c>
      <c r="O167" s="45"/>
      <c r="P167" s="45"/>
      <c r="Q167" s="45"/>
      <c r="R167" s="45"/>
      <c r="S167" s="45" t="s">
        <v>5</v>
      </c>
      <c r="T167" s="45"/>
      <c r="U167" s="45" t="s">
        <v>6</v>
      </c>
      <c r="V167" s="56" t="s">
        <v>8</v>
      </c>
      <c r="W167" s="45"/>
      <c r="X167" s="45"/>
      <c r="Y167" s="45"/>
      <c r="Z167" s="45"/>
      <c r="AA167" s="45"/>
      <c r="AB167" s="45"/>
      <c r="AC167" s="45"/>
      <c r="AD167" s="47"/>
      <c r="AE167" s="9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84"/>
      <c r="CF167" s="84"/>
      <c r="CG167" s="84"/>
      <c r="CH167" s="10"/>
      <c r="CI167" s="84"/>
      <c r="CJ167" s="84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67"/>
      <c r="DZ167" s="67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5"/>
      <c r="EO167" s="14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</row>
    <row r="168" spans="1:196" s="53" customFormat="1" ht="24.95" customHeight="1">
      <c r="A168" s="54">
        <v>166</v>
      </c>
      <c r="B168" s="39" t="s">
        <v>621</v>
      </c>
      <c r="C168" s="39" t="s">
        <v>1413</v>
      </c>
      <c r="D168" s="39" t="s">
        <v>303</v>
      </c>
      <c r="E168" s="41">
        <v>2013</v>
      </c>
      <c r="F168" s="39" t="s">
        <v>303</v>
      </c>
      <c r="G168" s="41">
        <v>2013</v>
      </c>
      <c r="H168" s="42">
        <v>42190</v>
      </c>
      <c r="I168" s="42">
        <v>42100</v>
      </c>
      <c r="J168" s="43">
        <v>29112012500485</v>
      </c>
      <c r="K168" s="41">
        <v>2995034</v>
      </c>
      <c r="L168" s="39" t="s">
        <v>32</v>
      </c>
      <c r="M168" s="45" t="s">
        <v>2040</v>
      </c>
      <c r="N168" s="92">
        <v>2018</v>
      </c>
      <c r="O168" s="45"/>
      <c r="P168" s="56"/>
      <c r="Q168" s="45"/>
      <c r="R168" s="56"/>
      <c r="S168" s="45" t="s">
        <v>5</v>
      </c>
      <c r="T168" s="56"/>
      <c r="U168" s="45" t="s">
        <v>6</v>
      </c>
      <c r="V168" s="56" t="s">
        <v>8</v>
      </c>
      <c r="W168" s="56"/>
      <c r="X168" s="56"/>
      <c r="Y168" s="56"/>
      <c r="Z168" s="56"/>
      <c r="AA168" s="56"/>
      <c r="AB168" s="56"/>
      <c r="AC168" s="56"/>
      <c r="AD168" s="57"/>
      <c r="AE168" s="9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84"/>
      <c r="CF168" s="84"/>
      <c r="CG168" s="84"/>
      <c r="CH168" s="10"/>
      <c r="CI168" s="84"/>
      <c r="CJ168" s="84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67"/>
      <c r="DZ168" s="67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5"/>
      <c r="EO168" s="14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</row>
    <row r="169" spans="1:196" s="53" customFormat="1" ht="24.95" customHeight="1">
      <c r="A169" s="38">
        <v>167</v>
      </c>
      <c r="B169" s="39" t="s">
        <v>622</v>
      </c>
      <c r="C169" s="39" t="s">
        <v>1414</v>
      </c>
      <c r="D169" s="39" t="s">
        <v>303</v>
      </c>
      <c r="E169" s="41">
        <v>1998</v>
      </c>
      <c r="F169" s="39" t="s">
        <v>182</v>
      </c>
      <c r="G169" s="41"/>
      <c r="H169" s="42">
        <v>37993</v>
      </c>
      <c r="I169" s="42">
        <v>38176</v>
      </c>
      <c r="J169" s="43">
        <v>27512201601161</v>
      </c>
      <c r="K169" s="41">
        <v>6943</v>
      </c>
      <c r="L169" s="39" t="s">
        <v>42</v>
      </c>
      <c r="M169" s="45" t="s">
        <v>2040</v>
      </c>
      <c r="N169" s="92">
        <v>2013</v>
      </c>
      <c r="O169" s="45"/>
      <c r="P169" s="45"/>
      <c r="Q169" s="45"/>
      <c r="R169" s="45"/>
      <c r="S169" s="45" t="s">
        <v>5</v>
      </c>
      <c r="T169" s="45"/>
      <c r="U169" s="45" t="s">
        <v>6</v>
      </c>
      <c r="V169" s="56" t="s">
        <v>8</v>
      </c>
      <c r="W169" s="45"/>
      <c r="X169" s="45"/>
      <c r="Y169" s="45"/>
      <c r="Z169" s="45"/>
      <c r="AA169" s="45"/>
      <c r="AB169" s="45"/>
      <c r="AC169" s="45"/>
      <c r="AD169" s="47"/>
      <c r="AE169" s="9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84"/>
      <c r="CF169" s="84"/>
      <c r="CG169" s="84"/>
      <c r="CH169" s="10"/>
      <c r="CI169" s="84"/>
      <c r="CJ169" s="84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67"/>
      <c r="DZ169" s="67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5"/>
      <c r="EO169" s="14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</row>
    <row r="170" spans="1:196" s="53" customFormat="1" ht="24.95" customHeight="1">
      <c r="A170" s="54">
        <v>168</v>
      </c>
      <c r="B170" s="39" t="s">
        <v>623</v>
      </c>
      <c r="C170" s="39" t="s">
        <v>1415</v>
      </c>
      <c r="D170" s="39" t="s">
        <v>303</v>
      </c>
      <c r="E170" s="41">
        <v>2005</v>
      </c>
      <c r="F170" s="39" t="s">
        <v>303</v>
      </c>
      <c r="G170" s="41">
        <v>2005</v>
      </c>
      <c r="H170" s="42">
        <v>39816</v>
      </c>
      <c r="I170" s="42">
        <v>40546</v>
      </c>
      <c r="J170" s="43">
        <v>28412302201147</v>
      </c>
      <c r="K170" s="41">
        <v>2104071</v>
      </c>
      <c r="L170" s="39" t="s">
        <v>32</v>
      </c>
      <c r="M170" s="45" t="s">
        <v>2040</v>
      </c>
      <c r="N170" s="92">
        <v>2017</v>
      </c>
      <c r="O170" s="45"/>
      <c r="P170" s="56"/>
      <c r="Q170" s="45"/>
      <c r="R170" s="56"/>
      <c r="S170" s="45" t="s">
        <v>5</v>
      </c>
      <c r="T170" s="56"/>
      <c r="U170" s="45" t="s">
        <v>6</v>
      </c>
      <c r="V170" s="56" t="s">
        <v>8</v>
      </c>
      <c r="W170" s="56"/>
      <c r="X170" s="56"/>
      <c r="Y170" s="56"/>
      <c r="Z170" s="56"/>
      <c r="AA170" s="56"/>
      <c r="AB170" s="56"/>
      <c r="AC170" s="56"/>
      <c r="AD170" s="57"/>
      <c r="AE170" s="9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84"/>
      <c r="CF170" s="84"/>
      <c r="CG170" s="84"/>
      <c r="CH170" s="10"/>
      <c r="CI170" s="84"/>
      <c r="CJ170" s="84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67"/>
      <c r="DZ170" s="67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5"/>
      <c r="EO170" s="14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</row>
    <row r="171" spans="1:196" s="53" customFormat="1" ht="24.95" customHeight="1">
      <c r="A171" s="38">
        <v>169</v>
      </c>
      <c r="B171" s="39" t="s">
        <v>624</v>
      </c>
      <c r="C171" s="39" t="s">
        <v>1416</v>
      </c>
      <c r="D171" s="39" t="s">
        <v>64</v>
      </c>
      <c r="E171" s="41" t="s">
        <v>145</v>
      </c>
      <c r="F171" s="39" t="s">
        <v>223</v>
      </c>
      <c r="G171" s="41">
        <v>2009</v>
      </c>
      <c r="H171" s="42">
        <v>36898</v>
      </c>
      <c r="I171" s="42" t="s">
        <v>311</v>
      </c>
      <c r="J171" s="43">
        <v>28103050103101</v>
      </c>
      <c r="K171" s="41">
        <v>2230927</v>
      </c>
      <c r="L171" s="39" t="s">
        <v>32</v>
      </c>
      <c r="M171" s="45" t="s">
        <v>2040</v>
      </c>
      <c r="N171" s="92">
        <v>2017</v>
      </c>
      <c r="O171" s="45"/>
      <c r="P171" s="45"/>
      <c r="Q171" s="45"/>
      <c r="R171" s="45"/>
      <c r="S171" s="45" t="s">
        <v>5</v>
      </c>
      <c r="T171" s="45"/>
      <c r="U171" s="45" t="s">
        <v>6</v>
      </c>
      <c r="V171" s="56" t="s">
        <v>8</v>
      </c>
      <c r="W171" s="45"/>
      <c r="X171" s="45"/>
      <c r="Y171" s="45"/>
      <c r="Z171" s="45"/>
      <c r="AA171" s="45"/>
      <c r="AB171" s="45"/>
      <c r="AC171" s="45"/>
      <c r="AD171" s="47"/>
      <c r="AE171" s="9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84"/>
      <c r="CF171" s="84"/>
      <c r="CG171" s="84"/>
      <c r="CH171" s="10"/>
      <c r="CI171" s="84"/>
      <c r="CJ171" s="84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67"/>
      <c r="DZ171" s="67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5"/>
      <c r="EO171" s="14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</row>
    <row r="172" spans="1:196" s="53" customFormat="1" ht="24.95" customHeight="1">
      <c r="A172" s="54">
        <v>170</v>
      </c>
      <c r="B172" s="39" t="s">
        <v>625</v>
      </c>
      <c r="C172" s="39" t="s">
        <v>1417</v>
      </c>
      <c r="D172" s="39" t="s">
        <v>303</v>
      </c>
      <c r="E172" s="41">
        <v>2007</v>
      </c>
      <c r="F172" s="39" t="s">
        <v>312</v>
      </c>
      <c r="G172" s="41">
        <v>2010</v>
      </c>
      <c r="H172" s="42">
        <v>39820</v>
      </c>
      <c r="I172" s="42">
        <v>40550</v>
      </c>
      <c r="J172" s="43">
        <v>28512022800767</v>
      </c>
      <c r="K172" s="41">
        <v>2097362</v>
      </c>
      <c r="L172" s="39" t="s">
        <v>32</v>
      </c>
      <c r="M172" s="45" t="s">
        <v>2040</v>
      </c>
      <c r="N172" s="92">
        <v>2017</v>
      </c>
      <c r="O172" s="45"/>
      <c r="P172" s="56"/>
      <c r="Q172" s="45"/>
      <c r="R172" s="56"/>
      <c r="S172" s="45" t="s">
        <v>5</v>
      </c>
      <c r="T172" s="56"/>
      <c r="U172" s="45" t="s">
        <v>6</v>
      </c>
      <c r="V172" s="56" t="s">
        <v>8</v>
      </c>
      <c r="W172" s="56"/>
      <c r="X172" s="56"/>
      <c r="Y172" s="56"/>
      <c r="Z172" s="56"/>
      <c r="AA172" s="56"/>
      <c r="AB172" s="56"/>
      <c r="AC172" s="56"/>
      <c r="AD172" s="57"/>
      <c r="AE172" s="9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84"/>
      <c r="CF172" s="84"/>
      <c r="CG172" s="84"/>
      <c r="CH172" s="10"/>
      <c r="CI172" s="84"/>
      <c r="CJ172" s="84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67"/>
      <c r="DZ172" s="67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5"/>
      <c r="EO172" s="14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</row>
    <row r="173" spans="1:196" s="53" customFormat="1" ht="24.95" customHeight="1">
      <c r="A173" s="38">
        <v>171</v>
      </c>
      <c r="B173" s="39" t="s">
        <v>626</v>
      </c>
      <c r="C173" s="39" t="s">
        <v>1418</v>
      </c>
      <c r="D173" s="39" t="s">
        <v>303</v>
      </c>
      <c r="E173" s="41">
        <v>2008</v>
      </c>
      <c r="F173" s="39" t="s">
        <v>303</v>
      </c>
      <c r="G173" s="41">
        <v>2008</v>
      </c>
      <c r="H173" s="42">
        <v>42013</v>
      </c>
      <c r="I173" s="42" t="s">
        <v>313</v>
      </c>
      <c r="J173" s="43">
        <v>28703012501621</v>
      </c>
      <c r="K173" s="41" t="s">
        <v>176</v>
      </c>
      <c r="L173" s="39" t="s">
        <v>42</v>
      </c>
      <c r="M173" s="45" t="s">
        <v>2040</v>
      </c>
      <c r="N173" s="92">
        <v>2018</v>
      </c>
      <c r="O173" s="45"/>
      <c r="P173" s="45"/>
      <c r="Q173" s="45"/>
      <c r="R173" s="45"/>
      <c r="S173" s="45" t="s">
        <v>35</v>
      </c>
      <c r="T173" s="45"/>
      <c r="U173" s="45" t="s">
        <v>6</v>
      </c>
      <c r="V173" s="56" t="s">
        <v>8</v>
      </c>
      <c r="W173" s="45"/>
      <c r="X173" s="45"/>
      <c r="Y173" s="45"/>
      <c r="Z173" s="45"/>
      <c r="AA173" s="45"/>
      <c r="AB173" s="45"/>
      <c r="AC173" s="45"/>
      <c r="AD173" s="47"/>
      <c r="AE173" s="9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84"/>
      <c r="CF173" s="84"/>
      <c r="CG173" s="84"/>
      <c r="CH173" s="10"/>
      <c r="CI173" s="84"/>
      <c r="CJ173" s="84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67"/>
      <c r="DZ173" s="67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5"/>
      <c r="EO173" s="14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</row>
    <row r="174" spans="1:196" s="53" customFormat="1" ht="24.95" customHeight="1">
      <c r="A174" s="54">
        <v>172</v>
      </c>
      <c r="B174" s="39" t="s">
        <v>627</v>
      </c>
      <c r="C174" s="39" t="s">
        <v>1419</v>
      </c>
      <c r="D174" s="39" t="s">
        <v>303</v>
      </c>
      <c r="E174" s="41">
        <v>1999</v>
      </c>
      <c r="F174" s="39" t="s">
        <v>303</v>
      </c>
      <c r="G174" s="41">
        <v>1999</v>
      </c>
      <c r="H174" s="42" t="s">
        <v>314</v>
      </c>
      <c r="I174" s="42">
        <v>37076</v>
      </c>
      <c r="J174" s="43">
        <v>27705072600482</v>
      </c>
      <c r="K174" s="41">
        <v>1065917</v>
      </c>
      <c r="L174" s="39" t="s">
        <v>32</v>
      </c>
      <c r="M174" s="45" t="s">
        <v>2040</v>
      </c>
      <c r="N174" s="92">
        <v>2012</v>
      </c>
      <c r="O174" s="45"/>
      <c r="P174" s="56"/>
      <c r="Q174" s="45"/>
      <c r="R174" s="56"/>
      <c r="S174" s="45" t="s">
        <v>5</v>
      </c>
      <c r="T174" s="56"/>
      <c r="U174" s="45" t="s">
        <v>6</v>
      </c>
      <c r="V174" s="56" t="s">
        <v>8</v>
      </c>
      <c r="W174" s="56"/>
      <c r="X174" s="56"/>
      <c r="Y174" s="56"/>
      <c r="Z174" s="56"/>
      <c r="AA174" s="56"/>
      <c r="AB174" s="56"/>
      <c r="AC174" s="56"/>
      <c r="AD174" s="57"/>
      <c r="AE174" s="9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84"/>
      <c r="CF174" s="84"/>
      <c r="CG174" s="84"/>
      <c r="CH174" s="10"/>
      <c r="CI174" s="84"/>
      <c r="CJ174" s="84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67"/>
      <c r="DZ174" s="67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5"/>
      <c r="EO174" s="14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</row>
    <row r="175" spans="1:196" s="53" customFormat="1" ht="24.95" customHeight="1">
      <c r="A175" s="38">
        <v>173</v>
      </c>
      <c r="B175" s="39" t="s">
        <v>628</v>
      </c>
      <c r="C175" s="39" t="s">
        <v>1420</v>
      </c>
      <c r="D175" s="39" t="s">
        <v>315</v>
      </c>
      <c r="E175" s="41">
        <v>2000</v>
      </c>
      <c r="F175" s="93" t="s">
        <v>246</v>
      </c>
      <c r="G175" s="41">
        <v>2011</v>
      </c>
      <c r="H175" s="42">
        <v>37261</v>
      </c>
      <c r="I175" s="42" t="s">
        <v>316</v>
      </c>
      <c r="J175" s="43">
        <v>27710203100042</v>
      </c>
      <c r="K175" s="41">
        <v>7586</v>
      </c>
      <c r="L175" s="39" t="s">
        <v>42</v>
      </c>
      <c r="M175" s="45" t="s">
        <v>2040</v>
      </c>
      <c r="N175" s="92">
        <v>2018</v>
      </c>
      <c r="O175" s="45"/>
      <c r="P175" s="45"/>
      <c r="Q175" s="45"/>
      <c r="R175" s="45"/>
      <c r="S175" s="45" t="s">
        <v>5</v>
      </c>
      <c r="T175" s="45"/>
      <c r="U175" s="45" t="s">
        <v>6</v>
      </c>
      <c r="V175" s="56" t="s">
        <v>8</v>
      </c>
      <c r="W175" s="45"/>
      <c r="X175" s="45"/>
      <c r="Y175" s="45"/>
      <c r="Z175" s="45"/>
      <c r="AA175" s="45"/>
      <c r="AB175" s="45"/>
      <c r="AC175" s="45"/>
      <c r="AD175" s="47"/>
      <c r="AE175" s="9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84"/>
      <c r="CF175" s="84"/>
      <c r="CG175" s="84"/>
      <c r="CH175" s="10"/>
      <c r="CI175" s="84"/>
      <c r="CJ175" s="84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67"/>
      <c r="DZ175" s="67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5"/>
      <c r="EO175" s="14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</row>
    <row r="176" spans="1:196" s="53" customFormat="1" ht="24.95" customHeight="1">
      <c r="A176" s="54">
        <v>174</v>
      </c>
      <c r="B176" s="39" t="s">
        <v>629</v>
      </c>
      <c r="C176" s="39" t="s">
        <v>1421</v>
      </c>
      <c r="D176" s="39" t="s">
        <v>303</v>
      </c>
      <c r="E176" s="41">
        <v>2000</v>
      </c>
      <c r="F176" s="39" t="s">
        <v>303</v>
      </c>
      <c r="G176" s="41">
        <v>2000</v>
      </c>
      <c r="H176" s="42">
        <v>37628</v>
      </c>
      <c r="I176" s="42">
        <v>38114</v>
      </c>
      <c r="J176" s="43">
        <v>27804132701362</v>
      </c>
      <c r="K176" s="41">
        <v>738203</v>
      </c>
      <c r="L176" s="39" t="s">
        <v>32</v>
      </c>
      <c r="M176" s="45" t="s">
        <v>2040</v>
      </c>
      <c r="N176" s="92">
        <v>2012</v>
      </c>
      <c r="O176" s="45"/>
      <c r="P176" s="56"/>
      <c r="Q176" s="45"/>
      <c r="R176" s="56"/>
      <c r="S176" s="45" t="s">
        <v>5</v>
      </c>
      <c r="T176" s="56"/>
      <c r="U176" s="45" t="s">
        <v>6</v>
      </c>
      <c r="V176" s="56" t="s">
        <v>8</v>
      </c>
      <c r="W176" s="56"/>
      <c r="X176" s="56"/>
      <c r="Y176" s="56"/>
      <c r="Z176" s="56"/>
      <c r="AA176" s="56"/>
      <c r="AB176" s="56"/>
      <c r="AC176" s="56"/>
      <c r="AD176" s="57"/>
      <c r="AE176" s="9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84"/>
      <c r="CF176" s="84"/>
      <c r="CG176" s="84"/>
      <c r="CH176" s="10"/>
      <c r="CI176" s="84"/>
      <c r="CJ176" s="84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67"/>
      <c r="DZ176" s="67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5"/>
      <c r="EO176" s="14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</row>
    <row r="177" spans="1:196" s="53" customFormat="1" ht="24.95" customHeight="1">
      <c r="A177" s="38">
        <v>175</v>
      </c>
      <c r="B177" s="39" t="s">
        <v>630</v>
      </c>
      <c r="C177" s="39" t="s">
        <v>1422</v>
      </c>
      <c r="D177" s="39" t="s">
        <v>317</v>
      </c>
      <c r="E177" s="41">
        <v>2001</v>
      </c>
      <c r="F177" s="93" t="s">
        <v>246</v>
      </c>
      <c r="G177" s="41">
        <v>2003</v>
      </c>
      <c r="H177" s="42">
        <v>40577</v>
      </c>
      <c r="I177" s="42" t="s">
        <v>318</v>
      </c>
      <c r="J177" s="43">
        <v>28011012503463</v>
      </c>
      <c r="K177" s="41">
        <v>2784261</v>
      </c>
      <c r="L177" s="39" t="s">
        <v>32</v>
      </c>
      <c r="M177" s="45" t="s">
        <v>2040</v>
      </c>
      <c r="N177" s="92">
        <v>2014</v>
      </c>
      <c r="O177" s="45"/>
      <c r="P177" s="45"/>
      <c r="Q177" s="45"/>
      <c r="R177" s="45"/>
      <c r="S177" s="45" t="s">
        <v>5</v>
      </c>
      <c r="T177" s="45"/>
      <c r="U177" s="45" t="s">
        <v>6</v>
      </c>
      <c r="V177" s="56" t="s">
        <v>8</v>
      </c>
      <c r="W177" s="45"/>
      <c r="X177" s="45"/>
      <c r="Y177" s="45"/>
      <c r="Z177" s="45"/>
      <c r="AA177" s="45"/>
      <c r="AB177" s="45"/>
      <c r="AC177" s="45"/>
      <c r="AD177" s="47"/>
      <c r="AE177" s="9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84"/>
      <c r="CF177" s="84"/>
      <c r="CG177" s="84"/>
      <c r="CH177" s="10"/>
      <c r="CI177" s="84"/>
      <c r="CJ177" s="84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67"/>
      <c r="DZ177" s="67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5"/>
      <c r="EO177" s="14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</row>
    <row r="178" spans="1:196" s="53" customFormat="1" ht="24.95" customHeight="1">
      <c r="A178" s="54">
        <v>176</v>
      </c>
      <c r="B178" s="39" t="s">
        <v>631</v>
      </c>
      <c r="C178" s="39" t="s">
        <v>1423</v>
      </c>
      <c r="D178" s="39" t="s">
        <v>319</v>
      </c>
      <c r="E178" s="41">
        <v>1999</v>
      </c>
      <c r="F178" s="93" t="s">
        <v>320</v>
      </c>
      <c r="G178" s="41" t="s">
        <v>177</v>
      </c>
      <c r="H178" s="42" t="s">
        <v>155</v>
      </c>
      <c r="I178" s="42">
        <v>42010</v>
      </c>
      <c r="J178" s="43">
        <v>27703152600227</v>
      </c>
      <c r="K178" s="41">
        <v>2813295</v>
      </c>
      <c r="L178" s="39" t="s">
        <v>32</v>
      </c>
      <c r="M178" s="45" t="s">
        <v>2040</v>
      </c>
      <c r="N178" s="92">
        <v>2015</v>
      </c>
      <c r="O178" s="45"/>
      <c r="P178" s="56"/>
      <c r="Q178" s="45"/>
      <c r="R178" s="56"/>
      <c r="S178" s="45" t="s">
        <v>5</v>
      </c>
      <c r="T178" s="56"/>
      <c r="U178" s="45" t="s">
        <v>6</v>
      </c>
      <c r="V178" s="56" t="s">
        <v>8</v>
      </c>
      <c r="W178" s="56"/>
      <c r="X178" s="56"/>
      <c r="Y178" s="56"/>
      <c r="Z178" s="56"/>
      <c r="AA178" s="56"/>
      <c r="AB178" s="56"/>
      <c r="AC178" s="56"/>
      <c r="AD178" s="57"/>
      <c r="AE178" s="9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84"/>
      <c r="CF178" s="84"/>
      <c r="CG178" s="84"/>
      <c r="CH178" s="10"/>
      <c r="CI178" s="84"/>
      <c r="CJ178" s="84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67"/>
      <c r="DZ178" s="67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5"/>
      <c r="EO178" s="14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</row>
    <row r="179" spans="1:196" s="53" customFormat="1" ht="24.95" customHeight="1">
      <c r="A179" s="38">
        <v>177</v>
      </c>
      <c r="B179" s="39" t="s">
        <v>632</v>
      </c>
      <c r="C179" s="39" t="s">
        <v>1424</v>
      </c>
      <c r="D179" s="39" t="s">
        <v>64</v>
      </c>
      <c r="E179" s="41">
        <v>2007</v>
      </c>
      <c r="F179" s="93" t="s">
        <v>225</v>
      </c>
      <c r="G179" s="41">
        <v>2011</v>
      </c>
      <c r="H179" s="42">
        <v>41345</v>
      </c>
      <c r="I179" s="42" t="s">
        <v>321</v>
      </c>
      <c r="J179" s="43">
        <v>28512062401245</v>
      </c>
      <c r="K179" s="41">
        <v>2473187</v>
      </c>
      <c r="L179" s="39" t="s">
        <v>32</v>
      </c>
      <c r="M179" s="45" t="s">
        <v>2040</v>
      </c>
      <c r="N179" s="92">
        <v>2013</v>
      </c>
      <c r="O179" s="45"/>
      <c r="P179" s="45"/>
      <c r="Q179" s="45"/>
      <c r="R179" s="45"/>
      <c r="S179" s="45" t="s">
        <v>5</v>
      </c>
      <c r="T179" s="45"/>
      <c r="U179" s="45" t="s">
        <v>6</v>
      </c>
      <c r="V179" s="56" t="s">
        <v>8</v>
      </c>
      <c r="W179" s="45"/>
      <c r="X179" s="45"/>
      <c r="Y179" s="45"/>
      <c r="Z179" s="45"/>
      <c r="AA179" s="45"/>
      <c r="AB179" s="45"/>
      <c r="AC179" s="45"/>
      <c r="AD179" s="47"/>
      <c r="AE179" s="9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84"/>
      <c r="CF179" s="84"/>
      <c r="CG179" s="84"/>
      <c r="CH179" s="10"/>
      <c r="CI179" s="84"/>
      <c r="CJ179" s="84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67"/>
      <c r="DZ179" s="67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5"/>
      <c r="EO179" s="14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</row>
    <row r="180" spans="1:196" s="53" customFormat="1" ht="24.95" customHeight="1">
      <c r="A180" s="54">
        <v>178</v>
      </c>
      <c r="B180" s="39" t="s">
        <v>633</v>
      </c>
      <c r="C180" s="39" t="s">
        <v>1425</v>
      </c>
      <c r="D180" s="39" t="s">
        <v>64</v>
      </c>
      <c r="E180" s="41">
        <v>1992</v>
      </c>
      <c r="F180" s="39" t="s">
        <v>64</v>
      </c>
      <c r="G180" s="41">
        <v>1992</v>
      </c>
      <c r="H180" s="42" t="s">
        <v>322</v>
      </c>
      <c r="I180" s="42" t="s">
        <v>323</v>
      </c>
      <c r="J180" s="43" t="s">
        <v>73</v>
      </c>
      <c r="K180" s="41" t="s">
        <v>145</v>
      </c>
      <c r="L180" s="76" t="s">
        <v>145</v>
      </c>
      <c r="M180" s="45" t="s">
        <v>2040</v>
      </c>
      <c r="N180" s="41" t="s">
        <v>145</v>
      </c>
      <c r="O180" s="45"/>
      <c r="P180" s="56"/>
      <c r="Q180" s="45"/>
      <c r="R180" s="56"/>
      <c r="S180" s="45" t="s">
        <v>5</v>
      </c>
      <c r="T180" s="56"/>
      <c r="U180" s="45" t="s">
        <v>6</v>
      </c>
      <c r="V180" s="56" t="s">
        <v>8</v>
      </c>
      <c r="W180" s="56"/>
      <c r="X180" s="56"/>
      <c r="Y180" s="56"/>
      <c r="Z180" s="56"/>
      <c r="AA180" s="56"/>
      <c r="AB180" s="56"/>
      <c r="AC180" s="56"/>
      <c r="AD180" s="57"/>
      <c r="AE180" s="9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84"/>
      <c r="CF180" s="84"/>
      <c r="CG180" s="84"/>
      <c r="CH180" s="10"/>
      <c r="CI180" s="84"/>
      <c r="CJ180" s="84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67"/>
      <c r="DZ180" s="67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5"/>
      <c r="EO180" s="14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</row>
    <row r="181" spans="1:196" s="53" customFormat="1" ht="24.95" customHeight="1">
      <c r="A181" s="38">
        <v>179</v>
      </c>
      <c r="B181" s="39" t="s">
        <v>634</v>
      </c>
      <c r="C181" s="39" t="s">
        <v>1426</v>
      </c>
      <c r="D181" s="39" t="s">
        <v>293</v>
      </c>
      <c r="E181" s="41">
        <v>2005</v>
      </c>
      <c r="F181" s="93" t="s">
        <v>281</v>
      </c>
      <c r="G181" s="41">
        <v>2015</v>
      </c>
      <c r="H181" s="42" t="s">
        <v>155</v>
      </c>
      <c r="I181" s="42" t="s">
        <v>282</v>
      </c>
      <c r="J181" s="43">
        <v>28412242601582</v>
      </c>
      <c r="K181" s="41">
        <v>2525682</v>
      </c>
      <c r="L181" s="39" t="s">
        <v>32</v>
      </c>
      <c r="M181" s="45" t="s">
        <v>2040</v>
      </c>
      <c r="N181" s="92">
        <v>2015</v>
      </c>
      <c r="O181" s="45"/>
      <c r="P181" s="45"/>
      <c r="Q181" s="45"/>
      <c r="R181" s="45"/>
      <c r="S181" s="45" t="s">
        <v>5</v>
      </c>
      <c r="T181" s="45"/>
      <c r="U181" s="45" t="s">
        <v>6</v>
      </c>
      <c r="V181" s="56" t="s">
        <v>8</v>
      </c>
      <c r="W181" s="45"/>
      <c r="X181" s="45"/>
      <c r="Y181" s="45"/>
      <c r="Z181" s="45"/>
      <c r="AA181" s="45"/>
      <c r="AB181" s="45"/>
      <c r="AC181" s="45"/>
      <c r="AD181" s="47"/>
      <c r="AE181" s="9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84"/>
      <c r="CF181" s="84"/>
      <c r="CG181" s="84"/>
      <c r="CH181" s="10"/>
      <c r="CI181" s="84"/>
      <c r="CJ181" s="84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67"/>
      <c r="DZ181" s="67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5"/>
      <c r="EO181" s="14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</row>
    <row r="182" spans="1:196" s="53" customFormat="1" ht="24.95" customHeight="1">
      <c r="A182" s="54">
        <v>180</v>
      </c>
      <c r="B182" s="39" t="s">
        <v>635</v>
      </c>
      <c r="C182" s="39" t="s">
        <v>1427</v>
      </c>
      <c r="D182" s="39" t="s">
        <v>303</v>
      </c>
      <c r="E182" s="41">
        <v>2005</v>
      </c>
      <c r="F182" s="39" t="s">
        <v>303</v>
      </c>
      <c r="G182" s="41">
        <v>2005</v>
      </c>
      <c r="H182" s="42" t="s">
        <v>324</v>
      </c>
      <c r="I182" s="42">
        <v>40789</v>
      </c>
      <c r="J182" s="43">
        <v>28407042702348</v>
      </c>
      <c r="K182" s="41">
        <v>2099428</v>
      </c>
      <c r="L182" s="39" t="s">
        <v>32</v>
      </c>
      <c r="M182" s="45" t="s">
        <v>2040</v>
      </c>
      <c r="N182" s="92">
        <v>2012</v>
      </c>
      <c r="O182" s="45"/>
      <c r="P182" s="56"/>
      <c r="Q182" s="45"/>
      <c r="R182" s="56"/>
      <c r="S182" s="45" t="s">
        <v>5</v>
      </c>
      <c r="T182" s="56"/>
      <c r="U182" s="45" t="s">
        <v>6</v>
      </c>
      <c r="V182" s="56" t="s">
        <v>8</v>
      </c>
      <c r="W182" s="56"/>
      <c r="X182" s="56"/>
      <c r="Y182" s="56"/>
      <c r="Z182" s="56"/>
      <c r="AA182" s="56"/>
      <c r="AB182" s="56"/>
      <c r="AC182" s="56"/>
      <c r="AD182" s="57"/>
      <c r="AE182" s="9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84"/>
      <c r="CF182" s="84"/>
      <c r="CG182" s="84"/>
      <c r="CH182" s="10"/>
      <c r="CI182" s="84"/>
      <c r="CJ182" s="84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67"/>
      <c r="DZ182" s="67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5"/>
      <c r="EO182" s="14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</row>
    <row r="183" spans="1:196" s="53" customFormat="1" ht="24.95" customHeight="1">
      <c r="A183" s="38">
        <v>181</v>
      </c>
      <c r="B183" s="39" t="s">
        <v>636</v>
      </c>
      <c r="C183" s="39" t="s">
        <v>1428</v>
      </c>
      <c r="D183" s="39" t="s">
        <v>303</v>
      </c>
      <c r="E183" s="41">
        <v>2008</v>
      </c>
      <c r="F183" s="39" t="s">
        <v>303</v>
      </c>
      <c r="G183" s="41">
        <v>2008</v>
      </c>
      <c r="H183" s="42">
        <v>40550</v>
      </c>
      <c r="I183" s="42" t="s">
        <v>247</v>
      </c>
      <c r="J183" s="43">
        <v>28706192700146</v>
      </c>
      <c r="K183" s="41">
        <v>2266523</v>
      </c>
      <c r="L183" s="39" t="s">
        <v>32</v>
      </c>
      <c r="M183" s="45" t="s">
        <v>2040</v>
      </c>
      <c r="N183" s="92">
        <v>2013</v>
      </c>
      <c r="O183" s="45"/>
      <c r="P183" s="45"/>
      <c r="Q183" s="45"/>
      <c r="R183" s="45"/>
      <c r="S183" s="45" t="s">
        <v>5</v>
      </c>
      <c r="T183" s="45"/>
      <c r="U183" s="45" t="s">
        <v>6</v>
      </c>
      <c r="V183" s="56" t="s">
        <v>8</v>
      </c>
      <c r="W183" s="45"/>
      <c r="X183" s="45"/>
      <c r="Y183" s="45"/>
      <c r="Z183" s="45"/>
      <c r="AA183" s="45"/>
      <c r="AB183" s="45"/>
      <c r="AC183" s="45"/>
      <c r="AD183" s="47"/>
      <c r="AE183" s="9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84"/>
      <c r="CF183" s="84"/>
      <c r="CG183" s="84"/>
      <c r="CH183" s="10"/>
      <c r="CI183" s="84"/>
      <c r="CJ183" s="84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67"/>
      <c r="DZ183" s="67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5"/>
      <c r="EO183" s="14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</row>
    <row r="184" spans="1:196" s="53" customFormat="1" ht="24.95" customHeight="1">
      <c r="A184" s="54">
        <v>182</v>
      </c>
      <c r="B184" s="39" t="s">
        <v>637</v>
      </c>
      <c r="C184" s="39" t="s">
        <v>1429</v>
      </c>
      <c r="D184" s="39" t="s">
        <v>325</v>
      </c>
      <c r="E184" s="41">
        <v>1986</v>
      </c>
      <c r="F184" s="39" t="s">
        <v>325</v>
      </c>
      <c r="G184" s="41">
        <v>1986</v>
      </c>
      <c r="H184" s="42">
        <v>31421</v>
      </c>
      <c r="I184" s="42" t="s">
        <v>326</v>
      </c>
      <c r="J184" s="43">
        <v>26609092700847</v>
      </c>
      <c r="K184" s="41">
        <v>2036742</v>
      </c>
      <c r="L184" s="39" t="s">
        <v>42</v>
      </c>
      <c r="M184" s="45" t="s">
        <v>2040</v>
      </c>
      <c r="N184" s="92">
        <v>2012</v>
      </c>
      <c r="O184" s="45"/>
      <c r="P184" s="56"/>
      <c r="Q184" s="45"/>
      <c r="R184" s="56"/>
      <c r="S184" s="45" t="s">
        <v>5</v>
      </c>
      <c r="T184" s="56"/>
      <c r="U184" s="45" t="s">
        <v>6</v>
      </c>
      <c r="V184" s="56" t="s">
        <v>8</v>
      </c>
      <c r="W184" s="56"/>
      <c r="X184" s="56"/>
      <c r="Y184" s="56"/>
      <c r="Z184" s="56"/>
      <c r="AA184" s="56"/>
      <c r="AB184" s="56"/>
      <c r="AC184" s="56"/>
      <c r="AD184" s="57"/>
      <c r="AE184" s="9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84"/>
      <c r="CF184" s="84"/>
      <c r="CG184" s="84"/>
      <c r="CH184" s="10"/>
      <c r="CI184" s="84"/>
      <c r="CJ184" s="84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67"/>
      <c r="DZ184" s="67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5"/>
      <c r="EO184" s="14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</row>
    <row r="185" spans="1:196" s="53" customFormat="1" ht="24.95" customHeight="1">
      <c r="A185" s="38">
        <v>183</v>
      </c>
      <c r="B185" s="39" t="s">
        <v>638</v>
      </c>
      <c r="C185" s="39" t="s">
        <v>1430</v>
      </c>
      <c r="D185" s="39" t="s">
        <v>303</v>
      </c>
      <c r="E185" s="41">
        <v>2000</v>
      </c>
      <c r="F185" s="39" t="s">
        <v>327</v>
      </c>
      <c r="G185" s="41">
        <v>2002</v>
      </c>
      <c r="H185" s="42">
        <v>40546</v>
      </c>
      <c r="I185" s="42">
        <v>40546</v>
      </c>
      <c r="J185" s="43">
        <v>27906012500069</v>
      </c>
      <c r="K185" s="41">
        <v>2199047</v>
      </c>
      <c r="L185" s="39" t="s">
        <v>42</v>
      </c>
      <c r="M185" s="45" t="s">
        <v>2040</v>
      </c>
      <c r="N185" s="92">
        <v>2011</v>
      </c>
      <c r="O185" s="45"/>
      <c r="P185" s="45"/>
      <c r="Q185" s="45"/>
      <c r="R185" s="45"/>
      <c r="S185" s="45" t="s">
        <v>5</v>
      </c>
      <c r="T185" s="45"/>
      <c r="U185" s="45" t="s">
        <v>6</v>
      </c>
      <c r="V185" s="56" t="s">
        <v>8</v>
      </c>
      <c r="W185" s="45"/>
      <c r="X185" s="45"/>
      <c r="Y185" s="45"/>
      <c r="Z185" s="45"/>
      <c r="AA185" s="45"/>
      <c r="AB185" s="45"/>
      <c r="AC185" s="45"/>
      <c r="AD185" s="47"/>
      <c r="AE185" s="9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84"/>
      <c r="CF185" s="84"/>
      <c r="CG185" s="84"/>
      <c r="CH185" s="10"/>
      <c r="CI185" s="84"/>
      <c r="CJ185" s="84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67"/>
      <c r="DZ185" s="67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5"/>
      <c r="EO185" s="14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</row>
    <row r="186" spans="1:196" s="53" customFormat="1" ht="24.95" customHeight="1">
      <c r="A186" s="54">
        <v>184</v>
      </c>
      <c r="B186" s="39" t="s">
        <v>639</v>
      </c>
      <c r="C186" s="39" t="s">
        <v>1431</v>
      </c>
      <c r="D186" s="39" t="s">
        <v>124</v>
      </c>
      <c r="E186" s="41">
        <v>1999</v>
      </c>
      <c r="F186" s="93" t="s">
        <v>246</v>
      </c>
      <c r="G186" s="94">
        <v>2010</v>
      </c>
      <c r="H186" s="95" t="s">
        <v>314</v>
      </c>
      <c r="I186" s="95" t="s">
        <v>328</v>
      </c>
      <c r="J186" s="96">
        <v>27712262601767</v>
      </c>
      <c r="K186" s="94">
        <v>7659</v>
      </c>
      <c r="L186" s="39" t="s">
        <v>42</v>
      </c>
      <c r="M186" s="45" t="s">
        <v>2040</v>
      </c>
      <c r="N186" s="92">
        <v>2012</v>
      </c>
      <c r="O186" s="45"/>
      <c r="P186" s="45"/>
      <c r="Q186" s="45"/>
      <c r="R186" s="45"/>
      <c r="S186" s="45" t="s">
        <v>5</v>
      </c>
      <c r="T186" s="45"/>
      <c r="U186" s="45" t="s">
        <v>6</v>
      </c>
      <c r="V186" s="56" t="s">
        <v>8</v>
      </c>
      <c r="W186" s="45"/>
      <c r="X186" s="45"/>
      <c r="Y186" s="45"/>
      <c r="Z186" s="45"/>
      <c r="AA186" s="45"/>
      <c r="AB186" s="45"/>
      <c r="AC186" s="45"/>
      <c r="AD186" s="47"/>
      <c r="AE186" s="9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84"/>
      <c r="CF186" s="84"/>
      <c r="CG186" s="84"/>
      <c r="CH186" s="10"/>
      <c r="CI186" s="84"/>
      <c r="CJ186" s="84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67"/>
      <c r="DZ186" s="67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5"/>
      <c r="EO186" s="14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</row>
    <row r="187" spans="1:196" s="53" customFormat="1" ht="24.95" customHeight="1">
      <c r="A187" s="38">
        <v>185</v>
      </c>
      <c r="B187" s="39" t="s">
        <v>640</v>
      </c>
      <c r="C187" s="39" t="s">
        <v>1432</v>
      </c>
      <c r="D187" s="97" t="s">
        <v>329</v>
      </c>
      <c r="E187" s="41">
        <v>2000</v>
      </c>
      <c r="F187" s="93" t="s">
        <v>246</v>
      </c>
      <c r="G187" s="94">
        <v>2013</v>
      </c>
      <c r="H187" s="98">
        <v>37993</v>
      </c>
      <c r="I187" s="98">
        <v>38328</v>
      </c>
      <c r="J187" s="96">
        <v>27904171600047</v>
      </c>
      <c r="K187" s="94">
        <v>8077</v>
      </c>
      <c r="L187" s="39" t="s">
        <v>42</v>
      </c>
      <c r="M187" s="45" t="s">
        <v>2040</v>
      </c>
      <c r="N187" s="92">
        <v>2014</v>
      </c>
      <c r="O187" s="45"/>
      <c r="P187" s="45"/>
      <c r="Q187" s="45"/>
      <c r="R187" s="45"/>
      <c r="S187" s="45" t="s">
        <v>5</v>
      </c>
      <c r="T187" s="45"/>
      <c r="U187" s="45" t="s">
        <v>6</v>
      </c>
      <c r="V187" s="56" t="s">
        <v>8</v>
      </c>
      <c r="W187" s="45"/>
      <c r="X187" s="45"/>
      <c r="Y187" s="45"/>
      <c r="Z187" s="45"/>
      <c r="AA187" s="45"/>
      <c r="AB187" s="45"/>
      <c r="AC187" s="45"/>
      <c r="AD187" s="47"/>
      <c r="AE187" s="9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84"/>
      <c r="CF187" s="84"/>
      <c r="CG187" s="84"/>
      <c r="CH187" s="10"/>
      <c r="CI187" s="84"/>
      <c r="CJ187" s="84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67"/>
      <c r="DZ187" s="67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5"/>
      <c r="EO187" s="14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</row>
    <row r="188" spans="1:196" s="53" customFormat="1" ht="24.95" customHeight="1">
      <c r="A188" s="54">
        <v>186</v>
      </c>
      <c r="B188" s="39" t="s">
        <v>641</v>
      </c>
      <c r="C188" s="39" t="s">
        <v>1433</v>
      </c>
      <c r="D188" s="39" t="s">
        <v>124</v>
      </c>
      <c r="E188" s="41">
        <v>1997</v>
      </c>
      <c r="F188" s="39" t="s">
        <v>124</v>
      </c>
      <c r="G188" s="41">
        <v>1997</v>
      </c>
      <c r="H188" s="42">
        <v>35439</v>
      </c>
      <c r="I188" s="42">
        <v>35857</v>
      </c>
      <c r="J188" s="43">
        <v>27502171601387</v>
      </c>
      <c r="K188" s="41">
        <v>1706458</v>
      </c>
      <c r="L188" s="39" t="s">
        <v>32</v>
      </c>
      <c r="M188" s="45" t="s">
        <v>2040</v>
      </c>
      <c r="N188" s="92">
        <v>2014</v>
      </c>
      <c r="O188" s="45"/>
      <c r="P188" s="56"/>
      <c r="Q188" s="45"/>
      <c r="R188" s="56"/>
      <c r="S188" s="45" t="s">
        <v>5</v>
      </c>
      <c r="T188" s="56"/>
      <c r="U188" s="45" t="s">
        <v>6</v>
      </c>
      <c r="V188" s="56" t="s">
        <v>8</v>
      </c>
      <c r="W188" s="56"/>
      <c r="X188" s="56"/>
      <c r="Y188" s="56"/>
      <c r="Z188" s="56"/>
      <c r="AA188" s="56"/>
      <c r="AB188" s="56"/>
      <c r="AC188" s="56"/>
      <c r="AD188" s="57"/>
      <c r="AE188" s="9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84"/>
      <c r="CF188" s="84"/>
      <c r="CG188" s="84"/>
      <c r="CH188" s="10"/>
      <c r="CI188" s="84"/>
      <c r="CJ188" s="84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67"/>
      <c r="DZ188" s="67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5"/>
      <c r="EO188" s="14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</row>
    <row r="189" spans="1:196" s="53" customFormat="1" ht="24.95" customHeight="1">
      <c r="A189" s="38">
        <v>187</v>
      </c>
      <c r="B189" s="39" t="s">
        <v>642</v>
      </c>
      <c r="C189" s="39" t="s">
        <v>1434</v>
      </c>
      <c r="D189" s="39" t="s">
        <v>317</v>
      </c>
      <c r="E189" s="41">
        <v>2009</v>
      </c>
      <c r="F189" s="39" t="s">
        <v>317</v>
      </c>
      <c r="G189" s="41">
        <v>2009</v>
      </c>
      <c r="H189" s="42" t="s">
        <v>140</v>
      </c>
      <c r="I189" s="42" t="s">
        <v>330</v>
      </c>
      <c r="J189" s="43">
        <v>28801092801304</v>
      </c>
      <c r="K189" s="41">
        <v>2671897</v>
      </c>
      <c r="L189" s="39" t="s">
        <v>32</v>
      </c>
      <c r="M189" s="45" t="s">
        <v>2040</v>
      </c>
      <c r="N189" s="92">
        <v>2012</v>
      </c>
      <c r="O189" s="45"/>
      <c r="P189" s="45"/>
      <c r="Q189" s="45"/>
      <c r="R189" s="45"/>
      <c r="S189" s="45" t="s">
        <v>5</v>
      </c>
      <c r="T189" s="45"/>
      <c r="U189" s="45" t="s">
        <v>6</v>
      </c>
      <c r="V189" s="56" t="s">
        <v>8</v>
      </c>
      <c r="W189" s="45"/>
      <c r="X189" s="45"/>
      <c r="Y189" s="45"/>
      <c r="Z189" s="45"/>
      <c r="AA189" s="45"/>
      <c r="AB189" s="45"/>
      <c r="AC189" s="45"/>
      <c r="AD189" s="47"/>
      <c r="AE189" s="9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84"/>
      <c r="CF189" s="84"/>
      <c r="CG189" s="84"/>
      <c r="CH189" s="10"/>
      <c r="CI189" s="84"/>
      <c r="CJ189" s="84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67"/>
      <c r="DZ189" s="67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5"/>
      <c r="EO189" s="14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</row>
    <row r="190" spans="1:196" s="53" customFormat="1" ht="24.95" customHeight="1">
      <c r="A190" s="54">
        <v>188</v>
      </c>
      <c r="B190" s="39" t="s">
        <v>643</v>
      </c>
      <c r="C190" s="39" t="s">
        <v>1435</v>
      </c>
      <c r="D190" s="39" t="s">
        <v>124</v>
      </c>
      <c r="E190" s="41">
        <v>2008</v>
      </c>
      <c r="F190" s="39" t="s">
        <v>124</v>
      </c>
      <c r="G190" s="41">
        <v>2008</v>
      </c>
      <c r="H190" s="42" t="s">
        <v>257</v>
      </c>
      <c r="I190" s="42" t="s">
        <v>257</v>
      </c>
      <c r="J190" s="43">
        <v>28801302402165</v>
      </c>
      <c r="K190" s="41">
        <v>2792035</v>
      </c>
      <c r="L190" s="39" t="s">
        <v>42</v>
      </c>
      <c r="M190" s="45" t="s">
        <v>2040</v>
      </c>
      <c r="N190" s="92">
        <v>2017</v>
      </c>
      <c r="O190" s="45"/>
      <c r="P190" s="56"/>
      <c r="Q190" s="45"/>
      <c r="R190" s="56"/>
      <c r="S190" s="45" t="s">
        <v>5</v>
      </c>
      <c r="T190" s="56"/>
      <c r="U190" s="45" t="s">
        <v>6</v>
      </c>
      <c r="V190" s="56" t="s">
        <v>8</v>
      </c>
      <c r="W190" s="56"/>
      <c r="X190" s="56"/>
      <c r="Y190" s="56"/>
      <c r="Z190" s="56"/>
      <c r="AA190" s="56"/>
      <c r="AB190" s="56"/>
      <c r="AC190" s="56"/>
      <c r="AD190" s="57"/>
      <c r="AE190" s="9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84"/>
      <c r="CF190" s="84"/>
      <c r="CG190" s="84"/>
      <c r="CH190" s="10"/>
      <c r="CI190" s="84"/>
      <c r="CJ190" s="84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67"/>
      <c r="DZ190" s="67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5"/>
      <c r="EO190" s="14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</row>
    <row r="191" spans="1:196" s="53" customFormat="1" ht="24.95" customHeight="1">
      <c r="A191" s="38">
        <v>189</v>
      </c>
      <c r="B191" s="39" t="s">
        <v>644</v>
      </c>
      <c r="C191" s="39" t="s">
        <v>1436</v>
      </c>
      <c r="D191" s="93" t="s">
        <v>331</v>
      </c>
      <c r="E191" s="41">
        <v>99</v>
      </c>
      <c r="F191" s="93" t="s">
        <v>331</v>
      </c>
      <c r="G191" s="41">
        <v>1999</v>
      </c>
      <c r="H191" s="42">
        <v>37261</v>
      </c>
      <c r="I191" s="42">
        <v>37261</v>
      </c>
      <c r="J191" s="43">
        <v>27711272800729</v>
      </c>
      <c r="K191" s="41">
        <v>596785</v>
      </c>
      <c r="L191" s="39" t="s">
        <v>267</v>
      </c>
      <c r="M191" s="45" t="s">
        <v>2040</v>
      </c>
      <c r="N191" s="92">
        <v>2013</v>
      </c>
      <c r="O191" s="45"/>
      <c r="P191" s="45"/>
      <c r="Q191" s="45"/>
      <c r="R191" s="45"/>
      <c r="S191" s="45" t="s">
        <v>80</v>
      </c>
      <c r="T191" s="45"/>
      <c r="U191" s="45" t="s">
        <v>6</v>
      </c>
      <c r="V191" s="56" t="s">
        <v>8</v>
      </c>
      <c r="W191" s="45"/>
      <c r="X191" s="45"/>
      <c r="Y191" s="45"/>
      <c r="Z191" s="45"/>
      <c r="AA191" s="45"/>
      <c r="AB191" s="45"/>
      <c r="AC191" s="45"/>
      <c r="AD191" s="47"/>
      <c r="AE191" s="9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84"/>
      <c r="CF191" s="84"/>
      <c r="CG191" s="84"/>
      <c r="CH191" s="10"/>
      <c r="CI191" s="84"/>
      <c r="CJ191" s="84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67"/>
      <c r="DZ191" s="67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5"/>
      <c r="EO191" s="14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</row>
    <row r="192" spans="1:196" s="53" customFormat="1" ht="24.95" customHeight="1">
      <c r="A192" s="54">
        <v>190</v>
      </c>
      <c r="B192" s="39" t="s">
        <v>645</v>
      </c>
      <c r="C192" s="39" t="s">
        <v>1437</v>
      </c>
      <c r="D192" s="39" t="s">
        <v>303</v>
      </c>
      <c r="E192" s="41">
        <v>2002</v>
      </c>
      <c r="F192" s="39" t="s">
        <v>303</v>
      </c>
      <c r="G192" s="41">
        <v>2002</v>
      </c>
      <c r="H192" s="42">
        <v>40550</v>
      </c>
      <c r="I192" s="42" t="s">
        <v>332</v>
      </c>
      <c r="J192" s="43">
        <v>28103272700507</v>
      </c>
      <c r="K192" s="41">
        <v>2220421</v>
      </c>
      <c r="L192" s="39" t="s">
        <v>32</v>
      </c>
      <c r="M192" s="45" t="s">
        <v>2040</v>
      </c>
      <c r="N192" s="92">
        <v>2013</v>
      </c>
      <c r="O192" s="45"/>
      <c r="P192" s="56"/>
      <c r="Q192" s="45"/>
      <c r="R192" s="56"/>
      <c r="S192" s="45" t="s">
        <v>5</v>
      </c>
      <c r="T192" s="56"/>
      <c r="U192" s="45" t="s">
        <v>6</v>
      </c>
      <c r="V192" s="56" t="s">
        <v>8</v>
      </c>
      <c r="W192" s="56"/>
      <c r="X192" s="56"/>
      <c r="Y192" s="56"/>
      <c r="Z192" s="56"/>
      <c r="AA192" s="56"/>
      <c r="AB192" s="56"/>
      <c r="AC192" s="56"/>
      <c r="AD192" s="57"/>
      <c r="AE192" s="9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84"/>
      <c r="CF192" s="84"/>
      <c r="CG192" s="84"/>
      <c r="CH192" s="10"/>
      <c r="CI192" s="84"/>
      <c r="CJ192" s="84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67"/>
      <c r="DZ192" s="67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5"/>
      <c r="EO192" s="14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</row>
    <row r="193" spans="1:196" s="53" customFormat="1" ht="24.95" customHeight="1">
      <c r="A193" s="38">
        <v>191</v>
      </c>
      <c r="B193" s="39" t="s">
        <v>646</v>
      </c>
      <c r="C193" s="39" t="s">
        <v>1438</v>
      </c>
      <c r="D193" s="39" t="s">
        <v>64</v>
      </c>
      <c r="E193" s="41">
        <v>2009</v>
      </c>
      <c r="F193" s="39" t="s">
        <v>225</v>
      </c>
      <c r="G193" s="41">
        <v>2013</v>
      </c>
      <c r="H193" s="42">
        <v>40858</v>
      </c>
      <c r="I193" s="42" t="s">
        <v>206</v>
      </c>
      <c r="J193" s="43">
        <v>28702152501188</v>
      </c>
      <c r="K193" s="41">
        <v>2778687</v>
      </c>
      <c r="L193" s="45" t="s">
        <v>32</v>
      </c>
      <c r="M193" s="45" t="s">
        <v>2040</v>
      </c>
      <c r="N193" s="92">
        <v>2014</v>
      </c>
      <c r="O193" s="45"/>
      <c r="P193" s="45"/>
      <c r="Q193" s="45"/>
      <c r="R193" s="45"/>
      <c r="S193" s="45" t="s">
        <v>5</v>
      </c>
      <c r="T193" s="45"/>
      <c r="U193" s="45" t="s">
        <v>6</v>
      </c>
      <c r="V193" s="56" t="s">
        <v>8</v>
      </c>
      <c r="W193" s="45"/>
      <c r="X193" s="45"/>
      <c r="Y193" s="45"/>
      <c r="Z193" s="45"/>
      <c r="AA193" s="45"/>
      <c r="AB193" s="45"/>
      <c r="AC193" s="45"/>
      <c r="AD193" s="47"/>
      <c r="AE193" s="9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84"/>
      <c r="CF193" s="84"/>
      <c r="CG193" s="84"/>
      <c r="CH193" s="10"/>
      <c r="CI193" s="84"/>
      <c r="CJ193" s="84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67"/>
      <c r="DZ193" s="67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5"/>
      <c r="EO193" s="14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</row>
    <row r="194" spans="1:196" s="53" customFormat="1" ht="24.95" customHeight="1">
      <c r="A194" s="54">
        <v>192</v>
      </c>
      <c r="B194" s="39" t="s">
        <v>647</v>
      </c>
      <c r="C194" s="39" t="s">
        <v>1439</v>
      </c>
      <c r="D194" s="39" t="s">
        <v>64</v>
      </c>
      <c r="E194" s="41">
        <v>2008</v>
      </c>
      <c r="F194" s="39" t="s">
        <v>225</v>
      </c>
      <c r="G194" s="41">
        <v>2009</v>
      </c>
      <c r="H194" s="42">
        <v>41345</v>
      </c>
      <c r="I194" s="42">
        <v>41345</v>
      </c>
      <c r="J194" s="43">
        <v>28712012409546</v>
      </c>
      <c r="K194" s="41">
        <v>2773745</v>
      </c>
      <c r="L194" s="45" t="s">
        <v>32</v>
      </c>
      <c r="M194" s="45" t="s">
        <v>2040</v>
      </c>
      <c r="N194" s="92">
        <v>2012</v>
      </c>
      <c r="O194" s="45"/>
      <c r="P194" s="56"/>
      <c r="Q194" s="45"/>
      <c r="R194" s="56"/>
      <c r="S194" s="45" t="s">
        <v>5</v>
      </c>
      <c r="T194" s="56"/>
      <c r="U194" s="45" t="s">
        <v>6</v>
      </c>
      <c r="V194" s="56" t="s">
        <v>8</v>
      </c>
      <c r="W194" s="56"/>
      <c r="X194" s="56"/>
      <c r="Y194" s="56"/>
      <c r="Z194" s="56"/>
      <c r="AA194" s="56"/>
      <c r="AB194" s="56"/>
      <c r="AC194" s="56"/>
      <c r="AD194" s="57"/>
      <c r="AE194" s="9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84"/>
      <c r="CF194" s="84"/>
      <c r="CG194" s="84"/>
      <c r="CH194" s="10"/>
      <c r="CI194" s="84"/>
      <c r="CJ194" s="84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67"/>
      <c r="DZ194" s="67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5"/>
      <c r="EO194" s="14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</row>
    <row r="195" spans="1:196" s="53" customFormat="1" ht="24.95" customHeight="1">
      <c r="A195" s="38">
        <v>193</v>
      </c>
      <c r="B195" s="39" t="s">
        <v>648</v>
      </c>
      <c r="C195" s="39" t="s">
        <v>1440</v>
      </c>
      <c r="D195" s="39" t="s">
        <v>303</v>
      </c>
      <c r="E195" s="41">
        <v>2005</v>
      </c>
      <c r="F195" s="39" t="s">
        <v>303</v>
      </c>
      <c r="G195" s="41">
        <v>2005</v>
      </c>
      <c r="H195" s="42" t="s">
        <v>257</v>
      </c>
      <c r="I195" s="42">
        <v>41671</v>
      </c>
      <c r="J195" s="43">
        <v>28212022500441</v>
      </c>
      <c r="K195" s="41">
        <v>2681840</v>
      </c>
      <c r="L195" s="45" t="s">
        <v>42</v>
      </c>
      <c r="M195" s="45" t="s">
        <v>2040</v>
      </c>
      <c r="N195" s="92">
        <v>2013</v>
      </c>
      <c r="O195" s="45"/>
      <c r="P195" s="45"/>
      <c r="Q195" s="45"/>
      <c r="R195" s="45"/>
      <c r="S195" s="45" t="s">
        <v>5</v>
      </c>
      <c r="T195" s="45"/>
      <c r="U195" s="45" t="s">
        <v>6</v>
      </c>
      <c r="V195" s="56" t="s">
        <v>8</v>
      </c>
      <c r="W195" s="45"/>
      <c r="X195" s="45"/>
      <c r="Y195" s="45"/>
      <c r="Z195" s="45"/>
      <c r="AA195" s="45"/>
      <c r="AB195" s="45"/>
      <c r="AC195" s="45"/>
      <c r="AD195" s="47"/>
      <c r="AE195" s="9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84"/>
      <c r="CF195" s="84"/>
      <c r="CG195" s="84"/>
      <c r="CH195" s="10"/>
      <c r="CI195" s="84"/>
      <c r="CJ195" s="84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67"/>
      <c r="DZ195" s="67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5"/>
      <c r="EO195" s="14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</row>
    <row r="196" spans="1:196" s="53" customFormat="1" ht="24.95" customHeight="1">
      <c r="A196" s="54">
        <v>194</v>
      </c>
      <c r="B196" s="39" t="s">
        <v>649</v>
      </c>
      <c r="C196" s="39" t="s">
        <v>1441</v>
      </c>
      <c r="D196" s="39" t="s">
        <v>43</v>
      </c>
      <c r="E196" s="41">
        <v>1997</v>
      </c>
      <c r="F196" s="39" t="s">
        <v>43</v>
      </c>
      <c r="G196" s="41">
        <v>1997</v>
      </c>
      <c r="H196" s="42">
        <v>35439</v>
      </c>
      <c r="I196" s="42" t="s">
        <v>333</v>
      </c>
      <c r="J196" s="43">
        <v>27506171200221</v>
      </c>
      <c r="K196" s="41">
        <v>1458563</v>
      </c>
      <c r="L196" s="45" t="s">
        <v>32</v>
      </c>
      <c r="M196" s="45" t="s">
        <v>2040</v>
      </c>
      <c r="N196" s="92">
        <v>2017</v>
      </c>
      <c r="O196" s="45"/>
      <c r="P196" s="56"/>
      <c r="Q196" s="45"/>
      <c r="R196" s="56"/>
      <c r="S196" s="45" t="s">
        <v>5</v>
      </c>
      <c r="T196" s="56"/>
      <c r="U196" s="45" t="s">
        <v>6</v>
      </c>
      <c r="V196" s="56" t="s">
        <v>8</v>
      </c>
      <c r="W196" s="56"/>
      <c r="X196" s="56"/>
      <c r="Y196" s="56"/>
      <c r="Z196" s="56"/>
      <c r="AA196" s="56"/>
      <c r="AB196" s="56"/>
      <c r="AC196" s="56"/>
      <c r="AD196" s="57"/>
      <c r="AE196" s="9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84"/>
      <c r="CF196" s="84"/>
      <c r="CG196" s="84"/>
      <c r="CH196" s="10"/>
      <c r="CI196" s="84"/>
      <c r="CJ196" s="84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67"/>
      <c r="DZ196" s="67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5"/>
      <c r="EO196" s="14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</row>
    <row r="197" spans="1:196" s="53" customFormat="1" ht="24.95" customHeight="1">
      <c r="A197" s="38">
        <v>195</v>
      </c>
      <c r="B197" s="39" t="s">
        <v>650</v>
      </c>
      <c r="C197" s="39" t="s">
        <v>1442</v>
      </c>
      <c r="D197" s="39" t="s">
        <v>64</v>
      </c>
      <c r="E197" s="41">
        <v>2001</v>
      </c>
      <c r="F197" s="39" t="s">
        <v>334</v>
      </c>
      <c r="G197" s="41">
        <v>2012</v>
      </c>
      <c r="H197" s="42">
        <v>40858</v>
      </c>
      <c r="I197" s="42" t="s">
        <v>335</v>
      </c>
      <c r="J197" s="43">
        <v>27903242501928</v>
      </c>
      <c r="K197" s="41">
        <v>2788181</v>
      </c>
      <c r="L197" s="45" t="s">
        <v>32</v>
      </c>
      <c r="M197" s="45" t="s">
        <v>2040</v>
      </c>
      <c r="N197" s="92">
        <v>2017</v>
      </c>
      <c r="O197" s="45"/>
      <c r="P197" s="45"/>
      <c r="Q197" s="45"/>
      <c r="R197" s="45"/>
      <c r="S197" s="45" t="s">
        <v>5</v>
      </c>
      <c r="T197" s="45"/>
      <c r="U197" s="45" t="s">
        <v>6</v>
      </c>
      <c r="V197" s="56" t="s">
        <v>8</v>
      </c>
      <c r="W197" s="45"/>
      <c r="X197" s="45"/>
      <c r="Y197" s="45"/>
      <c r="Z197" s="45"/>
      <c r="AA197" s="45"/>
      <c r="AB197" s="45"/>
      <c r="AC197" s="45"/>
      <c r="AD197" s="47"/>
      <c r="AE197" s="9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84"/>
      <c r="CF197" s="84"/>
      <c r="CG197" s="84"/>
      <c r="CH197" s="10"/>
      <c r="CI197" s="84"/>
      <c r="CJ197" s="84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67"/>
      <c r="DZ197" s="67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5"/>
      <c r="EO197" s="14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</row>
    <row r="198" spans="1:196" s="53" customFormat="1" ht="24.95" customHeight="1">
      <c r="A198" s="54">
        <v>196</v>
      </c>
      <c r="B198" s="39" t="s">
        <v>651</v>
      </c>
      <c r="C198" s="39" t="s">
        <v>1443</v>
      </c>
      <c r="D198" s="39" t="s">
        <v>43</v>
      </c>
      <c r="E198" s="41">
        <v>2003</v>
      </c>
      <c r="F198" s="39" t="s">
        <v>43</v>
      </c>
      <c r="G198" s="41">
        <v>2003</v>
      </c>
      <c r="H198" s="42">
        <v>40546</v>
      </c>
      <c r="I198" s="42">
        <v>40546</v>
      </c>
      <c r="J198" s="43">
        <v>28301091203761</v>
      </c>
      <c r="K198" s="41">
        <v>2173961</v>
      </c>
      <c r="L198" s="45" t="s">
        <v>42</v>
      </c>
      <c r="M198" s="45" t="s">
        <v>2040</v>
      </c>
      <c r="N198" s="92">
        <v>2017</v>
      </c>
      <c r="O198" s="45"/>
      <c r="P198" s="56"/>
      <c r="Q198" s="45"/>
      <c r="R198" s="56"/>
      <c r="S198" s="45" t="s">
        <v>5</v>
      </c>
      <c r="T198" s="56"/>
      <c r="U198" s="45" t="s">
        <v>6</v>
      </c>
      <c r="V198" s="56" t="s">
        <v>8</v>
      </c>
      <c r="W198" s="56"/>
      <c r="X198" s="56"/>
      <c r="Y198" s="56"/>
      <c r="Z198" s="56"/>
      <c r="AA198" s="56"/>
      <c r="AB198" s="56"/>
      <c r="AC198" s="56"/>
      <c r="AD198" s="57"/>
      <c r="AE198" s="9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84"/>
      <c r="CF198" s="84"/>
      <c r="CG198" s="84"/>
      <c r="CH198" s="10"/>
      <c r="CI198" s="84"/>
      <c r="CJ198" s="84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67"/>
      <c r="DZ198" s="67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5"/>
      <c r="EO198" s="14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</row>
    <row r="199" spans="1:196" s="53" customFormat="1" ht="24.95" customHeight="1">
      <c r="A199" s="38">
        <v>197</v>
      </c>
      <c r="B199" s="39" t="s">
        <v>652</v>
      </c>
      <c r="C199" s="39" t="s">
        <v>1444</v>
      </c>
      <c r="D199" s="39" t="s">
        <v>64</v>
      </c>
      <c r="E199" s="41">
        <v>2003</v>
      </c>
      <c r="F199" s="39" t="s">
        <v>225</v>
      </c>
      <c r="G199" s="41">
        <v>2009</v>
      </c>
      <c r="H199" s="42">
        <v>40546</v>
      </c>
      <c r="I199" s="42">
        <v>40546</v>
      </c>
      <c r="J199" s="43">
        <v>28209243100064</v>
      </c>
      <c r="K199" s="41">
        <v>2198401</v>
      </c>
      <c r="L199" s="45" t="s">
        <v>42</v>
      </c>
      <c r="M199" s="45" t="s">
        <v>2040</v>
      </c>
      <c r="N199" s="92">
        <v>2011</v>
      </c>
      <c r="O199" s="45"/>
      <c r="P199" s="45"/>
      <c r="Q199" s="45"/>
      <c r="R199" s="45"/>
      <c r="S199" s="45" t="s">
        <v>5</v>
      </c>
      <c r="T199" s="45"/>
      <c r="U199" s="45" t="s">
        <v>6</v>
      </c>
      <c r="V199" s="56" t="s">
        <v>8</v>
      </c>
      <c r="W199" s="45"/>
      <c r="X199" s="45"/>
      <c r="Y199" s="45"/>
      <c r="Z199" s="45"/>
      <c r="AA199" s="45"/>
      <c r="AB199" s="45"/>
      <c r="AC199" s="45"/>
      <c r="AD199" s="47"/>
      <c r="AE199" s="9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84"/>
      <c r="CF199" s="84"/>
      <c r="CG199" s="84"/>
      <c r="CH199" s="10"/>
      <c r="CI199" s="84"/>
      <c r="CJ199" s="84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67"/>
      <c r="DZ199" s="67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5"/>
      <c r="EO199" s="14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</row>
    <row r="200" spans="1:196" s="53" customFormat="1" ht="24.95" customHeight="1">
      <c r="A200" s="54">
        <v>198</v>
      </c>
      <c r="B200" s="39" t="s">
        <v>653</v>
      </c>
      <c r="C200" s="39" t="s">
        <v>1445</v>
      </c>
      <c r="D200" s="39" t="s">
        <v>303</v>
      </c>
      <c r="E200" s="41" t="s">
        <v>145</v>
      </c>
      <c r="F200" s="39" t="s">
        <v>303</v>
      </c>
      <c r="G200" s="41" t="s">
        <v>177</v>
      </c>
      <c r="H200" s="42">
        <v>40550</v>
      </c>
      <c r="I200" s="42" t="s">
        <v>247</v>
      </c>
      <c r="J200" s="43">
        <v>28301252700566</v>
      </c>
      <c r="K200" s="41">
        <v>2230306</v>
      </c>
      <c r="L200" s="45" t="s">
        <v>32</v>
      </c>
      <c r="M200" s="45" t="s">
        <v>2040</v>
      </c>
      <c r="N200" s="41" t="s">
        <v>267</v>
      </c>
      <c r="O200" s="45"/>
      <c r="P200" s="56"/>
      <c r="Q200" s="45"/>
      <c r="R200" s="56"/>
      <c r="S200" s="45" t="s">
        <v>5</v>
      </c>
      <c r="T200" s="56"/>
      <c r="U200" s="45" t="s">
        <v>6</v>
      </c>
      <c r="V200" s="56" t="s">
        <v>8</v>
      </c>
      <c r="W200" s="56"/>
      <c r="X200" s="56"/>
      <c r="Y200" s="56"/>
      <c r="Z200" s="56"/>
      <c r="AA200" s="56"/>
      <c r="AB200" s="56"/>
      <c r="AC200" s="56"/>
      <c r="AD200" s="57"/>
      <c r="AE200" s="9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84"/>
      <c r="CF200" s="84"/>
      <c r="CG200" s="84"/>
      <c r="CH200" s="10"/>
      <c r="CI200" s="84"/>
      <c r="CJ200" s="84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67"/>
      <c r="DZ200" s="67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5"/>
      <c r="EO200" s="14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</row>
    <row r="201" spans="1:196" s="53" customFormat="1" ht="24.95" customHeight="1">
      <c r="A201" s="38">
        <v>199</v>
      </c>
      <c r="B201" s="39" t="s">
        <v>654</v>
      </c>
      <c r="C201" s="39" t="s">
        <v>1446</v>
      </c>
      <c r="D201" s="39" t="s">
        <v>64</v>
      </c>
      <c r="E201" s="41">
        <v>2006</v>
      </c>
      <c r="F201" s="39" t="s">
        <v>64</v>
      </c>
      <c r="G201" s="41">
        <v>2006</v>
      </c>
      <c r="H201" s="42" t="s">
        <v>336</v>
      </c>
      <c r="I201" s="42" t="s">
        <v>336</v>
      </c>
      <c r="J201" s="43">
        <v>27502281300587</v>
      </c>
      <c r="K201" s="41">
        <v>2413579</v>
      </c>
      <c r="L201" s="45" t="s">
        <v>32</v>
      </c>
      <c r="M201" s="45" t="s">
        <v>2040</v>
      </c>
      <c r="N201" s="92">
        <v>2017</v>
      </c>
      <c r="O201" s="45"/>
      <c r="P201" s="45"/>
      <c r="Q201" s="45"/>
      <c r="R201" s="45"/>
      <c r="S201" s="45" t="s">
        <v>5</v>
      </c>
      <c r="T201" s="45"/>
      <c r="U201" s="45" t="s">
        <v>6</v>
      </c>
      <c r="V201" s="56" t="s">
        <v>8</v>
      </c>
      <c r="W201" s="45"/>
      <c r="X201" s="45"/>
      <c r="Y201" s="45"/>
      <c r="Z201" s="45"/>
      <c r="AA201" s="45"/>
      <c r="AB201" s="45"/>
      <c r="AC201" s="45"/>
      <c r="AD201" s="47"/>
      <c r="AE201" s="9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84"/>
      <c r="CF201" s="84"/>
      <c r="CG201" s="84"/>
      <c r="CH201" s="10"/>
      <c r="CI201" s="84"/>
      <c r="CJ201" s="84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67"/>
      <c r="DZ201" s="67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5"/>
      <c r="EO201" s="14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</row>
    <row r="202" spans="1:196" s="53" customFormat="1" ht="24.95" customHeight="1">
      <c r="A202" s="54">
        <v>200</v>
      </c>
      <c r="B202" s="39" t="s">
        <v>655</v>
      </c>
      <c r="C202" s="39" t="s">
        <v>1447</v>
      </c>
      <c r="D202" s="39" t="s">
        <v>303</v>
      </c>
      <c r="E202" s="41">
        <v>2000</v>
      </c>
      <c r="F202" s="39" t="s">
        <v>303</v>
      </c>
      <c r="G202" s="41">
        <v>2000</v>
      </c>
      <c r="H202" s="42">
        <v>37993</v>
      </c>
      <c r="I202" s="42" t="s">
        <v>146</v>
      </c>
      <c r="J202" s="43">
        <v>2780406201726</v>
      </c>
      <c r="K202" s="41" t="s">
        <v>144</v>
      </c>
      <c r="L202" s="45" t="s">
        <v>32</v>
      </c>
      <c r="M202" s="45" t="s">
        <v>2040</v>
      </c>
      <c r="N202" s="92">
        <v>2016</v>
      </c>
      <c r="O202" s="45"/>
      <c r="P202" s="56"/>
      <c r="Q202" s="45"/>
      <c r="R202" s="56"/>
      <c r="S202" s="45" t="s">
        <v>5</v>
      </c>
      <c r="T202" s="56"/>
      <c r="U202" s="45" t="s">
        <v>6</v>
      </c>
      <c r="V202" s="56" t="s">
        <v>8</v>
      </c>
      <c r="W202" s="56"/>
      <c r="X202" s="56"/>
      <c r="Y202" s="56"/>
      <c r="Z202" s="56"/>
      <c r="AA202" s="56"/>
      <c r="AB202" s="56"/>
      <c r="AC202" s="56"/>
      <c r="AD202" s="57"/>
      <c r="AE202" s="9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84"/>
      <c r="CF202" s="84"/>
      <c r="CG202" s="84"/>
      <c r="CH202" s="10"/>
      <c r="CI202" s="84"/>
      <c r="CJ202" s="84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67"/>
      <c r="DZ202" s="67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5"/>
      <c r="EO202" s="14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</row>
    <row r="203" spans="1:196" s="53" customFormat="1" ht="24.95" customHeight="1">
      <c r="A203" s="38">
        <v>201</v>
      </c>
      <c r="B203" s="39" t="s">
        <v>656</v>
      </c>
      <c r="C203" s="39" t="s">
        <v>1448</v>
      </c>
      <c r="D203" s="39" t="s">
        <v>64</v>
      </c>
      <c r="E203" s="41">
        <v>2004</v>
      </c>
      <c r="F203" s="39" t="s">
        <v>225</v>
      </c>
      <c r="G203" s="41">
        <v>2009</v>
      </c>
      <c r="H203" s="42">
        <v>40550</v>
      </c>
      <c r="I203" s="42">
        <v>40609</v>
      </c>
      <c r="J203" s="43">
        <v>28001312701601</v>
      </c>
      <c r="K203" s="41">
        <v>2180030</v>
      </c>
      <c r="L203" s="45" t="s">
        <v>42</v>
      </c>
      <c r="M203" s="45" t="s">
        <v>2040</v>
      </c>
      <c r="N203" s="92">
        <v>2012</v>
      </c>
      <c r="O203" s="45"/>
      <c r="P203" s="45"/>
      <c r="Q203" s="45"/>
      <c r="R203" s="45"/>
      <c r="S203" s="45" t="s">
        <v>5</v>
      </c>
      <c r="T203" s="45"/>
      <c r="U203" s="45" t="s">
        <v>6</v>
      </c>
      <c r="V203" s="56" t="s">
        <v>8</v>
      </c>
      <c r="W203" s="45"/>
      <c r="X203" s="45"/>
      <c r="Y203" s="45"/>
      <c r="Z203" s="45"/>
      <c r="AA203" s="45"/>
      <c r="AB203" s="45"/>
      <c r="AC203" s="45"/>
      <c r="AD203" s="47"/>
      <c r="AE203" s="9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84"/>
      <c r="CF203" s="84"/>
      <c r="CG203" s="84"/>
      <c r="CH203" s="10"/>
      <c r="CI203" s="84"/>
      <c r="CJ203" s="84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67"/>
      <c r="DZ203" s="67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5"/>
      <c r="EO203" s="14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</row>
    <row r="204" spans="1:196" s="53" customFormat="1" ht="24.95" customHeight="1">
      <c r="A204" s="54">
        <v>202</v>
      </c>
      <c r="B204" s="39" t="s">
        <v>657</v>
      </c>
      <c r="C204" s="39" t="s">
        <v>1449</v>
      </c>
      <c r="D204" s="39" t="s">
        <v>64</v>
      </c>
      <c r="E204" s="41">
        <v>1998</v>
      </c>
      <c r="F204" s="39" t="s">
        <v>337</v>
      </c>
      <c r="G204" s="41">
        <v>2013</v>
      </c>
      <c r="H204" s="42">
        <v>42380</v>
      </c>
      <c r="I204" s="42" t="s">
        <v>338</v>
      </c>
      <c r="J204" s="43">
        <v>27507151302245</v>
      </c>
      <c r="K204" s="41">
        <v>2896394</v>
      </c>
      <c r="L204" s="45" t="s">
        <v>32</v>
      </c>
      <c r="M204" s="45" t="s">
        <v>2040</v>
      </c>
      <c r="N204" s="92">
        <v>2012</v>
      </c>
      <c r="O204" s="45"/>
      <c r="P204" s="56"/>
      <c r="Q204" s="45"/>
      <c r="R204" s="56"/>
      <c r="S204" s="45" t="s">
        <v>5</v>
      </c>
      <c r="T204" s="56"/>
      <c r="U204" s="45" t="s">
        <v>6</v>
      </c>
      <c r="V204" s="56" t="s">
        <v>8</v>
      </c>
      <c r="W204" s="56"/>
      <c r="X204" s="56"/>
      <c r="Y204" s="56"/>
      <c r="Z204" s="56"/>
      <c r="AA204" s="56"/>
      <c r="AB204" s="56"/>
      <c r="AC204" s="56"/>
      <c r="AD204" s="57"/>
      <c r="AE204" s="9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84"/>
      <c r="CF204" s="84"/>
      <c r="CG204" s="84"/>
      <c r="CH204" s="10"/>
      <c r="CI204" s="84"/>
      <c r="CJ204" s="84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67"/>
      <c r="DZ204" s="67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5"/>
      <c r="EO204" s="14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</row>
    <row r="205" spans="1:196" s="53" customFormat="1" ht="24.95" customHeight="1">
      <c r="A205" s="38">
        <v>203</v>
      </c>
      <c r="B205" s="39" t="s">
        <v>658</v>
      </c>
      <c r="C205" s="39" t="s">
        <v>1450</v>
      </c>
      <c r="D205" s="39" t="s">
        <v>339</v>
      </c>
      <c r="E205" s="41">
        <v>1998</v>
      </c>
      <c r="F205" s="39" t="s">
        <v>339</v>
      </c>
      <c r="G205" s="41">
        <v>1998</v>
      </c>
      <c r="H205" s="42">
        <v>37993</v>
      </c>
      <c r="I205" s="42">
        <v>38053</v>
      </c>
      <c r="J205" s="43">
        <v>27602141402589</v>
      </c>
      <c r="K205" s="41">
        <v>7018</v>
      </c>
      <c r="L205" s="45" t="s">
        <v>42</v>
      </c>
      <c r="M205" s="45" t="s">
        <v>2040</v>
      </c>
      <c r="N205" s="92">
        <v>2012</v>
      </c>
      <c r="O205" s="45"/>
      <c r="P205" s="45"/>
      <c r="Q205" s="45"/>
      <c r="R205" s="45"/>
      <c r="S205" s="45" t="s">
        <v>5</v>
      </c>
      <c r="T205" s="45"/>
      <c r="U205" s="45" t="s">
        <v>6</v>
      </c>
      <c r="V205" s="56" t="s">
        <v>8</v>
      </c>
      <c r="W205" s="45"/>
      <c r="X205" s="45"/>
      <c r="Y205" s="45"/>
      <c r="Z205" s="45"/>
      <c r="AA205" s="45"/>
      <c r="AB205" s="45"/>
      <c r="AC205" s="45"/>
      <c r="AD205" s="47"/>
      <c r="AE205" s="9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84"/>
      <c r="CF205" s="84"/>
      <c r="CG205" s="84"/>
      <c r="CH205" s="10"/>
      <c r="CI205" s="84"/>
      <c r="CJ205" s="84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67"/>
      <c r="DZ205" s="67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5"/>
      <c r="EO205" s="14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</row>
    <row r="206" spans="1:196" s="53" customFormat="1" ht="24.95" customHeight="1">
      <c r="A206" s="54">
        <v>204</v>
      </c>
      <c r="B206" s="39" t="s">
        <v>659</v>
      </c>
      <c r="C206" s="39" t="s">
        <v>1451</v>
      </c>
      <c r="D206" s="39" t="s">
        <v>303</v>
      </c>
      <c r="E206" s="41">
        <v>2001</v>
      </c>
      <c r="F206" s="39" t="s">
        <v>303</v>
      </c>
      <c r="G206" s="41">
        <v>2001</v>
      </c>
      <c r="H206" s="42">
        <v>37993</v>
      </c>
      <c r="I206" s="42">
        <v>38084</v>
      </c>
      <c r="J206" s="43">
        <v>28003122701926</v>
      </c>
      <c r="K206" s="41">
        <v>597360</v>
      </c>
      <c r="L206" s="45" t="s">
        <v>42</v>
      </c>
      <c r="M206" s="45" t="s">
        <v>2040</v>
      </c>
      <c r="N206" s="92">
        <v>2017</v>
      </c>
      <c r="O206" s="45"/>
      <c r="P206" s="56"/>
      <c r="Q206" s="45"/>
      <c r="R206" s="56"/>
      <c r="S206" s="45" t="s">
        <v>5</v>
      </c>
      <c r="T206" s="56"/>
      <c r="U206" s="45" t="s">
        <v>6</v>
      </c>
      <c r="V206" s="56" t="s">
        <v>8</v>
      </c>
      <c r="W206" s="56"/>
      <c r="X206" s="56"/>
      <c r="Y206" s="56"/>
      <c r="Z206" s="56"/>
      <c r="AA206" s="56"/>
      <c r="AB206" s="56"/>
      <c r="AC206" s="56"/>
      <c r="AD206" s="57"/>
      <c r="AE206" s="9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84"/>
      <c r="CF206" s="84"/>
      <c r="CG206" s="84"/>
      <c r="CH206" s="10"/>
      <c r="CI206" s="84"/>
      <c r="CJ206" s="84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67"/>
      <c r="DZ206" s="67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5"/>
      <c r="EO206" s="14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</row>
    <row r="207" spans="1:196" s="53" customFormat="1" ht="24.95" customHeight="1">
      <c r="A207" s="38">
        <v>205</v>
      </c>
      <c r="B207" s="39" t="s">
        <v>660</v>
      </c>
      <c r="C207" s="39" t="s">
        <v>1452</v>
      </c>
      <c r="D207" s="39" t="s">
        <v>43</v>
      </c>
      <c r="E207" s="41">
        <v>2001</v>
      </c>
      <c r="F207" s="39" t="s">
        <v>303</v>
      </c>
      <c r="G207" s="41">
        <v>2001</v>
      </c>
      <c r="H207" s="42">
        <v>37993</v>
      </c>
      <c r="I207" s="42" t="s">
        <v>105</v>
      </c>
      <c r="J207" s="43">
        <v>28008232600281</v>
      </c>
      <c r="K207" s="41">
        <v>1071244</v>
      </c>
      <c r="L207" s="45" t="s">
        <v>42</v>
      </c>
      <c r="M207" s="45" t="s">
        <v>2040</v>
      </c>
      <c r="N207" s="92">
        <v>2017</v>
      </c>
      <c r="O207" s="45"/>
      <c r="P207" s="45"/>
      <c r="Q207" s="45"/>
      <c r="R207" s="45"/>
      <c r="S207" s="45" t="s">
        <v>5</v>
      </c>
      <c r="T207" s="45"/>
      <c r="U207" s="45" t="s">
        <v>6</v>
      </c>
      <c r="V207" s="56" t="s">
        <v>8</v>
      </c>
      <c r="W207" s="45"/>
      <c r="X207" s="45"/>
      <c r="Y207" s="45"/>
      <c r="Z207" s="45"/>
      <c r="AA207" s="45"/>
      <c r="AB207" s="45"/>
      <c r="AC207" s="45"/>
      <c r="AD207" s="47"/>
      <c r="AE207" s="9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84"/>
      <c r="CF207" s="84"/>
      <c r="CG207" s="84"/>
      <c r="CH207" s="10"/>
      <c r="CI207" s="84"/>
      <c r="CJ207" s="84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67"/>
      <c r="DZ207" s="67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5"/>
      <c r="EO207" s="14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</row>
    <row r="208" spans="1:196" s="53" customFormat="1" ht="24.95" customHeight="1">
      <c r="A208" s="54">
        <v>206</v>
      </c>
      <c r="B208" s="39" t="s">
        <v>661</v>
      </c>
      <c r="C208" s="39" t="s">
        <v>1453</v>
      </c>
      <c r="D208" s="39" t="s">
        <v>303</v>
      </c>
      <c r="E208" s="41">
        <v>2005</v>
      </c>
      <c r="F208" s="39" t="s">
        <v>303</v>
      </c>
      <c r="G208" s="41">
        <v>2005</v>
      </c>
      <c r="H208" s="42">
        <v>40550</v>
      </c>
      <c r="I208" s="42" t="s">
        <v>340</v>
      </c>
      <c r="J208" s="43">
        <v>28407152702823</v>
      </c>
      <c r="K208" s="41">
        <v>1582626</v>
      </c>
      <c r="L208" s="45" t="s">
        <v>32</v>
      </c>
      <c r="M208" s="45" t="s">
        <v>2040</v>
      </c>
      <c r="N208" s="92">
        <v>2013</v>
      </c>
      <c r="O208" s="45"/>
      <c r="P208" s="56"/>
      <c r="Q208" s="45"/>
      <c r="R208" s="56"/>
      <c r="S208" s="45" t="s">
        <v>5</v>
      </c>
      <c r="T208" s="56"/>
      <c r="U208" s="45" t="s">
        <v>6</v>
      </c>
      <c r="V208" s="56" t="s">
        <v>8</v>
      </c>
      <c r="W208" s="56"/>
      <c r="X208" s="56"/>
      <c r="Y208" s="56"/>
      <c r="Z208" s="56"/>
      <c r="AA208" s="56"/>
      <c r="AB208" s="56"/>
      <c r="AC208" s="56"/>
      <c r="AD208" s="57"/>
      <c r="AE208" s="9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84"/>
      <c r="CF208" s="84"/>
      <c r="CG208" s="84"/>
      <c r="CH208" s="10"/>
      <c r="CI208" s="84"/>
      <c r="CJ208" s="84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67"/>
      <c r="DZ208" s="67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5"/>
      <c r="EO208" s="14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</row>
    <row r="209" spans="1:196" s="53" customFormat="1" ht="24.95" customHeight="1">
      <c r="A209" s="38">
        <v>207</v>
      </c>
      <c r="B209" s="39" t="s">
        <v>662</v>
      </c>
      <c r="C209" s="39" t="s">
        <v>1454</v>
      </c>
      <c r="D209" s="39" t="s">
        <v>64</v>
      </c>
      <c r="E209" s="41">
        <v>1997</v>
      </c>
      <c r="F209" s="39" t="s">
        <v>255</v>
      </c>
      <c r="G209" s="41">
        <v>2009</v>
      </c>
      <c r="H209" s="42">
        <v>40546</v>
      </c>
      <c r="I209" s="42">
        <v>40546</v>
      </c>
      <c r="J209" s="43">
        <v>27507053100049</v>
      </c>
      <c r="K209" s="41">
        <v>2173928</v>
      </c>
      <c r="L209" s="45" t="s">
        <v>42</v>
      </c>
      <c r="M209" s="45" t="s">
        <v>2040</v>
      </c>
      <c r="N209" s="92">
        <v>2017</v>
      </c>
      <c r="O209" s="45"/>
      <c r="P209" s="45"/>
      <c r="Q209" s="45"/>
      <c r="R209" s="45"/>
      <c r="S209" s="45" t="s">
        <v>5</v>
      </c>
      <c r="T209" s="45"/>
      <c r="U209" s="45" t="s">
        <v>6</v>
      </c>
      <c r="V209" s="56" t="s">
        <v>8</v>
      </c>
      <c r="W209" s="45"/>
      <c r="X209" s="45"/>
      <c r="Y209" s="45"/>
      <c r="Z209" s="45"/>
      <c r="AA209" s="45"/>
      <c r="AB209" s="45"/>
      <c r="AC209" s="45"/>
      <c r="AD209" s="47"/>
      <c r="AE209" s="9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84"/>
      <c r="CF209" s="84"/>
      <c r="CG209" s="84"/>
      <c r="CH209" s="10"/>
      <c r="CI209" s="84"/>
      <c r="CJ209" s="84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67"/>
      <c r="DZ209" s="67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5"/>
      <c r="EO209" s="14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</row>
    <row r="210" spans="1:196" s="53" customFormat="1" ht="24.95" customHeight="1">
      <c r="A210" s="54">
        <v>208</v>
      </c>
      <c r="B210" s="39" t="s">
        <v>663</v>
      </c>
      <c r="C210" s="39" t="s">
        <v>1455</v>
      </c>
      <c r="D210" s="39" t="s">
        <v>303</v>
      </c>
      <c r="E210" s="41">
        <v>1997</v>
      </c>
      <c r="F210" s="39" t="s">
        <v>303</v>
      </c>
      <c r="G210" s="41">
        <v>1997</v>
      </c>
      <c r="H210" s="42">
        <v>35439</v>
      </c>
      <c r="I210" s="42">
        <v>36103</v>
      </c>
      <c r="J210" s="43">
        <v>27404010106261</v>
      </c>
      <c r="K210" s="41">
        <v>6479</v>
      </c>
      <c r="L210" s="45" t="s">
        <v>32</v>
      </c>
      <c r="M210" s="45" t="s">
        <v>2040</v>
      </c>
      <c r="N210" s="92">
        <v>2014</v>
      </c>
      <c r="O210" s="45"/>
      <c r="P210" s="56"/>
      <c r="Q210" s="45"/>
      <c r="R210" s="56"/>
      <c r="S210" s="45" t="s">
        <v>5</v>
      </c>
      <c r="T210" s="56"/>
      <c r="U210" s="45" t="s">
        <v>6</v>
      </c>
      <c r="V210" s="56" t="s">
        <v>8</v>
      </c>
      <c r="W210" s="56"/>
      <c r="X210" s="56"/>
      <c r="Y210" s="56"/>
      <c r="Z210" s="56"/>
      <c r="AA210" s="56"/>
      <c r="AB210" s="56"/>
      <c r="AC210" s="56"/>
      <c r="AD210" s="57"/>
      <c r="AE210" s="9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84"/>
      <c r="CF210" s="84"/>
      <c r="CG210" s="84"/>
      <c r="CH210" s="10"/>
      <c r="CI210" s="84"/>
      <c r="CJ210" s="84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67"/>
      <c r="DZ210" s="67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5"/>
      <c r="EO210" s="14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</row>
    <row r="211" spans="1:196" s="53" customFormat="1" ht="24.95" customHeight="1">
      <c r="A211" s="38">
        <v>209</v>
      </c>
      <c r="B211" s="39" t="s">
        <v>664</v>
      </c>
      <c r="C211" s="39" t="s">
        <v>1456</v>
      </c>
      <c r="D211" s="39" t="s">
        <v>64</v>
      </c>
      <c r="E211" s="41">
        <v>2007</v>
      </c>
      <c r="F211" s="39" t="s">
        <v>341</v>
      </c>
      <c r="G211" s="41">
        <v>2010</v>
      </c>
      <c r="H211" s="42">
        <v>39814</v>
      </c>
      <c r="I211" s="42">
        <v>40581</v>
      </c>
      <c r="J211" s="43">
        <v>28510092400267</v>
      </c>
      <c r="K211" s="41">
        <v>2311478</v>
      </c>
      <c r="L211" s="45" t="s">
        <v>32</v>
      </c>
      <c r="M211" s="45" t="s">
        <v>2040</v>
      </c>
      <c r="N211" s="92">
        <v>2012</v>
      </c>
      <c r="O211" s="45"/>
      <c r="P211" s="45"/>
      <c r="Q211" s="45"/>
      <c r="R211" s="45"/>
      <c r="S211" s="45" t="s">
        <v>5</v>
      </c>
      <c r="T211" s="45"/>
      <c r="U211" s="45" t="s">
        <v>6</v>
      </c>
      <c r="V211" s="56" t="s">
        <v>8</v>
      </c>
      <c r="W211" s="45"/>
      <c r="X211" s="45"/>
      <c r="Y211" s="45"/>
      <c r="Z211" s="45"/>
      <c r="AA211" s="45"/>
      <c r="AB211" s="45"/>
      <c r="AC211" s="45"/>
      <c r="AD211" s="47"/>
      <c r="AE211" s="9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84"/>
      <c r="CF211" s="84"/>
      <c r="CG211" s="84"/>
      <c r="CH211" s="10"/>
      <c r="CI211" s="84"/>
      <c r="CJ211" s="84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67"/>
      <c r="DZ211" s="67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5"/>
      <c r="EO211" s="14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</row>
    <row r="212" spans="1:196" s="53" customFormat="1" ht="24.95" customHeight="1">
      <c r="A212" s="54">
        <v>210</v>
      </c>
      <c r="B212" s="39" t="s">
        <v>665</v>
      </c>
      <c r="C212" s="39" t="s">
        <v>1457</v>
      </c>
      <c r="D212" s="39" t="s">
        <v>325</v>
      </c>
      <c r="E212" s="41">
        <v>1987</v>
      </c>
      <c r="F212" s="39" t="s">
        <v>325</v>
      </c>
      <c r="G212" s="41">
        <v>1987</v>
      </c>
      <c r="H212" s="42">
        <v>32791</v>
      </c>
      <c r="I212" s="42">
        <v>32791</v>
      </c>
      <c r="J212" s="43">
        <v>26701072701247</v>
      </c>
      <c r="K212" s="41">
        <v>4174</v>
      </c>
      <c r="L212" s="45" t="s">
        <v>42</v>
      </c>
      <c r="M212" s="45" t="s">
        <v>2040</v>
      </c>
      <c r="N212" s="92">
        <v>2017</v>
      </c>
      <c r="O212" s="45"/>
      <c r="P212" s="56"/>
      <c r="Q212" s="45"/>
      <c r="R212" s="56"/>
      <c r="S212" s="45" t="s">
        <v>5</v>
      </c>
      <c r="T212" s="56"/>
      <c r="U212" s="45" t="s">
        <v>6</v>
      </c>
      <c r="V212" s="56" t="s">
        <v>8</v>
      </c>
      <c r="W212" s="56"/>
      <c r="X212" s="56"/>
      <c r="Y212" s="56"/>
      <c r="Z212" s="56"/>
      <c r="AA212" s="56"/>
      <c r="AB212" s="56"/>
      <c r="AC212" s="56"/>
      <c r="AD212" s="57"/>
      <c r="AE212" s="9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84"/>
      <c r="CF212" s="84"/>
      <c r="CG212" s="84"/>
      <c r="CH212" s="10"/>
      <c r="CI212" s="84"/>
      <c r="CJ212" s="84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67"/>
      <c r="DZ212" s="67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5"/>
      <c r="EO212" s="14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</row>
    <row r="213" spans="1:196" s="53" customFormat="1" ht="24.95" customHeight="1">
      <c r="A213" s="38">
        <v>211</v>
      </c>
      <c r="B213" s="39" t="s">
        <v>666</v>
      </c>
      <c r="C213" s="39" t="s">
        <v>1458</v>
      </c>
      <c r="D213" s="39" t="s">
        <v>342</v>
      </c>
      <c r="E213" s="41">
        <v>1999</v>
      </c>
      <c r="F213" s="39" t="s">
        <v>342</v>
      </c>
      <c r="G213" s="41">
        <v>1999</v>
      </c>
      <c r="H213" s="42" t="s">
        <v>343</v>
      </c>
      <c r="I213" s="42" t="s">
        <v>344</v>
      </c>
      <c r="J213" s="43">
        <v>27708281602068</v>
      </c>
      <c r="K213" s="41">
        <v>2073900</v>
      </c>
      <c r="L213" s="45" t="s">
        <v>32</v>
      </c>
      <c r="M213" s="45" t="s">
        <v>2040</v>
      </c>
      <c r="N213" s="92">
        <v>2017</v>
      </c>
      <c r="O213" s="45"/>
      <c r="P213" s="45"/>
      <c r="Q213" s="45"/>
      <c r="R213" s="45"/>
      <c r="S213" s="45" t="s">
        <v>5</v>
      </c>
      <c r="T213" s="45"/>
      <c r="U213" s="45" t="s">
        <v>6</v>
      </c>
      <c r="V213" s="56" t="s">
        <v>8</v>
      </c>
      <c r="W213" s="45"/>
      <c r="X213" s="45"/>
      <c r="Y213" s="45"/>
      <c r="Z213" s="45"/>
      <c r="AA213" s="45"/>
      <c r="AB213" s="45"/>
      <c r="AC213" s="45"/>
      <c r="AD213" s="47"/>
      <c r="AE213" s="9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84"/>
      <c r="CF213" s="84"/>
      <c r="CG213" s="84"/>
      <c r="CH213" s="10"/>
      <c r="CI213" s="84"/>
      <c r="CJ213" s="84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67"/>
      <c r="DZ213" s="67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5"/>
      <c r="EO213" s="14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</row>
    <row r="214" spans="1:196" s="53" customFormat="1" ht="24.95" customHeight="1">
      <c r="A214" s="54">
        <v>212</v>
      </c>
      <c r="B214" s="39" t="s">
        <v>667</v>
      </c>
      <c r="C214" s="39" t="s">
        <v>1459</v>
      </c>
      <c r="D214" s="39" t="s">
        <v>64</v>
      </c>
      <c r="E214" s="41" t="s">
        <v>177</v>
      </c>
      <c r="F214" s="39" t="s">
        <v>341</v>
      </c>
      <c r="G214" s="41">
        <v>2010</v>
      </c>
      <c r="H214" s="42">
        <v>40550</v>
      </c>
      <c r="I214" s="42">
        <v>40550</v>
      </c>
      <c r="J214" s="43">
        <v>28004252700081</v>
      </c>
      <c r="K214" s="41">
        <v>2218565</v>
      </c>
      <c r="L214" s="45" t="s">
        <v>42</v>
      </c>
      <c r="M214" s="45" t="s">
        <v>2040</v>
      </c>
      <c r="N214" s="92">
        <v>2017</v>
      </c>
      <c r="O214" s="45"/>
      <c r="P214" s="56"/>
      <c r="Q214" s="45"/>
      <c r="R214" s="56"/>
      <c r="S214" s="45" t="s">
        <v>5</v>
      </c>
      <c r="T214" s="56"/>
      <c r="U214" s="45" t="s">
        <v>6</v>
      </c>
      <c r="V214" s="56" t="s">
        <v>8</v>
      </c>
      <c r="W214" s="56"/>
      <c r="X214" s="56"/>
      <c r="Y214" s="56"/>
      <c r="Z214" s="56"/>
      <c r="AA214" s="56"/>
      <c r="AB214" s="56"/>
      <c r="AC214" s="56"/>
      <c r="AD214" s="57"/>
      <c r="AE214" s="9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84"/>
      <c r="CF214" s="84"/>
      <c r="CG214" s="84"/>
      <c r="CH214" s="10"/>
      <c r="CI214" s="84"/>
      <c r="CJ214" s="84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67"/>
      <c r="DZ214" s="67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5"/>
      <c r="EO214" s="14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</row>
    <row r="215" spans="1:196" s="53" customFormat="1" ht="24.95" customHeight="1">
      <c r="A215" s="38">
        <v>213</v>
      </c>
      <c r="B215" s="39" t="s">
        <v>668</v>
      </c>
      <c r="C215" s="39" t="s">
        <v>1460</v>
      </c>
      <c r="D215" s="39" t="s">
        <v>64</v>
      </c>
      <c r="E215" s="41">
        <v>1994</v>
      </c>
      <c r="F215" s="39" t="s">
        <v>337</v>
      </c>
      <c r="G215" s="41">
        <v>2009</v>
      </c>
      <c r="H215" s="42">
        <v>40546</v>
      </c>
      <c r="I215" s="42">
        <v>40546</v>
      </c>
      <c r="J215" s="43">
        <v>26710182100124</v>
      </c>
      <c r="K215" s="41">
        <v>4414</v>
      </c>
      <c r="L215" s="45" t="s">
        <v>42</v>
      </c>
      <c r="M215" s="45" t="s">
        <v>2040</v>
      </c>
      <c r="N215" s="92">
        <v>2017</v>
      </c>
      <c r="O215" s="45"/>
      <c r="P215" s="45"/>
      <c r="Q215" s="45"/>
      <c r="R215" s="45"/>
      <c r="S215" s="45" t="s">
        <v>5</v>
      </c>
      <c r="T215" s="45"/>
      <c r="U215" s="45" t="s">
        <v>6</v>
      </c>
      <c r="V215" s="56" t="s">
        <v>8</v>
      </c>
      <c r="W215" s="45"/>
      <c r="X215" s="45"/>
      <c r="Y215" s="45"/>
      <c r="Z215" s="45"/>
      <c r="AA215" s="45"/>
      <c r="AB215" s="45"/>
      <c r="AC215" s="45"/>
      <c r="AD215" s="47"/>
      <c r="AE215" s="9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84"/>
      <c r="CF215" s="84"/>
      <c r="CG215" s="84"/>
      <c r="CH215" s="10"/>
      <c r="CI215" s="84"/>
      <c r="CJ215" s="84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67"/>
      <c r="DZ215" s="67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5"/>
      <c r="EO215" s="14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</row>
    <row r="216" spans="1:196" s="53" customFormat="1" ht="24.95" customHeight="1">
      <c r="A216" s="54">
        <v>214</v>
      </c>
      <c r="B216" s="39" t="s">
        <v>669</v>
      </c>
      <c r="C216" s="39" t="s">
        <v>1461</v>
      </c>
      <c r="D216" s="39" t="s">
        <v>345</v>
      </c>
      <c r="E216" s="41">
        <v>2006</v>
      </c>
      <c r="F216" s="39" t="s">
        <v>346</v>
      </c>
      <c r="G216" s="41">
        <v>2007</v>
      </c>
      <c r="H216" s="42">
        <v>40550</v>
      </c>
      <c r="I216" s="42">
        <v>40609</v>
      </c>
      <c r="J216" s="43">
        <v>28509171401564</v>
      </c>
      <c r="K216" s="41">
        <v>2252881</v>
      </c>
      <c r="L216" s="45" t="s">
        <v>42</v>
      </c>
      <c r="M216" s="45" t="s">
        <v>2040</v>
      </c>
      <c r="N216" s="92">
        <v>2012</v>
      </c>
      <c r="O216" s="45"/>
      <c r="P216" s="56"/>
      <c r="Q216" s="45"/>
      <c r="R216" s="56"/>
      <c r="S216" s="45" t="s">
        <v>5</v>
      </c>
      <c r="T216" s="56"/>
      <c r="U216" s="45" t="s">
        <v>6</v>
      </c>
      <c r="V216" s="56" t="s">
        <v>8</v>
      </c>
      <c r="W216" s="56"/>
      <c r="X216" s="56"/>
      <c r="Y216" s="56"/>
      <c r="Z216" s="56"/>
      <c r="AA216" s="56"/>
      <c r="AB216" s="56"/>
      <c r="AC216" s="56"/>
      <c r="AD216" s="57"/>
      <c r="AE216" s="9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84"/>
      <c r="CF216" s="84"/>
      <c r="CG216" s="84"/>
      <c r="CH216" s="10"/>
      <c r="CI216" s="84"/>
      <c r="CJ216" s="84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67"/>
      <c r="DZ216" s="67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5"/>
      <c r="EO216" s="14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</row>
    <row r="217" spans="1:196" s="53" customFormat="1" ht="24.95" customHeight="1">
      <c r="A217" s="38">
        <v>215</v>
      </c>
      <c r="B217" s="39" t="s">
        <v>670</v>
      </c>
      <c r="C217" s="39" t="s">
        <v>1462</v>
      </c>
      <c r="D217" s="39" t="s">
        <v>347</v>
      </c>
      <c r="E217" s="41" t="s">
        <v>144</v>
      </c>
      <c r="F217" s="39" t="s">
        <v>347</v>
      </c>
      <c r="G217" s="41" t="s">
        <v>171</v>
      </c>
      <c r="H217" s="42" t="s">
        <v>348</v>
      </c>
      <c r="I217" s="42" t="s">
        <v>146</v>
      </c>
      <c r="J217" s="43" t="s">
        <v>94</v>
      </c>
      <c r="K217" s="41" t="s">
        <v>145</v>
      </c>
      <c r="L217" s="45" t="s">
        <v>32</v>
      </c>
      <c r="M217" s="45" t="s">
        <v>2040</v>
      </c>
      <c r="N217" s="92">
        <v>2017</v>
      </c>
      <c r="O217" s="45"/>
      <c r="P217" s="45"/>
      <c r="Q217" s="45"/>
      <c r="R217" s="45"/>
      <c r="S217" s="45" t="s">
        <v>5</v>
      </c>
      <c r="T217" s="45"/>
      <c r="U217" s="45" t="s">
        <v>6</v>
      </c>
      <c r="V217" s="56" t="s">
        <v>8</v>
      </c>
      <c r="W217" s="45"/>
      <c r="X217" s="45"/>
      <c r="Y217" s="45"/>
      <c r="Z217" s="45"/>
      <c r="AA217" s="45"/>
      <c r="AB217" s="45"/>
      <c r="AC217" s="45"/>
      <c r="AD217" s="47"/>
      <c r="AE217" s="9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84"/>
      <c r="CF217" s="84"/>
      <c r="CG217" s="84"/>
      <c r="CH217" s="10"/>
      <c r="CI217" s="84"/>
      <c r="CJ217" s="84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67"/>
      <c r="DZ217" s="67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5"/>
      <c r="EO217" s="14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</row>
    <row r="218" spans="1:196" s="53" customFormat="1" ht="24.95" customHeight="1">
      <c r="A218" s="54">
        <v>216</v>
      </c>
      <c r="B218" s="39" t="s">
        <v>671</v>
      </c>
      <c r="C218" s="39" t="s">
        <v>1463</v>
      </c>
      <c r="D218" s="39" t="s">
        <v>303</v>
      </c>
      <c r="E218" s="41">
        <v>2000</v>
      </c>
      <c r="F218" s="39" t="s">
        <v>303</v>
      </c>
      <c r="G218" s="41">
        <v>2000</v>
      </c>
      <c r="H218" s="42">
        <v>37628</v>
      </c>
      <c r="I218" s="42">
        <v>37993</v>
      </c>
      <c r="J218" s="43">
        <v>27811212701882</v>
      </c>
      <c r="K218" s="41">
        <v>739050</v>
      </c>
      <c r="L218" s="45" t="s">
        <v>42</v>
      </c>
      <c r="M218" s="45" t="s">
        <v>2040</v>
      </c>
      <c r="N218" s="92">
        <v>2013</v>
      </c>
      <c r="O218" s="45"/>
      <c r="P218" s="56"/>
      <c r="Q218" s="45"/>
      <c r="R218" s="56"/>
      <c r="S218" s="45" t="s">
        <v>5</v>
      </c>
      <c r="T218" s="56"/>
      <c r="U218" s="45" t="s">
        <v>6</v>
      </c>
      <c r="V218" s="56" t="s">
        <v>8</v>
      </c>
      <c r="W218" s="56"/>
      <c r="X218" s="56"/>
      <c r="Y218" s="56"/>
      <c r="Z218" s="56"/>
      <c r="AA218" s="56"/>
      <c r="AB218" s="56"/>
      <c r="AC218" s="56"/>
      <c r="AD218" s="57"/>
      <c r="AE218" s="9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84"/>
      <c r="CF218" s="84"/>
      <c r="CG218" s="84"/>
      <c r="CH218" s="10"/>
      <c r="CI218" s="84"/>
      <c r="CJ218" s="84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67"/>
      <c r="DZ218" s="67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5"/>
      <c r="EO218" s="14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</row>
    <row r="219" spans="1:196" s="53" customFormat="1" ht="24.95" customHeight="1">
      <c r="A219" s="38">
        <v>217</v>
      </c>
      <c r="B219" s="39" t="s">
        <v>672</v>
      </c>
      <c r="C219" s="39" t="s">
        <v>1464</v>
      </c>
      <c r="D219" s="39" t="s">
        <v>64</v>
      </c>
      <c r="E219" s="41">
        <v>1999</v>
      </c>
      <c r="F219" s="39" t="s">
        <v>349</v>
      </c>
      <c r="G219" s="41">
        <v>2009</v>
      </c>
      <c r="H219" s="42">
        <v>40550</v>
      </c>
      <c r="I219" s="42">
        <v>40609</v>
      </c>
      <c r="J219" s="43">
        <v>27507292700902</v>
      </c>
      <c r="K219" s="41">
        <v>2180084</v>
      </c>
      <c r="L219" s="45" t="s">
        <v>42</v>
      </c>
      <c r="M219" s="45" t="s">
        <v>2040</v>
      </c>
      <c r="N219" s="92">
        <v>2014</v>
      </c>
      <c r="O219" s="45"/>
      <c r="P219" s="45"/>
      <c r="Q219" s="45"/>
      <c r="R219" s="45"/>
      <c r="S219" s="45" t="s">
        <v>5</v>
      </c>
      <c r="T219" s="45"/>
      <c r="U219" s="45" t="s">
        <v>6</v>
      </c>
      <c r="V219" s="56" t="s">
        <v>8</v>
      </c>
      <c r="W219" s="45"/>
      <c r="X219" s="45"/>
      <c r="Y219" s="45"/>
      <c r="Z219" s="45"/>
      <c r="AA219" s="45"/>
      <c r="AB219" s="45"/>
      <c r="AC219" s="45"/>
      <c r="AD219" s="47"/>
      <c r="AE219" s="9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84"/>
      <c r="CF219" s="84"/>
      <c r="CG219" s="84"/>
      <c r="CH219" s="10"/>
      <c r="CI219" s="84"/>
      <c r="CJ219" s="84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67"/>
      <c r="DZ219" s="67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5"/>
      <c r="EO219" s="14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</row>
    <row r="220" spans="1:196" s="53" customFormat="1" ht="24.95" customHeight="1">
      <c r="A220" s="54">
        <v>218</v>
      </c>
      <c r="B220" s="39" t="s">
        <v>673</v>
      </c>
      <c r="C220" s="39" t="s">
        <v>1465</v>
      </c>
      <c r="D220" s="39" t="s">
        <v>347</v>
      </c>
      <c r="E220" s="41">
        <v>2008</v>
      </c>
      <c r="F220" s="39" t="s">
        <v>347</v>
      </c>
      <c r="G220" s="41">
        <v>2008</v>
      </c>
      <c r="H220" s="42">
        <v>40858</v>
      </c>
      <c r="I220" s="42" t="s">
        <v>350</v>
      </c>
      <c r="J220" s="43">
        <v>28704092500465</v>
      </c>
      <c r="K220" s="41">
        <v>2779308</v>
      </c>
      <c r="L220" s="45" t="s">
        <v>32</v>
      </c>
      <c r="M220" s="45" t="s">
        <v>2040</v>
      </c>
      <c r="N220" s="92">
        <v>2014</v>
      </c>
      <c r="O220" s="45"/>
      <c r="P220" s="56"/>
      <c r="Q220" s="45"/>
      <c r="R220" s="56"/>
      <c r="S220" s="45" t="s">
        <v>5</v>
      </c>
      <c r="T220" s="56"/>
      <c r="U220" s="45" t="s">
        <v>6</v>
      </c>
      <c r="V220" s="56" t="s">
        <v>8</v>
      </c>
      <c r="W220" s="56"/>
      <c r="X220" s="56"/>
      <c r="Y220" s="56"/>
      <c r="Z220" s="56"/>
      <c r="AA220" s="56"/>
      <c r="AB220" s="56"/>
      <c r="AC220" s="56"/>
      <c r="AD220" s="57"/>
      <c r="AE220" s="9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84"/>
      <c r="CF220" s="84"/>
      <c r="CG220" s="84"/>
      <c r="CH220" s="10"/>
      <c r="CI220" s="84"/>
      <c r="CJ220" s="84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67"/>
      <c r="DZ220" s="67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5"/>
      <c r="EO220" s="14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</row>
    <row r="221" spans="1:196" s="53" customFormat="1" ht="24.95" customHeight="1">
      <c r="A221" s="38">
        <v>219</v>
      </c>
      <c r="B221" s="39" t="s">
        <v>674</v>
      </c>
      <c r="C221" s="39" t="s">
        <v>1466</v>
      </c>
      <c r="D221" s="39" t="s">
        <v>303</v>
      </c>
      <c r="E221" s="41">
        <v>2007</v>
      </c>
      <c r="F221" s="39" t="s">
        <v>351</v>
      </c>
      <c r="G221" s="41">
        <v>2008</v>
      </c>
      <c r="H221" s="42" t="s">
        <v>257</v>
      </c>
      <c r="I221" s="42" t="s">
        <v>257</v>
      </c>
      <c r="J221" s="43">
        <v>28607012704264</v>
      </c>
      <c r="K221" s="41">
        <v>2683525</v>
      </c>
      <c r="L221" s="45" t="s">
        <v>42</v>
      </c>
      <c r="M221" s="45" t="s">
        <v>2040</v>
      </c>
      <c r="N221" s="92">
        <v>2012</v>
      </c>
      <c r="O221" s="45"/>
      <c r="P221" s="45"/>
      <c r="Q221" s="45"/>
      <c r="R221" s="45"/>
      <c r="S221" s="45" t="s">
        <v>5</v>
      </c>
      <c r="T221" s="45"/>
      <c r="U221" s="45" t="s">
        <v>6</v>
      </c>
      <c r="V221" s="56" t="s">
        <v>8</v>
      </c>
      <c r="W221" s="45"/>
      <c r="X221" s="45"/>
      <c r="Y221" s="45"/>
      <c r="Z221" s="45"/>
      <c r="AA221" s="45"/>
      <c r="AB221" s="45"/>
      <c r="AC221" s="45"/>
      <c r="AD221" s="47"/>
      <c r="AE221" s="9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84"/>
      <c r="CF221" s="84"/>
      <c r="CG221" s="84"/>
      <c r="CH221" s="10"/>
      <c r="CI221" s="84"/>
      <c r="CJ221" s="84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67"/>
      <c r="DZ221" s="67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5"/>
      <c r="EO221" s="14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</row>
    <row r="222" spans="1:196" s="53" customFormat="1" ht="24.95" customHeight="1">
      <c r="A222" s="54">
        <v>220</v>
      </c>
      <c r="B222" s="39" t="s">
        <v>675</v>
      </c>
      <c r="C222" s="39" t="s">
        <v>1467</v>
      </c>
      <c r="D222" s="39" t="s">
        <v>64</v>
      </c>
      <c r="E222" s="41">
        <v>2013</v>
      </c>
      <c r="F222" s="39" t="s">
        <v>225</v>
      </c>
      <c r="G222" s="41">
        <v>2014</v>
      </c>
      <c r="H222" s="42">
        <v>35651</v>
      </c>
      <c r="I222" s="42" t="s">
        <v>352</v>
      </c>
      <c r="J222" s="43">
        <v>27509092701389</v>
      </c>
      <c r="K222" s="41">
        <v>733584</v>
      </c>
      <c r="L222" s="45" t="s">
        <v>32</v>
      </c>
      <c r="M222" s="45" t="s">
        <v>2040</v>
      </c>
      <c r="N222" s="92">
        <v>2018</v>
      </c>
      <c r="O222" s="45"/>
      <c r="P222" s="56"/>
      <c r="Q222" s="45"/>
      <c r="R222" s="56"/>
      <c r="S222" s="45" t="s">
        <v>5</v>
      </c>
      <c r="T222" s="56"/>
      <c r="U222" s="45" t="s">
        <v>6</v>
      </c>
      <c r="V222" s="56" t="s">
        <v>8</v>
      </c>
      <c r="W222" s="56"/>
      <c r="X222" s="56"/>
      <c r="Y222" s="56"/>
      <c r="Z222" s="56"/>
      <c r="AA222" s="56"/>
      <c r="AB222" s="56"/>
      <c r="AC222" s="56"/>
      <c r="AD222" s="57"/>
      <c r="AE222" s="9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84"/>
      <c r="CF222" s="84"/>
      <c r="CG222" s="84"/>
      <c r="CH222" s="10"/>
      <c r="CI222" s="84"/>
      <c r="CJ222" s="84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67"/>
      <c r="DZ222" s="67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5"/>
      <c r="EO222" s="14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</row>
    <row r="223" spans="1:196" s="53" customFormat="1" ht="24.95" customHeight="1">
      <c r="A223" s="38">
        <v>221</v>
      </c>
      <c r="B223" s="39" t="s">
        <v>676</v>
      </c>
      <c r="C223" s="39" t="s">
        <v>1468</v>
      </c>
      <c r="D223" s="39" t="s">
        <v>303</v>
      </c>
      <c r="E223" s="41" t="s">
        <v>171</v>
      </c>
      <c r="F223" s="39" t="s">
        <v>303</v>
      </c>
      <c r="G223" s="41" t="s">
        <v>73</v>
      </c>
      <c r="H223" s="42">
        <v>41985</v>
      </c>
      <c r="I223" s="42" t="s">
        <v>171</v>
      </c>
      <c r="J223" s="43">
        <v>28610011610046</v>
      </c>
      <c r="K223" s="41">
        <v>2708404</v>
      </c>
      <c r="L223" s="45" t="s">
        <v>32</v>
      </c>
      <c r="M223" s="45" t="s">
        <v>2040</v>
      </c>
      <c r="N223" s="92">
        <v>2011</v>
      </c>
      <c r="O223" s="45"/>
      <c r="P223" s="45"/>
      <c r="Q223" s="45"/>
      <c r="R223" s="45"/>
      <c r="S223" s="45" t="s">
        <v>5</v>
      </c>
      <c r="T223" s="45"/>
      <c r="U223" s="45" t="s">
        <v>6</v>
      </c>
      <c r="V223" s="56" t="s">
        <v>8</v>
      </c>
      <c r="W223" s="45"/>
      <c r="X223" s="45"/>
      <c r="Y223" s="45"/>
      <c r="Z223" s="45"/>
      <c r="AA223" s="45"/>
      <c r="AB223" s="45"/>
      <c r="AC223" s="45"/>
      <c r="AD223" s="47"/>
      <c r="AE223" s="9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84"/>
      <c r="CF223" s="84"/>
      <c r="CG223" s="84"/>
      <c r="CH223" s="10"/>
      <c r="CI223" s="84"/>
      <c r="CJ223" s="84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67"/>
      <c r="DZ223" s="67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5"/>
      <c r="EO223" s="14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</row>
    <row r="224" spans="1:196" s="53" customFormat="1" ht="24.95" customHeight="1">
      <c r="A224" s="54">
        <v>222</v>
      </c>
      <c r="B224" s="39" t="s">
        <v>677</v>
      </c>
      <c r="C224" s="39" t="s">
        <v>1469</v>
      </c>
      <c r="D224" s="39" t="s">
        <v>347</v>
      </c>
      <c r="E224" s="41">
        <v>2005</v>
      </c>
      <c r="F224" s="39" t="s">
        <v>347</v>
      </c>
      <c r="G224" s="41">
        <v>2005</v>
      </c>
      <c r="H224" s="42">
        <v>40546</v>
      </c>
      <c r="I224" s="42">
        <v>40546</v>
      </c>
      <c r="J224" s="43">
        <v>28503012702521</v>
      </c>
      <c r="K224" s="41">
        <v>742892</v>
      </c>
      <c r="L224" s="45" t="s">
        <v>32</v>
      </c>
      <c r="M224" s="45" t="s">
        <v>2040</v>
      </c>
      <c r="N224" s="92">
        <v>2017</v>
      </c>
      <c r="O224" s="45"/>
      <c r="P224" s="56"/>
      <c r="Q224" s="45"/>
      <c r="R224" s="56"/>
      <c r="S224" s="45" t="s">
        <v>5</v>
      </c>
      <c r="T224" s="56"/>
      <c r="U224" s="45" t="s">
        <v>6</v>
      </c>
      <c r="V224" s="56" t="s">
        <v>8</v>
      </c>
      <c r="W224" s="56"/>
      <c r="X224" s="56"/>
      <c r="Y224" s="56"/>
      <c r="Z224" s="56"/>
      <c r="AA224" s="56"/>
      <c r="AB224" s="56"/>
      <c r="AC224" s="56"/>
      <c r="AD224" s="57"/>
      <c r="AE224" s="9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84"/>
      <c r="CF224" s="84"/>
      <c r="CG224" s="84"/>
      <c r="CH224" s="10"/>
      <c r="CI224" s="84"/>
      <c r="CJ224" s="84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67"/>
      <c r="DZ224" s="67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5"/>
      <c r="EO224" s="14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</row>
    <row r="225" spans="1:196" s="53" customFormat="1" ht="24.95" customHeight="1">
      <c r="A225" s="38">
        <v>223</v>
      </c>
      <c r="B225" s="39" t="s">
        <v>678</v>
      </c>
      <c r="C225" s="39" t="s">
        <v>1470</v>
      </c>
      <c r="D225" s="39" t="s">
        <v>124</v>
      </c>
      <c r="E225" s="41">
        <v>2006</v>
      </c>
      <c r="F225" s="39" t="s">
        <v>124</v>
      </c>
      <c r="G225" s="41">
        <v>2006</v>
      </c>
      <c r="H225" s="42">
        <v>40550</v>
      </c>
      <c r="I225" s="42">
        <v>40609</v>
      </c>
      <c r="J225" s="43">
        <v>28509141205027</v>
      </c>
      <c r="K225" s="41">
        <v>2180051</v>
      </c>
      <c r="L225" s="45" t="s">
        <v>42</v>
      </c>
      <c r="M225" s="45" t="s">
        <v>2040</v>
      </c>
      <c r="N225" s="92">
        <v>2015</v>
      </c>
      <c r="O225" s="45"/>
      <c r="P225" s="45"/>
      <c r="Q225" s="45"/>
      <c r="R225" s="45"/>
      <c r="S225" s="45" t="s">
        <v>5</v>
      </c>
      <c r="T225" s="45"/>
      <c r="U225" s="45" t="s">
        <v>6</v>
      </c>
      <c r="V225" s="56" t="s">
        <v>8</v>
      </c>
      <c r="W225" s="45"/>
      <c r="X225" s="45"/>
      <c r="Y225" s="45"/>
      <c r="Z225" s="45"/>
      <c r="AA225" s="45"/>
      <c r="AB225" s="45"/>
      <c r="AC225" s="45"/>
      <c r="AD225" s="47"/>
      <c r="AE225" s="9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84"/>
      <c r="CF225" s="84"/>
      <c r="CG225" s="84"/>
      <c r="CH225" s="10"/>
      <c r="CI225" s="84"/>
      <c r="CJ225" s="84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67"/>
      <c r="DZ225" s="67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5"/>
      <c r="EO225" s="14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</row>
    <row r="226" spans="1:196" s="53" customFormat="1" ht="24.95" customHeight="1">
      <c r="A226" s="54">
        <v>224</v>
      </c>
      <c r="B226" s="39" t="s">
        <v>679</v>
      </c>
      <c r="C226" s="39" t="s">
        <v>1471</v>
      </c>
      <c r="D226" s="39" t="s">
        <v>64</v>
      </c>
      <c r="E226" s="41">
        <v>2008</v>
      </c>
      <c r="F226" s="39" t="s">
        <v>255</v>
      </c>
      <c r="G226" s="41">
        <v>2011</v>
      </c>
      <c r="H226" s="42">
        <v>41645</v>
      </c>
      <c r="I226" s="42" t="s">
        <v>353</v>
      </c>
      <c r="J226" s="43">
        <v>28710012615267</v>
      </c>
      <c r="K226" s="41">
        <v>2566370</v>
      </c>
      <c r="L226" s="45" t="s">
        <v>32</v>
      </c>
      <c r="M226" s="45" t="s">
        <v>2040</v>
      </c>
      <c r="N226" s="92">
        <v>2015</v>
      </c>
      <c r="O226" s="45"/>
      <c r="P226" s="56"/>
      <c r="Q226" s="45"/>
      <c r="R226" s="56"/>
      <c r="S226" s="45" t="s">
        <v>5</v>
      </c>
      <c r="T226" s="56"/>
      <c r="U226" s="45" t="s">
        <v>6</v>
      </c>
      <c r="V226" s="56" t="s">
        <v>8</v>
      </c>
      <c r="W226" s="56" t="s">
        <v>354</v>
      </c>
      <c r="X226" s="56"/>
      <c r="Y226" s="56"/>
      <c r="Z226" s="56"/>
      <c r="AA226" s="56"/>
      <c r="AB226" s="56"/>
      <c r="AC226" s="56"/>
      <c r="AD226" s="57"/>
      <c r="AE226" s="9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84"/>
      <c r="CF226" s="84"/>
      <c r="CG226" s="84"/>
      <c r="CH226" s="10"/>
      <c r="CI226" s="84"/>
      <c r="CJ226" s="84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67"/>
      <c r="DZ226" s="67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5"/>
      <c r="EO226" s="14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</row>
    <row r="227" spans="1:196" s="53" customFormat="1" ht="24.95" customHeight="1">
      <c r="A227" s="38">
        <v>225</v>
      </c>
      <c r="B227" s="39" t="s">
        <v>680</v>
      </c>
      <c r="C227" s="39" t="s">
        <v>1472</v>
      </c>
      <c r="D227" s="39" t="s">
        <v>124</v>
      </c>
      <c r="E227" s="41">
        <v>2011</v>
      </c>
      <c r="F227" s="39" t="s">
        <v>124</v>
      </c>
      <c r="G227" s="41">
        <v>2011</v>
      </c>
      <c r="H227" s="42" t="s">
        <v>355</v>
      </c>
      <c r="I227" s="42">
        <v>42047</v>
      </c>
      <c r="J227" s="43">
        <v>28912012700142</v>
      </c>
      <c r="K227" s="41">
        <v>2804543</v>
      </c>
      <c r="L227" s="45" t="s">
        <v>32</v>
      </c>
      <c r="M227" s="45" t="s">
        <v>2040</v>
      </c>
      <c r="N227" s="92">
        <v>2016</v>
      </c>
      <c r="O227" s="45"/>
      <c r="P227" s="45"/>
      <c r="Q227" s="45"/>
      <c r="R227" s="45"/>
      <c r="S227" s="45" t="s">
        <v>5</v>
      </c>
      <c r="T227" s="45"/>
      <c r="U227" s="45" t="s">
        <v>356</v>
      </c>
      <c r="V227" s="56" t="s">
        <v>8</v>
      </c>
      <c r="W227" s="45" t="s">
        <v>38</v>
      </c>
      <c r="X227" s="45"/>
      <c r="Y227" s="45"/>
      <c r="Z227" s="45"/>
      <c r="AA227" s="45"/>
      <c r="AB227" s="45"/>
      <c r="AC227" s="45"/>
      <c r="AD227" s="47"/>
      <c r="AE227" s="9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84"/>
      <c r="CF227" s="84"/>
      <c r="CG227" s="84"/>
      <c r="CH227" s="10"/>
      <c r="CI227" s="84"/>
      <c r="CJ227" s="84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67"/>
      <c r="DZ227" s="67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5"/>
      <c r="EO227" s="14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</row>
    <row r="228" spans="1:196" s="53" customFormat="1" ht="24.95" customHeight="1">
      <c r="A228" s="54">
        <v>226</v>
      </c>
      <c r="B228" s="39" t="s">
        <v>681</v>
      </c>
      <c r="C228" s="39" t="s">
        <v>1473</v>
      </c>
      <c r="D228" s="39" t="s">
        <v>64</v>
      </c>
      <c r="E228" s="41">
        <v>2003</v>
      </c>
      <c r="F228" s="39" t="s">
        <v>304</v>
      </c>
      <c r="G228" s="41">
        <v>2015</v>
      </c>
      <c r="H228" s="42" t="s">
        <v>357</v>
      </c>
      <c r="I228" s="42" t="s">
        <v>358</v>
      </c>
      <c r="J228" s="43">
        <v>27707012401483</v>
      </c>
      <c r="K228" s="41">
        <v>1585462</v>
      </c>
      <c r="L228" s="45" t="s">
        <v>42</v>
      </c>
      <c r="M228" s="45" t="s">
        <v>2040</v>
      </c>
      <c r="N228" s="92">
        <v>2014</v>
      </c>
      <c r="O228" s="45"/>
      <c r="P228" s="56"/>
      <c r="Q228" s="45"/>
      <c r="R228" s="56"/>
      <c r="S228" s="45" t="s">
        <v>5</v>
      </c>
      <c r="T228" s="56"/>
      <c r="U228" s="45" t="s">
        <v>6</v>
      </c>
      <c r="V228" s="56" t="s">
        <v>8</v>
      </c>
      <c r="W228" s="56"/>
      <c r="X228" s="56"/>
      <c r="Y228" s="56"/>
      <c r="Z228" s="56"/>
      <c r="AA228" s="56"/>
      <c r="AB228" s="56"/>
      <c r="AC228" s="56"/>
      <c r="AD228" s="57"/>
      <c r="AE228" s="9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84"/>
      <c r="CF228" s="84"/>
      <c r="CG228" s="84"/>
      <c r="CH228" s="10"/>
      <c r="CI228" s="84"/>
      <c r="CJ228" s="84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67"/>
      <c r="DZ228" s="67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5"/>
      <c r="EO228" s="14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</row>
    <row r="229" spans="1:196" s="53" customFormat="1" ht="24.95" customHeight="1">
      <c r="A229" s="38">
        <v>227</v>
      </c>
      <c r="B229" s="39" t="s">
        <v>682</v>
      </c>
      <c r="C229" s="39" t="s">
        <v>1474</v>
      </c>
      <c r="D229" s="39" t="s">
        <v>200</v>
      </c>
      <c r="E229" s="41" t="s">
        <v>177</v>
      </c>
      <c r="F229" s="39" t="s">
        <v>182</v>
      </c>
      <c r="G229" s="41"/>
      <c r="H229" s="42" t="s">
        <v>155</v>
      </c>
      <c r="I229" s="42" t="s">
        <v>282</v>
      </c>
      <c r="J229" s="43">
        <v>28808142602981</v>
      </c>
      <c r="K229" s="41">
        <v>2536136</v>
      </c>
      <c r="L229" s="45" t="s">
        <v>32</v>
      </c>
      <c r="M229" s="45" t="s">
        <v>2040</v>
      </c>
      <c r="N229" s="92">
        <v>2017</v>
      </c>
      <c r="O229" s="45"/>
      <c r="P229" s="45"/>
      <c r="Q229" s="45"/>
      <c r="R229" s="45"/>
      <c r="S229" s="45" t="s">
        <v>5</v>
      </c>
      <c r="T229" s="45"/>
      <c r="U229" s="45" t="s">
        <v>6</v>
      </c>
      <c r="V229" s="56" t="s">
        <v>8</v>
      </c>
      <c r="W229" s="45"/>
      <c r="X229" s="45"/>
      <c r="Y229" s="45"/>
      <c r="Z229" s="45"/>
      <c r="AA229" s="45"/>
      <c r="AB229" s="45"/>
      <c r="AC229" s="45"/>
      <c r="AD229" s="47"/>
      <c r="AE229" s="9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84"/>
      <c r="CF229" s="84"/>
      <c r="CG229" s="84"/>
      <c r="CH229" s="10"/>
      <c r="CI229" s="84"/>
      <c r="CJ229" s="84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67"/>
      <c r="DZ229" s="67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5"/>
      <c r="EO229" s="14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</row>
    <row r="230" spans="1:196" s="53" customFormat="1" ht="24.95" customHeight="1">
      <c r="A230" s="54">
        <v>228</v>
      </c>
      <c r="B230" s="39" t="s">
        <v>683</v>
      </c>
      <c r="C230" s="39" t="s">
        <v>1475</v>
      </c>
      <c r="D230" s="39" t="s">
        <v>325</v>
      </c>
      <c r="E230" s="41">
        <v>1989</v>
      </c>
      <c r="F230" s="39" t="s">
        <v>325</v>
      </c>
      <c r="G230" s="41">
        <v>1989</v>
      </c>
      <c r="H230" s="42">
        <v>32519</v>
      </c>
      <c r="I230" s="42">
        <v>32823</v>
      </c>
      <c r="J230" s="43">
        <v>26711192700789</v>
      </c>
      <c r="K230" s="41">
        <v>7265</v>
      </c>
      <c r="L230" s="45" t="s">
        <v>42</v>
      </c>
      <c r="M230" s="45" t="s">
        <v>2040</v>
      </c>
      <c r="N230" s="92">
        <v>2013</v>
      </c>
      <c r="O230" s="45"/>
      <c r="P230" s="56"/>
      <c r="Q230" s="45"/>
      <c r="R230" s="56"/>
      <c r="S230" s="45" t="s">
        <v>5</v>
      </c>
      <c r="T230" s="56"/>
      <c r="U230" s="45" t="s">
        <v>6</v>
      </c>
      <c r="V230" s="56" t="s">
        <v>8</v>
      </c>
      <c r="W230" s="56"/>
      <c r="X230" s="56"/>
      <c r="Y230" s="56"/>
      <c r="Z230" s="56"/>
      <c r="AA230" s="56"/>
      <c r="AB230" s="56"/>
      <c r="AC230" s="56"/>
      <c r="AD230" s="57"/>
      <c r="AE230" s="9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84"/>
      <c r="CF230" s="84"/>
      <c r="CG230" s="84"/>
      <c r="CH230" s="10"/>
      <c r="CI230" s="84"/>
      <c r="CJ230" s="84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67"/>
      <c r="DZ230" s="67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5"/>
      <c r="EO230" s="14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</row>
    <row r="231" spans="1:196" s="53" customFormat="1" ht="24.95" customHeight="1">
      <c r="A231" s="38">
        <v>229</v>
      </c>
      <c r="B231" s="39" t="s">
        <v>684</v>
      </c>
      <c r="C231" s="39" t="s">
        <v>1476</v>
      </c>
      <c r="D231" s="39" t="s">
        <v>43</v>
      </c>
      <c r="E231" s="41">
        <v>2003</v>
      </c>
      <c r="F231" s="39" t="s">
        <v>43</v>
      </c>
      <c r="G231" s="41">
        <v>2003</v>
      </c>
      <c r="H231" s="42" t="s">
        <v>193</v>
      </c>
      <c r="I231" s="42">
        <v>42957</v>
      </c>
      <c r="J231" s="43">
        <v>28302052603724</v>
      </c>
      <c r="K231" s="41">
        <v>3118104</v>
      </c>
      <c r="L231" s="45" t="s">
        <v>42</v>
      </c>
      <c r="M231" s="45" t="s">
        <v>2040</v>
      </c>
      <c r="N231" s="92">
        <v>2013</v>
      </c>
      <c r="O231" s="45"/>
      <c r="P231" s="45"/>
      <c r="Q231" s="45"/>
      <c r="R231" s="45"/>
      <c r="S231" s="45" t="s">
        <v>5</v>
      </c>
      <c r="T231" s="45"/>
      <c r="U231" s="45" t="s">
        <v>6</v>
      </c>
      <c r="V231" s="56" t="s">
        <v>8</v>
      </c>
      <c r="W231" s="45"/>
      <c r="X231" s="45"/>
      <c r="Y231" s="45"/>
      <c r="Z231" s="45"/>
      <c r="AA231" s="45"/>
      <c r="AB231" s="45"/>
      <c r="AC231" s="45"/>
      <c r="AD231" s="47"/>
      <c r="AE231" s="9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84"/>
      <c r="CF231" s="84"/>
      <c r="CG231" s="84"/>
      <c r="CH231" s="10"/>
      <c r="CI231" s="84"/>
      <c r="CJ231" s="84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67"/>
      <c r="DZ231" s="67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5"/>
      <c r="EO231" s="14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</row>
    <row r="232" spans="1:196" s="53" customFormat="1" ht="24.95" customHeight="1">
      <c r="A232" s="54">
        <v>230</v>
      </c>
      <c r="B232" s="39" t="s">
        <v>685</v>
      </c>
      <c r="C232" s="39" t="s">
        <v>1477</v>
      </c>
      <c r="D232" s="39" t="s">
        <v>64</v>
      </c>
      <c r="E232" s="41">
        <v>2008</v>
      </c>
      <c r="F232" s="39" t="s">
        <v>225</v>
      </c>
      <c r="G232" s="41">
        <v>2012</v>
      </c>
      <c r="H232" s="42" t="s">
        <v>359</v>
      </c>
      <c r="I232" s="42" t="s">
        <v>360</v>
      </c>
      <c r="J232" s="43">
        <v>28801112401383</v>
      </c>
      <c r="K232" s="41">
        <v>2765196</v>
      </c>
      <c r="L232" s="45" t="s">
        <v>32</v>
      </c>
      <c r="M232" s="45" t="s">
        <v>2040</v>
      </c>
      <c r="N232" s="92">
        <v>2012</v>
      </c>
      <c r="O232" s="45"/>
      <c r="P232" s="56"/>
      <c r="Q232" s="45"/>
      <c r="R232" s="56"/>
      <c r="S232" s="45" t="s">
        <v>5</v>
      </c>
      <c r="T232" s="56"/>
      <c r="U232" s="45" t="s">
        <v>6</v>
      </c>
      <c r="V232" s="56" t="s">
        <v>8</v>
      </c>
      <c r="W232" s="56"/>
      <c r="X232" s="56"/>
      <c r="Y232" s="56"/>
      <c r="Z232" s="56"/>
      <c r="AA232" s="56"/>
      <c r="AB232" s="56"/>
      <c r="AC232" s="56"/>
      <c r="AD232" s="57"/>
      <c r="AE232" s="9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84"/>
      <c r="CF232" s="84"/>
      <c r="CG232" s="84"/>
      <c r="CH232" s="10"/>
      <c r="CI232" s="84"/>
      <c r="CJ232" s="84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67"/>
      <c r="DZ232" s="67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5"/>
      <c r="EO232" s="14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</row>
    <row r="233" spans="1:196" s="53" customFormat="1" ht="24.95" customHeight="1">
      <c r="A233" s="38">
        <v>231</v>
      </c>
      <c r="B233" s="39" t="s">
        <v>686</v>
      </c>
      <c r="C233" s="39" t="s">
        <v>1478</v>
      </c>
      <c r="D233" s="39" t="s">
        <v>303</v>
      </c>
      <c r="E233" s="41">
        <v>2009</v>
      </c>
      <c r="F233" s="39" t="s">
        <v>327</v>
      </c>
      <c r="G233" s="41">
        <v>2015</v>
      </c>
      <c r="H233" s="42" t="s">
        <v>266</v>
      </c>
      <c r="I233" s="42">
        <v>41311</v>
      </c>
      <c r="J233" s="43">
        <v>28811013100504</v>
      </c>
      <c r="K233" s="41">
        <v>2392423</v>
      </c>
      <c r="L233" s="45" t="s">
        <v>32</v>
      </c>
      <c r="M233" s="45" t="s">
        <v>2040</v>
      </c>
      <c r="N233" s="92">
        <v>2013</v>
      </c>
      <c r="O233" s="45"/>
      <c r="P233" s="45"/>
      <c r="Q233" s="45"/>
      <c r="R233" s="45"/>
      <c r="S233" s="45" t="s">
        <v>5</v>
      </c>
      <c r="T233" s="45"/>
      <c r="U233" s="45" t="s">
        <v>6</v>
      </c>
      <c r="V233" s="56" t="s">
        <v>8</v>
      </c>
      <c r="W233" s="45"/>
      <c r="X233" s="45"/>
      <c r="Y233" s="45"/>
      <c r="Z233" s="45"/>
      <c r="AA233" s="45"/>
      <c r="AB233" s="45"/>
      <c r="AC233" s="45"/>
      <c r="AD233" s="47"/>
      <c r="AE233" s="9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84"/>
      <c r="CF233" s="84"/>
      <c r="CG233" s="84"/>
      <c r="CH233" s="10"/>
      <c r="CI233" s="84"/>
      <c r="CJ233" s="84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67"/>
      <c r="DZ233" s="67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5"/>
      <c r="EO233" s="14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</row>
    <row r="234" spans="1:196" s="53" customFormat="1" ht="24.95" customHeight="1">
      <c r="A234" s="54">
        <v>232</v>
      </c>
      <c r="B234" s="39" t="s">
        <v>687</v>
      </c>
      <c r="C234" s="39" t="s">
        <v>1479</v>
      </c>
      <c r="D234" s="42" t="s">
        <v>95</v>
      </c>
      <c r="E234" s="41" t="s">
        <v>95</v>
      </c>
      <c r="F234" s="42" t="s">
        <v>95</v>
      </c>
      <c r="G234" s="41" t="s">
        <v>91</v>
      </c>
      <c r="H234" s="42" t="s">
        <v>176</v>
      </c>
      <c r="I234" s="42" t="s">
        <v>95</v>
      </c>
      <c r="J234" s="42" t="s">
        <v>95</v>
      </c>
      <c r="K234" s="41" t="s">
        <v>144</v>
      </c>
      <c r="L234" s="76" t="s">
        <v>45</v>
      </c>
      <c r="M234" s="45" t="s">
        <v>2040</v>
      </c>
      <c r="N234" s="92" t="s">
        <v>176</v>
      </c>
      <c r="O234" s="45"/>
      <c r="P234" s="45"/>
      <c r="Q234" s="45"/>
      <c r="R234" s="45"/>
      <c r="S234" s="45" t="s">
        <v>35</v>
      </c>
      <c r="T234" s="45"/>
      <c r="U234" s="45" t="s">
        <v>6</v>
      </c>
      <c r="V234" s="56" t="s">
        <v>8</v>
      </c>
      <c r="W234" s="45"/>
      <c r="X234" s="45"/>
      <c r="Y234" s="45"/>
      <c r="Z234" s="45"/>
      <c r="AA234" s="45"/>
      <c r="AB234" s="45"/>
      <c r="AC234" s="45"/>
      <c r="AD234" s="47"/>
      <c r="AE234" s="9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84"/>
      <c r="CF234" s="84"/>
      <c r="CG234" s="84"/>
      <c r="CH234" s="10"/>
      <c r="CI234" s="84"/>
      <c r="CJ234" s="84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67"/>
      <c r="DZ234" s="67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5"/>
      <c r="EO234" s="14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</row>
    <row r="235" spans="1:196" s="53" customFormat="1" ht="24.95" customHeight="1">
      <c r="A235" s="38">
        <v>233</v>
      </c>
      <c r="B235" s="39" t="s">
        <v>688</v>
      </c>
      <c r="C235" s="39" t="s">
        <v>1480</v>
      </c>
      <c r="D235" s="39" t="s">
        <v>124</v>
      </c>
      <c r="E235" s="41">
        <v>1994</v>
      </c>
      <c r="F235" s="39" t="s">
        <v>361</v>
      </c>
      <c r="G235" s="41">
        <v>2010</v>
      </c>
      <c r="H235" s="42">
        <v>34343</v>
      </c>
      <c r="I235" s="42" t="s">
        <v>362</v>
      </c>
      <c r="J235" s="43">
        <v>27202022101483</v>
      </c>
      <c r="K235" s="41">
        <v>5763</v>
      </c>
      <c r="L235" s="39" t="s">
        <v>42</v>
      </c>
      <c r="M235" s="45" t="s">
        <v>2040</v>
      </c>
      <c r="N235" s="92">
        <v>2012</v>
      </c>
      <c r="O235" s="45"/>
      <c r="P235" s="56"/>
      <c r="Q235" s="45"/>
      <c r="R235" s="56"/>
      <c r="S235" s="45" t="s">
        <v>5</v>
      </c>
      <c r="T235" s="56"/>
      <c r="U235" s="45" t="s">
        <v>6</v>
      </c>
      <c r="V235" s="56" t="s">
        <v>8</v>
      </c>
      <c r="W235" s="56"/>
      <c r="X235" s="56"/>
      <c r="Y235" s="56"/>
      <c r="Z235" s="56"/>
      <c r="AA235" s="56"/>
      <c r="AB235" s="56"/>
      <c r="AC235" s="56"/>
      <c r="AD235" s="57"/>
      <c r="AE235" s="9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84"/>
      <c r="CF235" s="84"/>
      <c r="CG235" s="84"/>
      <c r="CH235" s="10"/>
      <c r="CI235" s="84"/>
      <c r="CJ235" s="84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67"/>
      <c r="DZ235" s="67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5"/>
      <c r="EO235" s="14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</row>
    <row r="236" spans="1:196" s="53" customFormat="1" ht="24.95" customHeight="1">
      <c r="A236" s="54">
        <v>234</v>
      </c>
      <c r="B236" s="39" t="s">
        <v>689</v>
      </c>
      <c r="C236" s="39" t="s">
        <v>1481</v>
      </c>
      <c r="D236" s="39" t="s">
        <v>43</v>
      </c>
      <c r="E236" s="41">
        <v>1998</v>
      </c>
      <c r="F236" s="39" t="s">
        <v>361</v>
      </c>
      <c r="G236" s="41">
        <v>2010</v>
      </c>
      <c r="H236" s="42">
        <v>37993</v>
      </c>
      <c r="I236" s="42">
        <v>38084</v>
      </c>
      <c r="J236" s="43">
        <v>27601262501421</v>
      </c>
      <c r="K236" s="41">
        <v>7017</v>
      </c>
      <c r="L236" s="39" t="s">
        <v>42</v>
      </c>
      <c r="M236" s="45" t="s">
        <v>2040</v>
      </c>
      <c r="N236" s="92">
        <v>2014</v>
      </c>
      <c r="O236" s="45"/>
      <c r="P236" s="45"/>
      <c r="Q236" s="45"/>
      <c r="R236" s="45"/>
      <c r="S236" s="45" t="s">
        <v>5</v>
      </c>
      <c r="T236" s="45"/>
      <c r="U236" s="45" t="s">
        <v>6</v>
      </c>
      <c r="V236" s="56" t="s">
        <v>8</v>
      </c>
      <c r="W236" s="45"/>
      <c r="X236" s="45"/>
      <c r="Y236" s="45"/>
      <c r="Z236" s="45"/>
      <c r="AA236" s="45"/>
      <c r="AB236" s="45"/>
      <c r="AC236" s="45"/>
      <c r="AD236" s="47"/>
      <c r="AE236" s="9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84"/>
      <c r="CF236" s="84"/>
      <c r="CG236" s="84"/>
      <c r="CH236" s="10"/>
      <c r="CI236" s="84"/>
      <c r="CJ236" s="84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67"/>
      <c r="DZ236" s="67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5"/>
      <c r="EO236" s="14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</row>
    <row r="237" spans="1:196" s="53" customFormat="1" ht="24.95" customHeight="1">
      <c r="A237" s="38">
        <v>235</v>
      </c>
      <c r="B237" s="39" t="s">
        <v>690</v>
      </c>
      <c r="C237" s="39" t="s">
        <v>1482</v>
      </c>
      <c r="D237" s="39" t="s">
        <v>43</v>
      </c>
      <c r="E237" s="41">
        <v>2011</v>
      </c>
      <c r="F237" s="39" t="s">
        <v>363</v>
      </c>
      <c r="G237" s="41" t="s">
        <v>171</v>
      </c>
      <c r="H237" s="42">
        <v>37993</v>
      </c>
      <c r="I237" s="42">
        <v>38328</v>
      </c>
      <c r="J237" s="43">
        <v>27809301201007</v>
      </c>
      <c r="K237" s="41">
        <v>7876</v>
      </c>
      <c r="L237" s="39" t="s">
        <v>32</v>
      </c>
      <c r="M237" s="45" t="s">
        <v>2040</v>
      </c>
      <c r="N237" s="92">
        <v>2014</v>
      </c>
      <c r="O237" s="45"/>
      <c r="P237" s="56"/>
      <c r="Q237" s="45"/>
      <c r="R237" s="56"/>
      <c r="S237" s="45" t="s">
        <v>5</v>
      </c>
      <c r="T237" s="56"/>
      <c r="U237" s="45" t="s">
        <v>6</v>
      </c>
      <c r="V237" s="56" t="s">
        <v>8</v>
      </c>
      <c r="W237" s="56"/>
      <c r="X237" s="56"/>
      <c r="Y237" s="56"/>
      <c r="Z237" s="56"/>
      <c r="AA237" s="56"/>
      <c r="AB237" s="56"/>
      <c r="AC237" s="56"/>
      <c r="AD237" s="57"/>
      <c r="AE237" s="9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84"/>
      <c r="CF237" s="84"/>
      <c r="CG237" s="84"/>
      <c r="CH237" s="10"/>
      <c r="CI237" s="84"/>
      <c r="CJ237" s="84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67"/>
      <c r="DZ237" s="67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5"/>
      <c r="EO237" s="14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</row>
    <row r="238" spans="1:196" s="53" customFormat="1" ht="24.95" customHeight="1">
      <c r="A238" s="54">
        <v>236</v>
      </c>
      <c r="B238" s="39" t="s">
        <v>691</v>
      </c>
      <c r="C238" s="39" t="s">
        <v>1483</v>
      </c>
      <c r="D238" s="39" t="s">
        <v>64</v>
      </c>
      <c r="E238" s="41" t="s">
        <v>144</v>
      </c>
      <c r="F238" s="39" t="s">
        <v>64</v>
      </c>
      <c r="G238" s="41" t="s">
        <v>73</v>
      </c>
      <c r="H238" s="42">
        <v>37993</v>
      </c>
      <c r="I238" s="42">
        <v>38328</v>
      </c>
      <c r="J238" s="43">
        <v>27403212401683</v>
      </c>
      <c r="K238" s="41">
        <v>1130130</v>
      </c>
      <c r="L238" s="39" t="s">
        <v>42</v>
      </c>
      <c r="M238" s="45" t="s">
        <v>2040</v>
      </c>
      <c r="N238" s="92">
        <v>2017</v>
      </c>
      <c r="O238" s="45"/>
      <c r="P238" s="45"/>
      <c r="Q238" s="45"/>
      <c r="R238" s="45"/>
      <c r="S238" s="45" t="s">
        <v>5</v>
      </c>
      <c r="T238" s="45"/>
      <c r="U238" s="45" t="s">
        <v>6</v>
      </c>
      <c r="V238" s="56" t="s">
        <v>8</v>
      </c>
      <c r="W238" s="45"/>
      <c r="X238" s="45"/>
      <c r="Y238" s="45"/>
      <c r="Z238" s="45"/>
      <c r="AA238" s="45"/>
      <c r="AB238" s="45"/>
      <c r="AC238" s="45"/>
      <c r="AD238" s="47"/>
      <c r="AE238" s="9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84"/>
      <c r="CF238" s="84"/>
      <c r="CG238" s="84"/>
      <c r="CH238" s="10"/>
      <c r="CI238" s="84"/>
      <c r="CJ238" s="84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67"/>
      <c r="DZ238" s="67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5"/>
      <c r="EO238" s="14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</row>
    <row r="239" spans="1:196" s="53" customFormat="1" ht="24.95" customHeight="1">
      <c r="A239" s="38">
        <v>237</v>
      </c>
      <c r="B239" s="39" t="s">
        <v>692</v>
      </c>
      <c r="C239" s="39" t="s">
        <v>1484</v>
      </c>
      <c r="D239" s="39" t="s">
        <v>124</v>
      </c>
      <c r="E239" s="41">
        <v>2000</v>
      </c>
      <c r="F239" s="39" t="s">
        <v>364</v>
      </c>
      <c r="G239" s="41" t="s">
        <v>73</v>
      </c>
      <c r="H239" s="42" t="s">
        <v>257</v>
      </c>
      <c r="I239" s="42" t="s">
        <v>257</v>
      </c>
      <c r="J239" s="43">
        <v>27910062800346</v>
      </c>
      <c r="K239" s="41">
        <v>2791353</v>
      </c>
      <c r="L239" s="39" t="s">
        <v>42</v>
      </c>
      <c r="M239" s="45" t="s">
        <v>2040</v>
      </c>
      <c r="N239" s="92">
        <v>2014</v>
      </c>
      <c r="O239" s="45"/>
      <c r="P239" s="56"/>
      <c r="Q239" s="45"/>
      <c r="R239" s="56"/>
      <c r="S239" s="45" t="s">
        <v>5</v>
      </c>
      <c r="T239" s="56"/>
      <c r="U239" s="45" t="s">
        <v>6</v>
      </c>
      <c r="V239" s="56" t="s">
        <v>8</v>
      </c>
      <c r="W239" s="56"/>
      <c r="X239" s="56"/>
      <c r="Y239" s="56"/>
      <c r="Z239" s="56"/>
      <c r="AA239" s="56"/>
      <c r="AB239" s="56"/>
      <c r="AC239" s="56"/>
      <c r="AD239" s="57"/>
      <c r="AE239" s="9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84"/>
      <c r="CF239" s="84"/>
      <c r="CG239" s="84"/>
      <c r="CH239" s="10"/>
      <c r="CI239" s="84"/>
      <c r="CJ239" s="84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67"/>
      <c r="DZ239" s="67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5"/>
      <c r="EO239" s="14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</row>
    <row r="240" spans="1:196" s="53" customFormat="1" ht="24.95" customHeight="1">
      <c r="A240" s="54">
        <v>238</v>
      </c>
      <c r="B240" s="39" t="s">
        <v>693</v>
      </c>
      <c r="C240" s="39" t="s">
        <v>1485</v>
      </c>
      <c r="D240" s="39" t="s">
        <v>303</v>
      </c>
      <c r="E240" s="41">
        <v>2003</v>
      </c>
      <c r="F240" s="39" t="s">
        <v>365</v>
      </c>
      <c r="G240" s="41" t="s">
        <v>177</v>
      </c>
      <c r="H240" s="42" t="s">
        <v>257</v>
      </c>
      <c r="I240" s="42" t="s">
        <v>257</v>
      </c>
      <c r="J240" s="43">
        <v>28205101601141</v>
      </c>
      <c r="K240" s="41">
        <v>2681790</v>
      </c>
      <c r="L240" s="39" t="s">
        <v>32</v>
      </c>
      <c r="M240" s="45" t="s">
        <v>2040</v>
      </c>
      <c r="N240" s="92">
        <v>2017</v>
      </c>
      <c r="O240" s="45"/>
      <c r="P240" s="45"/>
      <c r="Q240" s="45"/>
      <c r="R240" s="45"/>
      <c r="S240" s="45" t="s">
        <v>5</v>
      </c>
      <c r="T240" s="45"/>
      <c r="U240" s="45" t="s">
        <v>6</v>
      </c>
      <c r="V240" s="56" t="s">
        <v>8</v>
      </c>
      <c r="W240" s="45"/>
      <c r="X240" s="45"/>
      <c r="Y240" s="45"/>
      <c r="Z240" s="45"/>
      <c r="AA240" s="45"/>
      <c r="AB240" s="45"/>
      <c r="AC240" s="45"/>
      <c r="AD240" s="47"/>
      <c r="AE240" s="9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84"/>
      <c r="CF240" s="84"/>
      <c r="CG240" s="84"/>
      <c r="CH240" s="10"/>
      <c r="CI240" s="84"/>
      <c r="CJ240" s="84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67"/>
      <c r="DZ240" s="67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5"/>
      <c r="EO240" s="14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</row>
    <row r="241" spans="1:196" s="53" customFormat="1" ht="24.95" customHeight="1">
      <c r="A241" s="38">
        <v>239</v>
      </c>
      <c r="B241" s="39" t="s">
        <v>694</v>
      </c>
      <c r="C241" s="39" t="s">
        <v>1486</v>
      </c>
      <c r="D241" s="39" t="s">
        <v>303</v>
      </c>
      <c r="E241" s="41">
        <v>2006</v>
      </c>
      <c r="F241" s="39" t="s">
        <v>303</v>
      </c>
      <c r="G241" s="41">
        <v>2006</v>
      </c>
      <c r="H241" s="42">
        <v>40546</v>
      </c>
      <c r="I241" s="42">
        <v>40789</v>
      </c>
      <c r="J241" s="43">
        <v>28511132701229</v>
      </c>
      <c r="K241" s="41">
        <v>2196494</v>
      </c>
      <c r="L241" s="39" t="s">
        <v>32</v>
      </c>
      <c r="M241" s="45" t="s">
        <v>2040</v>
      </c>
      <c r="N241" s="92">
        <v>2017</v>
      </c>
      <c r="O241" s="45"/>
      <c r="P241" s="56"/>
      <c r="Q241" s="45"/>
      <c r="R241" s="56"/>
      <c r="S241" s="45" t="s">
        <v>5</v>
      </c>
      <c r="T241" s="56"/>
      <c r="U241" s="45" t="s">
        <v>6</v>
      </c>
      <c r="V241" s="56" t="s">
        <v>8</v>
      </c>
      <c r="W241" s="56"/>
      <c r="X241" s="56"/>
      <c r="Y241" s="56"/>
      <c r="Z241" s="56"/>
      <c r="AA241" s="56"/>
      <c r="AB241" s="56"/>
      <c r="AC241" s="56"/>
      <c r="AD241" s="57"/>
      <c r="AE241" s="9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84"/>
      <c r="CF241" s="84"/>
      <c r="CG241" s="84"/>
      <c r="CH241" s="10"/>
      <c r="CI241" s="84"/>
      <c r="CJ241" s="84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67"/>
      <c r="DZ241" s="67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5"/>
      <c r="EO241" s="14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</row>
    <row r="242" spans="1:196" s="53" customFormat="1" ht="24.95" customHeight="1">
      <c r="A242" s="54">
        <v>240</v>
      </c>
      <c r="B242" s="39" t="s">
        <v>695</v>
      </c>
      <c r="C242" s="39" t="s">
        <v>1487</v>
      </c>
      <c r="D242" s="39" t="s">
        <v>366</v>
      </c>
      <c r="E242" s="41">
        <v>2009</v>
      </c>
      <c r="F242" s="39" t="s">
        <v>304</v>
      </c>
      <c r="G242" s="41">
        <v>2012</v>
      </c>
      <c r="H242" s="42" t="s">
        <v>85</v>
      </c>
      <c r="I242" s="42" t="s">
        <v>367</v>
      </c>
      <c r="J242" s="43">
        <v>28804232702564</v>
      </c>
      <c r="K242" s="41">
        <v>2901144</v>
      </c>
      <c r="L242" s="39" t="s">
        <v>32</v>
      </c>
      <c r="M242" s="45" t="s">
        <v>2040</v>
      </c>
      <c r="N242" s="99">
        <v>2017</v>
      </c>
      <c r="O242" s="45"/>
      <c r="P242" s="45"/>
      <c r="Q242" s="45"/>
      <c r="R242" s="45"/>
      <c r="S242" s="45" t="s">
        <v>5</v>
      </c>
      <c r="T242" s="45"/>
      <c r="U242" s="45" t="s">
        <v>6</v>
      </c>
      <c r="V242" s="56" t="s">
        <v>8</v>
      </c>
      <c r="W242" s="45"/>
      <c r="X242" s="45"/>
      <c r="Y242" s="45"/>
      <c r="Z242" s="45"/>
      <c r="AA242" s="45"/>
      <c r="AB242" s="45"/>
      <c r="AC242" s="45"/>
      <c r="AD242" s="47"/>
      <c r="AE242" s="9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84"/>
      <c r="CF242" s="84"/>
      <c r="CG242" s="84"/>
      <c r="CH242" s="10"/>
      <c r="CI242" s="84"/>
      <c r="CJ242" s="84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67"/>
      <c r="DZ242" s="67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5"/>
      <c r="EO242" s="14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</row>
    <row r="243" spans="1:196" s="53" customFormat="1" ht="24.95" customHeight="1">
      <c r="A243" s="38">
        <v>241</v>
      </c>
      <c r="B243" s="39" t="s">
        <v>696</v>
      </c>
      <c r="C243" s="39" t="s">
        <v>1488</v>
      </c>
      <c r="D243" s="39" t="s">
        <v>368</v>
      </c>
      <c r="E243" s="41" t="s">
        <v>73</v>
      </c>
      <c r="F243" s="39" t="s">
        <v>225</v>
      </c>
      <c r="G243" s="41">
        <v>2010</v>
      </c>
      <c r="H243" s="42">
        <v>40550</v>
      </c>
      <c r="I243" s="42" t="s">
        <v>311</v>
      </c>
      <c r="J243" s="43">
        <v>28505232701242</v>
      </c>
      <c r="K243" s="41">
        <v>2262923</v>
      </c>
      <c r="L243" s="39" t="s">
        <v>32</v>
      </c>
      <c r="M243" s="45" t="s">
        <v>2040</v>
      </c>
      <c r="N243" s="92">
        <v>2014</v>
      </c>
      <c r="O243" s="45"/>
      <c r="P243" s="56"/>
      <c r="Q243" s="45"/>
      <c r="R243" s="56"/>
      <c r="S243" s="45" t="s">
        <v>5</v>
      </c>
      <c r="T243" s="56"/>
      <c r="U243" s="45" t="s">
        <v>6</v>
      </c>
      <c r="V243" s="56" t="s">
        <v>8</v>
      </c>
      <c r="W243" s="56"/>
      <c r="X243" s="56"/>
      <c r="Y243" s="56"/>
      <c r="Z243" s="56"/>
      <c r="AA243" s="56"/>
      <c r="AB243" s="56"/>
      <c r="AC243" s="56"/>
      <c r="AD243" s="57"/>
      <c r="AE243" s="9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84"/>
      <c r="CF243" s="84"/>
      <c r="CG243" s="84"/>
      <c r="CH243" s="10"/>
      <c r="CI243" s="84"/>
      <c r="CJ243" s="84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67"/>
      <c r="DZ243" s="67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5"/>
      <c r="EO243" s="14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</row>
    <row r="244" spans="1:196" s="53" customFormat="1" ht="24.95" customHeight="1">
      <c r="A244" s="54">
        <v>242</v>
      </c>
      <c r="B244" s="39" t="s">
        <v>697</v>
      </c>
      <c r="C244" s="39" t="s">
        <v>1489</v>
      </c>
      <c r="D244" s="39" t="s">
        <v>64</v>
      </c>
      <c r="E244" s="41" t="s">
        <v>144</v>
      </c>
      <c r="F244" s="39" t="s">
        <v>64</v>
      </c>
      <c r="G244" s="41" t="s">
        <v>104</v>
      </c>
      <c r="H244" s="42" t="s">
        <v>85</v>
      </c>
      <c r="I244" s="42" t="s">
        <v>169</v>
      </c>
      <c r="J244" s="43">
        <v>28811222702406</v>
      </c>
      <c r="K244" s="41">
        <v>2789208</v>
      </c>
      <c r="L244" s="39" t="s">
        <v>32</v>
      </c>
      <c r="M244" s="45" t="s">
        <v>2040</v>
      </c>
      <c r="N244" s="92">
        <v>2012</v>
      </c>
      <c r="O244" s="45"/>
      <c r="P244" s="45"/>
      <c r="Q244" s="45"/>
      <c r="R244" s="45"/>
      <c r="S244" s="45" t="s">
        <v>5</v>
      </c>
      <c r="T244" s="45"/>
      <c r="U244" s="45" t="s">
        <v>6</v>
      </c>
      <c r="V244" s="56" t="s">
        <v>8</v>
      </c>
      <c r="W244" s="45"/>
      <c r="X244" s="45"/>
      <c r="Y244" s="45"/>
      <c r="Z244" s="45"/>
      <c r="AA244" s="45"/>
      <c r="AB244" s="45"/>
      <c r="AC244" s="45"/>
      <c r="AD244" s="47"/>
      <c r="AE244" s="9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84"/>
      <c r="CF244" s="84"/>
      <c r="CG244" s="84"/>
      <c r="CH244" s="10"/>
      <c r="CI244" s="84"/>
      <c r="CJ244" s="84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67"/>
      <c r="DZ244" s="67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5"/>
      <c r="EO244" s="14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</row>
    <row r="245" spans="1:196" s="53" customFormat="1" ht="24.95" customHeight="1">
      <c r="A245" s="38">
        <v>243</v>
      </c>
      <c r="B245" s="39" t="s">
        <v>698</v>
      </c>
      <c r="C245" s="39" t="s">
        <v>1490</v>
      </c>
      <c r="D245" s="39" t="s">
        <v>303</v>
      </c>
      <c r="E245" s="41" t="s">
        <v>171</v>
      </c>
      <c r="F245" s="39" t="s">
        <v>369</v>
      </c>
      <c r="G245" s="41" t="s">
        <v>104</v>
      </c>
      <c r="H245" s="42">
        <v>41345</v>
      </c>
      <c r="I245" s="42" t="s">
        <v>145</v>
      </c>
      <c r="J245" s="43" t="s">
        <v>146</v>
      </c>
      <c r="K245" s="41" t="s">
        <v>171</v>
      </c>
      <c r="L245" s="39" t="s">
        <v>32</v>
      </c>
      <c r="M245" s="45" t="s">
        <v>2040</v>
      </c>
      <c r="N245" s="92">
        <v>2017</v>
      </c>
      <c r="O245" s="45"/>
      <c r="P245" s="56"/>
      <c r="Q245" s="45"/>
      <c r="R245" s="56"/>
      <c r="S245" s="45" t="s">
        <v>5</v>
      </c>
      <c r="T245" s="56"/>
      <c r="U245" s="45" t="s">
        <v>6</v>
      </c>
      <c r="V245" s="56" t="s">
        <v>8</v>
      </c>
      <c r="W245" s="56"/>
      <c r="X245" s="56"/>
      <c r="Y245" s="56"/>
      <c r="Z245" s="56"/>
      <c r="AA245" s="56"/>
      <c r="AB245" s="56"/>
      <c r="AC245" s="56"/>
      <c r="AD245" s="57"/>
      <c r="AE245" s="9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84"/>
      <c r="CF245" s="84"/>
      <c r="CG245" s="84"/>
      <c r="CH245" s="10"/>
      <c r="CI245" s="84"/>
      <c r="CJ245" s="84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67"/>
      <c r="DZ245" s="67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5"/>
      <c r="EO245" s="14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</row>
    <row r="246" spans="1:196" s="53" customFormat="1" ht="24.95" customHeight="1">
      <c r="A246" s="54">
        <v>244</v>
      </c>
      <c r="B246" s="39" t="s">
        <v>699</v>
      </c>
      <c r="C246" s="39" t="s">
        <v>1491</v>
      </c>
      <c r="D246" s="39" t="s">
        <v>64</v>
      </c>
      <c r="E246" s="41">
        <v>2003</v>
      </c>
      <c r="F246" s="39" t="s">
        <v>304</v>
      </c>
      <c r="G246" s="41">
        <v>2012</v>
      </c>
      <c r="H246" s="42" t="s">
        <v>350</v>
      </c>
      <c r="I246" s="42" t="s">
        <v>370</v>
      </c>
      <c r="J246" s="43">
        <v>28209062300801</v>
      </c>
      <c r="K246" s="41">
        <v>2618553</v>
      </c>
      <c r="L246" s="39" t="s">
        <v>32</v>
      </c>
      <c r="M246" s="45" t="s">
        <v>2040</v>
      </c>
      <c r="N246" s="92">
        <v>2012</v>
      </c>
      <c r="O246" s="45"/>
      <c r="P246" s="45"/>
      <c r="Q246" s="45"/>
      <c r="R246" s="45"/>
      <c r="S246" s="45" t="s">
        <v>5</v>
      </c>
      <c r="T246" s="45"/>
      <c r="U246" s="45" t="s">
        <v>6</v>
      </c>
      <c r="V246" s="56" t="s">
        <v>8</v>
      </c>
      <c r="W246" s="45"/>
      <c r="X246" s="45"/>
      <c r="Y246" s="45"/>
      <c r="Z246" s="45"/>
      <c r="AA246" s="45"/>
      <c r="AB246" s="45"/>
      <c r="AC246" s="45"/>
      <c r="AD246" s="47"/>
      <c r="AE246" s="9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84"/>
      <c r="CF246" s="84"/>
      <c r="CG246" s="84"/>
      <c r="CH246" s="10"/>
      <c r="CI246" s="84"/>
      <c r="CJ246" s="84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67"/>
      <c r="DZ246" s="67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5"/>
      <c r="EO246" s="14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</row>
    <row r="247" spans="1:196" s="53" customFormat="1" ht="24.95" customHeight="1">
      <c r="A247" s="38">
        <v>245</v>
      </c>
      <c r="B247" s="39" t="s">
        <v>700</v>
      </c>
      <c r="C247" s="39" t="s">
        <v>1492</v>
      </c>
      <c r="D247" s="39" t="s">
        <v>371</v>
      </c>
      <c r="E247" s="41">
        <v>2000</v>
      </c>
      <c r="F247" s="39" t="s">
        <v>371</v>
      </c>
      <c r="G247" s="41"/>
      <c r="H247" s="42">
        <v>37993</v>
      </c>
      <c r="I247" s="42" t="s">
        <v>105</v>
      </c>
      <c r="J247" s="43">
        <v>27908142600165</v>
      </c>
      <c r="K247" s="41">
        <v>1069699</v>
      </c>
      <c r="L247" s="39" t="s">
        <v>42</v>
      </c>
      <c r="M247" s="45" t="s">
        <v>2040</v>
      </c>
      <c r="N247" s="92">
        <v>2012</v>
      </c>
      <c r="O247" s="45"/>
      <c r="P247" s="56"/>
      <c r="Q247" s="45"/>
      <c r="R247" s="56"/>
      <c r="S247" s="45" t="s">
        <v>5</v>
      </c>
      <c r="T247" s="56"/>
      <c r="U247" s="45" t="s">
        <v>6</v>
      </c>
      <c r="V247" s="56" t="s">
        <v>8</v>
      </c>
      <c r="W247" s="56"/>
      <c r="X247" s="56"/>
      <c r="Y247" s="56"/>
      <c r="Z247" s="56"/>
      <c r="AA247" s="56"/>
      <c r="AB247" s="56"/>
      <c r="AC247" s="56"/>
      <c r="AD247" s="57"/>
      <c r="AE247" s="9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84"/>
      <c r="CF247" s="84"/>
      <c r="CG247" s="84"/>
      <c r="CH247" s="10"/>
      <c r="CI247" s="84"/>
      <c r="CJ247" s="84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67"/>
      <c r="DZ247" s="67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5"/>
      <c r="EO247" s="14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</row>
    <row r="248" spans="1:196" s="53" customFormat="1" ht="24.95" customHeight="1">
      <c r="A248" s="54">
        <v>246</v>
      </c>
      <c r="B248" s="39" t="s">
        <v>701</v>
      </c>
      <c r="C248" s="39" t="s">
        <v>1493</v>
      </c>
      <c r="D248" s="39" t="s">
        <v>43</v>
      </c>
      <c r="E248" s="41">
        <v>2001</v>
      </c>
      <c r="F248" s="39" t="s">
        <v>43</v>
      </c>
      <c r="G248" s="41">
        <v>2001</v>
      </c>
      <c r="H248" s="42">
        <v>40550</v>
      </c>
      <c r="I248" s="42">
        <v>40609</v>
      </c>
      <c r="J248" s="43">
        <v>28002211202708</v>
      </c>
      <c r="K248" s="41">
        <v>2194537</v>
      </c>
      <c r="L248" s="39" t="s">
        <v>42</v>
      </c>
      <c r="M248" s="45" t="s">
        <v>2040</v>
      </c>
      <c r="N248" s="92">
        <v>2011</v>
      </c>
      <c r="O248" s="45"/>
      <c r="P248" s="45"/>
      <c r="Q248" s="45"/>
      <c r="R248" s="45"/>
      <c r="S248" s="45" t="s">
        <v>5</v>
      </c>
      <c r="T248" s="45"/>
      <c r="U248" s="45" t="s">
        <v>6</v>
      </c>
      <c r="V248" s="56" t="s">
        <v>8</v>
      </c>
      <c r="W248" s="45"/>
      <c r="X248" s="45"/>
      <c r="Y248" s="45"/>
      <c r="Z248" s="45"/>
      <c r="AA248" s="45"/>
      <c r="AB248" s="45"/>
      <c r="AC248" s="45"/>
      <c r="AD248" s="47"/>
      <c r="AE248" s="9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84"/>
      <c r="CF248" s="84"/>
      <c r="CG248" s="84"/>
      <c r="CH248" s="10"/>
      <c r="CI248" s="84"/>
      <c r="CJ248" s="84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67"/>
      <c r="DZ248" s="67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5"/>
      <c r="EO248" s="14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</row>
    <row r="249" spans="1:196" s="53" customFormat="1" ht="24.95" customHeight="1">
      <c r="A249" s="38">
        <v>247</v>
      </c>
      <c r="B249" s="39" t="s">
        <v>702</v>
      </c>
      <c r="C249" s="39" t="s">
        <v>1494</v>
      </c>
      <c r="D249" s="39" t="s">
        <v>303</v>
      </c>
      <c r="E249" s="41">
        <v>2007</v>
      </c>
      <c r="F249" s="39" t="s">
        <v>303</v>
      </c>
      <c r="G249" s="41">
        <v>2007</v>
      </c>
      <c r="H249" s="42">
        <v>40550</v>
      </c>
      <c r="I249" s="42">
        <v>40550</v>
      </c>
      <c r="J249" s="43">
        <v>28612152703385</v>
      </c>
      <c r="K249" s="41">
        <v>2395068</v>
      </c>
      <c r="L249" s="39" t="s">
        <v>42</v>
      </c>
      <c r="M249" s="45" t="s">
        <v>2040</v>
      </c>
      <c r="N249" s="92">
        <v>2011</v>
      </c>
      <c r="O249" s="45"/>
      <c r="P249" s="56"/>
      <c r="Q249" s="45"/>
      <c r="R249" s="56"/>
      <c r="S249" s="45" t="s">
        <v>5</v>
      </c>
      <c r="T249" s="56"/>
      <c r="U249" s="45" t="s">
        <v>6</v>
      </c>
      <c r="V249" s="56" t="s">
        <v>8</v>
      </c>
      <c r="W249" s="56"/>
      <c r="X249" s="56"/>
      <c r="Y249" s="56"/>
      <c r="Z249" s="56"/>
      <c r="AA249" s="56"/>
      <c r="AB249" s="56"/>
      <c r="AC249" s="56"/>
      <c r="AD249" s="57"/>
      <c r="AE249" s="9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84"/>
      <c r="CF249" s="84"/>
      <c r="CG249" s="84"/>
      <c r="CH249" s="10"/>
      <c r="CI249" s="84"/>
      <c r="CJ249" s="84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67"/>
      <c r="DZ249" s="67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5"/>
      <c r="EO249" s="14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</row>
    <row r="250" spans="1:196" s="53" customFormat="1" ht="24.95" customHeight="1">
      <c r="A250" s="54">
        <v>248</v>
      </c>
      <c r="B250" s="39" t="s">
        <v>703</v>
      </c>
      <c r="C250" s="39" t="s">
        <v>1495</v>
      </c>
      <c r="D250" s="39" t="s">
        <v>372</v>
      </c>
      <c r="E250" s="41">
        <v>2006</v>
      </c>
      <c r="F250" s="39" t="s">
        <v>372</v>
      </c>
      <c r="G250" s="41">
        <v>2006</v>
      </c>
      <c r="H250" s="42">
        <v>40916</v>
      </c>
      <c r="I250" s="42">
        <v>40916</v>
      </c>
      <c r="J250" s="43">
        <v>28504182700928</v>
      </c>
      <c r="K250" s="41">
        <v>2193486</v>
      </c>
      <c r="L250" s="39" t="s">
        <v>42</v>
      </c>
      <c r="M250" s="45" t="s">
        <v>2040</v>
      </c>
      <c r="N250" s="92">
        <v>2009</v>
      </c>
      <c r="O250" s="45"/>
      <c r="P250" s="45"/>
      <c r="Q250" s="45"/>
      <c r="R250" s="45"/>
      <c r="S250" s="45" t="s">
        <v>5</v>
      </c>
      <c r="T250" s="45"/>
      <c r="U250" s="45" t="s">
        <v>6</v>
      </c>
      <c r="V250" s="56" t="s">
        <v>8</v>
      </c>
      <c r="W250" s="45"/>
      <c r="X250" s="45"/>
      <c r="Y250" s="45"/>
      <c r="Z250" s="45"/>
      <c r="AA250" s="45"/>
      <c r="AB250" s="45"/>
      <c r="AC250" s="45"/>
      <c r="AD250" s="47"/>
      <c r="AE250" s="9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84"/>
      <c r="CF250" s="84"/>
      <c r="CG250" s="84"/>
      <c r="CH250" s="10"/>
      <c r="CI250" s="84"/>
      <c r="CJ250" s="84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67"/>
      <c r="DZ250" s="67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5"/>
      <c r="EO250" s="14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</row>
    <row r="251" spans="1:196" s="53" customFormat="1" ht="24.95" customHeight="1">
      <c r="A251" s="38">
        <v>249</v>
      </c>
      <c r="B251" s="39" t="s">
        <v>704</v>
      </c>
      <c r="C251" s="39" t="s">
        <v>1496</v>
      </c>
      <c r="D251" s="39" t="s">
        <v>109</v>
      </c>
      <c r="E251" s="41">
        <v>2005</v>
      </c>
      <c r="F251" s="39" t="s">
        <v>109</v>
      </c>
      <c r="G251" s="41">
        <v>2005</v>
      </c>
      <c r="H251" s="42" t="s">
        <v>373</v>
      </c>
      <c r="I251" s="42">
        <v>40880</v>
      </c>
      <c r="J251" s="43">
        <v>28408252500345</v>
      </c>
      <c r="K251" s="41">
        <v>2230186</v>
      </c>
      <c r="L251" s="39" t="s">
        <v>32</v>
      </c>
      <c r="M251" s="45" t="s">
        <v>2040</v>
      </c>
      <c r="N251" s="92">
        <v>2017</v>
      </c>
      <c r="O251" s="45"/>
      <c r="P251" s="56"/>
      <c r="Q251" s="45"/>
      <c r="R251" s="56"/>
      <c r="S251" s="45" t="s">
        <v>5</v>
      </c>
      <c r="T251" s="56"/>
      <c r="U251" s="45" t="s">
        <v>6</v>
      </c>
      <c r="V251" s="56" t="s">
        <v>8</v>
      </c>
      <c r="W251" s="56"/>
      <c r="X251" s="56"/>
      <c r="Y251" s="56"/>
      <c r="Z251" s="56"/>
      <c r="AA251" s="56"/>
      <c r="AB251" s="56"/>
      <c r="AC251" s="56"/>
      <c r="AD251" s="57"/>
      <c r="AE251" s="9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84"/>
      <c r="CF251" s="84"/>
      <c r="CG251" s="84"/>
      <c r="CH251" s="10"/>
      <c r="CI251" s="84"/>
      <c r="CJ251" s="84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67"/>
      <c r="DZ251" s="67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5"/>
      <c r="EO251" s="14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</row>
    <row r="252" spans="1:196" s="53" customFormat="1" ht="24.95" customHeight="1">
      <c r="A252" s="54">
        <v>250</v>
      </c>
      <c r="B252" s="39" t="s">
        <v>705</v>
      </c>
      <c r="C252" s="39" t="s">
        <v>1497</v>
      </c>
      <c r="D252" s="39" t="s">
        <v>374</v>
      </c>
      <c r="E252" s="41">
        <v>2004</v>
      </c>
      <c r="F252" s="39" t="s">
        <v>374</v>
      </c>
      <c r="G252" s="41">
        <v>2004</v>
      </c>
      <c r="H252" s="42">
        <v>39816</v>
      </c>
      <c r="I252" s="42">
        <v>40605</v>
      </c>
      <c r="J252" s="43">
        <v>28310151703784</v>
      </c>
      <c r="K252" s="41">
        <v>2094463</v>
      </c>
      <c r="L252" s="39" t="s">
        <v>32</v>
      </c>
      <c r="M252" s="45" t="s">
        <v>2040</v>
      </c>
      <c r="N252" s="92">
        <v>2013</v>
      </c>
      <c r="O252" s="45"/>
      <c r="P252" s="45"/>
      <c r="Q252" s="45"/>
      <c r="R252" s="45"/>
      <c r="S252" s="45" t="s">
        <v>5</v>
      </c>
      <c r="T252" s="45"/>
      <c r="U252" s="45" t="s">
        <v>6</v>
      </c>
      <c r="V252" s="56" t="s">
        <v>8</v>
      </c>
      <c r="W252" s="45"/>
      <c r="X252" s="45"/>
      <c r="Y252" s="45"/>
      <c r="Z252" s="45"/>
      <c r="AA252" s="45"/>
      <c r="AB252" s="45"/>
      <c r="AC252" s="45"/>
      <c r="AD252" s="47"/>
      <c r="AE252" s="9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84"/>
      <c r="CF252" s="84"/>
      <c r="CG252" s="84"/>
      <c r="CH252" s="10"/>
      <c r="CI252" s="84"/>
      <c r="CJ252" s="84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67"/>
      <c r="DZ252" s="67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5"/>
      <c r="EO252" s="14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</row>
    <row r="253" spans="1:196" s="53" customFormat="1" ht="24.95" customHeight="1">
      <c r="A253" s="38">
        <v>251</v>
      </c>
      <c r="B253" s="39" t="s">
        <v>706</v>
      </c>
      <c r="C253" s="39" t="s">
        <v>1498</v>
      </c>
      <c r="D253" s="39" t="s">
        <v>366</v>
      </c>
      <c r="E253" s="41">
        <v>1989</v>
      </c>
      <c r="F253" s="39" t="s">
        <v>375</v>
      </c>
      <c r="G253" s="41">
        <v>2014</v>
      </c>
      <c r="H253" s="42">
        <v>34341</v>
      </c>
      <c r="I253" s="42" t="s">
        <v>376</v>
      </c>
      <c r="J253" s="43">
        <v>26605252201065</v>
      </c>
      <c r="K253" s="41">
        <v>649599</v>
      </c>
      <c r="L253" s="39" t="s">
        <v>32</v>
      </c>
      <c r="M253" s="45" t="s">
        <v>2040</v>
      </c>
      <c r="N253" s="92">
        <v>2017</v>
      </c>
      <c r="O253" s="45"/>
      <c r="P253" s="56"/>
      <c r="Q253" s="45"/>
      <c r="R253" s="56"/>
      <c r="S253" s="45" t="s">
        <v>5</v>
      </c>
      <c r="T253" s="56"/>
      <c r="U253" s="45" t="s">
        <v>6</v>
      </c>
      <c r="V253" s="56" t="s">
        <v>8</v>
      </c>
      <c r="W253" s="56"/>
      <c r="X253" s="56"/>
      <c r="Y253" s="56"/>
      <c r="Z253" s="56"/>
      <c r="AA253" s="56"/>
      <c r="AB253" s="56"/>
      <c r="AC253" s="56"/>
      <c r="AD253" s="57"/>
      <c r="AE253" s="9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84"/>
      <c r="CF253" s="84"/>
      <c r="CG253" s="84"/>
      <c r="CH253" s="10"/>
      <c r="CI253" s="84"/>
      <c r="CJ253" s="84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67"/>
      <c r="DZ253" s="67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5"/>
      <c r="EO253" s="14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</row>
    <row r="254" spans="1:196" s="53" customFormat="1" ht="24.95" customHeight="1">
      <c r="A254" s="54">
        <v>252</v>
      </c>
      <c r="B254" s="39" t="s">
        <v>707</v>
      </c>
      <c r="C254" s="39" t="s">
        <v>1499</v>
      </c>
      <c r="D254" s="39" t="s">
        <v>303</v>
      </c>
      <c r="E254" s="41">
        <v>2002</v>
      </c>
      <c r="F254" s="39" t="s">
        <v>303</v>
      </c>
      <c r="G254" s="41">
        <v>2002</v>
      </c>
      <c r="H254" s="42">
        <v>40550</v>
      </c>
      <c r="I254" s="42">
        <v>40550</v>
      </c>
      <c r="J254" s="43">
        <v>28101072500209</v>
      </c>
      <c r="K254" s="41">
        <v>2402365</v>
      </c>
      <c r="L254" s="39" t="s">
        <v>42</v>
      </c>
      <c r="M254" s="45" t="s">
        <v>2040</v>
      </c>
      <c r="N254" s="92">
        <v>2017</v>
      </c>
      <c r="O254" s="45"/>
      <c r="P254" s="45"/>
      <c r="Q254" s="45"/>
      <c r="R254" s="45"/>
      <c r="S254" s="45" t="s">
        <v>5</v>
      </c>
      <c r="T254" s="45"/>
      <c r="U254" s="45" t="s">
        <v>6</v>
      </c>
      <c r="V254" s="56" t="s">
        <v>8</v>
      </c>
      <c r="W254" s="45"/>
      <c r="X254" s="45"/>
      <c r="Y254" s="45"/>
      <c r="Z254" s="45"/>
      <c r="AA254" s="45"/>
      <c r="AB254" s="45"/>
      <c r="AC254" s="45"/>
      <c r="AD254" s="47"/>
      <c r="AE254" s="9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84"/>
      <c r="CF254" s="84"/>
      <c r="CG254" s="84"/>
      <c r="CH254" s="10"/>
      <c r="CI254" s="84"/>
      <c r="CJ254" s="84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67"/>
      <c r="DZ254" s="67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5"/>
      <c r="EO254" s="14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</row>
    <row r="255" spans="1:196" s="53" customFormat="1" ht="24.95" customHeight="1">
      <c r="A255" s="38">
        <v>253</v>
      </c>
      <c r="B255" s="39" t="s">
        <v>708</v>
      </c>
      <c r="C255" s="39" t="s">
        <v>1500</v>
      </c>
      <c r="D255" s="39" t="s">
        <v>64</v>
      </c>
      <c r="E255" s="41">
        <v>2003</v>
      </c>
      <c r="F255" s="39" t="s">
        <v>225</v>
      </c>
      <c r="G255" s="41">
        <v>2012</v>
      </c>
      <c r="H255" s="42">
        <v>42370</v>
      </c>
      <c r="I255" s="42">
        <v>41557</v>
      </c>
      <c r="J255" s="43">
        <v>28303072200762</v>
      </c>
      <c r="K255" s="41">
        <v>2498975</v>
      </c>
      <c r="L255" s="39" t="s">
        <v>32</v>
      </c>
      <c r="M255" s="45" t="s">
        <v>2040</v>
      </c>
      <c r="N255" s="92">
        <v>2011</v>
      </c>
      <c r="O255" s="45"/>
      <c r="P255" s="56"/>
      <c r="Q255" s="45"/>
      <c r="R255" s="56"/>
      <c r="S255" s="45" t="s">
        <v>5</v>
      </c>
      <c r="T255" s="56"/>
      <c r="U255" s="45" t="s">
        <v>6</v>
      </c>
      <c r="V255" s="56" t="s">
        <v>8</v>
      </c>
      <c r="W255" s="56"/>
      <c r="X255" s="56"/>
      <c r="Y255" s="56"/>
      <c r="Z255" s="56"/>
      <c r="AA255" s="56"/>
      <c r="AB255" s="56"/>
      <c r="AC255" s="56"/>
      <c r="AD255" s="57"/>
      <c r="AE255" s="9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84"/>
      <c r="CF255" s="84"/>
      <c r="CG255" s="84"/>
      <c r="CH255" s="10"/>
      <c r="CI255" s="84"/>
      <c r="CJ255" s="84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67"/>
      <c r="DZ255" s="67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5"/>
      <c r="EO255" s="14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</row>
    <row r="256" spans="1:196" s="53" customFormat="1" ht="24.95" customHeight="1">
      <c r="A256" s="54">
        <v>254</v>
      </c>
      <c r="B256" s="39" t="s">
        <v>709</v>
      </c>
      <c r="C256" s="39" t="s">
        <v>1501</v>
      </c>
      <c r="D256" s="39" t="s">
        <v>124</v>
      </c>
      <c r="E256" s="41">
        <v>2007</v>
      </c>
      <c r="F256" s="39" t="s">
        <v>377</v>
      </c>
      <c r="G256" s="41">
        <v>2007</v>
      </c>
      <c r="H256" s="42">
        <v>40546</v>
      </c>
      <c r="I256" s="42" t="s">
        <v>378</v>
      </c>
      <c r="J256" s="43">
        <v>28412130102664</v>
      </c>
      <c r="K256" s="41">
        <v>2088547</v>
      </c>
      <c r="L256" s="39" t="s">
        <v>32</v>
      </c>
      <c r="M256" s="45" t="s">
        <v>2040</v>
      </c>
      <c r="N256" s="92">
        <v>2016</v>
      </c>
      <c r="O256" s="45"/>
      <c r="P256" s="45"/>
      <c r="Q256" s="45"/>
      <c r="R256" s="45"/>
      <c r="S256" s="45" t="s">
        <v>5</v>
      </c>
      <c r="T256" s="45"/>
      <c r="U256" s="45" t="s">
        <v>6</v>
      </c>
      <c r="V256" s="56" t="s">
        <v>8</v>
      </c>
      <c r="W256" s="45"/>
      <c r="X256" s="45"/>
      <c r="Y256" s="45"/>
      <c r="Z256" s="45"/>
      <c r="AA256" s="45"/>
      <c r="AB256" s="45"/>
      <c r="AC256" s="45"/>
      <c r="AD256" s="47"/>
      <c r="AE256" s="9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84"/>
      <c r="CF256" s="84"/>
      <c r="CG256" s="84"/>
      <c r="CH256" s="10"/>
      <c r="CI256" s="84"/>
      <c r="CJ256" s="84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67"/>
      <c r="DZ256" s="67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5"/>
      <c r="EO256" s="14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</row>
    <row r="257" spans="1:196" s="53" customFormat="1" ht="24.95" customHeight="1">
      <c r="A257" s="38">
        <v>255</v>
      </c>
      <c r="B257" s="39" t="s">
        <v>710</v>
      </c>
      <c r="C257" s="39" t="s">
        <v>1502</v>
      </c>
      <c r="D257" s="39" t="s">
        <v>124</v>
      </c>
      <c r="E257" s="41">
        <v>2016</v>
      </c>
      <c r="F257" s="39" t="s">
        <v>379</v>
      </c>
      <c r="G257" s="41">
        <v>2017</v>
      </c>
      <c r="H257" s="42" t="s">
        <v>99</v>
      </c>
      <c r="I257" s="42">
        <v>42835</v>
      </c>
      <c r="J257" s="43">
        <v>29412013100344</v>
      </c>
      <c r="K257" s="41">
        <v>3117310</v>
      </c>
      <c r="L257" s="39" t="s">
        <v>42</v>
      </c>
      <c r="M257" s="45" t="s">
        <v>2040</v>
      </c>
      <c r="N257" s="92">
        <v>2017</v>
      </c>
      <c r="O257" s="45"/>
      <c r="P257" s="56"/>
      <c r="Q257" s="45"/>
      <c r="R257" s="56"/>
      <c r="S257" s="45" t="s">
        <v>5</v>
      </c>
      <c r="T257" s="56"/>
      <c r="U257" s="45" t="s">
        <v>6</v>
      </c>
      <c r="V257" s="56" t="s">
        <v>8</v>
      </c>
      <c r="W257" s="56"/>
      <c r="X257" s="56"/>
      <c r="Y257" s="56"/>
      <c r="Z257" s="56"/>
      <c r="AA257" s="56"/>
      <c r="AB257" s="56"/>
      <c r="AC257" s="56"/>
      <c r="AD257" s="57"/>
      <c r="AE257" s="9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84"/>
      <c r="CF257" s="84"/>
      <c r="CG257" s="84"/>
      <c r="CH257" s="10"/>
      <c r="CI257" s="84"/>
      <c r="CJ257" s="84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67"/>
      <c r="DZ257" s="67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5"/>
      <c r="EO257" s="14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</row>
    <row r="258" spans="1:196" s="53" customFormat="1" ht="24.95" customHeight="1">
      <c r="A258" s="54">
        <v>256</v>
      </c>
      <c r="B258" s="39" t="s">
        <v>711</v>
      </c>
      <c r="C258" s="39" t="s">
        <v>1503</v>
      </c>
      <c r="D258" s="39" t="s">
        <v>64</v>
      </c>
      <c r="E258" s="41" t="s">
        <v>104</v>
      </c>
      <c r="F258" s="39" t="s">
        <v>214</v>
      </c>
      <c r="G258" s="41">
        <v>2013</v>
      </c>
      <c r="H258" s="42" t="s">
        <v>336</v>
      </c>
      <c r="I258" s="42">
        <v>40854</v>
      </c>
      <c r="J258" s="43">
        <v>28205261301888</v>
      </c>
      <c r="K258" s="41">
        <v>2220541</v>
      </c>
      <c r="L258" s="39" t="s">
        <v>32</v>
      </c>
      <c r="M258" s="45" t="s">
        <v>2040</v>
      </c>
      <c r="N258" s="92">
        <v>2017</v>
      </c>
      <c r="O258" s="45"/>
      <c r="P258" s="45"/>
      <c r="Q258" s="45"/>
      <c r="R258" s="45"/>
      <c r="S258" s="45" t="s">
        <v>5</v>
      </c>
      <c r="T258" s="45"/>
      <c r="U258" s="45" t="s">
        <v>6</v>
      </c>
      <c r="V258" s="56" t="s">
        <v>8</v>
      </c>
      <c r="W258" s="45"/>
      <c r="X258" s="45"/>
      <c r="Y258" s="45"/>
      <c r="Z258" s="45"/>
      <c r="AA258" s="45"/>
      <c r="AB258" s="45"/>
      <c r="AC258" s="45"/>
      <c r="AD258" s="47"/>
      <c r="AE258" s="9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84"/>
      <c r="CF258" s="84"/>
      <c r="CG258" s="84"/>
      <c r="CH258" s="10"/>
      <c r="CI258" s="84"/>
      <c r="CJ258" s="84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67"/>
      <c r="DZ258" s="67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5"/>
      <c r="EO258" s="14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</row>
    <row r="259" spans="1:196" s="53" customFormat="1" ht="24.95" customHeight="1">
      <c r="A259" s="38">
        <v>257</v>
      </c>
      <c r="B259" s="39" t="s">
        <v>712</v>
      </c>
      <c r="C259" s="39" t="s">
        <v>1504</v>
      </c>
      <c r="D259" s="39" t="s">
        <v>43</v>
      </c>
      <c r="E259" s="41" t="s">
        <v>104</v>
      </c>
      <c r="F259" s="39" t="s">
        <v>380</v>
      </c>
      <c r="G259" s="41" t="s">
        <v>73</v>
      </c>
      <c r="H259" s="42">
        <v>42380</v>
      </c>
      <c r="I259" s="42" t="s">
        <v>146</v>
      </c>
      <c r="J259" s="43" t="s">
        <v>171</v>
      </c>
      <c r="K259" s="41" t="s">
        <v>73</v>
      </c>
      <c r="L259" s="39" t="s">
        <v>32</v>
      </c>
      <c r="M259" s="45" t="s">
        <v>2040</v>
      </c>
      <c r="N259" s="92" t="s">
        <v>171</v>
      </c>
      <c r="O259" s="45"/>
      <c r="P259" s="56"/>
      <c r="Q259" s="45"/>
      <c r="R259" s="56"/>
      <c r="S259" s="45" t="s">
        <v>5</v>
      </c>
      <c r="T259" s="56"/>
      <c r="U259" s="45" t="s">
        <v>6</v>
      </c>
      <c r="V259" s="56" t="s">
        <v>8</v>
      </c>
      <c r="W259" s="56"/>
      <c r="X259" s="56"/>
      <c r="Y259" s="56"/>
      <c r="Z259" s="56"/>
      <c r="AA259" s="56"/>
      <c r="AB259" s="56"/>
      <c r="AC259" s="56"/>
      <c r="AD259" s="57"/>
      <c r="AE259" s="9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84"/>
      <c r="CF259" s="84"/>
      <c r="CG259" s="84"/>
      <c r="CH259" s="10"/>
      <c r="CI259" s="84"/>
      <c r="CJ259" s="84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67"/>
      <c r="DZ259" s="67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5"/>
      <c r="EO259" s="14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</row>
    <row r="260" spans="1:196" s="53" customFormat="1" ht="24.95" customHeight="1">
      <c r="A260" s="54">
        <v>258</v>
      </c>
      <c r="B260" s="39" t="s">
        <v>713</v>
      </c>
      <c r="C260" s="39" t="s">
        <v>1505</v>
      </c>
      <c r="D260" s="39" t="s">
        <v>43</v>
      </c>
      <c r="E260" s="41" t="s">
        <v>73</v>
      </c>
      <c r="F260" s="39" t="s">
        <v>381</v>
      </c>
      <c r="G260" s="41" t="s">
        <v>143</v>
      </c>
      <c r="H260" s="42" t="s">
        <v>74</v>
      </c>
      <c r="I260" s="42" t="s">
        <v>144</v>
      </c>
      <c r="J260" s="43">
        <v>28407012700081</v>
      </c>
      <c r="K260" s="41">
        <v>742794</v>
      </c>
      <c r="L260" s="39" t="s">
        <v>32</v>
      </c>
      <c r="M260" s="45" t="s">
        <v>2040</v>
      </c>
      <c r="N260" s="92">
        <v>2016</v>
      </c>
      <c r="O260" s="45"/>
      <c r="P260" s="45"/>
      <c r="Q260" s="45"/>
      <c r="R260" s="45"/>
      <c r="S260" s="45" t="s">
        <v>5</v>
      </c>
      <c r="T260" s="45"/>
      <c r="U260" s="45" t="s">
        <v>6</v>
      </c>
      <c r="V260" s="56" t="s">
        <v>8</v>
      </c>
      <c r="W260" s="45"/>
      <c r="X260" s="45"/>
      <c r="Y260" s="45"/>
      <c r="Z260" s="45"/>
      <c r="AA260" s="45"/>
      <c r="AB260" s="45"/>
      <c r="AC260" s="45"/>
      <c r="AD260" s="47"/>
      <c r="AE260" s="9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84"/>
      <c r="CF260" s="84"/>
      <c r="CG260" s="84"/>
      <c r="CH260" s="10"/>
      <c r="CI260" s="84"/>
      <c r="CJ260" s="84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67"/>
      <c r="DZ260" s="67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5"/>
      <c r="EO260" s="14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</row>
    <row r="261" spans="1:196" s="53" customFormat="1" ht="24.95" customHeight="1">
      <c r="A261" s="38">
        <v>259</v>
      </c>
      <c r="B261" s="39" t="s">
        <v>714</v>
      </c>
      <c r="C261" s="39" t="s">
        <v>1506</v>
      </c>
      <c r="D261" s="39" t="s">
        <v>124</v>
      </c>
      <c r="E261" s="41">
        <v>2016</v>
      </c>
      <c r="F261" s="39" t="s">
        <v>124</v>
      </c>
      <c r="G261" s="41">
        <v>2016</v>
      </c>
      <c r="H261" s="42" t="s">
        <v>193</v>
      </c>
      <c r="I261" s="42">
        <v>42957</v>
      </c>
      <c r="J261" s="43">
        <v>27407012103489</v>
      </c>
      <c r="K261" s="41">
        <v>3117564</v>
      </c>
      <c r="L261" s="39" t="s">
        <v>42</v>
      </c>
      <c r="M261" s="45" t="s">
        <v>2040</v>
      </c>
      <c r="N261" s="92">
        <v>2017</v>
      </c>
      <c r="O261" s="45"/>
      <c r="P261" s="56"/>
      <c r="Q261" s="45"/>
      <c r="R261" s="56"/>
      <c r="S261" s="45" t="s">
        <v>5</v>
      </c>
      <c r="T261" s="56"/>
      <c r="U261" s="45" t="s">
        <v>6</v>
      </c>
      <c r="V261" s="56" t="s">
        <v>8</v>
      </c>
      <c r="W261" s="56"/>
      <c r="X261" s="56"/>
      <c r="Y261" s="56"/>
      <c r="Z261" s="56"/>
      <c r="AA261" s="56"/>
      <c r="AB261" s="56"/>
      <c r="AC261" s="56"/>
      <c r="AD261" s="57"/>
      <c r="AE261" s="9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84"/>
      <c r="CF261" s="84"/>
      <c r="CG261" s="84"/>
      <c r="CH261" s="10"/>
      <c r="CI261" s="84"/>
      <c r="CJ261" s="84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67"/>
      <c r="DZ261" s="67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5"/>
      <c r="EO261" s="14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</row>
    <row r="262" spans="1:196" s="53" customFormat="1" ht="24.95" customHeight="1">
      <c r="A262" s="54">
        <v>260</v>
      </c>
      <c r="B262" s="39" t="s">
        <v>715</v>
      </c>
      <c r="C262" s="39" t="s">
        <v>1507</v>
      </c>
      <c r="D262" s="39" t="s">
        <v>43</v>
      </c>
      <c r="E262" s="41">
        <v>2010</v>
      </c>
      <c r="F262" s="39" t="s">
        <v>43</v>
      </c>
      <c r="G262" s="41">
        <v>2010</v>
      </c>
      <c r="H262" s="42" t="s">
        <v>257</v>
      </c>
      <c r="I262" s="42">
        <v>41671</v>
      </c>
      <c r="J262" s="43">
        <v>28907152400609</v>
      </c>
      <c r="K262" s="41">
        <v>2689751</v>
      </c>
      <c r="L262" s="39" t="s">
        <v>42</v>
      </c>
      <c r="M262" s="45" t="s">
        <v>2040</v>
      </c>
      <c r="N262" s="92">
        <v>2017</v>
      </c>
      <c r="O262" s="45"/>
      <c r="P262" s="45"/>
      <c r="Q262" s="45"/>
      <c r="R262" s="45"/>
      <c r="S262" s="45" t="s">
        <v>5</v>
      </c>
      <c r="T262" s="45"/>
      <c r="U262" s="45" t="s">
        <v>6</v>
      </c>
      <c r="V262" s="56" t="s">
        <v>8</v>
      </c>
      <c r="W262" s="45"/>
      <c r="X262" s="45"/>
      <c r="Y262" s="45"/>
      <c r="Z262" s="45"/>
      <c r="AA262" s="45"/>
      <c r="AB262" s="45"/>
      <c r="AC262" s="45"/>
      <c r="AD262" s="47"/>
      <c r="AE262" s="9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84"/>
      <c r="CF262" s="84"/>
      <c r="CG262" s="84"/>
      <c r="CH262" s="10"/>
      <c r="CI262" s="84"/>
      <c r="CJ262" s="84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67"/>
      <c r="DZ262" s="67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5"/>
      <c r="EO262" s="14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</row>
    <row r="263" spans="1:196" s="53" customFormat="1" ht="24.95" customHeight="1">
      <c r="A263" s="38">
        <v>261</v>
      </c>
      <c r="B263" s="39" t="s">
        <v>716</v>
      </c>
      <c r="C263" s="39" t="s">
        <v>1508</v>
      </c>
      <c r="D263" s="39" t="s">
        <v>342</v>
      </c>
      <c r="E263" s="41">
        <v>2015</v>
      </c>
      <c r="F263" s="39" t="s">
        <v>342</v>
      </c>
      <c r="G263" s="41">
        <v>2015</v>
      </c>
      <c r="H263" s="42" t="s">
        <v>99</v>
      </c>
      <c r="I263" s="42">
        <v>42776</v>
      </c>
      <c r="J263" s="43">
        <v>29308013100385</v>
      </c>
      <c r="K263" s="41">
        <v>3117565</v>
      </c>
      <c r="L263" s="39" t="s">
        <v>42</v>
      </c>
      <c r="M263" s="45" t="s">
        <v>2040</v>
      </c>
      <c r="N263" s="92" t="s">
        <v>73</v>
      </c>
      <c r="O263" s="45"/>
      <c r="P263" s="56"/>
      <c r="Q263" s="45"/>
      <c r="R263" s="56"/>
      <c r="S263" s="45" t="s">
        <v>5</v>
      </c>
      <c r="T263" s="56"/>
      <c r="U263" s="45" t="s">
        <v>6</v>
      </c>
      <c r="V263" s="56" t="s">
        <v>8</v>
      </c>
      <c r="W263" s="56"/>
      <c r="X263" s="56"/>
      <c r="Y263" s="56"/>
      <c r="Z263" s="56"/>
      <c r="AA263" s="56"/>
      <c r="AB263" s="56"/>
      <c r="AC263" s="56"/>
      <c r="AD263" s="57"/>
      <c r="AE263" s="9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84"/>
      <c r="CF263" s="84"/>
      <c r="CG263" s="84"/>
      <c r="CH263" s="10"/>
      <c r="CI263" s="84"/>
      <c r="CJ263" s="84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67"/>
      <c r="DZ263" s="67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5"/>
      <c r="EO263" s="14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</row>
    <row r="264" spans="1:196" s="53" customFormat="1" ht="24.95" customHeight="1">
      <c r="A264" s="54">
        <v>262</v>
      </c>
      <c r="B264" s="39" t="s">
        <v>717</v>
      </c>
      <c r="C264" s="39" t="s">
        <v>1509</v>
      </c>
      <c r="D264" s="39" t="s">
        <v>64</v>
      </c>
      <c r="E264" s="41">
        <v>2007</v>
      </c>
      <c r="F264" s="39" t="s">
        <v>349</v>
      </c>
      <c r="G264" s="41">
        <v>2011</v>
      </c>
      <c r="H264" s="42" t="s">
        <v>382</v>
      </c>
      <c r="I264" s="42" t="s">
        <v>383</v>
      </c>
      <c r="J264" s="43">
        <v>28610302703246</v>
      </c>
      <c r="K264" s="41">
        <v>2901115</v>
      </c>
      <c r="L264" s="39" t="s">
        <v>32</v>
      </c>
      <c r="M264" s="45" t="s">
        <v>2040</v>
      </c>
      <c r="N264" s="92">
        <v>2017</v>
      </c>
      <c r="O264" s="45"/>
      <c r="P264" s="45"/>
      <c r="Q264" s="45"/>
      <c r="R264" s="45"/>
      <c r="S264" s="45" t="s">
        <v>5</v>
      </c>
      <c r="T264" s="45"/>
      <c r="U264" s="45" t="s">
        <v>6</v>
      </c>
      <c r="V264" s="56" t="s">
        <v>8</v>
      </c>
      <c r="W264" s="45"/>
      <c r="X264" s="45"/>
      <c r="Y264" s="45"/>
      <c r="Z264" s="45"/>
      <c r="AA264" s="45"/>
      <c r="AB264" s="45"/>
      <c r="AC264" s="45"/>
      <c r="AD264" s="47"/>
      <c r="AE264" s="9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84"/>
      <c r="CF264" s="84"/>
      <c r="CG264" s="84"/>
      <c r="CH264" s="10"/>
      <c r="CI264" s="84"/>
      <c r="CJ264" s="84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67"/>
      <c r="DZ264" s="67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5"/>
      <c r="EO264" s="14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</row>
    <row r="265" spans="1:196" s="53" customFormat="1" ht="24.95" customHeight="1">
      <c r="A265" s="38">
        <v>263</v>
      </c>
      <c r="B265" s="39" t="s">
        <v>718</v>
      </c>
      <c r="C265" s="39" t="s">
        <v>1510</v>
      </c>
      <c r="D265" s="39" t="s">
        <v>124</v>
      </c>
      <c r="E265" s="41" t="s">
        <v>104</v>
      </c>
      <c r="F265" s="39" t="s">
        <v>124</v>
      </c>
      <c r="G265" s="41">
        <v>2000</v>
      </c>
      <c r="H265" s="42">
        <v>37261</v>
      </c>
      <c r="I265" s="42" t="s">
        <v>384</v>
      </c>
      <c r="J265" s="43">
        <v>27909102701887</v>
      </c>
      <c r="K265" s="41">
        <v>1736634</v>
      </c>
      <c r="L265" s="39" t="s">
        <v>42</v>
      </c>
      <c r="M265" s="45" t="s">
        <v>2040</v>
      </c>
      <c r="N265" s="100" t="s">
        <v>73</v>
      </c>
      <c r="O265" s="45"/>
      <c r="P265" s="56"/>
      <c r="Q265" s="45"/>
      <c r="R265" s="56"/>
      <c r="S265" s="45" t="s">
        <v>5</v>
      </c>
      <c r="T265" s="56"/>
      <c r="U265" s="45" t="s">
        <v>54</v>
      </c>
      <c r="V265" s="56" t="s">
        <v>8</v>
      </c>
      <c r="W265" s="56"/>
      <c r="X265" s="56"/>
      <c r="Y265" s="56"/>
      <c r="Z265" s="56"/>
      <c r="AA265" s="56"/>
      <c r="AB265" s="56"/>
      <c r="AC265" s="56"/>
      <c r="AD265" s="57"/>
      <c r="AE265" s="9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84"/>
      <c r="CF265" s="84"/>
      <c r="CG265" s="84"/>
      <c r="CH265" s="10"/>
      <c r="CI265" s="84"/>
      <c r="CJ265" s="84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67"/>
      <c r="DZ265" s="67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5"/>
      <c r="EO265" s="14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</row>
    <row r="266" spans="1:196" s="53" customFormat="1" ht="24.95" customHeight="1">
      <c r="A266" s="54">
        <v>264</v>
      </c>
      <c r="B266" s="39" t="s">
        <v>719</v>
      </c>
      <c r="C266" s="39" t="s">
        <v>1511</v>
      </c>
      <c r="D266" s="39" t="s">
        <v>124</v>
      </c>
      <c r="E266" s="41">
        <v>2000</v>
      </c>
      <c r="F266" s="39" t="s">
        <v>124</v>
      </c>
      <c r="G266" s="41">
        <v>2000</v>
      </c>
      <c r="H266" s="42">
        <v>37628</v>
      </c>
      <c r="I266" s="42" t="s">
        <v>385</v>
      </c>
      <c r="J266" s="43">
        <v>27712012704188</v>
      </c>
      <c r="K266" s="41">
        <v>737679</v>
      </c>
      <c r="L266" s="39" t="s">
        <v>32</v>
      </c>
      <c r="M266" s="45" t="s">
        <v>2040</v>
      </c>
      <c r="N266" s="100" t="s">
        <v>73</v>
      </c>
      <c r="O266" s="45"/>
      <c r="P266" s="45"/>
      <c r="Q266" s="45"/>
      <c r="R266" s="45"/>
      <c r="S266" s="45" t="s">
        <v>5</v>
      </c>
      <c r="T266" s="45"/>
      <c r="U266" s="45" t="s">
        <v>54</v>
      </c>
      <c r="V266" s="56" t="s">
        <v>8</v>
      </c>
      <c r="W266" s="45"/>
      <c r="X266" s="45"/>
      <c r="Y266" s="45"/>
      <c r="Z266" s="45"/>
      <c r="AA266" s="45"/>
      <c r="AB266" s="45"/>
      <c r="AC266" s="45"/>
      <c r="AD266" s="47"/>
      <c r="AE266" s="9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84"/>
      <c r="CF266" s="84"/>
      <c r="CG266" s="84"/>
      <c r="CH266" s="10"/>
      <c r="CI266" s="84"/>
      <c r="CJ266" s="84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67"/>
      <c r="DZ266" s="67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5"/>
      <c r="EO266" s="14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</row>
    <row r="267" spans="1:196" s="53" customFormat="1" ht="24.95" customHeight="1">
      <c r="A267" s="38">
        <v>265</v>
      </c>
      <c r="B267" s="39" t="s">
        <v>720</v>
      </c>
      <c r="C267" s="39" t="s">
        <v>1512</v>
      </c>
      <c r="D267" s="39" t="s">
        <v>64</v>
      </c>
      <c r="E267" s="41"/>
      <c r="F267" s="39" t="s">
        <v>225</v>
      </c>
      <c r="G267" s="41">
        <v>2010</v>
      </c>
      <c r="H267" s="42">
        <v>40550</v>
      </c>
      <c r="I267" s="42" t="s">
        <v>112</v>
      </c>
      <c r="J267" s="43">
        <v>28407012701029</v>
      </c>
      <c r="K267" s="41">
        <v>2229990</v>
      </c>
      <c r="L267" s="39" t="s">
        <v>32</v>
      </c>
      <c r="M267" s="45" t="s">
        <v>2040</v>
      </c>
      <c r="N267" s="100" t="s">
        <v>73</v>
      </c>
      <c r="O267" s="45"/>
      <c r="P267" s="56"/>
      <c r="Q267" s="45"/>
      <c r="R267" s="56"/>
      <c r="S267" s="45" t="s">
        <v>5</v>
      </c>
      <c r="T267" s="56"/>
      <c r="U267" s="45" t="s">
        <v>54</v>
      </c>
      <c r="V267" s="56" t="s">
        <v>8</v>
      </c>
      <c r="W267" s="56"/>
      <c r="X267" s="56"/>
      <c r="Y267" s="56"/>
      <c r="Z267" s="56"/>
      <c r="AA267" s="56"/>
      <c r="AB267" s="56"/>
      <c r="AC267" s="56"/>
      <c r="AD267" s="57"/>
      <c r="AE267" s="9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84"/>
      <c r="CF267" s="84"/>
      <c r="CG267" s="84"/>
      <c r="CH267" s="10"/>
      <c r="CI267" s="84"/>
      <c r="CJ267" s="84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67"/>
      <c r="DZ267" s="67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5"/>
      <c r="EO267" s="14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</row>
    <row r="268" spans="1:196" s="53" customFormat="1" ht="24.95" customHeight="1">
      <c r="A268" s="54">
        <v>266</v>
      </c>
      <c r="B268" s="39" t="s">
        <v>721</v>
      </c>
      <c r="C268" s="39" t="s">
        <v>1513</v>
      </c>
      <c r="D268" s="39" t="s">
        <v>124</v>
      </c>
      <c r="E268" s="41">
        <v>2011</v>
      </c>
      <c r="F268" s="39" t="s">
        <v>364</v>
      </c>
      <c r="G268" s="41">
        <v>2011</v>
      </c>
      <c r="H268" s="42">
        <v>41921</v>
      </c>
      <c r="I268" s="42">
        <v>41952</v>
      </c>
      <c r="J268" s="43">
        <v>29003182702607</v>
      </c>
      <c r="K268" s="41">
        <v>2903384</v>
      </c>
      <c r="L268" s="39" t="s">
        <v>32</v>
      </c>
      <c r="M268" s="45" t="s">
        <v>2040</v>
      </c>
      <c r="N268" s="100" t="s">
        <v>73</v>
      </c>
      <c r="O268" s="45"/>
      <c r="P268" s="45"/>
      <c r="Q268" s="45"/>
      <c r="R268" s="45"/>
      <c r="S268" s="45" t="s">
        <v>5</v>
      </c>
      <c r="T268" s="45"/>
      <c r="U268" s="45" t="s">
        <v>54</v>
      </c>
      <c r="V268" s="56" t="s">
        <v>8</v>
      </c>
      <c r="W268" s="45"/>
      <c r="X268" s="45"/>
      <c r="Y268" s="45"/>
      <c r="Z268" s="45"/>
      <c r="AA268" s="45"/>
      <c r="AB268" s="45"/>
      <c r="AC268" s="45"/>
      <c r="AD268" s="47"/>
      <c r="AE268" s="9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84"/>
      <c r="CF268" s="84"/>
      <c r="CG268" s="84"/>
      <c r="CH268" s="10"/>
      <c r="CI268" s="84"/>
      <c r="CJ268" s="84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67"/>
      <c r="DZ268" s="67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5"/>
      <c r="EO268" s="14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</row>
    <row r="269" spans="1:196" s="53" customFormat="1" ht="24.95" customHeight="1">
      <c r="A269" s="38">
        <v>267</v>
      </c>
      <c r="B269" s="39" t="s">
        <v>722</v>
      </c>
      <c r="C269" s="39" t="s">
        <v>1514</v>
      </c>
      <c r="D269" s="39" t="s">
        <v>124</v>
      </c>
      <c r="E269" s="41" t="s">
        <v>104</v>
      </c>
      <c r="F269" s="39" t="s">
        <v>364</v>
      </c>
      <c r="G269" s="41">
        <v>2015</v>
      </c>
      <c r="H269" s="42" t="s">
        <v>99</v>
      </c>
      <c r="I269" s="42" t="s">
        <v>234</v>
      </c>
      <c r="J269" s="43">
        <v>29208313100064</v>
      </c>
      <c r="K269" s="41">
        <v>3111002</v>
      </c>
      <c r="L269" s="39" t="s">
        <v>42</v>
      </c>
      <c r="M269" s="45" t="s">
        <v>2040</v>
      </c>
      <c r="N269" s="100" t="s">
        <v>73</v>
      </c>
      <c r="O269" s="45"/>
      <c r="P269" s="56"/>
      <c r="Q269" s="45"/>
      <c r="R269" s="56"/>
      <c r="S269" s="45" t="s">
        <v>5</v>
      </c>
      <c r="T269" s="56"/>
      <c r="U269" s="45" t="s">
        <v>54</v>
      </c>
      <c r="V269" s="56" t="s">
        <v>8</v>
      </c>
      <c r="W269" s="56"/>
      <c r="X269" s="56"/>
      <c r="Y269" s="56"/>
      <c r="Z269" s="56"/>
      <c r="AA269" s="56"/>
      <c r="AB269" s="56"/>
      <c r="AC269" s="56"/>
      <c r="AD269" s="57"/>
      <c r="AE269" s="9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84"/>
      <c r="CF269" s="84"/>
      <c r="CG269" s="84"/>
      <c r="CH269" s="10"/>
      <c r="CI269" s="84"/>
      <c r="CJ269" s="84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67"/>
      <c r="DZ269" s="67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5"/>
      <c r="EO269" s="14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</row>
    <row r="270" spans="1:196" s="53" customFormat="1" ht="24.95" customHeight="1">
      <c r="A270" s="54">
        <v>268</v>
      </c>
      <c r="B270" s="39" t="s">
        <v>723</v>
      </c>
      <c r="C270" s="39" t="s">
        <v>1515</v>
      </c>
      <c r="D270" s="39" t="s">
        <v>303</v>
      </c>
      <c r="E270" s="41">
        <v>2003</v>
      </c>
      <c r="F270" s="39" t="s">
        <v>303</v>
      </c>
      <c r="G270" s="41">
        <v>2003</v>
      </c>
      <c r="H270" s="42" t="s">
        <v>386</v>
      </c>
      <c r="I270" s="42" t="s">
        <v>386</v>
      </c>
      <c r="J270" s="43">
        <v>28107033100102</v>
      </c>
      <c r="K270" s="41">
        <v>1572073</v>
      </c>
      <c r="L270" s="39" t="s">
        <v>42</v>
      </c>
      <c r="M270" s="45" t="s">
        <v>2040</v>
      </c>
      <c r="N270" s="100" t="s">
        <v>73</v>
      </c>
      <c r="O270" s="45"/>
      <c r="P270" s="45"/>
      <c r="Q270" s="45"/>
      <c r="R270" s="45"/>
      <c r="S270" s="45" t="s">
        <v>5</v>
      </c>
      <c r="T270" s="45"/>
      <c r="U270" s="45" t="s">
        <v>54</v>
      </c>
      <c r="V270" s="56" t="s">
        <v>8</v>
      </c>
      <c r="W270" s="45"/>
      <c r="X270" s="45"/>
      <c r="Y270" s="45"/>
      <c r="Z270" s="45"/>
      <c r="AA270" s="45"/>
      <c r="AB270" s="45"/>
      <c r="AC270" s="45"/>
      <c r="AD270" s="47"/>
      <c r="AE270" s="9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84"/>
      <c r="CF270" s="84"/>
      <c r="CG270" s="84"/>
      <c r="CH270" s="10"/>
      <c r="CI270" s="84"/>
      <c r="CJ270" s="84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67"/>
      <c r="DZ270" s="67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5"/>
      <c r="EO270" s="14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</row>
    <row r="271" spans="1:196" s="53" customFormat="1" ht="24.95" customHeight="1">
      <c r="A271" s="38">
        <v>269</v>
      </c>
      <c r="B271" s="39" t="s">
        <v>724</v>
      </c>
      <c r="C271" s="39" t="s">
        <v>1516</v>
      </c>
      <c r="D271" s="39" t="s">
        <v>303</v>
      </c>
      <c r="E271" s="41">
        <v>2015</v>
      </c>
      <c r="F271" s="39" t="s">
        <v>303</v>
      </c>
      <c r="G271" s="41">
        <v>2015</v>
      </c>
      <c r="H271" s="42">
        <v>42013</v>
      </c>
      <c r="I271" s="42" t="s">
        <v>387</v>
      </c>
      <c r="J271" s="43">
        <v>29209143100168</v>
      </c>
      <c r="K271" s="41">
        <v>2995529</v>
      </c>
      <c r="L271" s="39" t="s">
        <v>42</v>
      </c>
      <c r="M271" s="45" t="s">
        <v>2040</v>
      </c>
      <c r="N271" s="100" t="s">
        <v>73</v>
      </c>
      <c r="O271" s="45"/>
      <c r="P271" s="56"/>
      <c r="Q271" s="45"/>
      <c r="R271" s="56"/>
      <c r="S271" s="45" t="s">
        <v>5</v>
      </c>
      <c r="T271" s="56"/>
      <c r="U271" s="45" t="s">
        <v>54</v>
      </c>
      <c r="V271" s="56" t="s">
        <v>8</v>
      </c>
      <c r="W271" s="56"/>
      <c r="X271" s="56"/>
      <c r="Y271" s="56"/>
      <c r="Z271" s="56"/>
      <c r="AA271" s="56"/>
      <c r="AB271" s="56"/>
      <c r="AC271" s="56"/>
      <c r="AD271" s="57"/>
      <c r="AE271" s="9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84"/>
      <c r="CF271" s="84"/>
      <c r="CG271" s="84"/>
      <c r="CH271" s="10"/>
      <c r="CI271" s="84"/>
      <c r="CJ271" s="84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67"/>
      <c r="DZ271" s="67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5"/>
      <c r="EO271" s="14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</row>
    <row r="272" spans="1:196" s="53" customFormat="1" ht="24.95" customHeight="1">
      <c r="A272" s="54">
        <v>270</v>
      </c>
      <c r="B272" s="39" t="s">
        <v>725</v>
      </c>
      <c r="C272" s="39" t="s">
        <v>1517</v>
      </c>
      <c r="D272" s="39" t="s">
        <v>303</v>
      </c>
      <c r="E272" s="41">
        <v>2000</v>
      </c>
      <c r="F272" s="39" t="s">
        <v>303</v>
      </c>
      <c r="G272" s="41">
        <v>2000</v>
      </c>
      <c r="H272" s="42">
        <v>37261</v>
      </c>
      <c r="I272" s="42" t="s">
        <v>388</v>
      </c>
      <c r="J272" s="43">
        <v>27804293100083</v>
      </c>
      <c r="K272" s="41">
        <v>1561122</v>
      </c>
      <c r="L272" s="39" t="s">
        <v>42</v>
      </c>
      <c r="M272" s="45" t="s">
        <v>2040</v>
      </c>
      <c r="N272" s="100" t="s">
        <v>73</v>
      </c>
      <c r="O272" s="45"/>
      <c r="P272" s="45"/>
      <c r="Q272" s="45"/>
      <c r="R272" s="45"/>
      <c r="S272" s="45" t="s">
        <v>5</v>
      </c>
      <c r="T272" s="45"/>
      <c r="U272" s="45" t="s">
        <v>54</v>
      </c>
      <c r="V272" s="56" t="s">
        <v>8</v>
      </c>
      <c r="W272" s="45"/>
      <c r="X272" s="45"/>
      <c r="Y272" s="45"/>
      <c r="Z272" s="45"/>
      <c r="AA272" s="45"/>
      <c r="AB272" s="45"/>
      <c r="AC272" s="45"/>
      <c r="AD272" s="47"/>
      <c r="AE272" s="9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84"/>
      <c r="CF272" s="84"/>
      <c r="CG272" s="84"/>
      <c r="CH272" s="10"/>
      <c r="CI272" s="84"/>
      <c r="CJ272" s="84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67"/>
      <c r="DZ272" s="67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5"/>
      <c r="EO272" s="14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</row>
    <row r="273" spans="1:196" s="53" customFormat="1" ht="24.95" customHeight="1">
      <c r="A273" s="38">
        <v>271</v>
      </c>
      <c r="B273" s="39" t="s">
        <v>726</v>
      </c>
      <c r="C273" s="39" t="s">
        <v>1518</v>
      </c>
      <c r="D273" s="39" t="s">
        <v>303</v>
      </c>
      <c r="E273" s="41">
        <v>1998</v>
      </c>
      <c r="F273" s="39" t="s">
        <v>303</v>
      </c>
      <c r="G273" s="41">
        <v>1998</v>
      </c>
      <c r="H273" s="42">
        <v>36533</v>
      </c>
      <c r="I273" s="42" t="s">
        <v>389</v>
      </c>
      <c r="J273" s="43">
        <v>27610183100127</v>
      </c>
      <c r="K273" s="41">
        <v>7235</v>
      </c>
      <c r="L273" s="39" t="s">
        <v>42</v>
      </c>
      <c r="M273" s="45" t="s">
        <v>2040</v>
      </c>
      <c r="N273" s="100" t="s">
        <v>73</v>
      </c>
      <c r="O273" s="45"/>
      <c r="P273" s="56"/>
      <c r="Q273" s="45"/>
      <c r="R273" s="56"/>
      <c r="S273" s="45" t="s">
        <v>5</v>
      </c>
      <c r="T273" s="56"/>
      <c r="U273" s="45" t="s">
        <v>54</v>
      </c>
      <c r="V273" s="56" t="s">
        <v>8</v>
      </c>
      <c r="W273" s="56"/>
      <c r="X273" s="56"/>
      <c r="Y273" s="56"/>
      <c r="Z273" s="56"/>
      <c r="AA273" s="56"/>
      <c r="AB273" s="56"/>
      <c r="AC273" s="56"/>
      <c r="AD273" s="57"/>
      <c r="AE273" s="9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84"/>
      <c r="CF273" s="84"/>
      <c r="CG273" s="84"/>
      <c r="CH273" s="10"/>
      <c r="CI273" s="84"/>
      <c r="CJ273" s="84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67"/>
      <c r="DZ273" s="67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5"/>
      <c r="EO273" s="14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</row>
    <row r="274" spans="1:196" s="53" customFormat="1" ht="24.95" customHeight="1">
      <c r="A274" s="54">
        <v>272</v>
      </c>
      <c r="B274" s="39" t="s">
        <v>727</v>
      </c>
      <c r="C274" s="39" t="s">
        <v>1519</v>
      </c>
      <c r="D274" s="39" t="s">
        <v>303</v>
      </c>
      <c r="E274" s="41">
        <v>2000</v>
      </c>
      <c r="F274" s="39" t="s">
        <v>303</v>
      </c>
      <c r="G274" s="41">
        <v>2000</v>
      </c>
      <c r="H274" s="42">
        <v>37261</v>
      </c>
      <c r="I274" s="42" t="s">
        <v>388</v>
      </c>
      <c r="J274" s="43">
        <v>27903053100106</v>
      </c>
      <c r="K274" s="41">
        <v>8051</v>
      </c>
      <c r="L274" s="39" t="s">
        <v>42</v>
      </c>
      <c r="M274" s="45" t="s">
        <v>2040</v>
      </c>
      <c r="N274" s="100" t="s">
        <v>73</v>
      </c>
      <c r="O274" s="45"/>
      <c r="P274" s="45"/>
      <c r="Q274" s="45"/>
      <c r="R274" s="45"/>
      <c r="S274" s="45" t="s">
        <v>5</v>
      </c>
      <c r="T274" s="45"/>
      <c r="U274" s="45" t="s">
        <v>54</v>
      </c>
      <c r="V274" s="56" t="s">
        <v>8</v>
      </c>
      <c r="W274" s="45"/>
      <c r="X274" s="45"/>
      <c r="Y274" s="45"/>
      <c r="Z274" s="45"/>
      <c r="AA274" s="45"/>
      <c r="AB274" s="45"/>
      <c r="AC274" s="45"/>
      <c r="AD274" s="47"/>
      <c r="AE274" s="9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84"/>
      <c r="CF274" s="84"/>
      <c r="CG274" s="84"/>
      <c r="CH274" s="10"/>
      <c r="CI274" s="84"/>
      <c r="CJ274" s="84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67"/>
      <c r="DZ274" s="67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5"/>
      <c r="EO274" s="14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</row>
    <row r="275" spans="1:196" s="53" customFormat="1" ht="24.95" customHeight="1">
      <c r="A275" s="38">
        <v>273</v>
      </c>
      <c r="B275" s="39" t="s">
        <v>728</v>
      </c>
      <c r="C275" s="39" t="s">
        <v>1520</v>
      </c>
      <c r="D275" s="45" t="s">
        <v>68</v>
      </c>
      <c r="E275" s="41">
        <v>1999</v>
      </c>
      <c r="F275" s="39" t="s">
        <v>68</v>
      </c>
      <c r="G275" s="41"/>
      <c r="H275" s="42">
        <v>37261</v>
      </c>
      <c r="I275" s="42" t="s">
        <v>390</v>
      </c>
      <c r="J275" s="43">
        <v>27701262700763</v>
      </c>
      <c r="K275" s="41">
        <v>9014</v>
      </c>
      <c r="L275" s="39" t="s">
        <v>42</v>
      </c>
      <c r="M275" s="45" t="s">
        <v>2040</v>
      </c>
      <c r="N275" s="100" t="s">
        <v>73</v>
      </c>
      <c r="O275" s="45"/>
      <c r="P275" s="56"/>
      <c r="Q275" s="45"/>
      <c r="R275" s="56"/>
      <c r="S275" s="45" t="s">
        <v>5</v>
      </c>
      <c r="T275" s="56"/>
      <c r="U275" s="45" t="s">
        <v>54</v>
      </c>
      <c r="V275" s="56" t="s">
        <v>8</v>
      </c>
      <c r="W275" s="56"/>
      <c r="X275" s="56"/>
      <c r="Y275" s="56"/>
      <c r="Z275" s="56"/>
      <c r="AA275" s="56"/>
      <c r="AB275" s="56"/>
      <c r="AC275" s="56"/>
      <c r="AD275" s="57"/>
      <c r="AE275" s="9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84"/>
      <c r="CF275" s="84"/>
      <c r="CG275" s="84"/>
      <c r="CH275" s="10"/>
      <c r="CI275" s="84"/>
      <c r="CJ275" s="84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67"/>
      <c r="DZ275" s="67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5"/>
      <c r="EO275" s="14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</row>
    <row r="276" spans="1:196" s="53" customFormat="1" ht="24.95" customHeight="1">
      <c r="A276" s="54">
        <v>274</v>
      </c>
      <c r="B276" s="39" t="s">
        <v>729</v>
      </c>
      <c r="C276" s="39" t="s">
        <v>1521</v>
      </c>
      <c r="D276" s="45" t="s">
        <v>94</v>
      </c>
      <c r="E276" s="41">
        <v>1999</v>
      </c>
      <c r="F276" s="39" t="s">
        <v>94</v>
      </c>
      <c r="G276" s="41"/>
      <c r="H276" s="42">
        <v>37261</v>
      </c>
      <c r="I276" s="42" t="s">
        <v>391</v>
      </c>
      <c r="J276" s="43">
        <v>27903262701087</v>
      </c>
      <c r="K276" s="41">
        <v>739636</v>
      </c>
      <c r="L276" s="39" t="s">
        <v>42</v>
      </c>
      <c r="M276" s="45" t="s">
        <v>2040</v>
      </c>
      <c r="N276" s="100" t="s">
        <v>73</v>
      </c>
      <c r="O276" s="45"/>
      <c r="P276" s="45"/>
      <c r="Q276" s="45"/>
      <c r="R276" s="45"/>
      <c r="S276" s="45" t="s">
        <v>5</v>
      </c>
      <c r="T276" s="45"/>
      <c r="U276" s="45" t="s">
        <v>54</v>
      </c>
      <c r="V276" s="56" t="s">
        <v>8</v>
      </c>
      <c r="W276" s="45"/>
      <c r="X276" s="45"/>
      <c r="Y276" s="45"/>
      <c r="Z276" s="45"/>
      <c r="AA276" s="45"/>
      <c r="AB276" s="45"/>
      <c r="AC276" s="45"/>
      <c r="AD276" s="47"/>
      <c r="AE276" s="9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84"/>
      <c r="CF276" s="84"/>
      <c r="CG276" s="84"/>
      <c r="CH276" s="10"/>
      <c r="CI276" s="84"/>
      <c r="CJ276" s="84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67"/>
      <c r="DZ276" s="67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5"/>
      <c r="EO276" s="14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</row>
    <row r="277" spans="1:196" s="53" customFormat="1" ht="24.95" customHeight="1">
      <c r="A277" s="38">
        <v>275</v>
      </c>
      <c r="B277" s="39" t="s">
        <v>730</v>
      </c>
      <c r="C277" s="39" t="s">
        <v>1522</v>
      </c>
      <c r="D277" s="39" t="s">
        <v>124</v>
      </c>
      <c r="E277" s="41" t="s">
        <v>177</v>
      </c>
      <c r="F277" s="39" t="s">
        <v>364</v>
      </c>
      <c r="G277" s="41">
        <v>2003</v>
      </c>
      <c r="H277" s="42">
        <v>40550</v>
      </c>
      <c r="I277" s="42">
        <v>40550</v>
      </c>
      <c r="J277" s="43">
        <v>28604033100068</v>
      </c>
      <c r="K277" s="41">
        <v>2068679</v>
      </c>
      <c r="L277" s="39" t="s">
        <v>42</v>
      </c>
      <c r="M277" s="45" t="s">
        <v>2040</v>
      </c>
      <c r="N277" s="100" t="s">
        <v>73</v>
      </c>
      <c r="O277" s="45"/>
      <c r="P277" s="56"/>
      <c r="Q277" s="45"/>
      <c r="R277" s="56"/>
      <c r="S277" s="45" t="s">
        <v>5</v>
      </c>
      <c r="T277" s="56"/>
      <c r="U277" s="45" t="s">
        <v>54</v>
      </c>
      <c r="V277" s="56" t="s">
        <v>8</v>
      </c>
      <c r="W277" s="56"/>
      <c r="X277" s="56"/>
      <c r="Y277" s="56"/>
      <c r="Z277" s="56"/>
      <c r="AA277" s="56"/>
      <c r="AB277" s="56"/>
      <c r="AC277" s="56"/>
      <c r="AD277" s="57"/>
      <c r="AE277" s="9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84"/>
      <c r="CF277" s="84"/>
      <c r="CG277" s="84"/>
      <c r="CH277" s="10"/>
      <c r="CI277" s="84"/>
      <c r="CJ277" s="84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67"/>
      <c r="DZ277" s="67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5"/>
      <c r="EO277" s="14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</row>
    <row r="278" spans="1:196" s="53" customFormat="1" ht="24.95" customHeight="1">
      <c r="A278" s="54">
        <v>276</v>
      </c>
      <c r="B278" s="39" t="s">
        <v>731</v>
      </c>
      <c r="C278" s="39" t="s">
        <v>1523</v>
      </c>
      <c r="D278" s="39" t="s">
        <v>43</v>
      </c>
      <c r="E278" s="41">
        <v>2008</v>
      </c>
      <c r="F278" s="39" t="s">
        <v>43</v>
      </c>
      <c r="G278" s="41">
        <v>2008</v>
      </c>
      <c r="H278" s="42" t="s">
        <v>99</v>
      </c>
      <c r="I278" s="42" t="s">
        <v>234</v>
      </c>
      <c r="J278" s="43">
        <v>29302053100088</v>
      </c>
      <c r="K278" s="41">
        <v>3095614</v>
      </c>
      <c r="L278" s="39" t="s">
        <v>42</v>
      </c>
      <c r="M278" s="45" t="s">
        <v>2040</v>
      </c>
      <c r="N278" s="100" t="s">
        <v>73</v>
      </c>
      <c r="O278" s="45"/>
      <c r="P278" s="45"/>
      <c r="Q278" s="45"/>
      <c r="R278" s="45"/>
      <c r="S278" s="45" t="s">
        <v>5</v>
      </c>
      <c r="T278" s="45"/>
      <c r="U278" s="45" t="s">
        <v>54</v>
      </c>
      <c r="V278" s="56" t="s">
        <v>8</v>
      </c>
      <c r="W278" s="45"/>
      <c r="X278" s="45"/>
      <c r="Y278" s="45"/>
      <c r="Z278" s="45"/>
      <c r="AA278" s="45"/>
      <c r="AB278" s="45"/>
      <c r="AC278" s="45"/>
      <c r="AD278" s="47"/>
      <c r="AE278" s="9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84"/>
      <c r="CF278" s="84"/>
      <c r="CG278" s="84"/>
      <c r="CH278" s="10"/>
      <c r="CI278" s="84"/>
      <c r="CJ278" s="84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67"/>
      <c r="DZ278" s="67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5"/>
      <c r="EO278" s="14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</row>
    <row r="279" spans="1:196" s="53" customFormat="1" ht="24.95" customHeight="1">
      <c r="A279" s="38">
        <v>277</v>
      </c>
      <c r="B279" s="39" t="s">
        <v>732</v>
      </c>
      <c r="C279" s="39" t="s">
        <v>1524</v>
      </c>
      <c r="D279" s="39" t="s">
        <v>303</v>
      </c>
      <c r="E279" s="41">
        <v>2000</v>
      </c>
      <c r="F279" s="39" t="s">
        <v>303</v>
      </c>
      <c r="G279" s="41">
        <v>2000</v>
      </c>
      <c r="H279" s="42">
        <v>37628</v>
      </c>
      <c r="I279" s="42">
        <v>37993</v>
      </c>
      <c r="J279" s="43">
        <v>27804042700561</v>
      </c>
      <c r="K279" s="41">
        <v>738178</v>
      </c>
      <c r="L279" s="39" t="s">
        <v>32</v>
      </c>
      <c r="M279" s="45" t="s">
        <v>2040</v>
      </c>
      <c r="N279" s="39" t="s">
        <v>73</v>
      </c>
      <c r="O279" s="45"/>
      <c r="P279" s="56"/>
      <c r="Q279" s="45"/>
      <c r="R279" s="56"/>
      <c r="S279" s="45" t="s">
        <v>5</v>
      </c>
      <c r="T279" s="56"/>
      <c r="U279" s="45" t="s">
        <v>54</v>
      </c>
      <c r="V279" s="56" t="s">
        <v>8</v>
      </c>
      <c r="W279" s="56"/>
      <c r="X279" s="56"/>
      <c r="Y279" s="56"/>
      <c r="Z279" s="56"/>
      <c r="AA279" s="56"/>
      <c r="AB279" s="56"/>
      <c r="AC279" s="56"/>
      <c r="AD279" s="57"/>
      <c r="AE279" s="9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84"/>
      <c r="CF279" s="84"/>
      <c r="CG279" s="84"/>
      <c r="CH279" s="10"/>
      <c r="CI279" s="84"/>
      <c r="CJ279" s="84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67"/>
      <c r="DZ279" s="67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5"/>
      <c r="EO279" s="14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</row>
    <row r="280" spans="1:196" s="53" customFormat="1" ht="24.95" customHeight="1">
      <c r="A280" s="54">
        <v>278</v>
      </c>
      <c r="B280" s="39" t="s">
        <v>733</v>
      </c>
      <c r="C280" s="39" t="s">
        <v>1525</v>
      </c>
      <c r="D280" s="39" t="s">
        <v>303</v>
      </c>
      <c r="E280" s="41">
        <v>2010</v>
      </c>
      <c r="F280" s="39" t="s">
        <v>303</v>
      </c>
      <c r="G280" s="41">
        <v>2010</v>
      </c>
      <c r="H280" s="42" t="s">
        <v>257</v>
      </c>
      <c r="I280" s="42" t="s">
        <v>257</v>
      </c>
      <c r="J280" s="43">
        <v>28905092702225</v>
      </c>
      <c r="K280" s="41">
        <v>2681934</v>
      </c>
      <c r="L280" s="39" t="s">
        <v>42</v>
      </c>
      <c r="M280" s="45" t="s">
        <v>2040</v>
      </c>
      <c r="N280" s="39" t="s">
        <v>73</v>
      </c>
      <c r="O280" s="45"/>
      <c r="P280" s="45"/>
      <c r="Q280" s="45"/>
      <c r="R280" s="45"/>
      <c r="S280" s="45" t="s">
        <v>5</v>
      </c>
      <c r="T280" s="45"/>
      <c r="U280" s="45" t="s">
        <v>54</v>
      </c>
      <c r="V280" s="56" t="s">
        <v>8</v>
      </c>
      <c r="W280" s="45"/>
      <c r="X280" s="45"/>
      <c r="Y280" s="45"/>
      <c r="Z280" s="45"/>
      <c r="AA280" s="45"/>
      <c r="AB280" s="45"/>
      <c r="AC280" s="45"/>
      <c r="AD280" s="47"/>
      <c r="AE280" s="9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84"/>
      <c r="CF280" s="84"/>
      <c r="CG280" s="84"/>
      <c r="CH280" s="10"/>
      <c r="CI280" s="84"/>
      <c r="CJ280" s="84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67"/>
      <c r="DZ280" s="67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5"/>
      <c r="EO280" s="14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</row>
    <row r="281" spans="1:196" s="53" customFormat="1" ht="24.95" customHeight="1">
      <c r="A281" s="38">
        <v>279</v>
      </c>
      <c r="B281" s="39" t="s">
        <v>734</v>
      </c>
      <c r="C281" s="39" t="s">
        <v>1526</v>
      </c>
      <c r="D281" s="39" t="s">
        <v>43</v>
      </c>
      <c r="E281" s="41">
        <v>2002</v>
      </c>
      <c r="F281" s="39" t="s">
        <v>43</v>
      </c>
      <c r="G281" s="41">
        <v>2002</v>
      </c>
      <c r="H281" s="42" t="s">
        <v>392</v>
      </c>
      <c r="I281" s="42" t="s">
        <v>392</v>
      </c>
      <c r="J281" s="43">
        <v>28011082703028</v>
      </c>
      <c r="K281" s="41">
        <v>2779537</v>
      </c>
      <c r="L281" s="39" t="s">
        <v>42</v>
      </c>
      <c r="M281" s="45" t="s">
        <v>2040</v>
      </c>
      <c r="N281" s="39" t="s">
        <v>73</v>
      </c>
      <c r="O281" s="45"/>
      <c r="P281" s="56"/>
      <c r="Q281" s="45"/>
      <c r="R281" s="56"/>
      <c r="S281" s="45" t="s">
        <v>5</v>
      </c>
      <c r="T281" s="56"/>
      <c r="U281" s="45" t="s">
        <v>54</v>
      </c>
      <c r="V281" s="56" t="s">
        <v>8</v>
      </c>
      <c r="W281" s="56"/>
      <c r="X281" s="56"/>
      <c r="Y281" s="56"/>
      <c r="Z281" s="56"/>
      <c r="AA281" s="56"/>
      <c r="AB281" s="56"/>
      <c r="AC281" s="56"/>
      <c r="AD281" s="57"/>
      <c r="AE281" s="9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84"/>
      <c r="CF281" s="84"/>
      <c r="CG281" s="84"/>
      <c r="CH281" s="10"/>
      <c r="CI281" s="84"/>
      <c r="CJ281" s="84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67"/>
      <c r="DZ281" s="67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5"/>
      <c r="EO281" s="14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</row>
    <row r="282" spans="1:196" s="53" customFormat="1" ht="24.95" customHeight="1">
      <c r="A282" s="54">
        <v>280</v>
      </c>
      <c r="B282" s="39" t="s">
        <v>735</v>
      </c>
      <c r="C282" s="39" t="s">
        <v>1527</v>
      </c>
      <c r="D282" s="39" t="s">
        <v>303</v>
      </c>
      <c r="E282" s="41">
        <v>2008</v>
      </c>
      <c r="F282" s="39" t="s">
        <v>303</v>
      </c>
      <c r="G282" s="41">
        <v>2008</v>
      </c>
      <c r="H282" s="42" t="s">
        <v>257</v>
      </c>
      <c r="I282" s="42" t="s">
        <v>257</v>
      </c>
      <c r="J282" s="43">
        <v>28711258800604</v>
      </c>
      <c r="K282" s="41">
        <v>2690753</v>
      </c>
      <c r="L282" s="39" t="s">
        <v>42</v>
      </c>
      <c r="M282" s="45" t="s">
        <v>2040</v>
      </c>
      <c r="N282" s="39" t="s">
        <v>73</v>
      </c>
      <c r="O282" s="45"/>
      <c r="P282" s="45"/>
      <c r="Q282" s="45"/>
      <c r="R282" s="45"/>
      <c r="S282" s="45" t="s">
        <v>5</v>
      </c>
      <c r="T282" s="45"/>
      <c r="U282" s="45" t="s">
        <v>54</v>
      </c>
      <c r="V282" s="56" t="s">
        <v>8</v>
      </c>
      <c r="W282" s="45"/>
      <c r="X282" s="45"/>
      <c r="Y282" s="45"/>
      <c r="Z282" s="45"/>
      <c r="AA282" s="45"/>
      <c r="AB282" s="45"/>
      <c r="AC282" s="45"/>
      <c r="AD282" s="47"/>
      <c r="AE282" s="9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84"/>
      <c r="CF282" s="84"/>
      <c r="CG282" s="84"/>
      <c r="CH282" s="10"/>
      <c r="CI282" s="84"/>
      <c r="CJ282" s="84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67"/>
      <c r="DZ282" s="67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5"/>
      <c r="EO282" s="14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</row>
    <row r="283" spans="1:196" s="53" customFormat="1" ht="24.95" customHeight="1">
      <c r="A283" s="38">
        <v>281</v>
      </c>
      <c r="B283" s="39" t="s">
        <v>736</v>
      </c>
      <c r="C283" s="39" t="s">
        <v>1528</v>
      </c>
      <c r="D283" s="39" t="s">
        <v>124</v>
      </c>
      <c r="E283" s="41">
        <v>2000</v>
      </c>
      <c r="F283" s="39" t="s">
        <v>124</v>
      </c>
      <c r="G283" s="41">
        <v>2000</v>
      </c>
      <c r="H283" s="42">
        <v>36900</v>
      </c>
      <c r="I283" s="42" t="s">
        <v>393</v>
      </c>
      <c r="J283" s="43">
        <v>27907013100061</v>
      </c>
      <c r="K283" s="41">
        <v>8124</v>
      </c>
      <c r="L283" s="39" t="s">
        <v>42</v>
      </c>
      <c r="M283" s="45" t="s">
        <v>2040</v>
      </c>
      <c r="N283" s="39" t="s">
        <v>73</v>
      </c>
      <c r="O283" s="45"/>
      <c r="P283" s="56"/>
      <c r="Q283" s="45"/>
      <c r="R283" s="56"/>
      <c r="S283" s="45" t="s">
        <v>5</v>
      </c>
      <c r="T283" s="56"/>
      <c r="U283" s="45" t="s">
        <v>54</v>
      </c>
      <c r="V283" s="56" t="s">
        <v>8</v>
      </c>
      <c r="W283" s="56"/>
      <c r="X283" s="56"/>
      <c r="Y283" s="56"/>
      <c r="Z283" s="56"/>
      <c r="AA283" s="56"/>
      <c r="AB283" s="56"/>
      <c r="AC283" s="56"/>
      <c r="AD283" s="57"/>
      <c r="AE283" s="9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84"/>
      <c r="CF283" s="84"/>
      <c r="CG283" s="84"/>
      <c r="CH283" s="10"/>
      <c r="CI283" s="84"/>
      <c r="CJ283" s="84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67"/>
      <c r="DZ283" s="67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5"/>
      <c r="EO283" s="14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</row>
    <row r="284" spans="1:196" s="53" customFormat="1" ht="24.95" customHeight="1">
      <c r="A284" s="54">
        <v>282</v>
      </c>
      <c r="B284" s="39" t="s">
        <v>737</v>
      </c>
      <c r="C284" s="39" t="s">
        <v>1529</v>
      </c>
      <c r="D284" s="39" t="s">
        <v>303</v>
      </c>
      <c r="E284" s="41">
        <v>2002</v>
      </c>
      <c r="F284" s="39" t="s">
        <v>303</v>
      </c>
      <c r="G284" s="41">
        <v>2002</v>
      </c>
      <c r="H284" s="42">
        <v>40550</v>
      </c>
      <c r="I284" s="42">
        <v>40550</v>
      </c>
      <c r="J284" s="43">
        <v>28011010105525</v>
      </c>
      <c r="K284" s="41">
        <v>8435</v>
      </c>
      <c r="L284" s="39" t="s">
        <v>42</v>
      </c>
      <c r="M284" s="45" t="s">
        <v>2040</v>
      </c>
      <c r="N284" s="39" t="s">
        <v>73</v>
      </c>
      <c r="O284" s="45"/>
      <c r="P284" s="45"/>
      <c r="Q284" s="45"/>
      <c r="R284" s="45"/>
      <c r="S284" s="45" t="s">
        <v>5</v>
      </c>
      <c r="T284" s="45"/>
      <c r="U284" s="45" t="s">
        <v>54</v>
      </c>
      <c r="V284" s="56" t="s">
        <v>8</v>
      </c>
      <c r="W284" s="45"/>
      <c r="X284" s="45"/>
      <c r="Y284" s="45"/>
      <c r="Z284" s="45"/>
      <c r="AA284" s="45"/>
      <c r="AB284" s="45"/>
      <c r="AC284" s="45"/>
      <c r="AD284" s="47"/>
      <c r="AE284" s="9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84"/>
      <c r="CF284" s="84"/>
      <c r="CG284" s="84"/>
      <c r="CH284" s="10"/>
      <c r="CI284" s="84"/>
      <c r="CJ284" s="84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67"/>
      <c r="DZ284" s="67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5"/>
      <c r="EO284" s="14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</row>
    <row r="285" spans="1:196" s="53" customFormat="1" ht="24.95" customHeight="1">
      <c r="A285" s="38">
        <v>283</v>
      </c>
      <c r="B285" s="39" t="s">
        <v>738</v>
      </c>
      <c r="C285" s="39" t="s">
        <v>1530</v>
      </c>
      <c r="D285" s="39" t="s">
        <v>394</v>
      </c>
      <c r="E285" s="41">
        <v>2014</v>
      </c>
      <c r="F285" s="39" t="s">
        <v>394</v>
      </c>
      <c r="G285" s="41">
        <v>2014</v>
      </c>
      <c r="H285" s="42" t="s">
        <v>99</v>
      </c>
      <c r="I285" s="42">
        <v>42745</v>
      </c>
      <c r="J285" s="43">
        <v>29112042701906</v>
      </c>
      <c r="K285" s="41">
        <v>3110985</v>
      </c>
      <c r="L285" s="39" t="s">
        <v>42</v>
      </c>
      <c r="M285" s="45" t="s">
        <v>2040</v>
      </c>
      <c r="N285" s="39" t="s">
        <v>73</v>
      </c>
      <c r="O285" s="45"/>
      <c r="P285" s="56"/>
      <c r="Q285" s="45"/>
      <c r="R285" s="56"/>
      <c r="S285" s="45" t="s">
        <v>5</v>
      </c>
      <c r="T285" s="56"/>
      <c r="U285" s="45" t="s">
        <v>54</v>
      </c>
      <c r="V285" s="56" t="s">
        <v>8</v>
      </c>
      <c r="W285" s="56"/>
      <c r="X285" s="56"/>
      <c r="Y285" s="56"/>
      <c r="Z285" s="56"/>
      <c r="AA285" s="56"/>
      <c r="AB285" s="56"/>
      <c r="AC285" s="56"/>
      <c r="AD285" s="57"/>
      <c r="AE285" s="9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84"/>
      <c r="CF285" s="84"/>
      <c r="CG285" s="84"/>
      <c r="CH285" s="10"/>
      <c r="CI285" s="84"/>
      <c r="CJ285" s="84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67"/>
      <c r="DZ285" s="67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5"/>
      <c r="EO285" s="14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</row>
    <row r="286" spans="1:196" s="53" customFormat="1" ht="24.95" customHeight="1">
      <c r="A286" s="54">
        <v>284</v>
      </c>
      <c r="B286" s="39" t="s">
        <v>739</v>
      </c>
      <c r="C286" s="39" t="s">
        <v>1531</v>
      </c>
      <c r="D286" s="39" t="s">
        <v>64</v>
      </c>
      <c r="E286" s="41">
        <v>1984</v>
      </c>
      <c r="F286" s="39" t="s">
        <v>64</v>
      </c>
      <c r="G286" s="41">
        <v>1984</v>
      </c>
      <c r="H286" s="42">
        <v>31297</v>
      </c>
      <c r="I286" s="42" t="s">
        <v>395</v>
      </c>
      <c r="J286" s="43">
        <v>26106252601725</v>
      </c>
      <c r="K286" s="41">
        <v>2060941</v>
      </c>
      <c r="L286" s="39" t="s">
        <v>32</v>
      </c>
      <c r="M286" s="45" t="s">
        <v>2040</v>
      </c>
      <c r="N286" s="39" t="s">
        <v>73</v>
      </c>
      <c r="O286" s="45"/>
      <c r="P286" s="45"/>
      <c r="Q286" s="45"/>
      <c r="R286" s="45"/>
      <c r="S286" s="45" t="s">
        <v>5</v>
      </c>
      <c r="T286" s="45"/>
      <c r="U286" s="45" t="s">
        <v>54</v>
      </c>
      <c r="V286" s="56" t="s">
        <v>8</v>
      </c>
      <c r="W286" s="45"/>
      <c r="X286" s="45"/>
      <c r="Y286" s="45"/>
      <c r="Z286" s="45"/>
      <c r="AA286" s="45"/>
      <c r="AB286" s="45"/>
      <c r="AC286" s="45"/>
      <c r="AD286" s="47"/>
      <c r="AE286" s="9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84"/>
      <c r="CF286" s="84"/>
      <c r="CG286" s="84"/>
      <c r="CH286" s="10"/>
      <c r="CI286" s="84"/>
      <c r="CJ286" s="84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67"/>
      <c r="DZ286" s="67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5"/>
      <c r="EO286" s="14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</row>
    <row r="287" spans="1:196" s="53" customFormat="1" ht="24.95" customHeight="1">
      <c r="A287" s="38">
        <v>285</v>
      </c>
      <c r="B287" s="39" t="s">
        <v>740</v>
      </c>
      <c r="C287" s="39" t="s">
        <v>1532</v>
      </c>
      <c r="D287" s="39" t="s">
        <v>396</v>
      </c>
      <c r="E287" s="41">
        <v>1999</v>
      </c>
      <c r="F287" s="39" t="s">
        <v>396</v>
      </c>
      <c r="G287" s="41">
        <v>1999</v>
      </c>
      <c r="H287" s="42">
        <v>36746</v>
      </c>
      <c r="I287" s="42" t="s">
        <v>397</v>
      </c>
      <c r="J287" s="43">
        <v>27704233100047</v>
      </c>
      <c r="K287" s="41">
        <v>7468</v>
      </c>
      <c r="L287" s="39" t="s">
        <v>42</v>
      </c>
      <c r="M287" s="45" t="s">
        <v>2040</v>
      </c>
      <c r="N287" s="39" t="s">
        <v>73</v>
      </c>
      <c r="O287" s="45"/>
      <c r="P287" s="56"/>
      <c r="Q287" s="45"/>
      <c r="R287" s="56"/>
      <c r="S287" s="45" t="s">
        <v>5</v>
      </c>
      <c r="T287" s="56"/>
      <c r="U287" s="45" t="s">
        <v>54</v>
      </c>
      <c r="V287" s="56" t="s">
        <v>8</v>
      </c>
      <c r="W287" s="56"/>
      <c r="X287" s="56"/>
      <c r="Y287" s="56"/>
      <c r="Z287" s="56"/>
      <c r="AA287" s="56"/>
      <c r="AB287" s="56"/>
      <c r="AC287" s="56"/>
      <c r="AD287" s="57"/>
      <c r="AE287" s="9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84"/>
      <c r="CF287" s="84"/>
      <c r="CG287" s="84"/>
      <c r="CH287" s="10"/>
      <c r="CI287" s="84"/>
      <c r="CJ287" s="84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67"/>
      <c r="DZ287" s="67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5"/>
      <c r="EO287" s="14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</row>
    <row r="288" spans="1:196" s="53" customFormat="1" ht="24.95" customHeight="1">
      <c r="A288" s="54">
        <v>286</v>
      </c>
      <c r="B288" s="39" t="s">
        <v>741</v>
      </c>
      <c r="C288" s="39" t="s">
        <v>1533</v>
      </c>
      <c r="D288" s="39" t="s">
        <v>396</v>
      </c>
      <c r="E288" s="41">
        <v>1998</v>
      </c>
      <c r="F288" s="39" t="s">
        <v>396</v>
      </c>
      <c r="G288" s="41">
        <v>1998</v>
      </c>
      <c r="H288" s="42">
        <v>36746</v>
      </c>
      <c r="I288" s="42" t="s">
        <v>397</v>
      </c>
      <c r="J288" s="43">
        <v>27507203100069</v>
      </c>
      <c r="K288" s="41">
        <v>6869</v>
      </c>
      <c r="L288" s="39" t="s">
        <v>42</v>
      </c>
      <c r="M288" s="45" t="s">
        <v>2040</v>
      </c>
      <c r="N288" s="39" t="s">
        <v>73</v>
      </c>
      <c r="O288" s="45"/>
      <c r="P288" s="45"/>
      <c r="Q288" s="45"/>
      <c r="R288" s="45"/>
      <c r="S288" s="45" t="s">
        <v>5</v>
      </c>
      <c r="T288" s="45"/>
      <c r="U288" s="45" t="s">
        <v>54</v>
      </c>
      <c r="V288" s="56" t="s">
        <v>8</v>
      </c>
      <c r="W288" s="45"/>
      <c r="X288" s="45"/>
      <c r="Y288" s="45"/>
      <c r="Z288" s="45"/>
      <c r="AA288" s="45"/>
      <c r="AB288" s="45"/>
      <c r="AC288" s="45"/>
      <c r="AD288" s="47"/>
      <c r="AE288" s="9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84"/>
      <c r="CF288" s="84"/>
      <c r="CG288" s="84"/>
      <c r="CH288" s="10"/>
      <c r="CI288" s="84"/>
      <c r="CJ288" s="84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67"/>
      <c r="DZ288" s="67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5"/>
      <c r="EO288" s="14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</row>
    <row r="289" spans="1:196" s="53" customFormat="1" ht="24.95" customHeight="1">
      <c r="A289" s="38">
        <v>287</v>
      </c>
      <c r="B289" s="39" t="s">
        <v>742</v>
      </c>
      <c r="C289" s="39" t="s">
        <v>1534</v>
      </c>
      <c r="D289" s="39" t="s">
        <v>396</v>
      </c>
      <c r="E289" s="41">
        <v>1999</v>
      </c>
      <c r="F289" s="39" t="s">
        <v>396</v>
      </c>
      <c r="G289" s="41">
        <v>1999</v>
      </c>
      <c r="H289" s="42" t="s">
        <v>398</v>
      </c>
      <c r="I289" s="42" t="s">
        <v>399</v>
      </c>
      <c r="J289" s="43">
        <v>27806303100063</v>
      </c>
      <c r="K289" s="41">
        <v>7790</v>
      </c>
      <c r="L289" s="39" t="s">
        <v>42</v>
      </c>
      <c r="M289" s="45" t="s">
        <v>2040</v>
      </c>
      <c r="N289" s="39" t="s">
        <v>73</v>
      </c>
      <c r="O289" s="45"/>
      <c r="P289" s="56"/>
      <c r="Q289" s="45"/>
      <c r="R289" s="56"/>
      <c r="S289" s="45" t="s">
        <v>5</v>
      </c>
      <c r="T289" s="56"/>
      <c r="U289" s="45" t="s">
        <v>54</v>
      </c>
      <c r="V289" s="56" t="s">
        <v>8</v>
      </c>
      <c r="W289" s="56"/>
      <c r="X289" s="56"/>
      <c r="Y289" s="56"/>
      <c r="Z289" s="56"/>
      <c r="AA289" s="56"/>
      <c r="AB289" s="56"/>
      <c r="AC289" s="56"/>
      <c r="AD289" s="57"/>
      <c r="AE289" s="9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84"/>
      <c r="CF289" s="84"/>
      <c r="CG289" s="84"/>
      <c r="CH289" s="10"/>
      <c r="CI289" s="84"/>
      <c r="CJ289" s="84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67"/>
      <c r="DZ289" s="67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5"/>
      <c r="EO289" s="14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</row>
    <row r="290" spans="1:196" s="53" customFormat="1" ht="24.95" customHeight="1">
      <c r="A290" s="54">
        <v>288</v>
      </c>
      <c r="B290" s="39" t="s">
        <v>743</v>
      </c>
      <c r="C290" s="39" t="s">
        <v>1535</v>
      </c>
      <c r="D290" s="39" t="s">
        <v>396</v>
      </c>
      <c r="E290" s="41">
        <v>1999</v>
      </c>
      <c r="F290" s="39" t="s">
        <v>396</v>
      </c>
      <c r="G290" s="41">
        <v>1999</v>
      </c>
      <c r="H290" s="42">
        <v>36746</v>
      </c>
      <c r="I290" s="42" t="s">
        <v>397</v>
      </c>
      <c r="J290" s="43">
        <v>27710013100127</v>
      </c>
      <c r="K290" s="41">
        <v>7537</v>
      </c>
      <c r="L290" s="39" t="s">
        <v>42</v>
      </c>
      <c r="M290" s="45" t="s">
        <v>2040</v>
      </c>
      <c r="N290" s="39" t="s">
        <v>73</v>
      </c>
      <c r="O290" s="45"/>
      <c r="P290" s="45"/>
      <c r="Q290" s="45"/>
      <c r="R290" s="45"/>
      <c r="S290" s="45" t="s">
        <v>5</v>
      </c>
      <c r="T290" s="45"/>
      <c r="U290" s="45" t="s">
        <v>54</v>
      </c>
      <c r="V290" s="56" t="s">
        <v>8</v>
      </c>
      <c r="W290" s="45"/>
      <c r="X290" s="45"/>
      <c r="Y290" s="45"/>
      <c r="Z290" s="45"/>
      <c r="AA290" s="45"/>
      <c r="AB290" s="45"/>
      <c r="AC290" s="45"/>
      <c r="AD290" s="47"/>
      <c r="AE290" s="9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84"/>
      <c r="CF290" s="84"/>
      <c r="CG290" s="84"/>
      <c r="CH290" s="10"/>
      <c r="CI290" s="84"/>
      <c r="CJ290" s="84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67"/>
      <c r="DZ290" s="67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5"/>
      <c r="EO290" s="14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</row>
    <row r="291" spans="1:196" s="53" customFormat="1" ht="24.95" customHeight="1">
      <c r="A291" s="38">
        <v>289</v>
      </c>
      <c r="B291" s="39" t="s">
        <v>744</v>
      </c>
      <c r="C291" s="39" t="s">
        <v>1536</v>
      </c>
      <c r="D291" s="39" t="s">
        <v>329</v>
      </c>
      <c r="E291" s="41">
        <v>2000</v>
      </c>
      <c r="F291" s="39" t="s">
        <v>303</v>
      </c>
      <c r="G291" s="41">
        <v>2000</v>
      </c>
      <c r="H291" s="42">
        <v>37261</v>
      </c>
      <c r="I291" s="42" t="s">
        <v>388</v>
      </c>
      <c r="J291" s="43">
        <v>27908082701641</v>
      </c>
      <c r="K291" s="41">
        <v>1708038</v>
      </c>
      <c r="L291" s="39" t="s">
        <v>42</v>
      </c>
      <c r="M291" s="45" t="s">
        <v>2040</v>
      </c>
      <c r="N291" s="39" t="s">
        <v>73</v>
      </c>
      <c r="O291" s="45"/>
      <c r="P291" s="56"/>
      <c r="Q291" s="45"/>
      <c r="R291" s="56"/>
      <c r="S291" s="45" t="s">
        <v>5</v>
      </c>
      <c r="T291" s="56"/>
      <c r="U291" s="45" t="s">
        <v>54</v>
      </c>
      <c r="V291" s="56" t="s">
        <v>8</v>
      </c>
      <c r="W291" s="56"/>
      <c r="X291" s="56"/>
      <c r="Y291" s="56"/>
      <c r="Z291" s="56"/>
      <c r="AA291" s="56"/>
      <c r="AB291" s="56"/>
      <c r="AC291" s="56"/>
      <c r="AD291" s="57"/>
      <c r="AE291" s="9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84"/>
      <c r="CF291" s="84"/>
      <c r="CG291" s="84"/>
      <c r="CH291" s="10"/>
      <c r="CI291" s="84"/>
      <c r="CJ291" s="84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67"/>
      <c r="DZ291" s="67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5"/>
      <c r="EO291" s="14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</row>
    <row r="292" spans="1:196" s="53" customFormat="1" ht="24.95" customHeight="1">
      <c r="A292" s="54">
        <v>290</v>
      </c>
      <c r="B292" s="39" t="s">
        <v>745</v>
      </c>
      <c r="C292" s="39" t="s">
        <v>1537</v>
      </c>
      <c r="D292" s="39" t="s">
        <v>329</v>
      </c>
      <c r="E292" s="41">
        <v>2001</v>
      </c>
      <c r="F292" s="39" t="s">
        <v>303</v>
      </c>
      <c r="G292" s="41">
        <v>2001</v>
      </c>
      <c r="H292" s="42">
        <v>37261</v>
      </c>
      <c r="I292" s="42" t="s">
        <v>400</v>
      </c>
      <c r="J292" s="43">
        <v>28005033100105</v>
      </c>
      <c r="K292" s="41">
        <v>8326</v>
      </c>
      <c r="L292" s="39" t="s">
        <v>42</v>
      </c>
      <c r="M292" s="45" t="s">
        <v>2040</v>
      </c>
      <c r="N292" s="39" t="s">
        <v>73</v>
      </c>
      <c r="O292" s="45"/>
      <c r="P292" s="45"/>
      <c r="Q292" s="45"/>
      <c r="R292" s="45"/>
      <c r="S292" s="45" t="s">
        <v>5</v>
      </c>
      <c r="T292" s="45"/>
      <c r="U292" s="45" t="s">
        <v>54</v>
      </c>
      <c r="V292" s="56" t="s">
        <v>8</v>
      </c>
      <c r="W292" s="45"/>
      <c r="X292" s="45"/>
      <c r="Y292" s="45"/>
      <c r="Z292" s="45"/>
      <c r="AA292" s="45"/>
      <c r="AB292" s="45"/>
      <c r="AC292" s="45"/>
      <c r="AD292" s="47"/>
      <c r="AE292" s="9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84"/>
      <c r="CF292" s="84"/>
      <c r="CG292" s="84"/>
      <c r="CH292" s="10"/>
      <c r="CI292" s="84"/>
      <c r="CJ292" s="84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67"/>
      <c r="DZ292" s="67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5"/>
      <c r="EO292" s="14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</row>
    <row r="293" spans="1:196" s="53" customFormat="1" ht="24.95" customHeight="1">
      <c r="A293" s="38">
        <v>291</v>
      </c>
      <c r="B293" s="39" t="s">
        <v>746</v>
      </c>
      <c r="C293" s="39" t="s">
        <v>1538</v>
      </c>
      <c r="D293" s="39" t="s">
        <v>329</v>
      </c>
      <c r="E293" s="41" t="s">
        <v>144</v>
      </c>
      <c r="F293" s="39" t="s">
        <v>364</v>
      </c>
      <c r="G293" s="41">
        <v>2017</v>
      </c>
      <c r="H293" s="42" t="s">
        <v>99</v>
      </c>
      <c r="I293" s="42">
        <v>42745</v>
      </c>
      <c r="J293" s="43">
        <v>29308143100247</v>
      </c>
      <c r="K293" s="41">
        <v>3110799</v>
      </c>
      <c r="L293" s="39" t="s">
        <v>42</v>
      </c>
      <c r="M293" s="45" t="s">
        <v>2040</v>
      </c>
      <c r="N293" s="39" t="s">
        <v>73</v>
      </c>
      <c r="O293" s="45"/>
      <c r="P293" s="56"/>
      <c r="Q293" s="45"/>
      <c r="R293" s="56"/>
      <c r="S293" s="45" t="s">
        <v>5</v>
      </c>
      <c r="T293" s="56"/>
      <c r="U293" s="45" t="s">
        <v>54</v>
      </c>
      <c r="V293" s="56" t="s">
        <v>8</v>
      </c>
      <c r="W293" s="56"/>
      <c r="X293" s="56"/>
      <c r="Y293" s="56"/>
      <c r="Z293" s="56"/>
      <c r="AA293" s="56"/>
      <c r="AB293" s="56"/>
      <c r="AC293" s="56"/>
      <c r="AD293" s="57"/>
      <c r="AE293" s="9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84"/>
      <c r="CF293" s="84"/>
      <c r="CG293" s="84"/>
      <c r="CH293" s="10"/>
      <c r="CI293" s="84"/>
      <c r="CJ293" s="84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67"/>
      <c r="DZ293" s="67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5"/>
      <c r="EO293" s="14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</row>
    <row r="294" spans="1:196" s="53" customFormat="1" ht="24.95" customHeight="1">
      <c r="A294" s="54">
        <v>292</v>
      </c>
      <c r="B294" s="39" t="s">
        <v>747</v>
      </c>
      <c r="C294" s="39" t="s">
        <v>1539</v>
      </c>
      <c r="D294" s="39" t="s">
        <v>329</v>
      </c>
      <c r="E294" s="41">
        <v>2002</v>
      </c>
      <c r="F294" s="39" t="s">
        <v>329</v>
      </c>
      <c r="G294" s="41">
        <v>2002</v>
      </c>
      <c r="H294" s="42">
        <v>40546</v>
      </c>
      <c r="I294" s="42">
        <v>40546</v>
      </c>
      <c r="J294" s="43">
        <v>28011253100084</v>
      </c>
      <c r="K294" s="41">
        <v>8439</v>
      </c>
      <c r="L294" s="39" t="s">
        <v>42</v>
      </c>
      <c r="M294" s="45" t="s">
        <v>2040</v>
      </c>
      <c r="N294" s="39" t="s">
        <v>73</v>
      </c>
      <c r="O294" s="45"/>
      <c r="P294" s="45"/>
      <c r="Q294" s="45"/>
      <c r="R294" s="45"/>
      <c r="S294" s="45" t="s">
        <v>5</v>
      </c>
      <c r="T294" s="45"/>
      <c r="U294" s="45" t="s">
        <v>54</v>
      </c>
      <c r="V294" s="56" t="s">
        <v>8</v>
      </c>
      <c r="W294" s="45"/>
      <c r="X294" s="45"/>
      <c r="Y294" s="45"/>
      <c r="Z294" s="45"/>
      <c r="AA294" s="45"/>
      <c r="AB294" s="45"/>
      <c r="AC294" s="45"/>
      <c r="AD294" s="47"/>
      <c r="AE294" s="9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84"/>
      <c r="CF294" s="84"/>
      <c r="CG294" s="84"/>
      <c r="CH294" s="10"/>
      <c r="CI294" s="84"/>
      <c r="CJ294" s="84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67"/>
      <c r="DZ294" s="67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5"/>
      <c r="EO294" s="14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</row>
    <row r="295" spans="1:196" s="53" customFormat="1" ht="24.95" customHeight="1">
      <c r="A295" s="38">
        <v>293</v>
      </c>
      <c r="B295" s="39" t="s">
        <v>748</v>
      </c>
      <c r="C295" s="39" t="s">
        <v>1540</v>
      </c>
      <c r="D295" s="39" t="s">
        <v>329</v>
      </c>
      <c r="E295" s="41">
        <v>2006</v>
      </c>
      <c r="F295" s="39" t="s">
        <v>329</v>
      </c>
      <c r="G295" s="41">
        <v>2006</v>
      </c>
      <c r="H295" s="42">
        <v>40546</v>
      </c>
      <c r="I295" s="42">
        <v>40546</v>
      </c>
      <c r="J295" s="43">
        <v>28904082702141</v>
      </c>
      <c r="K295" s="41">
        <v>1569483</v>
      </c>
      <c r="L295" s="39" t="s">
        <v>42</v>
      </c>
      <c r="M295" s="45" t="s">
        <v>2040</v>
      </c>
      <c r="N295" s="39" t="s">
        <v>73</v>
      </c>
      <c r="O295" s="45"/>
      <c r="P295" s="56"/>
      <c r="Q295" s="45"/>
      <c r="R295" s="56"/>
      <c r="S295" s="45" t="s">
        <v>5</v>
      </c>
      <c r="T295" s="56"/>
      <c r="U295" s="45" t="s">
        <v>54</v>
      </c>
      <c r="V295" s="56" t="s">
        <v>8</v>
      </c>
      <c r="W295" s="56"/>
      <c r="X295" s="56"/>
      <c r="Y295" s="56"/>
      <c r="Z295" s="56"/>
      <c r="AA295" s="56"/>
      <c r="AB295" s="56"/>
      <c r="AC295" s="56"/>
      <c r="AD295" s="57"/>
      <c r="AE295" s="9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84"/>
      <c r="CF295" s="84"/>
      <c r="CG295" s="84"/>
      <c r="CH295" s="10"/>
      <c r="CI295" s="84"/>
      <c r="CJ295" s="84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67"/>
      <c r="DZ295" s="67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5"/>
      <c r="EO295" s="14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</row>
    <row r="296" spans="1:196" s="53" customFormat="1" ht="24.95" customHeight="1">
      <c r="A296" s="54">
        <v>294</v>
      </c>
      <c r="B296" s="39" t="s">
        <v>749</v>
      </c>
      <c r="C296" s="39" t="s">
        <v>1541</v>
      </c>
      <c r="D296" s="39" t="s">
        <v>329</v>
      </c>
      <c r="E296" s="41" t="s">
        <v>177</v>
      </c>
      <c r="F296" s="39" t="s">
        <v>351</v>
      </c>
      <c r="G296" s="41">
        <v>2011</v>
      </c>
      <c r="H296" s="42">
        <v>36746</v>
      </c>
      <c r="I296" s="42" t="s">
        <v>397</v>
      </c>
      <c r="J296" s="43">
        <v>27507223100081</v>
      </c>
      <c r="K296" s="41">
        <v>6870</v>
      </c>
      <c r="L296" s="39" t="s">
        <v>42</v>
      </c>
      <c r="M296" s="45" t="s">
        <v>2040</v>
      </c>
      <c r="N296" s="39" t="s">
        <v>73</v>
      </c>
      <c r="O296" s="45"/>
      <c r="P296" s="45"/>
      <c r="Q296" s="45"/>
      <c r="R296" s="45"/>
      <c r="S296" s="45" t="s">
        <v>5</v>
      </c>
      <c r="T296" s="45"/>
      <c r="U296" s="45" t="s">
        <v>54</v>
      </c>
      <c r="V296" s="56" t="s">
        <v>8</v>
      </c>
      <c r="W296" s="45"/>
      <c r="X296" s="45"/>
      <c r="Y296" s="45"/>
      <c r="Z296" s="45"/>
      <c r="AA296" s="45"/>
      <c r="AB296" s="45"/>
      <c r="AC296" s="45"/>
      <c r="AD296" s="47"/>
      <c r="AE296" s="9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84"/>
      <c r="CF296" s="84"/>
      <c r="CG296" s="84"/>
      <c r="CH296" s="10"/>
      <c r="CI296" s="84"/>
      <c r="CJ296" s="84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67"/>
      <c r="DZ296" s="67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5"/>
      <c r="EO296" s="14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</row>
    <row r="297" spans="1:196" s="53" customFormat="1" ht="24.95" customHeight="1">
      <c r="A297" s="38">
        <v>295</v>
      </c>
      <c r="B297" s="39" t="s">
        <v>750</v>
      </c>
      <c r="C297" s="39" t="s">
        <v>1542</v>
      </c>
      <c r="D297" s="39" t="s">
        <v>329</v>
      </c>
      <c r="E297" s="41" t="s">
        <v>144</v>
      </c>
      <c r="F297" s="39" t="s">
        <v>364</v>
      </c>
      <c r="G297" s="41">
        <v>2015</v>
      </c>
      <c r="H297" s="42">
        <v>36746</v>
      </c>
      <c r="I297" s="42" t="s">
        <v>397</v>
      </c>
      <c r="J297" s="43">
        <v>27609113100067</v>
      </c>
      <c r="K297" s="41">
        <v>7193</v>
      </c>
      <c r="L297" s="39" t="s">
        <v>42</v>
      </c>
      <c r="M297" s="45" t="s">
        <v>2040</v>
      </c>
      <c r="N297" s="39" t="s">
        <v>73</v>
      </c>
      <c r="O297" s="45"/>
      <c r="P297" s="56"/>
      <c r="Q297" s="45"/>
      <c r="R297" s="56"/>
      <c r="S297" s="45" t="s">
        <v>5</v>
      </c>
      <c r="T297" s="56"/>
      <c r="U297" s="45" t="s">
        <v>54</v>
      </c>
      <c r="V297" s="56" t="s">
        <v>8</v>
      </c>
      <c r="W297" s="56"/>
      <c r="X297" s="56"/>
      <c r="Y297" s="56"/>
      <c r="Z297" s="56"/>
      <c r="AA297" s="56"/>
      <c r="AB297" s="56"/>
      <c r="AC297" s="56"/>
      <c r="AD297" s="57"/>
      <c r="AE297" s="9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84"/>
      <c r="CF297" s="84"/>
      <c r="CG297" s="84"/>
      <c r="CH297" s="10"/>
      <c r="CI297" s="84"/>
      <c r="CJ297" s="84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67"/>
      <c r="DZ297" s="67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5"/>
      <c r="EO297" s="14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</row>
    <row r="298" spans="1:196" s="53" customFormat="1" ht="24.95" customHeight="1">
      <c r="A298" s="54">
        <v>296</v>
      </c>
      <c r="B298" s="39" t="s">
        <v>751</v>
      </c>
      <c r="C298" s="39" t="s">
        <v>1543</v>
      </c>
      <c r="D298" s="39" t="s">
        <v>329</v>
      </c>
      <c r="E298" s="41" t="s">
        <v>171</v>
      </c>
      <c r="F298" s="39" t="s">
        <v>351</v>
      </c>
      <c r="G298" s="41">
        <v>2011</v>
      </c>
      <c r="H298" s="42">
        <v>40550</v>
      </c>
      <c r="I298" s="42">
        <v>40550</v>
      </c>
      <c r="J298" s="43">
        <v>28603223100068</v>
      </c>
      <c r="K298" s="41">
        <v>2064509</v>
      </c>
      <c r="L298" s="39" t="s">
        <v>42</v>
      </c>
      <c r="M298" s="45" t="s">
        <v>2040</v>
      </c>
      <c r="N298" s="39" t="s">
        <v>73</v>
      </c>
      <c r="O298" s="45"/>
      <c r="P298" s="45"/>
      <c r="Q298" s="45"/>
      <c r="R298" s="45"/>
      <c r="S298" s="45" t="s">
        <v>5</v>
      </c>
      <c r="T298" s="45"/>
      <c r="U298" s="45" t="s">
        <v>54</v>
      </c>
      <c r="V298" s="56" t="s">
        <v>8</v>
      </c>
      <c r="W298" s="45"/>
      <c r="X298" s="45"/>
      <c r="Y298" s="45"/>
      <c r="Z298" s="45"/>
      <c r="AA298" s="45"/>
      <c r="AB298" s="45"/>
      <c r="AC298" s="45"/>
      <c r="AD298" s="47"/>
      <c r="AE298" s="9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84"/>
      <c r="CF298" s="84"/>
      <c r="CG298" s="84"/>
      <c r="CH298" s="10"/>
      <c r="CI298" s="84"/>
      <c r="CJ298" s="84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67"/>
      <c r="DZ298" s="67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5"/>
      <c r="EO298" s="14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</row>
    <row r="299" spans="1:196" s="53" customFormat="1" ht="24.95" customHeight="1">
      <c r="A299" s="38">
        <v>297</v>
      </c>
      <c r="B299" s="39" t="s">
        <v>752</v>
      </c>
      <c r="C299" s="39" t="s">
        <v>1544</v>
      </c>
      <c r="D299" s="39" t="s">
        <v>303</v>
      </c>
      <c r="E299" s="41">
        <v>2006</v>
      </c>
      <c r="F299" s="39" t="s">
        <v>303</v>
      </c>
      <c r="G299" s="41">
        <v>2006</v>
      </c>
      <c r="H299" s="42" t="s">
        <v>257</v>
      </c>
      <c r="I299" s="42" t="s">
        <v>257</v>
      </c>
      <c r="J299" s="43">
        <v>28502151900225</v>
      </c>
      <c r="K299" s="41">
        <v>2694857</v>
      </c>
      <c r="L299" s="39" t="s">
        <v>42</v>
      </c>
      <c r="M299" s="45" t="s">
        <v>2040</v>
      </c>
      <c r="N299" s="39" t="s">
        <v>73</v>
      </c>
      <c r="O299" s="45"/>
      <c r="P299" s="56"/>
      <c r="Q299" s="45"/>
      <c r="R299" s="56"/>
      <c r="S299" s="45" t="s">
        <v>5</v>
      </c>
      <c r="T299" s="56"/>
      <c r="U299" s="45" t="s">
        <v>54</v>
      </c>
      <c r="V299" s="56" t="s">
        <v>8</v>
      </c>
      <c r="W299" s="56"/>
      <c r="X299" s="56"/>
      <c r="Y299" s="56"/>
      <c r="Z299" s="56"/>
      <c r="AA299" s="56"/>
      <c r="AB299" s="56"/>
      <c r="AC299" s="56"/>
      <c r="AD299" s="57"/>
      <c r="AE299" s="9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84"/>
      <c r="CF299" s="84"/>
      <c r="CG299" s="84"/>
      <c r="CH299" s="10"/>
      <c r="CI299" s="84"/>
      <c r="CJ299" s="84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67"/>
      <c r="DZ299" s="67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5"/>
      <c r="EO299" s="14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</row>
    <row r="300" spans="1:196" s="53" customFormat="1" ht="24.95" customHeight="1">
      <c r="A300" s="54">
        <v>298</v>
      </c>
      <c r="B300" s="39" t="s">
        <v>753</v>
      </c>
      <c r="C300" s="39" t="s">
        <v>1545</v>
      </c>
      <c r="D300" s="39" t="s">
        <v>394</v>
      </c>
      <c r="E300" s="41">
        <v>2013</v>
      </c>
      <c r="F300" s="39" t="s">
        <v>394</v>
      </c>
      <c r="G300" s="41">
        <v>2013</v>
      </c>
      <c r="H300" s="42">
        <v>42013</v>
      </c>
      <c r="I300" s="42" t="s">
        <v>387</v>
      </c>
      <c r="J300" s="43">
        <v>29209013100123</v>
      </c>
      <c r="K300" s="41">
        <v>2999768</v>
      </c>
      <c r="L300" s="39" t="s">
        <v>42</v>
      </c>
      <c r="M300" s="45" t="s">
        <v>2040</v>
      </c>
      <c r="N300" s="39" t="s">
        <v>73</v>
      </c>
      <c r="O300" s="45"/>
      <c r="P300" s="45"/>
      <c r="Q300" s="45"/>
      <c r="R300" s="45"/>
      <c r="S300" s="45" t="s">
        <v>5</v>
      </c>
      <c r="T300" s="45"/>
      <c r="U300" s="45" t="s">
        <v>54</v>
      </c>
      <c r="V300" s="56" t="s">
        <v>8</v>
      </c>
      <c r="W300" s="45"/>
      <c r="X300" s="45"/>
      <c r="Y300" s="45"/>
      <c r="Z300" s="45"/>
      <c r="AA300" s="45"/>
      <c r="AB300" s="45"/>
      <c r="AC300" s="45"/>
      <c r="AD300" s="47"/>
      <c r="AE300" s="9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84"/>
      <c r="CF300" s="84"/>
      <c r="CG300" s="84"/>
      <c r="CH300" s="10"/>
      <c r="CI300" s="84"/>
      <c r="CJ300" s="84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67"/>
      <c r="DZ300" s="67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5"/>
      <c r="EO300" s="14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</row>
    <row r="301" spans="1:196" s="53" customFormat="1" ht="24.95" customHeight="1">
      <c r="A301" s="38">
        <v>299</v>
      </c>
      <c r="B301" s="39" t="s">
        <v>754</v>
      </c>
      <c r="C301" s="39" t="s">
        <v>1546</v>
      </c>
      <c r="D301" s="39" t="s">
        <v>303</v>
      </c>
      <c r="E301" s="41">
        <v>2015</v>
      </c>
      <c r="F301" s="39" t="s">
        <v>303</v>
      </c>
      <c r="G301" s="41">
        <v>2015</v>
      </c>
      <c r="H301" s="42" t="s">
        <v>99</v>
      </c>
      <c r="I301" s="42" t="s">
        <v>234</v>
      </c>
      <c r="J301" s="43">
        <v>29401203100128</v>
      </c>
      <c r="K301" s="41">
        <v>3111005</v>
      </c>
      <c r="L301" s="39" t="s">
        <v>42</v>
      </c>
      <c r="M301" s="45" t="s">
        <v>2040</v>
      </c>
      <c r="N301" s="39" t="s">
        <v>73</v>
      </c>
      <c r="O301" s="45"/>
      <c r="P301" s="56"/>
      <c r="Q301" s="45"/>
      <c r="R301" s="56"/>
      <c r="S301" s="45" t="s">
        <v>5</v>
      </c>
      <c r="T301" s="56"/>
      <c r="U301" s="45" t="s">
        <v>54</v>
      </c>
      <c r="V301" s="56" t="s">
        <v>8</v>
      </c>
      <c r="W301" s="56"/>
      <c r="X301" s="56"/>
      <c r="Y301" s="56"/>
      <c r="Z301" s="56"/>
      <c r="AA301" s="56"/>
      <c r="AB301" s="56"/>
      <c r="AC301" s="56"/>
      <c r="AD301" s="57"/>
      <c r="AE301" s="9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84"/>
      <c r="CF301" s="84"/>
      <c r="CG301" s="84"/>
      <c r="CH301" s="10"/>
      <c r="CI301" s="84"/>
      <c r="CJ301" s="84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67"/>
      <c r="DZ301" s="67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5"/>
      <c r="EO301" s="14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</row>
    <row r="302" spans="1:196" s="53" customFormat="1" ht="24.95" customHeight="1">
      <c r="A302" s="54">
        <v>300</v>
      </c>
      <c r="B302" s="39" t="s">
        <v>755</v>
      </c>
      <c r="C302" s="39" t="s">
        <v>1547</v>
      </c>
      <c r="D302" s="39" t="s">
        <v>329</v>
      </c>
      <c r="E302" s="41">
        <v>2000</v>
      </c>
      <c r="F302" s="39" t="s">
        <v>329</v>
      </c>
      <c r="G302" s="41">
        <v>2008</v>
      </c>
      <c r="H302" s="42">
        <v>40550</v>
      </c>
      <c r="I302" s="42">
        <v>40550</v>
      </c>
      <c r="J302" s="43">
        <v>28703153100108</v>
      </c>
      <c r="K302" s="41">
        <v>2984761</v>
      </c>
      <c r="L302" s="76" t="s">
        <v>45</v>
      </c>
      <c r="M302" s="45" t="s">
        <v>2040</v>
      </c>
      <c r="N302" s="39" t="s">
        <v>73</v>
      </c>
      <c r="O302" s="45"/>
      <c r="P302" s="45"/>
      <c r="Q302" s="45"/>
      <c r="R302" s="45"/>
      <c r="S302" s="45" t="s">
        <v>35</v>
      </c>
      <c r="T302" s="45"/>
      <c r="U302" s="45" t="s">
        <v>54</v>
      </c>
      <c r="V302" s="56" t="s">
        <v>8</v>
      </c>
      <c r="W302" s="45"/>
      <c r="X302" s="45"/>
      <c r="Y302" s="45"/>
      <c r="Z302" s="56"/>
      <c r="AA302" s="56"/>
      <c r="AB302" s="56"/>
      <c r="AC302" s="56"/>
      <c r="AD302" s="57"/>
      <c r="AE302" s="9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84"/>
      <c r="CF302" s="84"/>
      <c r="CG302" s="84"/>
      <c r="CH302" s="10"/>
      <c r="CI302" s="84"/>
      <c r="CJ302" s="84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67"/>
      <c r="DZ302" s="67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5"/>
      <c r="EO302" s="14"/>
      <c r="EP302" s="52"/>
      <c r="EQ302" s="52"/>
      <c r="ER302" s="52"/>
      <c r="ES302" s="52"/>
      <c r="ET302" s="52"/>
      <c r="EU302" s="52"/>
      <c r="EV302" s="52"/>
      <c r="EW302" s="52"/>
      <c r="EX302" s="52"/>
      <c r="EY302" s="52"/>
      <c r="EZ302" s="52"/>
      <c r="FA302" s="52"/>
      <c r="FB302" s="52"/>
      <c r="FC302" s="52"/>
      <c r="FD302" s="52"/>
      <c r="FE302" s="52"/>
      <c r="FF302" s="52"/>
      <c r="FG302" s="52"/>
      <c r="FH302" s="52"/>
      <c r="FI302" s="52"/>
      <c r="FJ302" s="52"/>
      <c r="FK302" s="52"/>
      <c r="FL302" s="52"/>
      <c r="FM302" s="52"/>
      <c r="FN302" s="52"/>
      <c r="FO302" s="52"/>
      <c r="FP302" s="52"/>
      <c r="FQ302" s="52"/>
      <c r="FR302" s="52"/>
      <c r="FS302" s="52"/>
      <c r="FT302" s="52"/>
      <c r="FU302" s="52"/>
      <c r="FV302" s="52"/>
      <c r="FW302" s="52"/>
      <c r="FX302" s="52"/>
      <c r="FY302" s="52"/>
      <c r="FZ302" s="52"/>
      <c r="GA302" s="52"/>
      <c r="GB302" s="52"/>
      <c r="GC302" s="52"/>
      <c r="GD302" s="52"/>
      <c r="GE302" s="52"/>
      <c r="GF302" s="52"/>
      <c r="GG302" s="52"/>
      <c r="GH302" s="52"/>
      <c r="GI302" s="52"/>
      <c r="GJ302" s="52"/>
      <c r="GK302" s="52"/>
      <c r="GL302" s="52"/>
      <c r="GM302" s="52"/>
      <c r="GN302" s="52"/>
    </row>
    <row r="303" spans="1:196" s="53" customFormat="1" ht="24.95" customHeight="1">
      <c r="A303" s="38">
        <v>301</v>
      </c>
      <c r="B303" s="39" t="s">
        <v>756</v>
      </c>
      <c r="C303" s="39" t="s">
        <v>1548</v>
      </c>
      <c r="D303" s="39" t="s">
        <v>396</v>
      </c>
      <c r="E303" s="41">
        <v>1998</v>
      </c>
      <c r="F303" s="39" t="s">
        <v>396</v>
      </c>
      <c r="G303" s="41">
        <v>1998</v>
      </c>
      <c r="H303" s="42">
        <v>36746</v>
      </c>
      <c r="I303" s="42" t="s">
        <v>397</v>
      </c>
      <c r="J303" s="43">
        <v>27606043100061</v>
      </c>
      <c r="K303" s="41">
        <v>7142</v>
      </c>
      <c r="L303" s="39" t="s">
        <v>42</v>
      </c>
      <c r="M303" s="45" t="s">
        <v>2040</v>
      </c>
      <c r="N303" s="39" t="s">
        <v>73</v>
      </c>
      <c r="O303" s="45"/>
      <c r="P303" s="45"/>
      <c r="Q303" s="45"/>
      <c r="R303" s="45"/>
      <c r="S303" s="45" t="s">
        <v>5</v>
      </c>
      <c r="T303" s="45"/>
      <c r="U303" s="45" t="s">
        <v>54</v>
      </c>
      <c r="V303" s="56" t="s">
        <v>8</v>
      </c>
      <c r="W303" s="45"/>
      <c r="X303" s="45"/>
      <c r="Y303" s="101"/>
      <c r="Z303" s="39"/>
      <c r="AA303" s="39"/>
      <c r="AB303" s="39"/>
      <c r="AC303" s="76"/>
      <c r="AD303" s="39"/>
      <c r="AE303" s="9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84"/>
      <c r="CF303" s="84"/>
      <c r="CG303" s="84"/>
      <c r="CH303" s="10"/>
      <c r="CI303" s="84"/>
      <c r="CJ303" s="84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67"/>
      <c r="DZ303" s="67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5"/>
      <c r="EO303" s="14"/>
      <c r="EP303" s="52"/>
      <c r="EQ303" s="52"/>
      <c r="ER303" s="52"/>
      <c r="ES303" s="52"/>
      <c r="ET303" s="52"/>
      <c r="EU303" s="52"/>
      <c r="EV303" s="52"/>
      <c r="EW303" s="52"/>
      <c r="EX303" s="52"/>
      <c r="EY303" s="52"/>
      <c r="EZ303" s="52"/>
      <c r="FA303" s="52"/>
      <c r="FB303" s="52"/>
      <c r="FC303" s="52"/>
      <c r="FD303" s="52"/>
      <c r="FE303" s="52"/>
      <c r="FF303" s="52"/>
      <c r="FG303" s="52"/>
      <c r="FH303" s="52"/>
      <c r="FI303" s="52"/>
      <c r="FJ303" s="52"/>
      <c r="FK303" s="52"/>
      <c r="FL303" s="52"/>
      <c r="FM303" s="52"/>
      <c r="FN303" s="52"/>
      <c r="FO303" s="52"/>
      <c r="FP303" s="52"/>
      <c r="FQ303" s="52"/>
      <c r="FR303" s="52"/>
      <c r="FS303" s="52"/>
      <c r="FT303" s="52"/>
      <c r="FU303" s="52"/>
      <c r="FV303" s="52"/>
      <c r="FW303" s="52"/>
      <c r="FX303" s="52"/>
      <c r="FY303" s="52"/>
      <c r="FZ303" s="52"/>
      <c r="GA303" s="52"/>
      <c r="GB303" s="52"/>
      <c r="GC303" s="52"/>
      <c r="GD303" s="52"/>
      <c r="GE303" s="52"/>
      <c r="GF303" s="52"/>
      <c r="GG303" s="52"/>
      <c r="GH303" s="52"/>
      <c r="GI303" s="52"/>
      <c r="GJ303" s="52"/>
      <c r="GK303" s="52"/>
      <c r="GL303" s="52"/>
      <c r="GM303" s="52"/>
      <c r="GN303" s="52"/>
    </row>
    <row r="304" spans="1:196" s="53" customFormat="1" ht="24.95" customHeight="1">
      <c r="A304" s="54">
        <v>302</v>
      </c>
      <c r="B304" s="39" t="s">
        <v>757</v>
      </c>
      <c r="C304" s="39" t="s">
        <v>1549</v>
      </c>
      <c r="D304" s="39" t="s">
        <v>396</v>
      </c>
      <c r="E304" s="41">
        <v>2001</v>
      </c>
      <c r="F304" s="39" t="s">
        <v>396</v>
      </c>
      <c r="G304" s="41">
        <v>2001</v>
      </c>
      <c r="H304" s="42">
        <v>37261</v>
      </c>
      <c r="I304" s="42" t="s">
        <v>401</v>
      </c>
      <c r="J304" s="43">
        <v>27911123100128</v>
      </c>
      <c r="K304" s="41">
        <v>8222</v>
      </c>
      <c r="L304" s="39" t="s">
        <v>42</v>
      </c>
      <c r="M304" s="45" t="s">
        <v>2040</v>
      </c>
      <c r="N304" s="39" t="s">
        <v>73</v>
      </c>
      <c r="O304" s="45"/>
      <c r="P304" s="56"/>
      <c r="Q304" s="45"/>
      <c r="R304" s="56"/>
      <c r="S304" s="45" t="s">
        <v>5</v>
      </c>
      <c r="T304" s="56"/>
      <c r="U304" s="45" t="s">
        <v>54</v>
      </c>
      <c r="V304" s="56" t="s">
        <v>8</v>
      </c>
      <c r="W304" s="56"/>
      <c r="X304" s="56"/>
      <c r="Y304" s="56"/>
      <c r="Z304" s="56"/>
      <c r="AA304" s="56"/>
      <c r="AB304" s="56"/>
      <c r="AC304" s="56"/>
      <c r="AD304" s="57"/>
      <c r="AE304" s="9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84"/>
      <c r="CF304" s="84"/>
      <c r="CG304" s="84"/>
      <c r="CH304" s="10"/>
      <c r="CI304" s="84"/>
      <c r="CJ304" s="84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67"/>
      <c r="DZ304" s="67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5"/>
      <c r="EO304" s="14"/>
      <c r="EP304" s="52"/>
      <c r="EQ304" s="52"/>
      <c r="ER304" s="52"/>
      <c r="ES304" s="52"/>
      <c r="ET304" s="52"/>
      <c r="EU304" s="52"/>
      <c r="EV304" s="52"/>
      <c r="EW304" s="52"/>
      <c r="EX304" s="52"/>
      <c r="EY304" s="52"/>
      <c r="EZ304" s="52"/>
      <c r="FA304" s="52"/>
      <c r="FB304" s="52"/>
      <c r="FC304" s="52"/>
      <c r="FD304" s="52"/>
      <c r="FE304" s="52"/>
      <c r="FF304" s="52"/>
      <c r="FG304" s="52"/>
      <c r="FH304" s="52"/>
      <c r="FI304" s="52"/>
      <c r="FJ304" s="52"/>
      <c r="FK304" s="52"/>
      <c r="FL304" s="52"/>
      <c r="FM304" s="52"/>
      <c r="FN304" s="52"/>
      <c r="FO304" s="52"/>
      <c r="FP304" s="52"/>
      <c r="FQ304" s="52"/>
      <c r="FR304" s="52"/>
      <c r="FS304" s="52"/>
      <c r="FT304" s="52"/>
      <c r="FU304" s="52"/>
      <c r="FV304" s="52"/>
      <c r="FW304" s="52"/>
      <c r="FX304" s="52"/>
      <c r="FY304" s="52"/>
      <c r="FZ304" s="52"/>
      <c r="GA304" s="52"/>
      <c r="GB304" s="52"/>
      <c r="GC304" s="52"/>
      <c r="GD304" s="52"/>
      <c r="GE304" s="52"/>
      <c r="GF304" s="52"/>
      <c r="GG304" s="52"/>
      <c r="GH304" s="52"/>
      <c r="GI304" s="52"/>
      <c r="GJ304" s="52"/>
      <c r="GK304" s="52"/>
      <c r="GL304" s="52"/>
      <c r="GM304" s="52"/>
      <c r="GN304" s="52"/>
    </row>
    <row r="305" spans="1:196" s="53" customFormat="1" ht="24.95" customHeight="1">
      <c r="A305" s="38">
        <v>303</v>
      </c>
      <c r="B305" s="39" t="s">
        <v>758</v>
      </c>
      <c r="C305" s="39" t="s">
        <v>1550</v>
      </c>
      <c r="D305" s="39" t="s">
        <v>329</v>
      </c>
      <c r="E305" s="41">
        <v>2001</v>
      </c>
      <c r="F305" s="39" t="s">
        <v>329</v>
      </c>
      <c r="G305" s="41">
        <v>2001</v>
      </c>
      <c r="H305" s="42">
        <v>37993</v>
      </c>
      <c r="I305" s="42">
        <v>38084</v>
      </c>
      <c r="J305" s="43">
        <v>28003140201507</v>
      </c>
      <c r="K305" s="41">
        <v>8295</v>
      </c>
      <c r="L305" s="39" t="s">
        <v>42</v>
      </c>
      <c r="M305" s="45" t="s">
        <v>2040</v>
      </c>
      <c r="N305" s="39" t="s">
        <v>73</v>
      </c>
      <c r="O305" s="45"/>
      <c r="P305" s="45"/>
      <c r="Q305" s="45"/>
      <c r="R305" s="45"/>
      <c r="S305" s="45" t="s">
        <v>5</v>
      </c>
      <c r="T305" s="45"/>
      <c r="U305" s="45" t="s">
        <v>54</v>
      </c>
      <c r="V305" s="56" t="s">
        <v>8</v>
      </c>
      <c r="W305" s="45"/>
      <c r="X305" s="45"/>
      <c r="Y305" s="45"/>
      <c r="Z305" s="45"/>
      <c r="AA305" s="45"/>
      <c r="AB305" s="45"/>
      <c r="AC305" s="45"/>
      <c r="AD305" s="47"/>
      <c r="AE305" s="9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84"/>
      <c r="CF305" s="84"/>
      <c r="CG305" s="84"/>
      <c r="CH305" s="10"/>
      <c r="CI305" s="84"/>
      <c r="CJ305" s="84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67"/>
      <c r="DZ305" s="67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5"/>
      <c r="EO305" s="14"/>
      <c r="EP305" s="52"/>
      <c r="EQ305" s="52"/>
      <c r="ER305" s="52"/>
      <c r="ES305" s="52"/>
      <c r="ET305" s="52"/>
      <c r="EU305" s="52"/>
      <c r="EV305" s="52"/>
      <c r="EW305" s="52"/>
      <c r="EX305" s="52"/>
      <c r="EY305" s="52"/>
      <c r="EZ305" s="52"/>
      <c r="FA305" s="52"/>
      <c r="FB305" s="52"/>
      <c r="FC305" s="52"/>
      <c r="FD305" s="52"/>
      <c r="FE305" s="52"/>
      <c r="FF305" s="52"/>
      <c r="FG305" s="52"/>
      <c r="FH305" s="52"/>
      <c r="FI305" s="52"/>
      <c r="FJ305" s="52"/>
      <c r="FK305" s="52"/>
      <c r="FL305" s="52"/>
      <c r="FM305" s="52"/>
      <c r="FN305" s="52"/>
      <c r="FO305" s="52"/>
      <c r="FP305" s="52"/>
      <c r="FQ305" s="52"/>
      <c r="FR305" s="52"/>
      <c r="FS305" s="52"/>
      <c r="FT305" s="52"/>
      <c r="FU305" s="52"/>
      <c r="FV305" s="52"/>
      <c r="FW305" s="52"/>
      <c r="FX305" s="52"/>
      <c r="FY305" s="52"/>
      <c r="FZ305" s="52"/>
      <c r="GA305" s="52"/>
      <c r="GB305" s="52"/>
      <c r="GC305" s="52"/>
      <c r="GD305" s="52"/>
      <c r="GE305" s="52"/>
      <c r="GF305" s="52"/>
      <c r="GG305" s="52"/>
      <c r="GH305" s="52"/>
      <c r="GI305" s="52"/>
      <c r="GJ305" s="52"/>
      <c r="GK305" s="52"/>
      <c r="GL305" s="52"/>
      <c r="GM305" s="52"/>
      <c r="GN305" s="52"/>
    </row>
    <row r="306" spans="1:196" s="53" customFormat="1" ht="24.95" customHeight="1">
      <c r="A306" s="54">
        <v>304</v>
      </c>
      <c r="B306" s="39" t="s">
        <v>759</v>
      </c>
      <c r="C306" s="39" t="s">
        <v>1551</v>
      </c>
      <c r="D306" s="39" t="s">
        <v>394</v>
      </c>
      <c r="E306" s="41">
        <v>2013</v>
      </c>
      <c r="F306" s="39" t="s">
        <v>394</v>
      </c>
      <c r="G306" s="41">
        <v>2013</v>
      </c>
      <c r="H306" s="42">
        <v>42100</v>
      </c>
      <c r="I306" s="42">
        <v>42100</v>
      </c>
      <c r="J306" s="43">
        <v>29207073100146</v>
      </c>
      <c r="K306" s="41">
        <v>2984761</v>
      </c>
      <c r="L306" s="39" t="s">
        <v>42</v>
      </c>
      <c r="M306" s="45" t="s">
        <v>2040</v>
      </c>
      <c r="N306" s="39" t="s">
        <v>73</v>
      </c>
      <c r="O306" s="45"/>
      <c r="P306" s="45"/>
      <c r="Q306" s="45"/>
      <c r="R306" s="45"/>
      <c r="S306" s="45" t="s">
        <v>5</v>
      </c>
      <c r="T306" s="45"/>
      <c r="U306" s="45" t="s">
        <v>54</v>
      </c>
      <c r="V306" s="56" t="s">
        <v>8</v>
      </c>
      <c r="W306" s="45"/>
      <c r="X306" s="45"/>
      <c r="Y306" s="45"/>
      <c r="Z306" s="45"/>
      <c r="AA306" s="45"/>
      <c r="AB306" s="45"/>
      <c r="AC306" s="45"/>
      <c r="AD306" s="47"/>
      <c r="AE306" s="9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84"/>
      <c r="CF306" s="84"/>
      <c r="CG306" s="84"/>
      <c r="CH306" s="10"/>
      <c r="CI306" s="84"/>
      <c r="CJ306" s="84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67"/>
      <c r="DZ306" s="67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5"/>
      <c r="EO306" s="14"/>
      <c r="EP306" s="52"/>
      <c r="EQ306" s="52"/>
      <c r="ER306" s="52"/>
      <c r="ES306" s="52"/>
      <c r="ET306" s="52"/>
      <c r="EU306" s="52"/>
      <c r="EV306" s="52"/>
      <c r="EW306" s="52"/>
      <c r="EX306" s="52"/>
      <c r="EY306" s="52"/>
      <c r="EZ306" s="52"/>
      <c r="FA306" s="52"/>
      <c r="FB306" s="52"/>
      <c r="FC306" s="52"/>
      <c r="FD306" s="52"/>
      <c r="FE306" s="52"/>
      <c r="FF306" s="52"/>
      <c r="FG306" s="52"/>
      <c r="FH306" s="52"/>
      <c r="FI306" s="52"/>
      <c r="FJ306" s="52"/>
      <c r="FK306" s="52"/>
      <c r="FL306" s="52"/>
      <c r="FM306" s="52"/>
      <c r="FN306" s="52"/>
      <c r="FO306" s="52"/>
      <c r="FP306" s="52"/>
      <c r="FQ306" s="52"/>
      <c r="FR306" s="52"/>
      <c r="FS306" s="52"/>
      <c r="FT306" s="52"/>
      <c r="FU306" s="52"/>
      <c r="FV306" s="52"/>
      <c r="FW306" s="52"/>
      <c r="FX306" s="52"/>
      <c r="FY306" s="52"/>
      <c r="FZ306" s="52"/>
      <c r="GA306" s="52"/>
      <c r="GB306" s="52"/>
      <c r="GC306" s="52"/>
      <c r="GD306" s="52"/>
      <c r="GE306" s="52"/>
      <c r="GF306" s="52"/>
      <c r="GG306" s="52"/>
      <c r="GH306" s="52"/>
      <c r="GI306" s="52"/>
      <c r="GJ306" s="52"/>
      <c r="GK306" s="52"/>
      <c r="GL306" s="52"/>
      <c r="GM306" s="52"/>
      <c r="GN306" s="52"/>
    </row>
    <row r="307" spans="1:196" s="53" customFormat="1" ht="24.95" customHeight="1">
      <c r="A307" s="38">
        <v>305</v>
      </c>
      <c r="B307" s="39" t="s">
        <v>760</v>
      </c>
      <c r="C307" s="39" t="s">
        <v>1552</v>
      </c>
      <c r="D307" s="39" t="s">
        <v>329</v>
      </c>
      <c r="E307" s="41" t="s">
        <v>232</v>
      </c>
      <c r="F307" s="39" t="s">
        <v>351</v>
      </c>
      <c r="G307" s="41" t="s">
        <v>232</v>
      </c>
      <c r="H307" s="42">
        <v>42719</v>
      </c>
      <c r="I307" s="42">
        <v>43006</v>
      </c>
      <c r="J307" s="43">
        <v>29302053100088</v>
      </c>
      <c r="K307" s="41">
        <v>3095614</v>
      </c>
      <c r="L307" s="76" t="s">
        <v>45</v>
      </c>
      <c r="M307" s="45" t="s">
        <v>2040</v>
      </c>
      <c r="N307" s="39" t="s">
        <v>73</v>
      </c>
      <c r="O307" s="45"/>
      <c r="P307" s="45"/>
      <c r="Q307" s="45"/>
      <c r="R307" s="45"/>
      <c r="S307" s="45" t="s">
        <v>35</v>
      </c>
      <c r="T307" s="45"/>
      <c r="U307" s="45" t="s">
        <v>54</v>
      </c>
      <c r="V307" s="56" t="s">
        <v>8</v>
      </c>
      <c r="W307" s="45"/>
      <c r="X307" s="45"/>
      <c r="Y307" s="45"/>
      <c r="Z307" s="45"/>
      <c r="AA307" s="45"/>
      <c r="AB307" s="45"/>
      <c r="AC307" s="45"/>
      <c r="AD307" s="47"/>
      <c r="AE307" s="9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84"/>
      <c r="CF307" s="84"/>
      <c r="CG307" s="84"/>
      <c r="CH307" s="10"/>
      <c r="CI307" s="84"/>
      <c r="CJ307" s="84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67"/>
      <c r="DZ307" s="67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5"/>
      <c r="EO307" s="14"/>
      <c r="EP307" s="52"/>
      <c r="EQ307" s="52"/>
      <c r="ER307" s="52"/>
      <c r="ES307" s="52"/>
      <c r="ET307" s="52"/>
      <c r="EU307" s="52"/>
      <c r="EV307" s="52"/>
      <c r="EW307" s="52"/>
      <c r="EX307" s="52"/>
      <c r="EY307" s="52"/>
      <c r="EZ307" s="52"/>
      <c r="FA307" s="52"/>
      <c r="FB307" s="52"/>
      <c r="FC307" s="52"/>
      <c r="FD307" s="52"/>
      <c r="FE307" s="52"/>
      <c r="FF307" s="52"/>
      <c r="FG307" s="52"/>
      <c r="FH307" s="52"/>
      <c r="FI307" s="52"/>
      <c r="FJ307" s="52"/>
      <c r="FK307" s="52"/>
      <c r="FL307" s="52"/>
      <c r="FM307" s="52"/>
      <c r="FN307" s="52"/>
      <c r="FO307" s="52"/>
      <c r="FP307" s="52"/>
      <c r="FQ307" s="52"/>
      <c r="FR307" s="52"/>
      <c r="FS307" s="52"/>
      <c r="FT307" s="52"/>
      <c r="FU307" s="52"/>
      <c r="FV307" s="52"/>
      <c r="FW307" s="52"/>
      <c r="FX307" s="52"/>
      <c r="FY307" s="52"/>
      <c r="FZ307" s="52"/>
      <c r="GA307" s="52"/>
      <c r="GB307" s="52"/>
      <c r="GC307" s="52"/>
      <c r="GD307" s="52"/>
      <c r="GE307" s="52"/>
      <c r="GF307" s="52"/>
      <c r="GG307" s="52"/>
      <c r="GH307" s="52"/>
      <c r="GI307" s="52"/>
      <c r="GJ307" s="52"/>
      <c r="GK307" s="52"/>
      <c r="GL307" s="52"/>
      <c r="GM307" s="52"/>
      <c r="GN307" s="52"/>
    </row>
    <row r="308" spans="1:196" s="53" customFormat="1" ht="24.95" customHeight="1">
      <c r="A308" s="54">
        <v>306</v>
      </c>
      <c r="B308" s="39" t="s">
        <v>761</v>
      </c>
      <c r="C308" s="39" t="s">
        <v>1553</v>
      </c>
      <c r="D308" s="39" t="s">
        <v>303</v>
      </c>
      <c r="E308" s="41">
        <v>2015</v>
      </c>
      <c r="F308" s="39" t="s">
        <v>303</v>
      </c>
      <c r="G308" s="41">
        <v>2015</v>
      </c>
      <c r="H308" s="42">
        <v>42719</v>
      </c>
      <c r="I308" s="42">
        <v>43006</v>
      </c>
      <c r="J308" s="43">
        <v>29401203100128</v>
      </c>
      <c r="K308" s="41">
        <v>3111005</v>
      </c>
      <c r="L308" s="39" t="s">
        <v>42</v>
      </c>
      <c r="M308" s="45" t="s">
        <v>2040</v>
      </c>
      <c r="N308" s="39" t="s">
        <v>73</v>
      </c>
      <c r="O308" s="45"/>
      <c r="P308" s="45"/>
      <c r="Q308" s="45"/>
      <c r="R308" s="45"/>
      <c r="S308" s="45" t="s">
        <v>5</v>
      </c>
      <c r="T308" s="45"/>
      <c r="U308" s="45" t="s">
        <v>54</v>
      </c>
      <c r="V308" s="56" t="s">
        <v>8</v>
      </c>
      <c r="W308" s="45"/>
      <c r="X308" s="45"/>
      <c r="Y308" s="45"/>
      <c r="Z308" s="45"/>
      <c r="AA308" s="45"/>
      <c r="AB308" s="45"/>
      <c r="AC308" s="45"/>
      <c r="AD308" s="47"/>
      <c r="AE308" s="9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84"/>
      <c r="CF308" s="84"/>
      <c r="CG308" s="84"/>
      <c r="CH308" s="10"/>
      <c r="CI308" s="84"/>
      <c r="CJ308" s="84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67"/>
      <c r="DZ308" s="67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5"/>
      <c r="EO308" s="14"/>
      <c r="EP308" s="52"/>
      <c r="EQ308" s="52"/>
      <c r="ER308" s="52"/>
      <c r="ES308" s="52"/>
      <c r="ET308" s="52"/>
      <c r="EU308" s="52"/>
      <c r="EV308" s="52"/>
      <c r="EW308" s="52"/>
      <c r="EX308" s="52"/>
      <c r="EY308" s="52"/>
      <c r="EZ308" s="52"/>
      <c r="FA308" s="52"/>
      <c r="FB308" s="52"/>
      <c r="FC308" s="52"/>
      <c r="FD308" s="52"/>
      <c r="FE308" s="52"/>
      <c r="FF308" s="52"/>
      <c r="FG308" s="52"/>
      <c r="FH308" s="52"/>
      <c r="FI308" s="52"/>
      <c r="FJ308" s="52"/>
      <c r="FK308" s="52"/>
      <c r="FL308" s="52"/>
      <c r="FM308" s="52"/>
      <c r="FN308" s="52"/>
      <c r="FO308" s="52"/>
      <c r="FP308" s="52"/>
      <c r="FQ308" s="52"/>
      <c r="FR308" s="52"/>
      <c r="FS308" s="52"/>
      <c r="FT308" s="52"/>
      <c r="FU308" s="52"/>
      <c r="FV308" s="52"/>
      <c r="FW308" s="52"/>
      <c r="FX308" s="52"/>
      <c r="FY308" s="52"/>
      <c r="FZ308" s="52"/>
      <c r="GA308" s="52"/>
      <c r="GB308" s="52"/>
      <c r="GC308" s="52"/>
      <c r="GD308" s="52"/>
      <c r="GE308" s="52"/>
      <c r="GF308" s="52"/>
      <c r="GG308" s="52"/>
      <c r="GH308" s="52"/>
      <c r="GI308" s="52"/>
      <c r="GJ308" s="52"/>
      <c r="GK308" s="52"/>
      <c r="GL308" s="52"/>
      <c r="GM308" s="52"/>
      <c r="GN308" s="52"/>
    </row>
    <row r="309" spans="1:196" s="53" customFormat="1" ht="24.95" customHeight="1">
      <c r="A309" s="38">
        <v>307</v>
      </c>
      <c r="B309" s="39" t="s">
        <v>762</v>
      </c>
      <c r="C309" s="39" t="s">
        <v>1554</v>
      </c>
      <c r="D309" s="39" t="s">
        <v>329</v>
      </c>
      <c r="E309" s="41">
        <v>2000</v>
      </c>
      <c r="F309" s="39" t="s">
        <v>329</v>
      </c>
      <c r="G309" s="41">
        <v>2000</v>
      </c>
      <c r="H309" s="42">
        <v>37803</v>
      </c>
      <c r="I309" s="42">
        <v>38169</v>
      </c>
      <c r="J309" s="43">
        <v>27804042700561</v>
      </c>
      <c r="K309" s="41">
        <v>738178</v>
      </c>
      <c r="L309" s="39" t="s">
        <v>32</v>
      </c>
      <c r="M309" s="45" t="s">
        <v>2040</v>
      </c>
      <c r="N309" s="39" t="s">
        <v>73</v>
      </c>
      <c r="O309" s="45"/>
      <c r="P309" s="45"/>
      <c r="Q309" s="45"/>
      <c r="R309" s="45"/>
      <c r="S309" s="45" t="s">
        <v>5</v>
      </c>
      <c r="T309" s="45"/>
      <c r="U309" s="45" t="s">
        <v>54</v>
      </c>
      <c r="V309" s="56" t="s">
        <v>8</v>
      </c>
      <c r="W309" s="45"/>
      <c r="X309" s="45"/>
      <c r="Y309" s="45"/>
      <c r="Z309" s="45"/>
      <c r="AA309" s="45"/>
      <c r="AB309" s="45"/>
      <c r="AC309" s="45"/>
      <c r="AD309" s="47"/>
      <c r="AE309" s="9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84"/>
      <c r="CF309" s="84"/>
      <c r="CG309" s="84"/>
      <c r="CH309" s="10"/>
      <c r="CI309" s="84"/>
      <c r="CJ309" s="84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67"/>
      <c r="DZ309" s="67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5"/>
      <c r="EO309" s="14"/>
      <c r="EP309" s="52"/>
      <c r="EQ309" s="52"/>
      <c r="ER309" s="52"/>
      <c r="ES309" s="52"/>
      <c r="ET309" s="52"/>
      <c r="EU309" s="52"/>
      <c r="EV309" s="52"/>
      <c r="EW309" s="52"/>
      <c r="EX309" s="52"/>
      <c r="EY309" s="52"/>
      <c r="EZ309" s="52"/>
      <c r="FA309" s="52"/>
      <c r="FB309" s="52"/>
      <c r="FC309" s="52"/>
      <c r="FD309" s="52"/>
      <c r="FE309" s="52"/>
      <c r="FF309" s="52"/>
      <c r="FG309" s="52"/>
      <c r="FH309" s="52"/>
      <c r="FI309" s="52"/>
      <c r="FJ309" s="52"/>
      <c r="FK309" s="52"/>
      <c r="FL309" s="52"/>
      <c r="FM309" s="52"/>
      <c r="FN309" s="52"/>
      <c r="FO309" s="52"/>
      <c r="FP309" s="52"/>
      <c r="FQ309" s="52"/>
      <c r="FR309" s="52"/>
      <c r="FS309" s="52"/>
      <c r="FT309" s="52"/>
      <c r="FU309" s="52"/>
      <c r="FV309" s="52"/>
      <c r="FW309" s="52"/>
      <c r="FX309" s="52"/>
      <c r="FY309" s="52"/>
      <c r="FZ309" s="52"/>
      <c r="GA309" s="52"/>
      <c r="GB309" s="52"/>
      <c r="GC309" s="52"/>
      <c r="GD309" s="52"/>
      <c r="GE309" s="52"/>
      <c r="GF309" s="52"/>
      <c r="GG309" s="52"/>
      <c r="GH309" s="52"/>
      <c r="GI309" s="52"/>
      <c r="GJ309" s="52"/>
      <c r="GK309" s="52"/>
      <c r="GL309" s="52"/>
      <c r="GM309" s="52"/>
      <c r="GN309" s="52"/>
    </row>
    <row r="310" spans="1:196" s="53" customFormat="1" ht="24.95" customHeight="1">
      <c r="A310" s="54">
        <v>308</v>
      </c>
      <c r="B310" s="39" t="s">
        <v>763</v>
      </c>
      <c r="C310" s="39" t="s">
        <v>1555</v>
      </c>
      <c r="D310" s="39" t="s">
        <v>396</v>
      </c>
      <c r="E310" s="41">
        <v>1998</v>
      </c>
      <c r="F310" s="39" t="s">
        <v>396</v>
      </c>
      <c r="G310" s="41">
        <v>1998</v>
      </c>
      <c r="H310" s="42">
        <v>36746</v>
      </c>
      <c r="I310" s="42" t="s">
        <v>397</v>
      </c>
      <c r="J310" s="43">
        <v>27612113100068</v>
      </c>
      <c r="K310" s="41">
        <v>7292</v>
      </c>
      <c r="L310" s="39" t="s">
        <v>42</v>
      </c>
      <c r="M310" s="45" t="s">
        <v>2040</v>
      </c>
      <c r="N310" s="39" t="s">
        <v>73</v>
      </c>
      <c r="O310" s="45"/>
      <c r="P310" s="56"/>
      <c r="Q310" s="45"/>
      <c r="R310" s="56"/>
      <c r="S310" s="45" t="s">
        <v>5</v>
      </c>
      <c r="T310" s="56"/>
      <c r="U310" s="45" t="s">
        <v>54</v>
      </c>
      <c r="V310" s="45" t="s">
        <v>37</v>
      </c>
      <c r="W310" s="56"/>
      <c r="X310" s="56"/>
      <c r="Y310" s="56"/>
      <c r="Z310" s="56"/>
      <c r="AA310" s="56"/>
      <c r="AB310" s="56"/>
      <c r="AC310" s="56"/>
      <c r="AD310" s="57"/>
      <c r="AE310" s="9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84"/>
      <c r="CF310" s="84"/>
      <c r="CG310" s="84"/>
      <c r="CH310" s="10"/>
      <c r="CI310" s="84"/>
      <c r="CJ310" s="84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67"/>
      <c r="DZ310" s="67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5"/>
      <c r="EO310" s="14"/>
      <c r="EP310" s="52"/>
      <c r="EQ310" s="52"/>
      <c r="ER310" s="52"/>
      <c r="ES310" s="52"/>
      <c r="ET310" s="52"/>
      <c r="EU310" s="52"/>
      <c r="EV310" s="52"/>
      <c r="EW310" s="52"/>
      <c r="EX310" s="52"/>
      <c r="EY310" s="52"/>
      <c r="EZ310" s="52"/>
      <c r="FA310" s="52"/>
      <c r="FB310" s="52"/>
      <c r="FC310" s="52"/>
      <c r="FD310" s="52"/>
      <c r="FE310" s="52"/>
      <c r="FF310" s="52"/>
      <c r="FG310" s="52"/>
      <c r="FH310" s="52"/>
      <c r="FI310" s="52"/>
      <c r="FJ310" s="52"/>
      <c r="FK310" s="52"/>
      <c r="FL310" s="52"/>
      <c r="FM310" s="52"/>
      <c r="FN310" s="52"/>
      <c r="FO310" s="52"/>
      <c r="FP310" s="52"/>
      <c r="FQ310" s="52"/>
      <c r="FR310" s="52"/>
      <c r="FS310" s="52"/>
      <c r="FT310" s="52"/>
      <c r="FU310" s="52"/>
      <c r="FV310" s="52"/>
      <c r="FW310" s="52"/>
      <c r="FX310" s="52"/>
      <c r="FY310" s="52"/>
      <c r="FZ310" s="52"/>
      <c r="GA310" s="52"/>
      <c r="GB310" s="52"/>
      <c r="GC310" s="52"/>
      <c r="GD310" s="52"/>
      <c r="GE310" s="52"/>
      <c r="GF310" s="52"/>
      <c r="GG310" s="52"/>
      <c r="GH310" s="52"/>
      <c r="GI310" s="52"/>
      <c r="GJ310" s="52"/>
      <c r="GK310" s="52"/>
      <c r="GL310" s="52"/>
      <c r="GM310" s="52"/>
      <c r="GN310" s="52"/>
    </row>
    <row r="311" spans="1:196" s="53" customFormat="1" ht="24.95" customHeight="1">
      <c r="A311" s="38">
        <v>309</v>
      </c>
      <c r="B311" s="39" t="s">
        <v>764</v>
      </c>
      <c r="C311" s="39" t="s">
        <v>1556</v>
      </c>
      <c r="D311" s="39" t="s">
        <v>396</v>
      </c>
      <c r="E311" s="41">
        <v>1998</v>
      </c>
      <c r="F311" s="39" t="s">
        <v>364</v>
      </c>
      <c r="G311" s="41">
        <v>1998</v>
      </c>
      <c r="H311" s="42">
        <v>36746</v>
      </c>
      <c r="I311" s="42" t="s">
        <v>402</v>
      </c>
      <c r="J311" s="43">
        <v>27604273100045</v>
      </c>
      <c r="K311" s="41">
        <v>7084</v>
      </c>
      <c r="L311" s="39" t="s">
        <v>42</v>
      </c>
      <c r="M311" s="45" t="s">
        <v>2040</v>
      </c>
      <c r="N311" s="39" t="s">
        <v>73</v>
      </c>
      <c r="O311" s="45"/>
      <c r="P311" s="45"/>
      <c r="Q311" s="45"/>
      <c r="R311" s="45"/>
      <c r="S311" s="45" t="s">
        <v>5</v>
      </c>
      <c r="T311" s="45"/>
      <c r="U311" s="45" t="s">
        <v>54</v>
      </c>
      <c r="V311" s="45" t="s">
        <v>37</v>
      </c>
      <c r="W311" s="45"/>
      <c r="X311" s="45"/>
      <c r="Y311" s="45"/>
      <c r="Z311" s="45"/>
      <c r="AA311" s="45"/>
      <c r="AB311" s="45"/>
      <c r="AC311" s="45"/>
      <c r="AD311" s="47"/>
      <c r="AE311" s="9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84"/>
      <c r="CF311" s="84"/>
      <c r="CG311" s="84"/>
      <c r="CH311" s="10"/>
      <c r="CI311" s="84"/>
      <c r="CJ311" s="84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67"/>
      <c r="DZ311" s="67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5"/>
      <c r="EO311" s="14"/>
      <c r="EP311" s="52"/>
      <c r="EQ311" s="52"/>
      <c r="ER311" s="52"/>
      <c r="ES311" s="52"/>
      <c r="ET311" s="52"/>
      <c r="EU311" s="52"/>
      <c r="EV311" s="52"/>
      <c r="EW311" s="52"/>
      <c r="EX311" s="52"/>
      <c r="EY311" s="52"/>
      <c r="EZ311" s="52"/>
      <c r="FA311" s="52"/>
      <c r="FB311" s="52"/>
      <c r="FC311" s="52"/>
      <c r="FD311" s="52"/>
      <c r="FE311" s="52"/>
      <c r="FF311" s="52"/>
      <c r="FG311" s="52"/>
      <c r="FH311" s="52"/>
      <c r="FI311" s="52"/>
      <c r="FJ311" s="52"/>
      <c r="FK311" s="52"/>
      <c r="FL311" s="52"/>
      <c r="FM311" s="52"/>
      <c r="FN311" s="52"/>
      <c r="FO311" s="52"/>
      <c r="FP311" s="52"/>
      <c r="FQ311" s="52"/>
      <c r="FR311" s="52"/>
      <c r="FS311" s="52"/>
      <c r="FT311" s="52"/>
      <c r="FU311" s="52"/>
      <c r="FV311" s="52"/>
      <c r="FW311" s="52"/>
      <c r="FX311" s="52"/>
      <c r="FY311" s="52"/>
      <c r="FZ311" s="52"/>
      <c r="GA311" s="52"/>
      <c r="GB311" s="52"/>
      <c r="GC311" s="52"/>
      <c r="GD311" s="52"/>
      <c r="GE311" s="52"/>
      <c r="GF311" s="52"/>
      <c r="GG311" s="52"/>
      <c r="GH311" s="52"/>
      <c r="GI311" s="52"/>
      <c r="GJ311" s="52"/>
      <c r="GK311" s="52"/>
      <c r="GL311" s="52"/>
      <c r="GM311" s="52"/>
      <c r="GN311" s="52"/>
    </row>
    <row r="312" spans="1:196" s="53" customFormat="1" ht="24.95" customHeight="1">
      <c r="A312" s="54">
        <v>310</v>
      </c>
      <c r="B312" s="39" t="s">
        <v>765</v>
      </c>
      <c r="C312" s="39" t="s">
        <v>1557</v>
      </c>
      <c r="D312" s="39" t="s">
        <v>329</v>
      </c>
      <c r="E312" s="41" t="s">
        <v>73</v>
      </c>
      <c r="F312" s="39" t="s">
        <v>364</v>
      </c>
      <c r="G312" s="41">
        <v>2015</v>
      </c>
      <c r="H312" s="42">
        <v>37261</v>
      </c>
      <c r="I312" s="42" t="s">
        <v>403</v>
      </c>
      <c r="J312" s="43">
        <v>27905063100085</v>
      </c>
      <c r="K312" s="41">
        <v>8088</v>
      </c>
      <c r="L312" s="39" t="s">
        <v>42</v>
      </c>
      <c r="M312" s="45" t="s">
        <v>2040</v>
      </c>
      <c r="N312" s="39" t="s">
        <v>73</v>
      </c>
      <c r="O312" s="45"/>
      <c r="P312" s="56"/>
      <c r="Q312" s="45"/>
      <c r="R312" s="56"/>
      <c r="S312" s="45" t="s">
        <v>5</v>
      </c>
      <c r="T312" s="56"/>
      <c r="U312" s="45" t="s">
        <v>54</v>
      </c>
      <c r="V312" s="45" t="s">
        <v>37</v>
      </c>
      <c r="W312" s="56"/>
      <c r="X312" s="56"/>
      <c r="Y312" s="56"/>
      <c r="Z312" s="56"/>
      <c r="AA312" s="56"/>
      <c r="AB312" s="56"/>
      <c r="AC312" s="56"/>
      <c r="AD312" s="57"/>
      <c r="AE312" s="9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84"/>
      <c r="CF312" s="84"/>
      <c r="CG312" s="84"/>
      <c r="CH312" s="10"/>
      <c r="CI312" s="84"/>
      <c r="CJ312" s="84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67"/>
      <c r="DZ312" s="67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5"/>
      <c r="EO312" s="14"/>
      <c r="EP312" s="52"/>
      <c r="EQ312" s="52"/>
      <c r="ER312" s="52"/>
      <c r="ES312" s="52"/>
      <c r="ET312" s="52"/>
      <c r="EU312" s="52"/>
      <c r="EV312" s="52"/>
      <c r="EW312" s="52"/>
      <c r="EX312" s="52"/>
      <c r="EY312" s="52"/>
      <c r="EZ312" s="52"/>
      <c r="FA312" s="52"/>
      <c r="FB312" s="52"/>
      <c r="FC312" s="52"/>
      <c r="FD312" s="52"/>
      <c r="FE312" s="52"/>
      <c r="FF312" s="52"/>
      <c r="FG312" s="52"/>
      <c r="FH312" s="52"/>
      <c r="FI312" s="52"/>
      <c r="FJ312" s="52"/>
      <c r="FK312" s="52"/>
      <c r="FL312" s="52"/>
      <c r="FM312" s="52"/>
      <c r="FN312" s="52"/>
      <c r="FO312" s="52"/>
      <c r="FP312" s="52"/>
      <c r="FQ312" s="52"/>
      <c r="FR312" s="52"/>
      <c r="FS312" s="52"/>
      <c r="FT312" s="52"/>
      <c r="FU312" s="52"/>
      <c r="FV312" s="52"/>
      <c r="FW312" s="52"/>
      <c r="FX312" s="52"/>
      <c r="FY312" s="52"/>
      <c r="FZ312" s="52"/>
      <c r="GA312" s="52"/>
      <c r="GB312" s="52"/>
      <c r="GC312" s="52"/>
      <c r="GD312" s="52"/>
      <c r="GE312" s="52"/>
      <c r="GF312" s="52"/>
      <c r="GG312" s="52"/>
      <c r="GH312" s="52"/>
      <c r="GI312" s="52"/>
      <c r="GJ312" s="52"/>
      <c r="GK312" s="52"/>
      <c r="GL312" s="52"/>
      <c r="GM312" s="52"/>
      <c r="GN312" s="52"/>
    </row>
    <row r="313" spans="1:196" s="53" customFormat="1" ht="24.95" customHeight="1">
      <c r="A313" s="38">
        <v>311</v>
      </c>
      <c r="B313" s="39" t="s">
        <v>766</v>
      </c>
      <c r="C313" s="39" t="s">
        <v>1558</v>
      </c>
      <c r="D313" s="39" t="s">
        <v>329</v>
      </c>
      <c r="E313" s="41" t="s">
        <v>171</v>
      </c>
      <c r="F313" s="39" t="s">
        <v>329</v>
      </c>
      <c r="G313" s="41">
        <v>2014</v>
      </c>
      <c r="H313" s="42">
        <v>37993</v>
      </c>
      <c r="I313" s="42">
        <v>38053</v>
      </c>
      <c r="J313" s="43">
        <v>27805272701121</v>
      </c>
      <c r="K313" s="41">
        <v>7759</v>
      </c>
      <c r="L313" s="39" t="s">
        <v>42</v>
      </c>
      <c r="M313" s="45" t="s">
        <v>2040</v>
      </c>
      <c r="N313" s="39" t="s">
        <v>73</v>
      </c>
      <c r="O313" s="45"/>
      <c r="P313" s="45"/>
      <c r="Q313" s="45"/>
      <c r="R313" s="45"/>
      <c r="S313" s="45" t="s">
        <v>5</v>
      </c>
      <c r="T313" s="45"/>
      <c r="U313" s="45" t="s">
        <v>54</v>
      </c>
      <c r="V313" s="45" t="s">
        <v>37</v>
      </c>
      <c r="W313" s="45"/>
      <c r="X313" s="45"/>
      <c r="Y313" s="45"/>
      <c r="Z313" s="45"/>
      <c r="AA313" s="45"/>
      <c r="AB313" s="45"/>
      <c r="AC313" s="45"/>
      <c r="AD313" s="47"/>
      <c r="AE313" s="9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84"/>
      <c r="CF313" s="84"/>
      <c r="CG313" s="84"/>
      <c r="CH313" s="10"/>
      <c r="CI313" s="84"/>
      <c r="CJ313" s="84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67"/>
      <c r="DZ313" s="67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5"/>
      <c r="EO313" s="14"/>
      <c r="EP313" s="52"/>
      <c r="EQ313" s="52"/>
      <c r="ER313" s="52"/>
      <c r="ES313" s="52"/>
      <c r="ET313" s="52"/>
      <c r="EU313" s="52"/>
      <c r="EV313" s="52"/>
      <c r="EW313" s="52"/>
      <c r="EX313" s="52"/>
      <c r="EY313" s="52"/>
      <c r="EZ313" s="52"/>
      <c r="FA313" s="52"/>
      <c r="FB313" s="52"/>
      <c r="FC313" s="52"/>
      <c r="FD313" s="52"/>
      <c r="FE313" s="52"/>
      <c r="FF313" s="52"/>
      <c r="FG313" s="52"/>
      <c r="FH313" s="52"/>
      <c r="FI313" s="52"/>
      <c r="FJ313" s="52"/>
      <c r="FK313" s="52"/>
      <c r="FL313" s="52"/>
      <c r="FM313" s="52"/>
      <c r="FN313" s="52"/>
      <c r="FO313" s="52"/>
      <c r="FP313" s="52"/>
      <c r="FQ313" s="52"/>
      <c r="FR313" s="52"/>
      <c r="FS313" s="52"/>
      <c r="FT313" s="52"/>
      <c r="FU313" s="52"/>
      <c r="FV313" s="52"/>
      <c r="FW313" s="52"/>
      <c r="FX313" s="52"/>
      <c r="FY313" s="52"/>
      <c r="FZ313" s="52"/>
      <c r="GA313" s="52"/>
      <c r="GB313" s="52"/>
      <c r="GC313" s="52"/>
      <c r="GD313" s="52"/>
      <c r="GE313" s="52"/>
      <c r="GF313" s="52"/>
      <c r="GG313" s="52"/>
      <c r="GH313" s="52"/>
      <c r="GI313" s="52"/>
      <c r="GJ313" s="52"/>
      <c r="GK313" s="52"/>
      <c r="GL313" s="52"/>
      <c r="GM313" s="52"/>
      <c r="GN313" s="52"/>
    </row>
    <row r="314" spans="1:196" s="53" customFormat="1" ht="24.95" customHeight="1">
      <c r="A314" s="54">
        <v>312</v>
      </c>
      <c r="B314" s="39" t="s">
        <v>767</v>
      </c>
      <c r="C314" s="39" t="s">
        <v>1559</v>
      </c>
      <c r="D314" s="39" t="s">
        <v>329</v>
      </c>
      <c r="E314" s="41">
        <v>2003</v>
      </c>
      <c r="F314" s="39" t="s">
        <v>329</v>
      </c>
      <c r="G314" s="41">
        <v>2003</v>
      </c>
      <c r="H314" s="42" t="s">
        <v>386</v>
      </c>
      <c r="I314" s="42" t="s">
        <v>386</v>
      </c>
      <c r="J314" s="43">
        <v>28204093100085</v>
      </c>
      <c r="K314" s="41">
        <v>8625</v>
      </c>
      <c r="L314" s="39" t="s">
        <v>42</v>
      </c>
      <c r="M314" s="45" t="s">
        <v>2040</v>
      </c>
      <c r="N314" s="39" t="s">
        <v>73</v>
      </c>
      <c r="O314" s="45"/>
      <c r="P314" s="56"/>
      <c r="Q314" s="45"/>
      <c r="R314" s="56"/>
      <c r="S314" s="45" t="s">
        <v>5</v>
      </c>
      <c r="T314" s="56"/>
      <c r="U314" s="45" t="s">
        <v>54</v>
      </c>
      <c r="V314" s="45" t="s">
        <v>37</v>
      </c>
      <c r="W314" s="56"/>
      <c r="X314" s="56"/>
      <c r="Y314" s="56"/>
      <c r="Z314" s="56"/>
      <c r="AA314" s="56"/>
      <c r="AB314" s="56"/>
      <c r="AC314" s="56"/>
      <c r="AD314" s="57"/>
      <c r="AE314" s="9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84"/>
      <c r="CF314" s="84"/>
      <c r="CG314" s="84"/>
      <c r="CH314" s="10"/>
      <c r="CI314" s="84"/>
      <c r="CJ314" s="84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67"/>
      <c r="DZ314" s="67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5"/>
      <c r="EO314" s="14"/>
      <c r="EP314" s="52"/>
      <c r="EQ314" s="52"/>
      <c r="ER314" s="52"/>
      <c r="ES314" s="52"/>
      <c r="ET314" s="52"/>
      <c r="EU314" s="52"/>
      <c r="EV314" s="52"/>
      <c r="EW314" s="52"/>
      <c r="EX314" s="52"/>
      <c r="EY314" s="52"/>
      <c r="EZ314" s="52"/>
      <c r="FA314" s="52"/>
      <c r="FB314" s="52"/>
      <c r="FC314" s="52"/>
      <c r="FD314" s="52"/>
      <c r="FE314" s="52"/>
      <c r="FF314" s="52"/>
      <c r="FG314" s="52"/>
      <c r="FH314" s="52"/>
      <c r="FI314" s="52"/>
      <c r="FJ314" s="52"/>
      <c r="FK314" s="52"/>
      <c r="FL314" s="52"/>
      <c r="FM314" s="52"/>
      <c r="FN314" s="52"/>
      <c r="FO314" s="52"/>
      <c r="FP314" s="52"/>
      <c r="FQ314" s="52"/>
      <c r="FR314" s="52"/>
      <c r="FS314" s="52"/>
      <c r="FT314" s="52"/>
      <c r="FU314" s="52"/>
      <c r="FV314" s="52"/>
      <c r="FW314" s="52"/>
      <c r="FX314" s="52"/>
      <c r="FY314" s="52"/>
      <c r="FZ314" s="52"/>
      <c r="GA314" s="52"/>
      <c r="GB314" s="52"/>
      <c r="GC314" s="52"/>
      <c r="GD314" s="52"/>
      <c r="GE314" s="52"/>
      <c r="GF314" s="52"/>
      <c r="GG314" s="52"/>
      <c r="GH314" s="52"/>
      <c r="GI314" s="52"/>
      <c r="GJ314" s="52"/>
      <c r="GK314" s="52"/>
      <c r="GL314" s="52"/>
      <c r="GM314" s="52"/>
      <c r="GN314" s="52"/>
    </row>
    <row r="315" spans="1:196" s="53" customFormat="1" ht="24.95" customHeight="1">
      <c r="A315" s="38">
        <v>313</v>
      </c>
      <c r="B315" s="39" t="s">
        <v>768</v>
      </c>
      <c r="C315" s="39" t="s">
        <v>1560</v>
      </c>
      <c r="D315" s="39" t="s">
        <v>303</v>
      </c>
      <c r="E315" s="41">
        <v>2011</v>
      </c>
      <c r="F315" s="39" t="s">
        <v>303</v>
      </c>
      <c r="G315" s="41">
        <v>2011</v>
      </c>
      <c r="H315" s="42">
        <v>41921</v>
      </c>
      <c r="I315" s="42" t="s">
        <v>330</v>
      </c>
      <c r="J315" s="43">
        <v>29004092702221</v>
      </c>
      <c r="K315" s="41">
        <v>2921375</v>
      </c>
      <c r="L315" s="39" t="s">
        <v>32</v>
      </c>
      <c r="M315" s="45" t="s">
        <v>2040</v>
      </c>
      <c r="N315" s="39" t="s">
        <v>73</v>
      </c>
      <c r="O315" s="45"/>
      <c r="P315" s="45"/>
      <c r="Q315" s="45"/>
      <c r="R315" s="45"/>
      <c r="S315" s="45" t="s">
        <v>5</v>
      </c>
      <c r="T315" s="45"/>
      <c r="U315" s="45" t="s">
        <v>54</v>
      </c>
      <c r="V315" s="45" t="s">
        <v>37</v>
      </c>
      <c r="W315" s="45"/>
      <c r="X315" s="45"/>
      <c r="Y315" s="45"/>
      <c r="Z315" s="45"/>
      <c r="AA315" s="45"/>
      <c r="AB315" s="45"/>
      <c r="AC315" s="45"/>
      <c r="AD315" s="47"/>
      <c r="AE315" s="9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84"/>
      <c r="CF315" s="84"/>
      <c r="CG315" s="84"/>
      <c r="CH315" s="10"/>
      <c r="CI315" s="84"/>
      <c r="CJ315" s="84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67"/>
      <c r="DZ315" s="67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5"/>
      <c r="EO315" s="14"/>
      <c r="EP315" s="52"/>
      <c r="EQ315" s="52"/>
      <c r="ER315" s="52"/>
      <c r="ES315" s="52"/>
      <c r="ET315" s="52"/>
      <c r="EU315" s="52"/>
      <c r="EV315" s="52"/>
      <c r="EW315" s="52"/>
      <c r="EX315" s="52"/>
      <c r="EY315" s="52"/>
      <c r="EZ315" s="52"/>
      <c r="FA315" s="52"/>
      <c r="FB315" s="52"/>
      <c r="FC315" s="52"/>
      <c r="FD315" s="52"/>
      <c r="FE315" s="52"/>
      <c r="FF315" s="52"/>
      <c r="FG315" s="52"/>
      <c r="FH315" s="52"/>
      <c r="FI315" s="52"/>
      <c r="FJ315" s="52"/>
      <c r="FK315" s="52"/>
      <c r="FL315" s="52"/>
      <c r="FM315" s="52"/>
      <c r="FN315" s="52"/>
      <c r="FO315" s="52"/>
      <c r="FP315" s="52"/>
      <c r="FQ315" s="52"/>
      <c r="FR315" s="52"/>
      <c r="FS315" s="52"/>
      <c r="FT315" s="52"/>
      <c r="FU315" s="52"/>
      <c r="FV315" s="52"/>
      <c r="FW315" s="52"/>
      <c r="FX315" s="52"/>
      <c r="FY315" s="52"/>
      <c r="FZ315" s="52"/>
      <c r="GA315" s="52"/>
      <c r="GB315" s="52"/>
      <c r="GC315" s="52"/>
      <c r="GD315" s="52"/>
      <c r="GE315" s="52"/>
      <c r="GF315" s="52"/>
      <c r="GG315" s="52"/>
      <c r="GH315" s="52"/>
      <c r="GI315" s="52"/>
      <c r="GJ315" s="52"/>
      <c r="GK315" s="52"/>
      <c r="GL315" s="52"/>
      <c r="GM315" s="52"/>
      <c r="GN315" s="52"/>
    </row>
    <row r="316" spans="1:196" s="53" customFormat="1" ht="24.95" customHeight="1">
      <c r="A316" s="54">
        <v>314</v>
      </c>
      <c r="B316" s="39" t="s">
        <v>769</v>
      </c>
      <c r="C316" s="39" t="s">
        <v>1561</v>
      </c>
      <c r="D316" s="39" t="s">
        <v>394</v>
      </c>
      <c r="E316" s="41">
        <v>2013</v>
      </c>
      <c r="F316" s="39" t="s">
        <v>394</v>
      </c>
      <c r="G316" s="41">
        <v>2013</v>
      </c>
      <c r="H316" s="42">
        <v>42100</v>
      </c>
      <c r="I316" s="42">
        <v>42100</v>
      </c>
      <c r="J316" s="43">
        <v>2929208013100360</v>
      </c>
      <c r="K316" s="41">
        <v>2984764</v>
      </c>
      <c r="L316" s="39" t="s">
        <v>42</v>
      </c>
      <c r="M316" s="45" t="s">
        <v>2040</v>
      </c>
      <c r="N316" s="39" t="s">
        <v>73</v>
      </c>
      <c r="O316" s="45"/>
      <c r="P316" s="56"/>
      <c r="Q316" s="45"/>
      <c r="R316" s="56"/>
      <c r="S316" s="45" t="s">
        <v>5</v>
      </c>
      <c r="T316" s="56"/>
      <c r="U316" s="45" t="s">
        <v>54</v>
      </c>
      <c r="V316" s="45" t="s">
        <v>37</v>
      </c>
      <c r="W316" s="56"/>
      <c r="X316" s="56"/>
      <c r="Y316" s="56"/>
      <c r="Z316" s="56"/>
      <c r="AA316" s="56"/>
      <c r="AB316" s="56"/>
      <c r="AC316" s="56"/>
      <c r="AD316" s="57"/>
      <c r="AE316" s="9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84"/>
      <c r="CF316" s="84"/>
      <c r="CG316" s="84"/>
      <c r="CH316" s="10"/>
      <c r="CI316" s="84"/>
      <c r="CJ316" s="84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67"/>
      <c r="DZ316" s="67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5"/>
      <c r="EO316" s="14"/>
      <c r="EP316" s="52"/>
      <c r="EQ316" s="52"/>
      <c r="ER316" s="52"/>
      <c r="ES316" s="52"/>
      <c r="ET316" s="52"/>
      <c r="EU316" s="52"/>
      <c r="EV316" s="52"/>
      <c r="EW316" s="52"/>
      <c r="EX316" s="52"/>
      <c r="EY316" s="52"/>
      <c r="EZ316" s="52"/>
      <c r="FA316" s="52"/>
      <c r="FB316" s="52"/>
      <c r="FC316" s="52"/>
      <c r="FD316" s="52"/>
      <c r="FE316" s="52"/>
      <c r="FF316" s="52"/>
      <c r="FG316" s="52"/>
      <c r="FH316" s="52"/>
      <c r="FI316" s="52"/>
      <c r="FJ316" s="52"/>
      <c r="FK316" s="52"/>
      <c r="FL316" s="52"/>
      <c r="FM316" s="52"/>
      <c r="FN316" s="52"/>
      <c r="FO316" s="52"/>
      <c r="FP316" s="52"/>
      <c r="FQ316" s="52"/>
      <c r="FR316" s="52"/>
      <c r="FS316" s="52"/>
      <c r="FT316" s="52"/>
      <c r="FU316" s="52"/>
      <c r="FV316" s="52"/>
      <c r="FW316" s="52"/>
      <c r="FX316" s="52"/>
      <c r="FY316" s="52"/>
      <c r="FZ316" s="52"/>
      <c r="GA316" s="52"/>
      <c r="GB316" s="52"/>
      <c r="GC316" s="52"/>
      <c r="GD316" s="52"/>
      <c r="GE316" s="52"/>
      <c r="GF316" s="52"/>
      <c r="GG316" s="52"/>
      <c r="GH316" s="52"/>
      <c r="GI316" s="52"/>
      <c r="GJ316" s="52"/>
      <c r="GK316" s="52"/>
      <c r="GL316" s="52"/>
      <c r="GM316" s="52"/>
      <c r="GN316" s="52"/>
    </row>
    <row r="317" spans="1:196" s="53" customFormat="1" ht="24.95" customHeight="1">
      <c r="A317" s="38">
        <v>315</v>
      </c>
      <c r="B317" s="39" t="s">
        <v>770</v>
      </c>
      <c r="C317" s="39" t="s">
        <v>1562</v>
      </c>
      <c r="D317" s="39" t="s">
        <v>303</v>
      </c>
      <c r="E317" s="41">
        <v>2015</v>
      </c>
      <c r="F317" s="39" t="s">
        <v>303</v>
      </c>
      <c r="G317" s="41">
        <v>2015</v>
      </c>
      <c r="H317" s="42" t="s">
        <v>99</v>
      </c>
      <c r="I317" s="42" t="s">
        <v>404</v>
      </c>
      <c r="J317" s="43">
        <v>29310013100045</v>
      </c>
      <c r="K317" s="41">
        <v>3110990</v>
      </c>
      <c r="L317" s="39" t="s">
        <v>42</v>
      </c>
      <c r="M317" s="45" t="s">
        <v>2040</v>
      </c>
      <c r="N317" s="39" t="s">
        <v>73</v>
      </c>
      <c r="O317" s="45"/>
      <c r="P317" s="45"/>
      <c r="Q317" s="45"/>
      <c r="R317" s="45"/>
      <c r="S317" s="45" t="s">
        <v>5</v>
      </c>
      <c r="T317" s="45"/>
      <c r="U317" s="45" t="s">
        <v>54</v>
      </c>
      <c r="V317" s="45" t="s">
        <v>37</v>
      </c>
      <c r="W317" s="45"/>
      <c r="X317" s="45"/>
      <c r="Y317" s="45"/>
      <c r="Z317" s="45"/>
      <c r="AA317" s="45"/>
      <c r="AB317" s="45"/>
      <c r="AC317" s="45"/>
      <c r="AD317" s="47"/>
      <c r="AE317" s="9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84"/>
      <c r="CF317" s="84"/>
      <c r="CG317" s="84"/>
      <c r="CH317" s="10"/>
      <c r="CI317" s="84"/>
      <c r="CJ317" s="84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67"/>
      <c r="DZ317" s="67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5"/>
      <c r="EO317" s="14"/>
      <c r="EP317" s="52"/>
      <c r="EQ317" s="52"/>
      <c r="ER317" s="52"/>
      <c r="ES317" s="52"/>
      <c r="ET317" s="52"/>
      <c r="EU317" s="52"/>
      <c r="EV317" s="52"/>
      <c r="EW317" s="52"/>
      <c r="EX317" s="52"/>
      <c r="EY317" s="52"/>
      <c r="EZ317" s="52"/>
      <c r="FA317" s="52"/>
      <c r="FB317" s="52"/>
      <c r="FC317" s="52"/>
      <c r="FD317" s="52"/>
      <c r="FE317" s="52"/>
      <c r="FF317" s="52"/>
      <c r="FG317" s="52"/>
      <c r="FH317" s="52"/>
      <c r="FI317" s="52"/>
      <c r="FJ317" s="52"/>
      <c r="FK317" s="52"/>
      <c r="FL317" s="52"/>
      <c r="FM317" s="52"/>
      <c r="FN317" s="52"/>
      <c r="FO317" s="52"/>
      <c r="FP317" s="52"/>
      <c r="FQ317" s="52"/>
      <c r="FR317" s="52"/>
      <c r="FS317" s="52"/>
      <c r="FT317" s="52"/>
      <c r="FU317" s="52"/>
      <c r="FV317" s="52"/>
      <c r="FW317" s="52"/>
      <c r="FX317" s="52"/>
      <c r="FY317" s="52"/>
      <c r="FZ317" s="52"/>
      <c r="GA317" s="52"/>
      <c r="GB317" s="52"/>
      <c r="GC317" s="52"/>
      <c r="GD317" s="52"/>
      <c r="GE317" s="52"/>
      <c r="GF317" s="52"/>
      <c r="GG317" s="52"/>
      <c r="GH317" s="52"/>
      <c r="GI317" s="52"/>
      <c r="GJ317" s="52"/>
      <c r="GK317" s="52"/>
      <c r="GL317" s="52"/>
      <c r="GM317" s="52"/>
      <c r="GN317" s="52"/>
    </row>
    <row r="318" spans="1:196" s="53" customFormat="1" ht="24.95" customHeight="1">
      <c r="A318" s="54">
        <v>316</v>
      </c>
      <c r="B318" s="39" t="s">
        <v>771</v>
      </c>
      <c r="C318" s="39" t="s">
        <v>1563</v>
      </c>
      <c r="D318" s="39" t="s">
        <v>329</v>
      </c>
      <c r="E318" s="41" t="s">
        <v>171</v>
      </c>
      <c r="F318" s="76" t="s">
        <v>364</v>
      </c>
      <c r="G318" s="41">
        <v>2015</v>
      </c>
      <c r="H318" s="42" t="s">
        <v>99</v>
      </c>
      <c r="I318" s="42" t="s">
        <v>234</v>
      </c>
      <c r="J318" s="43">
        <v>29208313100064</v>
      </c>
      <c r="K318" s="41">
        <v>3111002</v>
      </c>
      <c r="L318" s="39" t="s">
        <v>42</v>
      </c>
      <c r="M318" s="45" t="s">
        <v>2040</v>
      </c>
      <c r="N318" s="39" t="s">
        <v>73</v>
      </c>
      <c r="O318" s="45"/>
      <c r="P318" s="56"/>
      <c r="Q318" s="45"/>
      <c r="R318" s="56"/>
      <c r="S318" s="45" t="s">
        <v>5</v>
      </c>
      <c r="T318" s="56"/>
      <c r="U318" s="45" t="s">
        <v>54</v>
      </c>
      <c r="V318" s="56" t="s">
        <v>8</v>
      </c>
      <c r="W318" s="56"/>
      <c r="X318" s="56"/>
      <c r="Y318" s="56"/>
      <c r="Z318" s="56"/>
      <c r="AA318" s="56"/>
      <c r="AB318" s="56"/>
      <c r="AC318" s="56"/>
      <c r="AD318" s="57"/>
      <c r="AE318" s="9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84"/>
      <c r="CF318" s="84"/>
      <c r="CG318" s="84"/>
      <c r="CH318" s="10"/>
      <c r="CI318" s="84"/>
      <c r="CJ318" s="84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67"/>
      <c r="DZ318" s="67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5"/>
      <c r="EO318" s="14"/>
      <c r="EP318" s="52"/>
      <c r="EQ318" s="52"/>
      <c r="ER318" s="52"/>
      <c r="ES318" s="52"/>
      <c r="ET318" s="52"/>
      <c r="EU318" s="52"/>
      <c r="EV318" s="52"/>
      <c r="EW318" s="52"/>
      <c r="EX318" s="52"/>
      <c r="EY318" s="52"/>
      <c r="EZ318" s="52"/>
      <c r="FA318" s="52"/>
      <c r="FB318" s="52"/>
      <c r="FC318" s="52"/>
      <c r="FD318" s="52"/>
      <c r="FE318" s="52"/>
      <c r="FF318" s="52"/>
      <c r="FG318" s="52"/>
      <c r="FH318" s="52"/>
      <c r="FI318" s="52"/>
      <c r="FJ318" s="52"/>
      <c r="FK318" s="52"/>
      <c r="FL318" s="52"/>
      <c r="FM318" s="52"/>
      <c r="FN318" s="52"/>
      <c r="FO318" s="52"/>
      <c r="FP318" s="52"/>
      <c r="FQ318" s="52"/>
      <c r="FR318" s="52"/>
      <c r="FS318" s="52"/>
      <c r="FT318" s="52"/>
      <c r="FU318" s="52"/>
      <c r="FV318" s="52"/>
      <c r="FW318" s="52"/>
      <c r="FX318" s="52"/>
      <c r="FY318" s="52"/>
      <c r="FZ318" s="52"/>
      <c r="GA318" s="52"/>
      <c r="GB318" s="52"/>
      <c r="GC318" s="52"/>
      <c r="GD318" s="52"/>
      <c r="GE318" s="52"/>
      <c r="GF318" s="52"/>
      <c r="GG318" s="52"/>
      <c r="GH318" s="52"/>
      <c r="GI318" s="52"/>
      <c r="GJ318" s="52"/>
      <c r="GK318" s="52"/>
      <c r="GL318" s="52"/>
      <c r="GM318" s="52"/>
      <c r="GN318" s="52"/>
    </row>
    <row r="319" spans="1:196" s="53" customFormat="1" ht="24.95" customHeight="1">
      <c r="A319" s="38">
        <v>317</v>
      </c>
      <c r="B319" s="39" t="s">
        <v>772</v>
      </c>
      <c r="C319" s="39" t="s">
        <v>1564</v>
      </c>
      <c r="D319" s="39" t="s">
        <v>329</v>
      </c>
      <c r="E319" s="41">
        <v>2005</v>
      </c>
      <c r="F319" s="76" t="s">
        <v>329</v>
      </c>
      <c r="G319" s="41">
        <v>2005</v>
      </c>
      <c r="H319" s="42">
        <v>40546</v>
      </c>
      <c r="I319" s="42">
        <v>40546</v>
      </c>
      <c r="J319" s="43">
        <v>28409153100064</v>
      </c>
      <c r="K319" s="41">
        <v>8795</v>
      </c>
      <c r="L319" s="39" t="s">
        <v>42</v>
      </c>
      <c r="M319" s="45" t="s">
        <v>2040</v>
      </c>
      <c r="N319" s="39" t="s">
        <v>73</v>
      </c>
      <c r="O319" s="45"/>
      <c r="P319" s="45"/>
      <c r="Q319" s="45"/>
      <c r="R319" s="45"/>
      <c r="S319" s="45" t="s">
        <v>5</v>
      </c>
      <c r="T319" s="45"/>
      <c r="U319" s="45" t="s">
        <v>54</v>
      </c>
      <c r="V319" s="56" t="s">
        <v>8</v>
      </c>
      <c r="W319" s="45"/>
      <c r="X319" s="45"/>
      <c r="Y319" s="45"/>
      <c r="Z319" s="45"/>
      <c r="AA319" s="45"/>
      <c r="AB319" s="45"/>
      <c r="AC319" s="45"/>
      <c r="AD319" s="47"/>
      <c r="AE319" s="9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84"/>
      <c r="CF319" s="84"/>
      <c r="CG319" s="84"/>
      <c r="CH319" s="10"/>
      <c r="CI319" s="84"/>
      <c r="CJ319" s="84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67"/>
      <c r="DZ319" s="67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5"/>
      <c r="EO319" s="14"/>
      <c r="EP319" s="52"/>
      <c r="EQ319" s="52"/>
      <c r="ER319" s="52"/>
      <c r="ES319" s="52"/>
      <c r="ET319" s="52"/>
      <c r="EU319" s="52"/>
      <c r="EV319" s="52"/>
      <c r="EW319" s="52"/>
      <c r="EX319" s="52"/>
      <c r="EY319" s="52"/>
      <c r="EZ319" s="52"/>
      <c r="FA319" s="52"/>
      <c r="FB319" s="52"/>
      <c r="FC319" s="52"/>
      <c r="FD319" s="52"/>
      <c r="FE319" s="52"/>
      <c r="FF319" s="52"/>
      <c r="FG319" s="52"/>
      <c r="FH319" s="52"/>
      <c r="FI319" s="52"/>
      <c r="FJ319" s="52"/>
      <c r="FK319" s="52"/>
      <c r="FL319" s="52"/>
      <c r="FM319" s="52"/>
      <c r="FN319" s="52"/>
      <c r="FO319" s="52"/>
      <c r="FP319" s="52"/>
      <c r="FQ319" s="52"/>
      <c r="FR319" s="52"/>
      <c r="FS319" s="52"/>
      <c r="FT319" s="52"/>
      <c r="FU319" s="52"/>
      <c r="FV319" s="52"/>
      <c r="FW319" s="52"/>
      <c r="FX319" s="52"/>
      <c r="FY319" s="52"/>
      <c r="FZ319" s="52"/>
      <c r="GA319" s="52"/>
      <c r="GB319" s="52"/>
      <c r="GC319" s="52"/>
      <c r="GD319" s="52"/>
      <c r="GE319" s="52"/>
      <c r="GF319" s="52"/>
      <c r="GG319" s="52"/>
      <c r="GH319" s="52"/>
      <c r="GI319" s="52"/>
      <c r="GJ319" s="52"/>
      <c r="GK319" s="52"/>
      <c r="GL319" s="52"/>
      <c r="GM319" s="52"/>
      <c r="GN319" s="52"/>
    </row>
    <row r="320" spans="1:196" s="53" customFormat="1" ht="24.95" customHeight="1">
      <c r="A320" s="54">
        <v>318</v>
      </c>
      <c r="B320" s="39" t="s">
        <v>773</v>
      </c>
      <c r="C320" s="39" t="s">
        <v>1565</v>
      </c>
      <c r="D320" s="39" t="s">
        <v>329</v>
      </c>
      <c r="E320" s="41">
        <v>2001</v>
      </c>
      <c r="F320" s="76" t="s">
        <v>329</v>
      </c>
      <c r="G320" s="41">
        <v>2001</v>
      </c>
      <c r="H320" s="42">
        <v>37628</v>
      </c>
      <c r="I320" s="42" t="s">
        <v>405</v>
      </c>
      <c r="J320" s="43">
        <v>28101112703043</v>
      </c>
      <c r="K320" s="41">
        <v>742262</v>
      </c>
      <c r="L320" s="39" t="s">
        <v>32</v>
      </c>
      <c r="M320" s="45" t="s">
        <v>2040</v>
      </c>
      <c r="N320" s="39" t="s">
        <v>73</v>
      </c>
      <c r="O320" s="45"/>
      <c r="P320" s="56"/>
      <c r="Q320" s="45"/>
      <c r="R320" s="56"/>
      <c r="S320" s="45" t="s">
        <v>5</v>
      </c>
      <c r="T320" s="56"/>
      <c r="U320" s="45" t="s">
        <v>54</v>
      </c>
      <c r="V320" s="56" t="s">
        <v>8</v>
      </c>
      <c r="W320" s="56"/>
      <c r="X320" s="56"/>
      <c r="Y320" s="56"/>
      <c r="Z320" s="56"/>
      <c r="AA320" s="56"/>
      <c r="AB320" s="56"/>
      <c r="AC320" s="56"/>
      <c r="AD320" s="57"/>
      <c r="AE320" s="9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84"/>
      <c r="CF320" s="84"/>
      <c r="CG320" s="84"/>
      <c r="CH320" s="10"/>
      <c r="CI320" s="84"/>
      <c r="CJ320" s="84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67"/>
      <c r="DZ320" s="67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5"/>
      <c r="EO320" s="14"/>
      <c r="EP320" s="52"/>
      <c r="EQ320" s="52"/>
      <c r="ER320" s="52"/>
      <c r="ES320" s="52"/>
      <c r="ET320" s="52"/>
      <c r="EU320" s="52"/>
      <c r="EV320" s="52"/>
      <c r="EW320" s="52"/>
      <c r="EX320" s="52"/>
      <c r="EY320" s="52"/>
      <c r="EZ320" s="52"/>
      <c r="FA320" s="52"/>
      <c r="FB320" s="52"/>
      <c r="FC320" s="52"/>
      <c r="FD320" s="52"/>
      <c r="FE320" s="52"/>
      <c r="FF320" s="52"/>
      <c r="FG320" s="52"/>
      <c r="FH320" s="52"/>
      <c r="FI320" s="52"/>
      <c r="FJ320" s="52"/>
      <c r="FK320" s="52"/>
      <c r="FL320" s="52"/>
      <c r="FM320" s="52"/>
      <c r="FN320" s="52"/>
      <c r="FO320" s="52"/>
      <c r="FP320" s="52"/>
      <c r="FQ320" s="52"/>
      <c r="FR320" s="52"/>
      <c r="FS320" s="52"/>
      <c r="FT320" s="52"/>
      <c r="FU320" s="52"/>
      <c r="FV320" s="52"/>
      <c r="FW320" s="52"/>
      <c r="FX320" s="52"/>
      <c r="FY320" s="52"/>
      <c r="FZ320" s="52"/>
      <c r="GA320" s="52"/>
      <c r="GB320" s="52"/>
      <c r="GC320" s="52"/>
      <c r="GD320" s="52"/>
      <c r="GE320" s="52"/>
      <c r="GF320" s="52"/>
      <c r="GG320" s="52"/>
      <c r="GH320" s="52"/>
      <c r="GI320" s="52"/>
      <c r="GJ320" s="52"/>
      <c r="GK320" s="52"/>
      <c r="GL320" s="52"/>
      <c r="GM320" s="52"/>
      <c r="GN320" s="52"/>
    </row>
    <row r="321" spans="1:196" s="53" customFormat="1" ht="24.95" customHeight="1">
      <c r="A321" s="38">
        <v>319</v>
      </c>
      <c r="B321" s="39" t="s">
        <v>774</v>
      </c>
      <c r="C321" s="39" t="s">
        <v>1566</v>
      </c>
      <c r="D321" s="39" t="s">
        <v>329</v>
      </c>
      <c r="E321" s="41" t="s">
        <v>171</v>
      </c>
      <c r="F321" s="76" t="s">
        <v>364</v>
      </c>
      <c r="G321" s="42" t="s">
        <v>73</v>
      </c>
      <c r="H321" s="42">
        <v>36746</v>
      </c>
      <c r="I321" s="42" t="s">
        <v>397</v>
      </c>
      <c r="J321" s="43">
        <v>27806173100066</v>
      </c>
      <c r="K321" s="41">
        <v>7778</v>
      </c>
      <c r="L321" s="39" t="s">
        <v>42</v>
      </c>
      <c r="M321" s="45" t="s">
        <v>2040</v>
      </c>
      <c r="N321" s="42">
        <v>41098</v>
      </c>
      <c r="O321" s="45"/>
      <c r="P321" s="45"/>
      <c r="Q321" s="45"/>
      <c r="R321" s="45"/>
      <c r="S321" s="45" t="s">
        <v>5</v>
      </c>
      <c r="T321" s="45"/>
      <c r="U321" s="45" t="s">
        <v>49</v>
      </c>
      <c r="V321" s="45" t="s">
        <v>37</v>
      </c>
      <c r="W321" s="45"/>
      <c r="X321" s="45"/>
      <c r="Y321" s="45"/>
      <c r="Z321" s="45"/>
      <c r="AA321" s="45"/>
      <c r="AB321" s="45"/>
      <c r="AC321" s="45"/>
      <c r="AD321" s="47"/>
      <c r="AE321" s="9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84"/>
      <c r="CF321" s="84"/>
      <c r="CG321" s="84"/>
      <c r="CH321" s="10"/>
      <c r="CI321" s="84"/>
      <c r="CJ321" s="84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67"/>
      <c r="DZ321" s="67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5"/>
      <c r="EO321" s="14"/>
      <c r="EP321" s="52"/>
      <c r="EQ321" s="52"/>
      <c r="ER321" s="52"/>
      <c r="ES321" s="52"/>
      <c r="ET321" s="52"/>
      <c r="EU321" s="52"/>
      <c r="EV321" s="52"/>
      <c r="EW321" s="52"/>
      <c r="EX321" s="52"/>
      <c r="EY321" s="52"/>
      <c r="EZ321" s="52"/>
      <c r="FA321" s="52"/>
      <c r="FB321" s="52"/>
      <c r="FC321" s="52"/>
      <c r="FD321" s="52"/>
      <c r="FE321" s="52"/>
      <c r="FF321" s="52"/>
      <c r="FG321" s="52"/>
      <c r="FH321" s="52"/>
      <c r="FI321" s="52"/>
      <c r="FJ321" s="52"/>
      <c r="FK321" s="52"/>
      <c r="FL321" s="52"/>
      <c r="FM321" s="52"/>
      <c r="FN321" s="52"/>
      <c r="FO321" s="52"/>
      <c r="FP321" s="52"/>
      <c r="FQ321" s="52"/>
      <c r="FR321" s="52"/>
      <c r="FS321" s="52"/>
      <c r="FT321" s="52"/>
      <c r="FU321" s="52"/>
      <c r="FV321" s="52"/>
      <c r="FW321" s="52"/>
      <c r="FX321" s="52"/>
      <c r="FY321" s="52"/>
      <c r="FZ321" s="52"/>
      <c r="GA321" s="52"/>
      <c r="GB321" s="52"/>
      <c r="GC321" s="52"/>
      <c r="GD321" s="52"/>
      <c r="GE321" s="52"/>
      <c r="GF321" s="52"/>
      <c r="GG321" s="52"/>
      <c r="GH321" s="52"/>
      <c r="GI321" s="52"/>
      <c r="GJ321" s="52"/>
      <c r="GK321" s="52"/>
      <c r="GL321" s="52"/>
      <c r="GM321" s="52"/>
      <c r="GN321" s="52"/>
    </row>
    <row r="322" spans="1:196" s="53" customFormat="1" ht="24.95" customHeight="1">
      <c r="A322" s="54">
        <v>320</v>
      </c>
      <c r="B322" s="39" t="s">
        <v>775</v>
      </c>
      <c r="C322" s="39" t="s">
        <v>1567</v>
      </c>
      <c r="D322" s="39" t="s">
        <v>396</v>
      </c>
      <c r="E322" s="41" t="s">
        <v>177</v>
      </c>
      <c r="F322" s="76" t="s">
        <v>396</v>
      </c>
      <c r="G322" s="42" t="s">
        <v>73</v>
      </c>
      <c r="H322" s="42">
        <v>36746</v>
      </c>
      <c r="I322" s="42" t="s">
        <v>397</v>
      </c>
      <c r="J322" s="43">
        <v>27709023100062</v>
      </c>
      <c r="K322" s="41">
        <v>7501</v>
      </c>
      <c r="L322" s="39" t="s">
        <v>42</v>
      </c>
      <c r="M322" s="45" t="s">
        <v>2040</v>
      </c>
      <c r="N322" s="42">
        <v>41098</v>
      </c>
      <c r="O322" s="45"/>
      <c r="P322" s="56"/>
      <c r="Q322" s="45"/>
      <c r="R322" s="56"/>
      <c r="S322" s="45" t="s">
        <v>5</v>
      </c>
      <c r="T322" s="56"/>
      <c r="U322" s="45" t="s">
        <v>49</v>
      </c>
      <c r="V322" s="45" t="s">
        <v>37</v>
      </c>
      <c r="W322" s="56"/>
      <c r="X322" s="56"/>
      <c r="Y322" s="56"/>
      <c r="Z322" s="56"/>
      <c r="AA322" s="56"/>
      <c r="AB322" s="56"/>
      <c r="AC322" s="56"/>
      <c r="AD322" s="57"/>
      <c r="AE322" s="9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84"/>
      <c r="CF322" s="84"/>
      <c r="CG322" s="84"/>
      <c r="CH322" s="10"/>
      <c r="CI322" s="84"/>
      <c r="CJ322" s="84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67"/>
      <c r="DZ322" s="67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5"/>
      <c r="EO322" s="14"/>
      <c r="EP322" s="52"/>
      <c r="EQ322" s="52"/>
      <c r="ER322" s="52"/>
      <c r="ES322" s="52"/>
      <c r="ET322" s="52"/>
      <c r="EU322" s="52"/>
      <c r="EV322" s="52"/>
      <c r="EW322" s="52"/>
      <c r="EX322" s="52"/>
      <c r="EY322" s="52"/>
      <c r="EZ322" s="52"/>
      <c r="FA322" s="52"/>
      <c r="FB322" s="52"/>
      <c r="FC322" s="52"/>
      <c r="FD322" s="52"/>
      <c r="FE322" s="52"/>
      <c r="FF322" s="52"/>
      <c r="FG322" s="52"/>
      <c r="FH322" s="52"/>
      <c r="FI322" s="52"/>
      <c r="FJ322" s="52"/>
      <c r="FK322" s="52"/>
      <c r="FL322" s="52"/>
      <c r="FM322" s="52"/>
      <c r="FN322" s="52"/>
      <c r="FO322" s="52"/>
      <c r="FP322" s="52"/>
      <c r="FQ322" s="52"/>
      <c r="FR322" s="52"/>
      <c r="FS322" s="52"/>
      <c r="FT322" s="52"/>
      <c r="FU322" s="52"/>
      <c r="FV322" s="52"/>
      <c r="FW322" s="52"/>
      <c r="FX322" s="52"/>
      <c r="FY322" s="52"/>
      <c r="FZ322" s="52"/>
      <c r="GA322" s="52"/>
      <c r="GB322" s="52"/>
      <c r="GC322" s="52"/>
      <c r="GD322" s="52"/>
      <c r="GE322" s="52"/>
      <c r="GF322" s="52"/>
      <c r="GG322" s="52"/>
      <c r="GH322" s="52"/>
      <c r="GI322" s="52"/>
      <c r="GJ322" s="52"/>
      <c r="GK322" s="52"/>
      <c r="GL322" s="52"/>
      <c r="GM322" s="52"/>
      <c r="GN322" s="52"/>
    </row>
    <row r="323" spans="1:196" s="53" customFormat="1" ht="24.95" customHeight="1">
      <c r="A323" s="38">
        <v>321</v>
      </c>
      <c r="B323" s="39" t="s">
        <v>776</v>
      </c>
      <c r="C323" s="39" t="s">
        <v>1568</v>
      </c>
      <c r="D323" s="39" t="s">
        <v>396</v>
      </c>
      <c r="E323" s="41" t="s">
        <v>177</v>
      </c>
      <c r="F323" s="76" t="s">
        <v>396</v>
      </c>
      <c r="G323" s="42" t="s">
        <v>73</v>
      </c>
      <c r="H323" s="42">
        <v>36746</v>
      </c>
      <c r="I323" s="42" t="s">
        <v>397</v>
      </c>
      <c r="J323" s="43">
        <v>27801052701362</v>
      </c>
      <c r="K323" s="41">
        <v>7919</v>
      </c>
      <c r="L323" s="39" t="s">
        <v>42</v>
      </c>
      <c r="M323" s="45" t="s">
        <v>2040</v>
      </c>
      <c r="N323" s="42">
        <v>41098</v>
      </c>
      <c r="O323" s="45"/>
      <c r="P323" s="45"/>
      <c r="Q323" s="45"/>
      <c r="R323" s="45"/>
      <c r="S323" s="45" t="s">
        <v>5</v>
      </c>
      <c r="T323" s="45"/>
      <c r="U323" s="45" t="s">
        <v>49</v>
      </c>
      <c r="V323" s="45" t="s">
        <v>37</v>
      </c>
      <c r="W323" s="45"/>
      <c r="X323" s="45"/>
      <c r="Y323" s="45"/>
      <c r="Z323" s="45"/>
      <c r="AA323" s="45"/>
      <c r="AB323" s="45"/>
      <c r="AC323" s="45"/>
      <c r="AD323" s="47"/>
      <c r="AE323" s="9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84"/>
      <c r="CF323" s="84"/>
      <c r="CG323" s="84"/>
      <c r="CH323" s="10"/>
      <c r="CI323" s="84"/>
      <c r="CJ323" s="84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67"/>
      <c r="DZ323" s="67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5"/>
      <c r="EO323" s="14"/>
      <c r="EP323" s="52"/>
      <c r="EQ323" s="52"/>
      <c r="ER323" s="52"/>
      <c r="ES323" s="52"/>
      <c r="ET323" s="52"/>
      <c r="EU323" s="52"/>
      <c r="EV323" s="52"/>
      <c r="EW323" s="52"/>
      <c r="EX323" s="52"/>
      <c r="EY323" s="52"/>
      <c r="EZ323" s="52"/>
      <c r="FA323" s="52"/>
      <c r="FB323" s="52"/>
      <c r="FC323" s="52"/>
      <c r="FD323" s="52"/>
      <c r="FE323" s="52"/>
      <c r="FF323" s="52"/>
      <c r="FG323" s="52"/>
      <c r="FH323" s="52"/>
      <c r="FI323" s="52"/>
      <c r="FJ323" s="52"/>
      <c r="FK323" s="52"/>
      <c r="FL323" s="52"/>
      <c r="FM323" s="52"/>
      <c r="FN323" s="52"/>
      <c r="FO323" s="52"/>
      <c r="FP323" s="52"/>
      <c r="FQ323" s="52"/>
      <c r="FR323" s="52"/>
      <c r="FS323" s="52"/>
      <c r="FT323" s="52"/>
      <c r="FU323" s="52"/>
      <c r="FV323" s="52"/>
      <c r="FW323" s="52"/>
      <c r="FX323" s="52"/>
      <c r="FY323" s="52"/>
      <c r="FZ323" s="52"/>
      <c r="GA323" s="52"/>
      <c r="GB323" s="52"/>
      <c r="GC323" s="52"/>
      <c r="GD323" s="52"/>
      <c r="GE323" s="52"/>
      <c r="GF323" s="52"/>
      <c r="GG323" s="52"/>
      <c r="GH323" s="52"/>
      <c r="GI323" s="52"/>
      <c r="GJ323" s="52"/>
      <c r="GK323" s="52"/>
      <c r="GL323" s="52"/>
      <c r="GM323" s="52"/>
      <c r="GN323" s="52"/>
    </row>
    <row r="324" spans="1:196" s="53" customFormat="1" ht="24.95" customHeight="1">
      <c r="A324" s="54">
        <v>322</v>
      </c>
      <c r="B324" s="39" t="s">
        <v>777</v>
      </c>
      <c r="C324" s="39" t="s">
        <v>1569</v>
      </c>
      <c r="D324" s="39" t="s">
        <v>329</v>
      </c>
      <c r="E324" s="41" t="s">
        <v>177</v>
      </c>
      <c r="F324" s="76" t="s">
        <v>329</v>
      </c>
      <c r="G324" s="42" t="s">
        <v>73</v>
      </c>
      <c r="H324" s="42">
        <v>37261</v>
      </c>
      <c r="I324" s="42" t="s">
        <v>400</v>
      </c>
      <c r="J324" s="43">
        <v>28008103100042</v>
      </c>
      <c r="K324" s="41">
        <v>8372</v>
      </c>
      <c r="L324" s="39" t="s">
        <v>42</v>
      </c>
      <c r="M324" s="45" t="s">
        <v>2040</v>
      </c>
      <c r="N324" s="42">
        <v>41098</v>
      </c>
      <c r="O324" s="45"/>
      <c r="P324" s="56"/>
      <c r="Q324" s="45"/>
      <c r="R324" s="56"/>
      <c r="S324" s="45" t="s">
        <v>5</v>
      </c>
      <c r="T324" s="56"/>
      <c r="U324" s="45" t="s">
        <v>49</v>
      </c>
      <c r="V324" s="45" t="s">
        <v>37</v>
      </c>
      <c r="W324" s="56"/>
      <c r="X324" s="56"/>
      <c r="Y324" s="56"/>
      <c r="Z324" s="56"/>
      <c r="AA324" s="56"/>
      <c r="AB324" s="56"/>
      <c r="AC324" s="56"/>
      <c r="AD324" s="57"/>
      <c r="AE324" s="9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84"/>
      <c r="CF324" s="84"/>
      <c r="CG324" s="84"/>
      <c r="CH324" s="10"/>
      <c r="CI324" s="84"/>
      <c r="CJ324" s="84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67"/>
      <c r="DZ324" s="67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5"/>
      <c r="EO324" s="14"/>
      <c r="EP324" s="52"/>
      <c r="EQ324" s="52"/>
      <c r="ER324" s="52"/>
      <c r="ES324" s="52"/>
      <c r="ET324" s="52"/>
      <c r="EU324" s="52"/>
      <c r="EV324" s="52"/>
      <c r="EW324" s="52"/>
      <c r="EX324" s="52"/>
      <c r="EY324" s="52"/>
      <c r="EZ324" s="52"/>
      <c r="FA324" s="52"/>
      <c r="FB324" s="52"/>
      <c r="FC324" s="52"/>
      <c r="FD324" s="52"/>
      <c r="FE324" s="52"/>
      <c r="FF324" s="52"/>
      <c r="FG324" s="52"/>
      <c r="FH324" s="52"/>
      <c r="FI324" s="52"/>
      <c r="FJ324" s="52"/>
      <c r="FK324" s="52"/>
      <c r="FL324" s="52"/>
      <c r="FM324" s="52"/>
      <c r="FN324" s="52"/>
      <c r="FO324" s="52"/>
      <c r="FP324" s="52"/>
      <c r="FQ324" s="52"/>
      <c r="FR324" s="52"/>
      <c r="FS324" s="52"/>
      <c r="FT324" s="52"/>
      <c r="FU324" s="52"/>
      <c r="FV324" s="52"/>
      <c r="FW324" s="52"/>
      <c r="FX324" s="52"/>
      <c r="FY324" s="52"/>
      <c r="FZ324" s="52"/>
      <c r="GA324" s="52"/>
      <c r="GB324" s="52"/>
      <c r="GC324" s="52"/>
      <c r="GD324" s="52"/>
      <c r="GE324" s="52"/>
      <c r="GF324" s="52"/>
      <c r="GG324" s="52"/>
      <c r="GH324" s="52"/>
      <c r="GI324" s="52"/>
      <c r="GJ324" s="52"/>
      <c r="GK324" s="52"/>
      <c r="GL324" s="52"/>
      <c r="GM324" s="52"/>
      <c r="GN324" s="52"/>
    </row>
    <row r="325" spans="1:196" s="53" customFormat="1" ht="24.95" customHeight="1">
      <c r="A325" s="38">
        <v>323</v>
      </c>
      <c r="B325" s="39" t="s">
        <v>778</v>
      </c>
      <c r="C325" s="39" t="s">
        <v>1570</v>
      </c>
      <c r="D325" s="39" t="s">
        <v>394</v>
      </c>
      <c r="E325" s="41" t="s">
        <v>177</v>
      </c>
      <c r="F325" s="76" t="s">
        <v>394</v>
      </c>
      <c r="G325" s="42" t="s">
        <v>73</v>
      </c>
      <c r="H325" s="42" t="s">
        <v>406</v>
      </c>
      <c r="I325" s="42">
        <v>40546</v>
      </c>
      <c r="J325" s="43">
        <v>28112043100066</v>
      </c>
      <c r="K325" s="41">
        <v>2226623</v>
      </c>
      <c r="L325" s="39" t="s">
        <v>2</v>
      </c>
      <c r="M325" s="45" t="s">
        <v>2040</v>
      </c>
      <c r="N325" s="42">
        <v>42857</v>
      </c>
      <c r="O325" s="45"/>
      <c r="P325" s="45"/>
      <c r="Q325" s="45"/>
      <c r="R325" s="45"/>
      <c r="S325" s="45" t="s">
        <v>5</v>
      </c>
      <c r="T325" s="45"/>
      <c r="U325" s="45" t="s">
        <v>49</v>
      </c>
      <c r="V325" s="45" t="s">
        <v>37</v>
      </c>
      <c r="W325" s="45"/>
      <c r="X325" s="45"/>
      <c r="Y325" s="45"/>
      <c r="Z325" s="45"/>
      <c r="AA325" s="45"/>
      <c r="AB325" s="45"/>
      <c r="AC325" s="45"/>
      <c r="AD325" s="47"/>
      <c r="AE325" s="9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84"/>
      <c r="CF325" s="84"/>
      <c r="CG325" s="84"/>
      <c r="CH325" s="10"/>
      <c r="CI325" s="84"/>
      <c r="CJ325" s="84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67"/>
      <c r="DZ325" s="67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5"/>
      <c r="EO325" s="14"/>
      <c r="EP325" s="52"/>
      <c r="EQ325" s="52"/>
      <c r="ER325" s="52"/>
      <c r="ES325" s="52"/>
      <c r="ET325" s="52"/>
      <c r="EU325" s="52"/>
      <c r="EV325" s="52"/>
      <c r="EW325" s="52"/>
      <c r="EX325" s="52"/>
      <c r="EY325" s="52"/>
      <c r="EZ325" s="52"/>
      <c r="FA325" s="52"/>
      <c r="FB325" s="52"/>
      <c r="FC325" s="52"/>
      <c r="FD325" s="52"/>
      <c r="FE325" s="52"/>
      <c r="FF325" s="52"/>
      <c r="FG325" s="52"/>
      <c r="FH325" s="52"/>
      <c r="FI325" s="52"/>
      <c r="FJ325" s="52"/>
      <c r="FK325" s="52"/>
      <c r="FL325" s="52"/>
      <c r="FM325" s="52"/>
      <c r="FN325" s="52"/>
      <c r="FO325" s="52"/>
      <c r="FP325" s="52"/>
      <c r="FQ325" s="52"/>
      <c r="FR325" s="52"/>
      <c r="FS325" s="52"/>
      <c r="FT325" s="52"/>
      <c r="FU325" s="52"/>
      <c r="FV325" s="52"/>
      <c r="FW325" s="52"/>
      <c r="FX325" s="52"/>
      <c r="FY325" s="52"/>
      <c r="FZ325" s="52"/>
      <c r="GA325" s="52"/>
      <c r="GB325" s="52"/>
      <c r="GC325" s="52"/>
      <c r="GD325" s="52"/>
      <c r="GE325" s="52"/>
      <c r="GF325" s="52"/>
      <c r="GG325" s="52"/>
      <c r="GH325" s="52"/>
      <c r="GI325" s="52"/>
      <c r="GJ325" s="52"/>
      <c r="GK325" s="52"/>
      <c r="GL325" s="52"/>
      <c r="GM325" s="52"/>
      <c r="GN325" s="52"/>
    </row>
    <row r="326" spans="1:196" s="53" customFormat="1" ht="24.95" customHeight="1">
      <c r="A326" s="54">
        <v>324</v>
      </c>
      <c r="B326" s="39" t="s">
        <v>779</v>
      </c>
      <c r="C326" s="39" t="s">
        <v>1571</v>
      </c>
      <c r="D326" s="39" t="s">
        <v>329</v>
      </c>
      <c r="E326" s="41" t="s">
        <v>177</v>
      </c>
      <c r="F326" s="76" t="s">
        <v>329</v>
      </c>
      <c r="G326" s="42" t="s">
        <v>73</v>
      </c>
      <c r="H326" s="42" t="s">
        <v>99</v>
      </c>
      <c r="I326" s="42">
        <v>42804</v>
      </c>
      <c r="J326" s="43">
        <v>29308023100081</v>
      </c>
      <c r="K326" s="41">
        <v>3110786</v>
      </c>
      <c r="L326" s="39" t="s">
        <v>42</v>
      </c>
      <c r="M326" s="45" t="s">
        <v>2040</v>
      </c>
      <c r="N326" s="42">
        <v>43011</v>
      </c>
      <c r="O326" s="45"/>
      <c r="P326" s="56"/>
      <c r="Q326" s="45"/>
      <c r="R326" s="56"/>
      <c r="S326" s="45" t="s">
        <v>5</v>
      </c>
      <c r="T326" s="56"/>
      <c r="U326" s="45" t="s">
        <v>49</v>
      </c>
      <c r="V326" s="45" t="s">
        <v>37</v>
      </c>
      <c r="W326" s="56"/>
      <c r="X326" s="56"/>
      <c r="Y326" s="56"/>
      <c r="Z326" s="56"/>
      <c r="AA326" s="56"/>
      <c r="AB326" s="56"/>
      <c r="AC326" s="56"/>
      <c r="AD326" s="57"/>
      <c r="AE326" s="9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84"/>
      <c r="CF326" s="84"/>
      <c r="CG326" s="84"/>
      <c r="CH326" s="10"/>
      <c r="CI326" s="84"/>
      <c r="CJ326" s="84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67"/>
      <c r="DZ326" s="67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5"/>
      <c r="EO326" s="14"/>
      <c r="EP326" s="52"/>
      <c r="EQ326" s="52"/>
      <c r="ER326" s="52"/>
      <c r="ES326" s="52"/>
      <c r="ET326" s="52"/>
      <c r="EU326" s="52"/>
      <c r="EV326" s="52"/>
      <c r="EW326" s="52"/>
      <c r="EX326" s="52"/>
      <c r="EY326" s="52"/>
      <c r="EZ326" s="52"/>
      <c r="FA326" s="52"/>
      <c r="FB326" s="52"/>
      <c r="FC326" s="52"/>
      <c r="FD326" s="52"/>
      <c r="FE326" s="52"/>
      <c r="FF326" s="52"/>
      <c r="FG326" s="52"/>
      <c r="FH326" s="52"/>
      <c r="FI326" s="52"/>
      <c r="FJ326" s="52"/>
      <c r="FK326" s="52"/>
      <c r="FL326" s="52"/>
      <c r="FM326" s="52"/>
      <c r="FN326" s="52"/>
      <c r="FO326" s="52"/>
      <c r="FP326" s="52"/>
      <c r="FQ326" s="52"/>
      <c r="FR326" s="52"/>
      <c r="FS326" s="52"/>
      <c r="FT326" s="52"/>
      <c r="FU326" s="52"/>
      <c r="FV326" s="52"/>
      <c r="FW326" s="52"/>
      <c r="FX326" s="52"/>
      <c r="FY326" s="52"/>
      <c r="FZ326" s="52"/>
      <c r="GA326" s="52"/>
      <c r="GB326" s="52"/>
      <c r="GC326" s="52"/>
      <c r="GD326" s="52"/>
      <c r="GE326" s="52"/>
      <c r="GF326" s="52"/>
      <c r="GG326" s="52"/>
      <c r="GH326" s="52"/>
      <c r="GI326" s="52"/>
      <c r="GJ326" s="52"/>
      <c r="GK326" s="52"/>
      <c r="GL326" s="52"/>
      <c r="GM326" s="52"/>
      <c r="GN326" s="52"/>
    </row>
    <row r="327" spans="1:196" s="53" customFormat="1" ht="24.95" customHeight="1">
      <c r="A327" s="38">
        <v>325</v>
      </c>
      <c r="B327" s="39" t="s">
        <v>780</v>
      </c>
      <c r="C327" s="39" t="s">
        <v>1572</v>
      </c>
      <c r="D327" s="39" t="s">
        <v>329</v>
      </c>
      <c r="E327" s="41" t="s">
        <v>177</v>
      </c>
      <c r="F327" s="76" t="s">
        <v>329</v>
      </c>
      <c r="G327" s="42" t="s">
        <v>73</v>
      </c>
      <c r="H327" s="42" t="s">
        <v>99</v>
      </c>
      <c r="I327" s="42" t="s">
        <v>234</v>
      </c>
      <c r="J327" s="43">
        <v>29002023100047</v>
      </c>
      <c r="K327" s="41">
        <v>3114372</v>
      </c>
      <c r="L327" s="42" t="s">
        <v>42</v>
      </c>
      <c r="M327" s="45" t="s">
        <v>2040</v>
      </c>
      <c r="N327" s="42">
        <v>43006</v>
      </c>
      <c r="O327" s="42"/>
      <c r="P327" s="45"/>
      <c r="Q327" s="45"/>
      <c r="R327" s="45"/>
      <c r="S327" s="45" t="s">
        <v>5</v>
      </c>
      <c r="T327" s="45"/>
      <c r="U327" s="45" t="s">
        <v>49</v>
      </c>
      <c r="V327" s="45" t="s">
        <v>37</v>
      </c>
      <c r="W327" s="45"/>
      <c r="X327" s="45"/>
      <c r="Y327" s="45"/>
      <c r="Z327" s="45"/>
      <c r="AA327" s="45"/>
      <c r="AB327" s="45"/>
      <c r="AC327" s="45"/>
      <c r="AD327" s="47"/>
      <c r="AE327" s="9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84"/>
      <c r="CF327" s="84"/>
      <c r="CG327" s="84"/>
      <c r="CH327" s="10"/>
      <c r="CI327" s="84"/>
      <c r="CJ327" s="84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67"/>
      <c r="DZ327" s="67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5"/>
      <c r="EO327" s="14"/>
      <c r="EP327" s="52"/>
      <c r="EQ327" s="52"/>
      <c r="ER327" s="52"/>
      <c r="ES327" s="52"/>
      <c r="ET327" s="52"/>
      <c r="EU327" s="52"/>
      <c r="EV327" s="52"/>
      <c r="EW327" s="52"/>
      <c r="EX327" s="52"/>
      <c r="EY327" s="52"/>
      <c r="EZ327" s="52"/>
      <c r="FA327" s="52"/>
      <c r="FB327" s="52"/>
      <c r="FC327" s="52"/>
      <c r="FD327" s="52"/>
      <c r="FE327" s="52"/>
      <c r="FF327" s="52"/>
      <c r="FG327" s="52"/>
      <c r="FH327" s="52"/>
      <c r="FI327" s="52"/>
      <c r="FJ327" s="52"/>
      <c r="FK327" s="52"/>
      <c r="FL327" s="52"/>
      <c r="FM327" s="52"/>
      <c r="FN327" s="52"/>
      <c r="FO327" s="52"/>
      <c r="FP327" s="52"/>
      <c r="FQ327" s="52"/>
      <c r="FR327" s="52"/>
      <c r="FS327" s="52"/>
      <c r="FT327" s="52"/>
      <c r="FU327" s="52"/>
      <c r="FV327" s="52"/>
      <c r="FW327" s="52"/>
      <c r="FX327" s="52"/>
      <c r="FY327" s="52"/>
      <c r="FZ327" s="52"/>
      <c r="GA327" s="52"/>
      <c r="GB327" s="52"/>
      <c r="GC327" s="52"/>
      <c r="GD327" s="52"/>
      <c r="GE327" s="52"/>
      <c r="GF327" s="52"/>
      <c r="GG327" s="52"/>
      <c r="GH327" s="52"/>
      <c r="GI327" s="52"/>
      <c r="GJ327" s="52"/>
      <c r="GK327" s="52"/>
      <c r="GL327" s="52"/>
      <c r="GM327" s="52"/>
      <c r="GN327" s="52"/>
    </row>
    <row r="328" spans="1:196" s="53" customFormat="1" ht="24.95" customHeight="1">
      <c r="A328" s="54">
        <v>326</v>
      </c>
      <c r="B328" s="39" t="s">
        <v>781</v>
      </c>
      <c r="C328" s="39" t="s">
        <v>1573</v>
      </c>
      <c r="D328" s="39" t="s">
        <v>329</v>
      </c>
      <c r="E328" s="41" t="s">
        <v>177</v>
      </c>
      <c r="F328" s="76" t="s">
        <v>329</v>
      </c>
      <c r="G328" s="42" t="s">
        <v>73</v>
      </c>
      <c r="H328" s="42" t="s">
        <v>99</v>
      </c>
      <c r="I328" s="42" t="s">
        <v>407</v>
      </c>
      <c r="J328" s="43">
        <v>29306243100063</v>
      </c>
      <c r="K328" s="41">
        <v>3114413</v>
      </c>
      <c r="L328" s="42" t="s">
        <v>42</v>
      </c>
      <c r="M328" s="45" t="s">
        <v>2040</v>
      </c>
      <c r="N328" s="42">
        <v>42719</v>
      </c>
      <c r="O328" s="42"/>
      <c r="P328" s="56"/>
      <c r="Q328" s="45"/>
      <c r="R328" s="56"/>
      <c r="S328" s="45" t="s">
        <v>5</v>
      </c>
      <c r="T328" s="56"/>
      <c r="U328" s="45" t="s">
        <v>49</v>
      </c>
      <c r="V328" s="45" t="s">
        <v>37</v>
      </c>
      <c r="W328" s="56"/>
      <c r="X328" s="56"/>
      <c r="Y328" s="56"/>
      <c r="Z328" s="56"/>
      <c r="AA328" s="56"/>
      <c r="AB328" s="56"/>
      <c r="AC328" s="56"/>
      <c r="AD328" s="57"/>
      <c r="AE328" s="9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84"/>
      <c r="CF328" s="84"/>
      <c r="CG328" s="84"/>
      <c r="CH328" s="10"/>
      <c r="CI328" s="84"/>
      <c r="CJ328" s="84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67"/>
      <c r="DZ328" s="67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5"/>
      <c r="EO328" s="14"/>
      <c r="EP328" s="52"/>
      <c r="EQ328" s="52"/>
      <c r="ER328" s="52"/>
      <c r="ES328" s="52"/>
      <c r="ET328" s="52"/>
      <c r="EU328" s="52"/>
      <c r="EV328" s="52"/>
      <c r="EW328" s="52"/>
      <c r="EX328" s="52"/>
      <c r="EY328" s="52"/>
      <c r="EZ328" s="52"/>
      <c r="FA328" s="52"/>
      <c r="FB328" s="52"/>
      <c r="FC328" s="52"/>
      <c r="FD328" s="52"/>
      <c r="FE328" s="52"/>
      <c r="FF328" s="52"/>
      <c r="FG328" s="52"/>
      <c r="FH328" s="52"/>
      <c r="FI328" s="52"/>
      <c r="FJ328" s="52"/>
      <c r="FK328" s="52"/>
      <c r="FL328" s="52"/>
      <c r="FM328" s="52"/>
      <c r="FN328" s="52"/>
      <c r="FO328" s="52"/>
      <c r="FP328" s="52"/>
      <c r="FQ328" s="52"/>
      <c r="FR328" s="52"/>
      <c r="FS328" s="52"/>
      <c r="FT328" s="52"/>
      <c r="FU328" s="52"/>
      <c r="FV328" s="52"/>
      <c r="FW328" s="52"/>
      <c r="FX328" s="52"/>
      <c r="FY328" s="52"/>
      <c r="FZ328" s="52"/>
      <c r="GA328" s="52"/>
      <c r="GB328" s="52"/>
      <c r="GC328" s="52"/>
      <c r="GD328" s="52"/>
      <c r="GE328" s="52"/>
      <c r="GF328" s="52"/>
      <c r="GG328" s="52"/>
      <c r="GH328" s="52"/>
      <c r="GI328" s="52"/>
      <c r="GJ328" s="52"/>
      <c r="GK328" s="52"/>
      <c r="GL328" s="52"/>
      <c r="GM328" s="52"/>
      <c r="GN328" s="52"/>
    </row>
    <row r="329" spans="1:196" s="53" customFormat="1" ht="24.95" customHeight="1">
      <c r="A329" s="38">
        <v>327</v>
      </c>
      <c r="B329" s="39" t="s">
        <v>782</v>
      </c>
      <c r="C329" s="39" t="s">
        <v>1574</v>
      </c>
      <c r="D329" s="39" t="s">
        <v>329</v>
      </c>
      <c r="E329" s="41" t="s">
        <v>177</v>
      </c>
      <c r="F329" s="39" t="s">
        <v>329</v>
      </c>
      <c r="G329" s="42" t="s">
        <v>73</v>
      </c>
      <c r="H329" s="42" t="s">
        <v>193</v>
      </c>
      <c r="I329" s="42">
        <v>42804</v>
      </c>
      <c r="J329" s="43">
        <v>28301041500102</v>
      </c>
      <c r="K329" s="41">
        <v>3114408</v>
      </c>
      <c r="L329" s="42" t="s">
        <v>42</v>
      </c>
      <c r="M329" s="45" t="s">
        <v>2040</v>
      </c>
      <c r="N329" s="42">
        <v>42719</v>
      </c>
      <c r="O329" s="42"/>
      <c r="P329" s="45"/>
      <c r="Q329" s="45"/>
      <c r="R329" s="45"/>
      <c r="S329" s="45" t="s">
        <v>5</v>
      </c>
      <c r="T329" s="45"/>
      <c r="U329" s="45" t="s">
        <v>49</v>
      </c>
      <c r="V329" s="45" t="s">
        <v>37</v>
      </c>
      <c r="W329" s="45"/>
      <c r="X329" s="45"/>
      <c r="Y329" s="45"/>
      <c r="Z329" s="45"/>
      <c r="AA329" s="45"/>
      <c r="AB329" s="45"/>
      <c r="AC329" s="45"/>
      <c r="AD329" s="47"/>
      <c r="AE329" s="9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84"/>
      <c r="CF329" s="84"/>
      <c r="CG329" s="84"/>
      <c r="CH329" s="10"/>
      <c r="CI329" s="84"/>
      <c r="CJ329" s="84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67"/>
      <c r="DZ329" s="67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5"/>
      <c r="EO329" s="14"/>
      <c r="EP329" s="52"/>
      <c r="EQ329" s="52"/>
      <c r="ER329" s="52"/>
      <c r="ES329" s="52"/>
      <c r="ET329" s="52"/>
      <c r="EU329" s="52"/>
      <c r="EV329" s="52"/>
      <c r="EW329" s="52"/>
      <c r="EX329" s="52"/>
      <c r="EY329" s="52"/>
      <c r="EZ329" s="52"/>
      <c r="FA329" s="52"/>
      <c r="FB329" s="52"/>
      <c r="FC329" s="52"/>
      <c r="FD329" s="52"/>
      <c r="FE329" s="52"/>
      <c r="FF329" s="52"/>
      <c r="FG329" s="52"/>
      <c r="FH329" s="52"/>
      <c r="FI329" s="52"/>
      <c r="FJ329" s="52"/>
      <c r="FK329" s="52"/>
      <c r="FL329" s="52"/>
      <c r="FM329" s="52"/>
      <c r="FN329" s="52"/>
      <c r="FO329" s="52"/>
      <c r="FP329" s="52"/>
      <c r="FQ329" s="52"/>
      <c r="FR329" s="52"/>
      <c r="FS329" s="52"/>
      <c r="FT329" s="52"/>
      <c r="FU329" s="52"/>
      <c r="FV329" s="52"/>
      <c r="FW329" s="52"/>
      <c r="FX329" s="52"/>
      <c r="FY329" s="52"/>
      <c r="FZ329" s="52"/>
      <c r="GA329" s="52"/>
      <c r="GB329" s="52"/>
      <c r="GC329" s="52"/>
      <c r="GD329" s="52"/>
      <c r="GE329" s="52"/>
      <c r="GF329" s="52"/>
      <c r="GG329" s="52"/>
      <c r="GH329" s="52"/>
      <c r="GI329" s="52"/>
      <c r="GJ329" s="52"/>
      <c r="GK329" s="52"/>
      <c r="GL329" s="52"/>
      <c r="GM329" s="52"/>
      <c r="GN329" s="52"/>
    </row>
    <row r="330" spans="1:196" s="53" customFormat="1" ht="24.95" customHeight="1">
      <c r="A330" s="54">
        <v>328</v>
      </c>
      <c r="B330" s="39" t="s">
        <v>783</v>
      </c>
      <c r="C330" s="39" t="s">
        <v>1575</v>
      </c>
      <c r="D330" s="39" t="s">
        <v>394</v>
      </c>
      <c r="E330" s="41" t="s">
        <v>177</v>
      </c>
      <c r="F330" s="39" t="s">
        <v>394</v>
      </c>
      <c r="G330" s="42" t="s">
        <v>73</v>
      </c>
      <c r="H330" s="42" t="s">
        <v>99</v>
      </c>
      <c r="I330" s="42">
        <v>42745</v>
      </c>
      <c r="J330" s="43">
        <v>29211013100381</v>
      </c>
      <c r="K330" s="41">
        <v>3112836</v>
      </c>
      <c r="L330" s="42" t="s">
        <v>42</v>
      </c>
      <c r="M330" s="45" t="s">
        <v>2040</v>
      </c>
      <c r="N330" s="42">
        <v>41130</v>
      </c>
      <c r="O330" s="42"/>
      <c r="P330" s="56"/>
      <c r="Q330" s="45"/>
      <c r="R330" s="56"/>
      <c r="S330" s="45" t="s">
        <v>5</v>
      </c>
      <c r="T330" s="56"/>
      <c r="U330" s="45" t="s">
        <v>49</v>
      </c>
      <c r="V330" s="45" t="s">
        <v>37</v>
      </c>
      <c r="W330" s="56"/>
      <c r="X330" s="56"/>
      <c r="Y330" s="56"/>
      <c r="Z330" s="56"/>
      <c r="AA330" s="56"/>
      <c r="AB330" s="56"/>
      <c r="AC330" s="56"/>
      <c r="AD330" s="57"/>
      <c r="AE330" s="9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84"/>
      <c r="CF330" s="84"/>
      <c r="CG330" s="84"/>
      <c r="CH330" s="10"/>
      <c r="CI330" s="84"/>
      <c r="CJ330" s="84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67"/>
      <c r="DZ330" s="67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5"/>
      <c r="EO330" s="14"/>
      <c r="EP330" s="52"/>
      <c r="EQ330" s="52"/>
      <c r="ER330" s="52"/>
      <c r="ES330" s="52"/>
      <c r="ET330" s="52"/>
      <c r="EU330" s="52"/>
      <c r="EV330" s="52"/>
      <c r="EW330" s="52"/>
      <c r="EX330" s="52"/>
      <c r="EY330" s="52"/>
      <c r="EZ330" s="52"/>
      <c r="FA330" s="52"/>
      <c r="FB330" s="52"/>
      <c r="FC330" s="52"/>
      <c r="FD330" s="52"/>
      <c r="FE330" s="52"/>
      <c r="FF330" s="52"/>
      <c r="FG330" s="52"/>
      <c r="FH330" s="52"/>
      <c r="FI330" s="52"/>
      <c r="FJ330" s="52"/>
      <c r="FK330" s="52"/>
      <c r="FL330" s="52"/>
      <c r="FM330" s="52"/>
      <c r="FN330" s="52"/>
      <c r="FO330" s="52"/>
      <c r="FP330" s="52"/>
      <c r="FQ330" s="52"/>
      <c r="FR330" s="52"/>
      <c r="FS330" s="52"/>
      <c r="FT330" s="52"/>
      <c r="FU330" s="52"/>
      <c r="FV330" s="52"/>
      <c r="FW330" s="52"/>
      <c r="FX330" s="52"/>
      <c r="FY330" s="52"/>
      <c r="FZ330" s="52"/>
      <c r="GA330" s="52"/>
      <c r="GB330" s="52"/>
      <c r="GC330" s="52"/>
      <c r="GD330" s="52"/>
      <c r="GE330" s="52"/>
      <c r="GF330" s="52"/>
      <c r="GG330" s="52"/>
      <c r="GH330" s="52"/>
      <c r="GI330" s="52"/>
      <c r="GJ330" s="52"/>
      <c r="GK330" s="52"/>
      <c r="GL330" s="52"/>
      <c r="GM330" s="52"/>
      <c r="GN330" s="52"/>
    </row>
    <row r="331" spans="1:196" s="53" customFormat="1" ht="24.95" customHeight="1">
      <c r="A331" s="38">
        <v>329</v>
      </c>
      <c r="B331" s="39" t="s">
        <v>784</v>
      </c>
      <c r="C331" s="39" t="s">
        <v>1576</v>
      </c>
      <c r="D331" s="39" t="s">
        <v>396</v>
      </c>
      <c r="E331" s="41" t="s">
        <v>177</v>
      </c>
      <c r="F331" s="39" t="s">
        <v>396</v>
      </c>
      <c r="G331" s="42" t="s">
        <v>73</v>
      </c>
      <c r="H331" s="42">
        <v>37261</v>
      </c>
      <c r="I331" s="42" t="s">
        <v>408</v>
      </c>
      <c r="J331" s="43">
        <v>27907222700628</v>
      </c>
      <c r="K331" s="41">
        <v>8136</v>
      </c>
      <c r="L331" s="42" t="s">
        <v>42</v>
      </c>
      <c r="M331" s="45" t="s">
        <v>2040</v>
      </c>
      <c r="N331" s="42">
        <v>41130</v>
      </c>
      <c r="O331" s="42"/>
      <c r="P331" s="45"/>
      <c r="Q331" s="45"/>
      <c r="R331" s="45"/>
      <c r="S331" s="45" t="s">
        <v>5</v>
      </c>
      <c r="T331" s="45"/>
      <c r="U331" s="45" t="s">
        <v>49</v>
      </c>
      <c r="V331" s="56" t="s">
        <v>8</v>
      </c>
      <c r="W331" s="45"/>
      <c r="X331" s="45"/>
      <c r="Y331" s="45"/>
      <c r="Z331" s="45"/>
      <c r="AA331" s="45"/>
      <c r="AB331" s="45"/>
      <c r="AC331" s="45"/>
      <c r="AD331" s="47"/>
      <c r="AE331" s="9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84"/>
      <c r="CF331" s="84"/>
      <c r="CG331" s="84"/>
      <c r="CH331" s="10"/>
      <c r="CI331" s="84"/>
      <c r="CJ331" s="84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67"/>
      <c r="DZ331" s="67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5"/>
      <c r="EO331" s="14"/>
      <c r="EP331" s="52"/>
      <c r="EQ331" s="52"/>
      <c r="ER331" s="52"/>
      <c r="ES331" s="52"/>
      <c r="ET331" s="52"/>
      <c r="EU331" s="52"/>
      <c r="EV331" s="52"/>
      <c r="EW331" s="52"/>
      <c r="EX331" s="52"/>
      <c r="EY331" s="52"/>
      <c r="EZ331" s="52"/>
      <c r="FA331" s="52"/>
      <c r="FB331" s="52"/>
      <c r="FC331" s="52"/>
      <c r="FD331" s="52"/>
      <c r="FE331" s="52"/>
      <c r="FF331" s="52"/>
      <c r="FG331" s="52"/>
      <c r="FH331" s="52"/>
      <c r="FI331" s="52"/>
      <c r="FJ331" s="52"/>
      <c r="FK331" s="52"/>
      <c r="FL331" s="52"/>
      <c r="FM331" s="52"/>
      <c r="FN331" s="52"/>
      <c r="FO331" s="52"/>
      <c r="FP331" s="52"/>
      <c r="FQ331" s="52"/>
      <c r="FR331" s="52"/>
      <c r="FS331" s="52"/>
      <c r="FT331" s="52"/>
      <c r="FU331" s="52"/>
      <c r="FV331" s="52"/>
      <c r="FW331" s="52"/>
      <c r="FX331" s="52"/>
      <c r="FY331" s="52"/>
      <c r="FZ331" s="52"/>
      <c r="GA331" s="52"/>
      <c r="GB331" s="52"/>
      <c r="GC331" s="52"/>
      <c r="GD331" s="52"/>
      <c r="GE331" s="52"/>
      <c r="GF331" s="52"/>
      <c r="GG331" s="52"/>
      <c r="GH331" s="52"/>
      <c r="GI331" s="52"/>
      <c r="GJ331" s="52"/>
      <c r="GK331" s="52"/>
      <c r="GL331" s="52"/>
      <c r="GM331" s="52"/>
      <c r="GN331" s="52"/>
    </row>
    <row r="332" spans="1:196" s="53" customFormat="1" ht="24.95" customHeight="1">
      <c r="A332" s="54">
        <v>330</v>
      </c>
      <c r="B332" s="39" t="s">
        <v>785</v>
      </c>
      <c r="C332" s="39" t="s">
        <v>1577</v>
      </c>
      <c r="D332" s="39" t="s">
        <v>329</v>
      </c>
      <c r="E332" s="41" t="s">
        <v>177</v>
      </c>
      <c r="F332" s="39" t="s">
        <v>329</v>
      </c>
      <c r="G332" s="42" t="s">
        <v>73</v>
      </c>
      <c r="H332" s="42">
        <v>37265</v>
      </c>
      <c r="I332" s="42" t="s">
        <v>409</v>
      </c>
      <c r="J332" s="43">
        <v>27812042502266</v>
      </c>
      <c r="K332" s="41">
        <v>7971</v>
      </c>
      <c r="L332" s="42" t="s">
        <v>42</v>
      </c>
      <c r="M332" s="45" t="s">
        <v>2040</v>
      </c>
      <c r="N332" s="42">
        <v>41130</v>
      </c>
      <c r="O332" s="42"/>
      <c r="P332" s="56"/>
      <c r="Q332" s="45"/>
      <c r="R332" s="56"/>
      <c r="S332" s="45" t="s">
        <v>5</v>
      </c>
      <c r="T332" s="56"/>
      <c r="U332" s="45" t="s">
        <v>49</v>
      </c>
      <c r="V332" s="56" t="s">
        <v>8</v>
      </c>
      <c r="W332" s="56"/>
      <c r="X332" s="56"/>
      <c r="Y332" s="56"/>
      <c r="Z332" s="56"/>
      <c r="AA332" s="56"/>
      <c r="AB332" s="56"/>
      <c r="AC332" s="56"/>
      <c r="AD332" s="57"/>
      <c r="AE332" s="9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84"/>
      <c r="CF332" s="84"/>
      <c r="CG332" s="84"/>
      <c r="CH332" s="10"/>
      <c r="CI332" s="84"/>
      <c r="CJ332" s="84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67"/>
      <c r="DZ332" s="67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5"/>
      <c r="EO332" s="14"/>
      <c r="EP332" s="52"/>
      <c r="EQ332" s="52"/>
      <c r="ER332" s="52"/>
      <c r="ES332" s="52"/>
      <c r="ET332" s="52"/>
      <c r="EU332" s="52"/>
      <c r="EV332" s="52"/>
      <c r="EW332" s="52"/>
      <c r="EX332" s="52"/>
      <c r="EY332" s="52"/>
      <c r="EZ332" s="52"/>
      <c r="FA332" s="52"/>
      <c r="FB332" s="52"/>
      <c r="FC332" s="52"/>
      <c r="FD332" s="52"/>
      <c r="FE332" s="52"/>
      <c r="FF332" s="52"/>
      <c r="FG332" s="52"/>
      <c r="FH332" s="52"/>
      <c r="FI332" s="52"/>
      <c r="FJ332" s="52"/>
      <c r="FK332" s="52"/>
      <c r="FL332" s="52"/>
      <c r="FM332" s="52"/>
      <c r="FN332" s="52"/>
      <c r="FO332" s="52"/>
      <c r="FP332" s="52"/>
      <c r="FQ332" s="52"/>
      <c r="FR332" s="52"/>
      <c r="FS332" s="52"/>
      <c r="FT332" s="52"/>
      <c r="FU332" s="52"/>
      <c r="FV332" s="52"/>
      <c r="FW332" s="52"/>
      <c r="FX332" s="52"/>
      <c r="FY332" s="52"/>
      <c r="FZ332" s="52"/>
      <c r="GA332" s="52"/>
      <c r="GB332" s="52"/>
      <c r="GC332" s="52"/>
      <c r="GD332" s="52"/>
      <c r="GE332" s="52"/>
      <c r="GF332" s="52"/>
      <c r="GG332" s="52"/>
      <c r="GH332" s="52"/>
      <c r="GI332" s="52"/>
      <c r="GJ332" s="52"/>
      <c r="GK332" s="52"/>
      <c r="GL332" s="52"/>
      <c r="GM332" s="52"/>
      <c r="GN332" s="52"/>
    </row>
    <row r="333" spans="1:196" s="53" customFormat="1" ht="24.95" customHeight="1">
      <c r="A333" s="38">
        <v>331</v>
      </c>
      <c r="B333" s="39" t="s">
        <v>786</v>
      </c>
      <c r="C333" s="39" t="s">
        <v>1578</v>
      </c>
      <c r="D333" s="39" t="s">
        <v>329</v>
      </c>
      <c r="E333" s="41" t="s">
        <v>177</v>
      </c>
      <c r="F333" s="39" t="s">
        <v>329</v>
      </c>
      <c r="G333" s="42" t="s">
        <v>73</v>
      </c>
      <c r="H333" s="42" t="s">
        <v>406</v>
      </c>
      <c r="I333" s="42">
        <v>40546</v>
      </c>
      <c r="J333" s="43">
        <v>28110213100047</v>
      </c>
      <c r="K333" s="41">
        <v>8571</v>
      </c>
      <c r="L333" s="42" t="s">
        <v>42</v>
      </c>
      <c r="M333" s="45" t="s">
        <v>2040</v>
      </c>
      <c r="N333" s="42">
        <v>42875</v>
      </c>
      <c r="O333" s="42"/>
      <c r="P333" s="45"/>
      <c r="Q333" s="45"/>
      <c r="R333" s="45"/>
      <c r="S333" s="45" t="s">
        <v>5</v>
      </c>
      <c r="T333" s="45"/>
      <c r="U333" s="45" t="s">
        <v>49</v>
      </c>
      <c r="V333" s="56" t="s">
        <v>8</v>
      </c>
      <c r="W333" s="45"/>
      <c r="X333" s="45"/>
      <c r="Y333" s="45"/>
      <c r="Z333" s="45"/>
      <c r="AA333" s="45"/>
      <c r="AB333" s="45"/>
      <c r="AC333" s="45"/>
      <c r="AD333" s="47"/>
      <c r="AE333" s="9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84"/>
      <c r="CF333" s="84"/>
      <c r="CG333" s="84"/>
      <c r="CH333" s="10"/>
      <c r="CI333" s="84"/>
      <c r="CJ333" s="84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67"/>
      <c r="DZ333" s="67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5"/>
      <c r="EO333" s="14"/>
      <c r="EP333" s="52"/>
      <c r="EQ333" s="52"/>
      <c r="ER333" s="52"/>
      <c r="ES333" s="52"/>
      <c r="ET333" s="52"/>
      <c r="EU333" s="52"/>
      <c r="EV333" s="52"/>
      <c r="EW333" s="52"/>
      <c r="EX333" s="52"/>
      <c r="EY333" s="52"/>
      <c r="EZ333" s="52"/>
      <c r="FA333" s="52"/>
      <c r="FB333" s="52"/>
      <c r="FC333" s="52"/>
      <c r="FD333" s="52"/>
      <c r="FE333" s="52"/>
      <c r="FF333" s="52"/>
      <c r="FG333" s="52"/>
      <c r="FH333" s="52"/>
      <c r="FI333" s="52"/>
      <c r="FJ333" s="52"/>
      <c r="FK333" s="52"/>
      <c r="FL333" s="52"/>
      <c r="FM333" s="52"/>
      <c r="FN333" s="52"/>
      <c r="FO333" s="52"/>
      <c r="FP333" s="52"/>
      <c r="FQ333" s="52"/>
      <c r="FR333" s="52"/>
      <c r="FS333" s="52"/>
      <c r="FT333" s="52"/>
      <c r="FU333" s="52"/>
      <c r="FV333" s="52"/>
      <c r="FW333" s="52"/>
      <c r="FX333" s="52"/>
      <c r="FY333" s="52"/>
      <c r="FZ333" s="52"/>
      <c r="GA333" s="52"/>
      <c r="GB333" s="52"/>
      <c r="GC333" s="52"/>
      <c r="GD333" s="52"/>
      <c r="GE333" s="52"/>
      <c r="GF333" s="52"/>
      <c r="GG333" s="52"/>
      <c r="GH333" s="52"/>
      <c r="GI333" s="52"/>
      <c r="GJ333" s="52"/>
      <c r="GK333" s="52"/>
      <c r="GL333" s="52"/>
      <c r="GM333" s="52"/>
      <c r="GN333" s="52"/>
    </row>
    <row r="334" spans="1:196" s="53" customFormat="1" ht="24.95" customHeight="1">
      <c r="A334" s="54">
        <v>332</v>
      </c>
      <c r="B334" s="39" t="s">
        <v>787</v>
      </c>
      <c r="C334" s="39" t="s">
        <v>1579</v>
      </c>
      <c r="D334" s="39" t="s">
        <v>303</v>
      </c>
      <c r="E334" s="41" t="s">
        <v>177</v>
      </c>
      <c r="F334" s="39" t="s">
        <v>303</v>
      </c>
      <c r="G334" s="42" t="s">
        <v>73</v>
      </c>
      <c r="H334" s="42" t="s">
        <v>99</v>
      </c>
      <c r="I334" s="42">
        <v>42776</v>
      </c>
      <c r="J334" s="43">
        <v>29309183100068</v>
      </c>
      <c r="K334" s="41">
        <v>3113797</v>
      </c>
      <c r="L334" s="42" t="s">
        <v>42</v>
      </c>
      <c r="M334" s="45" t="s">
        <v>2040</v>
      </c>
      <c r="N334" s="42">
        <v>43010</v>
      </c>
      <c r="O334" s="42"/>
      <c r="P334" s="56"/>
      <c r="Q334" s="45"/>
      <c r="R334" s="56"/>
      <c r="S334" s="45" t="s">
        <v>5</v>
      </c>
      <c r="T334" s="56"/>
      <c r="U334" s="45" t="s">
        <v>49</v>
      </c>
      <c r="V334" s="56" t="s">
        <v>8</v>
      </c>
      <c r="W334" s="56"/>
      <c r="X334" s="56"/>
      <c r="Y334" s="56"/>
      <c r="Z334" s="56"/>
      <c r="AA334" s="56"/>
      <c r="AB334" s="56"/>
      <c r="AC334" s="56"/>
      <c r="AD334" s="57"/>
      <c r="AE334" s="9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84"/>
      <c r="CF334" s="84"/>
      <c r="CG334" s="84"/>
      <c r="CH334" s="10"/>
      <c r="CI334" s="84"/>
      <c r="CJ334" s="84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67"/>
      <c r="DZ334" s="67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5"/>
      <c r="EO334" s="14"/>
      <c r="EP334" s="52"/>
      <c r="EQ334" s="52"/>
      <c r="ER334" s="52"/>
      <c r="ES334" s="52"/>
      <c r="ET334" s="52"/>
      <c r="EU334" s="52"/>
      <c r="EV334" s="52"/>
      <c r="EW334" s="52"/>
      <c r="EX334" s="52"/>
      <c r="EY334" s="52"/>
      <c r="EZ334" s="52"/>
      <c r="FA334" s="52"/>
      <c r="FB334" s="52"/>
      <c r="FC334" s="52"/>
      <c r="FD334" s="52"/>
      <c r="FE334" s="52"/>
      <c r="FF334" s="52"/>
      <c r="FG334" s="52"/>
      <c r="FH334" s="52"/>
      <c r="FI334" s="52"/>
      <c r="FJ334" s="52"/>
      <c r="FK334" s="52"/>
      <c r="FL334" s="52"/>
      <c r="FM334" s="52"/>
      <c r="FN334" s="52"/>
      <c r="FO334" s="52"/>
      <c r="FP334" s="52"/>
      <c r="FQ334" s="52"/>
      <c r="FR334" s="52"/>
      <c r="FS334" s="52"/>
      <c r="FT334" s="52"/>
      <c r="FU334" s="52"/>
      <c r="FV334" s="52"/>
      <c r="FW334" s="52"/>
      <c r="FX334" s="52"/>
      <c r="FY334" s="52"/>
      <c r="FZ334" s="52"/>
      <c r="GA334" s="52"/>
      <c r="GB334" s="52"/>
      <c r="GC334" s="52"/>
      <c r="GD334" s="52"/>
      <c r="GE334" s="52"/>
      <c r="GF334" s="52"/>
      <c r="GG334" s="52"/>
      <c r="GH334" s="52"/>
      <c r="GI334" s="52"/>
      <c r="GJ334" s="52"/>
      <c r="GK334" s="52"/>
      <c r="GL334" s="52"/>
      <c r="GM334" s="52"/>
      <c r="GN334" s="52"/>
    </row>
    <row r="335" spans="1:196" s="53" customFormat="1" ht="24.95" customHeight="1">
      <c r="A335" s="38">
        <v>333</v>
      </c>
      <c r="B335" s="39" t="s">
        <v>788</v>
      </c>
      <c r="C335" s="39" t="s">
        <v>1580</v>
      </c>
      <c r="D335" s="39" t="s">
        <v>303</v>
      </c>
      <c r="E335" s="41" t="s">
        <v>177</v>
      </c>
      <c r="F335" s="39" t="s">
        <v>177</v>
      </c>
      <c r="G335" s="42" t="s">
        <v>73</v>
      </c>
      <c r="H335" s="42">
        <v>37261</v>
      </c>
      <c r="I335" s="42" t="s">
        <v>403</v>
      </c>
      <c r="J335" s="43">
        <v>28004043100085</v>
      </c>
      <c r="K335" s="41">
        <v>8308</v>
      </c>
      <c r="L335" s="42" t="s">
        <v>42</v>
      </c>
      <c r="M335" s="45" t="s">
        <v>2040</v>
      </c>
      <c r="N335" s="42" t="s">
        <v>410</v>
      </c>
      <c r="O335" s="42"/>
      <c r="P335" s="45"/>
      <c r="Q335" s="45"/>
      <c r="R335" s="45"/>
      <c r="S335" s="45" t="s">
        <v>5</v>
      </c>
      <c r="T335" s="45"/>
      <c r="U335" s="45" t="s">
        <v>49</v>
      </c>
      <c r="V335" s="56" t="s">
        <v>8</v>
      </c>
      <c r="W335" s="45"/>
      <c r="X335" s="45"/>
      <c r="Y335" s="45"/>
      <c r="Z335" s="45"/>
      <c r="AA335" s="45"/>
      <c r="AB335" s="45"/>
      <c r="AC335" s="45"/>
      <c r="AD335" s="47"/>
      <c r="AE335" s="9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84"/>
      <c r="CF335" s="84"/>
      <c r="CG335" s="84"/>
      <c r="CH335" s="10"/>
      <c r="CI335" s="84"/>
      <c r="CJ335" s="84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67"/>
      <c r="DZ335" s="67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5"/>
      <c r="EO335" s="14"/>
      <c r="EP335" s="52"/>
      <c r="EQ335" s="52"/>
      <c r="ER335" s="52"/>
      <c r="ES335" s="52"/>
      <c r="ET335" s="52"/>
      <c r="EU335" s="52"/>
      <c r="EV335" s="52"/>
      <c r="EW335" s="52"/>
      <c r="EX335" s="52"/>
      <c r="EY335" s="52"/>
      <c r="EZ335" s="52"/>
      <c r="FA335" s="52"/>
      <c r="FB335" s="52"/>
      <c r="FC335" s="52"/>
      <c r="FD335" s="52"/>
      <c r="FE335" s="52"/>
      <c r="FF335" s="52"/>
      <c r="FG335" s="52"/>
      <c r="FH335" s="52"/>
      <c r="FI335" s="52"/>
      <c r="FJ335" s="52"/>
      <c r="FK335" s="52"/>
      <c r="FL335" s="52"/>
      <c r="FM335" s="52"/>
      <c r="FN335" s="52"/>
      <c r="FO335" s="52"/>
      <c r="FP335" s="52"/>
      <c r="FQ335" s="52"/>
      <c r="FR335" s="52"/>
      <c r="FS335" s="52"/>
      <c r="FT335" s="52"/>
      <c r="FU335" s="52"/>
      <c r="FV335" s="52"/>
      <c r="FW335" s="52"/>
      <c r="FX335" s="52"/>
      <c r="FY335" s="52"/>
      <c r="FZ335" s="52"/>
      <c r="GA335" s="52"/>
      <c r="GB335" s="52"/>
      <c r="GC335" s="52"/>
      <c r="GD335" s="52"/>
      <c r="GE335" s="52"/>
      <c r="GF335" s="52"/>
      <c r="GG335" s="52"/>
      <c r="GH335" s="52"/>
      <c r="GI335" s="52"/>
      <c r="GJ335" s="52"/>
      <c r="GK335" s="52"/>
      <c r="GL335" s="52"/>
      <c r="GM335" s="52"/>
      <c r="GN335" s="52"/>
    </row>
    <row r="336" spans="1:196" s="53" customFormat="1" ht="24.95" customHeight="1">
      <c r="A336" s="54">
        <v>334</v>
      </c>
      <c r="B336" s="39" t="s">
        <v>789</v>
      </c>
      <c r="C336" s="39" t="s">
        <v>1581</v>
      </c>
      <c r="D336" s="39" t="s">
        <v>303</v>
      </c>
      <c r="E336" s="41" t="s">
        <v>177</v>
      </c>
      <c r="F336" s="39" t="s">
        <v>177</v>
      </c>
      <c r="G336" s="42" t="s">
        <v>73</v>
      </c>
      <c r="H336" s="42">
        <v>42013</v>
      </c>
      <c r="I336" s="42" t="s">
        <v>194</v>
      </c>
      <c r="J336" s="43">
        <v>29110242701207</v>
      </c>
      <c r="K336" s="41">
        <v>2993481</v>
      </c>
      <c r="L336" s="42" t="s">
        <v>42</v>
      </c>
      <c r="M336" s="45" t="s">
        <v>2040</v>
      </c>
      <c r="N336" s="42">
        <v>42268</v>
      </c>
      <c r="O336" s="45"/>
      <c r="P336" s="56"/>
      <c r="Q336" s="45"/>
      <c r="R336" s="56"/>
      <c r="S336" s="45" t="s">
        <v>5</v>
      </c>
      <c r="T336" s="56"/>
      <c r="U336" s="45" t="s">
        <v>49</v>
      </c>
      <c r="V336" s="56" t="s">
        <v>8</v>
      </c>
      <c r="W336" s="56"/>
      <c r="X336" s="56"/>
      <c r="Y336" s="56"/>
      <c r="Z336" s="56"/>
      <c r="AA336" s="56"/>
      <c r="AB336" s="56"/>
      <c r="AC336" s="56"/>
      <c r="AD336" s="57"/>
      <c r="AE336" s="9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84"/>
      <c r="CF336" s="84"/>
      <c r="CG336" s="84"/>
      <c r="CH336" s="10"/>
      <c r="CI336" s="84"/>
      <c r="CJ336" s="84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67"/>
      <c r="DZ336" s="67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5"/>
      <c r="EO336" s="14"/>
      <c r="EP336" s="52"/>
      <c r="EQ336" s="52"/>
      <c r="ER336" s="52"/>
      <c r="ES336" s="52"/>
      <c r="ET336" s="52"/>
      <c r="EU336" s="52"/>
      <c r="EV336" s="52"/>
      <c r="EW336" s="52"/>
      <c r="EX336" s="52"/>
      <c r="EY336" s="52"/>
      <c r="EZ336" s="52"/>
      <c r="FA336" s="52"/>
      <c r="FB336" s="52"/>
      <c r="FC336" s="52"/>
      <c r="FD336" s="52"/>
      <c r="FE336" s="52"/>
      <c r="FF336" s="52"/>
      <c r="FG336" s="52"/>
      <c r="FH336" s="52"/>
      <c r="FI336" s="52"/>
      <c r="FJ336" s="52"/>
      <c r="FK336" s="52"/>
      <c r="FL336" s="52"/>
      <c r="FM336" s="52"/>
      <c r="FN336" s="52"/>
      <c r="FO336" s="52"/>
      <c r="FP336" s="52"/>
      <c r="FQ336" s="52"/>
      <c r="FR336" s="52"/>
      <c r="FS336" s="52"/>
      <c r="FT336" s="52"/>
      <c r="FU336" s="52"/>
      <c r="FV336" s="52"/>
      <c r="FW336" s="52"/>
      <c r="FX336" s="52"/>
      <c r="FY336" s="52"/>
      <c r="FZ336" s="52"/>
      <c r="GA336" s="52"/>
      <c r="GB336" s="52"/>
      <c r="GC336" s="52"/>
      <c r="GD336" s="52"/>
      <c r="GE336" s="52"/>
      <c r="GF336" s="52"/>
      <c r="GG336" s="52"/>
      <c r="GH336" s="52"/>
      <c r="GI336" s="52"/>
      <c r="GJ336" s="52"/>
      <c r="GK336" s="52"/>
      <c r="GL336" s="52"/>
      <c r="GM336" s="52"/>
      <c r="GN336" s="52"/>
    </row>
    <row r="337" spans="1:196" s="53" customFormat="1" ht="24.95" customHeight="1">
      <c r="A337" s="38">
        <v>335</v>
      </c>
      <c r="B337" s="39" t="s">
        <v>790</v>
      </c>
      <c r="C337" s="39" t="s">
        <v>1582</v>
      </c>
      <c r="D337" s="39" t="s">
        <v>396</v>
      </c>
      <c r="E337" s="41" t="s">
        <v>177</v>
      </c>
      <c r="F337" s="39" t="s">
        <v>177</v>
      </c>
      <c r="G337" s="42" t="s">
        <v>73</v>
      </c>
      <c r="H337" s="42">
        <v>36746</v>
      </c>
      <c r="I337" s="42" t="s">
        <v>411</v>
      </c>
      <c r="J337" s="43">
        <v>27801163100104</v>
      </c>
      <c r="K337" s="41">
        <v>76664</v>
      </c>
      <c r="L337" s="42" t="s">
        <v>42</v>
      </c>
      <c r="M337" s="45" t="s">
        <v>2040</v>
      </c>
      <c r="N337" s="42">
        <v>41098</v>
      </c>
      <c r="O337" s="45"/>
      <c r="P337" s="45"/>
      <c r="Q337" s="45"/>
      <c r="R337" s="45"/>
      <c r="S337" s="45" t="s">
        <v>5</v>
      </c>
      <c r="T337" s="45"/>
      <c r="U337" s="45" t="s">
        <v>49</v>
      </c>
      <c r="V337" s="56" t="s">
        <v>8</v>
      </c>
      <c r="W337" s="45"/>
      <c r="X337" s="45"/>
      <c r="Y337" s="45"/>
      <c r="Z337" s="45"/>
      <c r="AA337" s="45"/>
      <c r="AB337" s="45"/>
      <c r="AC337" s="45"/>
      <c r="AD337" s="47"/>
      <c r="AE337" s="9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84"/>
      <c r="CF337" s="84"/>
      <c r="CG337" s="84"/>
      <c r="CH337" s="10"/>
      <c r="CI337" s="84"/>
      <c r="CJ337" s="84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67"/>
      <c r="DZ337" s="67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5"/>
      <c r="EO337" s="14"/>
      <c r="EP337" s="52"/>
      <c r="EQ337" s="52"/>
      <c r="ER337" s="52"/>
      <c r="ES337" s="52"/>
      <c r="ET337" s="52"/>
      <c r="EU337" s="52"/>
      <c r="EV337" s="52"/>
      <c r="EW337" s="52"/>
      <c r="EX337" s="52"/>
      <c r="EY337" s="52"/>
      <c r="EZ337" s="52"/>
      <c r="FA337" s="52"/>
      <c r="FB337" s="52"/>
      <c r="FC337" s="52"/>
      <c r="FD337" s="52"/>
      <c r="FE337" s="52"/>
      <c r="FF337" s="52"/>
      <c r="FG337" s="52"/>
      <c r="FH337" s="52"/>
      <c r="FI337" s="52"/>
      <c r="FJ337" s="52"/>
      <c r="FK337" s="52"/>
      <c r="FL337" s="52"/>
      <c r="FM337" s="52"/>
      <c r="FN337" s="52"/>
      <c r="FO337" s="52"/>
      <c r="FP337" s="52"/>
      <c r="FQ337" s="52"/>
      <c r="FR337" s="52"/>
      <c r="FS337" s="52"/>
      <c r="FT337" s="52"/>
      <c r="FU337" s="52"/>
      <c r="FV337" s="52"/>
      <c r="FW337" s="52"/>
      <c r="FX337" s="52"/>
      <c r="FY337" s="52"/>
      <c r="FZ337" s="52"/>
      <c r="GA337" s="52"/>
      <c r="GB337" s="52"/>
      <c r="GC337" s="52"/>
      <c r="GD337" s="52"/>
      <c r="GE337" s="52"/>
      <c r="GF337" s="52"/>
      <c r="GG337" s="52"/>
      <c r="GH337" s="52"/>
      <c r="GI337" s="52"/>
      <c r="GJ337" s="52"/>
      <c r="GK337" s="52"/>
      <c r="GL337" s="52"/>
      <c r="GM337" s="52"/>
      <c r="GN337" s="52"/>
    </row>
    <row r="338" spans="1:196" s="53" customFormat="1" ht="24.95" customHeight="1">
      <c r="A338" s="54">
        <v>336</v>
      </c>
      <c r="B338" s="39" t="s">
        <v>791</v>
      </c>
      <c r="C338" s="39" t="s">
        <v>1583</v>
      </c>
      <c r="D338" s="39" t="s">
        <v>412</v>
      </c>
      <c r="E338" s="41" t="s">
        <v>177</v>
      </c>
      <c r="F338" s="39" t="s">
        <v>177</v>
      </c>
      <c r="G338" s="42" t="s">
        <v>73</v>
      </c>
      <c r="H338" s="42" t="s">
        <v>406</v>
      </c>
      <c r="I338" s="42">
        <v>40546</v>
      </c>
      <c r="J338" s="43">
        <v>28111032702327</v>
      </c>
      <c r="K338" s="41">
        <v>8577</v>
      </c>
      <c r="L338" s="42" t="s">
        <v>42</v>
      </c>
      <c r="M338" s="45" t="s">
        <v>2040</v>
      </c>
      <c r="N338" s="42">
        <v>42875</v>
      </c>
      <c r="O338" s="45"/>
      <c r="P338" s="56"/>
      <c r="Q338" s="45"/>
      <c r="R338" s="56"/>
      <c r="S338" s="45" t="s">
        <v>5</v>
      </c>
      <c r="T338" s="56"/>
      <c r="U338" s="45" t="s">
        <v>49</v>
      </c>
      <c r="V338" s="56" t="s">
        <v>8</v>
      </c>
      <c r="W338" s="56"/>
      <c r="X338" s="56"/>
      <c r="Y338" s="56"/>
      <c r="Z338" s="56"/>
      <c r="AA338" s="56"/>
      <c r="AB338" s="56"/>
      <c r="AC338" s="56"/>
      <c r="AD338" s="57"/>
      <c r="AE338" s="9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84"/>
      <c r="CF338" s="84"/>
      <c r="CG338" s="84"/>
      <c r="CH338" s="10"/>
      <c r="CI338" s="84"/>
      <c r="CJ338" s="84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67"/>
      <c r="DZ338" s="67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5"/>
      <c r="EO338" s="14"/>
      <c r="EP338" s="52"/>
      <c r="EQ338" s="52"/>
      <c r="ER338" s="52"/>
      <c r="ES338" s="52"/>
      <c r="ET338" s="52"/>
      <c r="EU338" s="52"/>
      <c r="EV338" s="52"/>
      <c r="EW338" s="52"/>
      <c r="EX338" s="52"/>
      <c r="EY338" s="52"/>
      <c r="EZ338" s="52"/>
      <c r="FA338" s="52"/>
      <c r="FB338" s="52"/>
      <c r="FC338" s="52"/>
      <c r="FD338" s="52"/>
      <c r="FE338" s="52"/>
      <c r="FF338" s="52"/>
      <c r="FG338" s="52"/>
      <c r="FH338" s="52"/>
      <c r="FI338" s="52"/>
      <c r="FJ338" s="52"/>
      <c r="FK338" s="52"/>
      <c r="FL338" s="52"/>
      <c r="FM338" s="52"/>
      <c r="FN338" s="52"/>
      <c r="FO338" s="52"/>
      <c r="FP338" s="52"/>
      <c r="FQ338" s="52"/>
      <c r="FR338" s="52"/>
      <c r="FS338" s="52"/>
      <c r="FT338" s="52"/>
      <c r="FU338" s="52"/>
      <c r="FV338" s="52"/>
      <c r="FW338" s="52"/>
      <c r="FX338" s="52"/>
      <c r="FY338" s="52"/>
      <c r="FZ338" s="52"/>
      <c r="GA338" s="52"/>
      <c r="GB338" s="52"/>
      <c r="GC338" s="52"/>
      <c r="GD338" s="52"/>
      <c r="GE338" s="52"/>
      <c r="GF338" s="52"/>
      <c r="GG338" s="52"/>
      <c r="GH338" s="52"/>
      <c r="GI338" s="52"/>
      <c r="GJ338" s="52"/>
      <c r="GK338" s="52"/>
      <c r="GL338" s="52"/>
      <c r="GM338" s="52"/>
      <c r="GN338" s="52"/>
    </row>
    <row r="339" spans="1:196" s="53" customFormat="1" ht="24.95" customHeight="1">
      <c r="A339" s="38">
        <v>337</v>
      </c>
      <c r="B339" s="39" t="s">
        <v>792</v>
      </c>
      <c r="C339" s="39" t="s">
        <v>1584</v>
      </c>
      <c r="D339" s="39" t="s">
        <v>329</v>
      </c>
      <c r="E339" s="41" t="s">
        <v>177</v>
      </c>
      <c r="F339" s="39" t="s">
        <v>413</v>
      </c>
      <c r="G339" s="42" t="s">
        <v>73</v>
      </c>
      <c r="H339" s="42" t="s">
        <v>272</v>
      </c>
      <c r="I339" s="42">
        <v>36657</v>
      </c>
      <c r="J339" s="43">
        <v>27509011802887</v>
      </c>
      <c r="K339" s="41">
        <v>418286</v>
      </c>
      <c r="L339" s="42" t="s">
        <v>42</v>
      </c>
      <c r="M339" s="45" t="s">
        <v>2040</v>
      </c>
      <c r="N339" s="42">
        <v>40965</v>
      </c>
      <c r="O339" s="45"/>
      <c r="P339" s="45"/>
      <c r="Q339" s="45"/>
      <c r="R339" s="45"/>
      <c r="S339" s="45" t="s">
        <v>5</v>
      </c>
      <c r="T339" s="45"/>
      <c r="U339" s="45" t="s">
        <v>49</v>
      </c>
      <c r="V339" s="56" t="s">
        <v>8</v>
      </c>
      <c r="W339" s="45"/>
      <c r="X339" s="45"/>
      <c r="Y339" s="45"/>
      <c r="Z339" s="45"/>
      <c r="AA339" s="45"/>
      <c r="AB339" s="45"/>
      <c r="AC339" s="45"/>
      <c r="AD339" s="47"/>
      <c r="AE339" s="9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84"/>
      <c r="CF339" s="84"/>
      <c r="CG339" s="84"/>
      <c r="CH339" s="10"/>
      <c r="CI339" s="84"/>
      <c r="CJ339" s="84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67"/>
      <c r="DZ339" s="67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5"/>
      <c r="EO339" s="14"/>
      <c r="EP339" s="52"/>
      <c r="EQ339" s="52"/>
      <c r="ER339" s="52"/>
      <c r="ES339" s="52"/>
      <c r="ET339" s="52"/>
      <c r="EU339" s="52"/>
      <c r="EV339" s="52"/>
      <c r="EW339" s="52"/>
      <c r="EX339" s="52"/>
      <c r="EY339" s="52"/>
      <c r="EZ339" s="52"/>
      <c r="FA339" s="52"/>
      <c r="FB339" s="52"/>
      <c r="FC339" s="52"/>
      <c r="FD339" s="52"/>
      <c r="FE339" s="52"/>
      <c r="FF339" s="52"/>
      <c r="FG339" s="52"/>
      <c r="FH339" s="52"/>
      <c r="FI339" s="52"/>
      <c r="FJ339" s="52"/>
      <c r="FK339" s="52"/>
      <c r="FL339" s="52"/>
      <c r="FM339" s="52"/>
      <c r="FN339" s="52"/>
      <c r="FO339" s="52"/>
      <c r="FP339" s="52"/>
      <c r="FQ339" s="52"/>
      <c r="FR339" s="52"/>
      <c r="FS339" s="52"/>
      <c r="FT339" s="52"/>
      <c r="FU339" s="52"/>
      <c r="FV339" s="52"/>
      <c r="FW339" s="52"/>
      <c r="FX339" s="52"/>
      <c r="FY339" s="52"/>
      <c r="FZ339" s="52"/>
      <c r="GA339" s="52"/>
      <c r="GB339" s="52"/>
      <c r="GC339" s="52"/>
      <c r="GD339" s="52"/>
      <c r="GE339" s="52"/>
      <c r="GF339" s="52"/>
      <c r="GG339" s="52"/>
      <c r="GH339" s="52"/>
      <c r="GI339" s="52"/>
      <c r="GJ339" s="52"/>
      <c r="GK339" s="52"/>
      <c r="GL339" s="52"/>
      <c r="GM339" s="52"/>
      <c r="GN339" s="52"/>
    </row>
    <row r="340" spans="1:196" s="53" customFormat="1" ht="24.95" customHeight="1">
      <c r="A340" s="54">
        <v>338</v>
      </c>
      <c r="B340" s="39" t="s">
        <v>793</v>
      </c>
      <c r="C340" s="39" t="s">
        <v>1585</v>
      </c>
      <c r="D340" s="39" t="s">
        <v>329</v>
      </c>
      <c r="E340" s="41" t="s">
        <v>177</v>
      </c>
      <c r="F340" s="39" t="s">
        <v>364</v>
      </c>
      <c r="G340" s="42" t="s">
        <v>73</v>
      </c>
      <c r="H340" s="42">
        <v>37628</v>
      </c>
      <c r="I340" s="42">
        <v>37993</v>
      </c>
      <c r="J340" s="43">
        <v>27902102701165</v>
      </c>
      <c r="K340" s="41">
        <v>1631331</v>
      </c>
      <c r="L340" s="42" t="s">
        <v>414</v>
      </c>
      <c r="M340" s="45" t="s">
        <v>2040</v>
      </c>
      <c r="N340" s="42">
        <v>41144</v>
      </c>
      <c r="O340" s="45"/>
      <c r="P340" s="56"/>
      <c r="Q340" s="45"/>
      <c r="R340" s="56"/>
      <c r="S340" s="45" t="s">
        <v>5</v>
      </c>
      <c r="T340" s="56"/>
      <c r="U340" s="45" t="s">
        <v>49</v>
      </c>
      <c r="V340" s="56" t="s">
        <v>8</v>
      </c>
      <c r="W340" s="56"/>
      <c r="X340" s="56"/>
      <c r="Y340" s="56"/>
      <c r="Z340" s="56"/>
      <c r="AA340" s="56"/>
      <c r="AB340" s="56"/>
      <c r="AC340" s="56"/>
      <c r="AD340" s="57"/>
      <c r="AE340" s="9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84"/>
      <c r="CF340" s="84"/>
      <c r="CG340" s="84"/>
      <c r="CH340" s="10"/>
      <c r="CI340" s="84"/>
      <c r="CJ340" s="84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67"/>
      <c r="DZ340" s="67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5"/>
      <c r="EO340" s="14"/>
      <c r="EP340" s="52"/>
      <c r="EQ340" s="52"/>
      <c r="ER340" s="52"/>
      <c r="ES340" s="52"/>
      <c r="ET340" s="52"/>
      <c r="EU340" s="52"/>
      <c r="EV340" s="52"/>
      <c r="EW340" s="52"/>
      <c r="EX340" s="52"/>
      <c r="EY340" s="52"/>
      <c r="EZ340" s="52"/>
      <c r="FA340" s="52"/>
      <c r="FB340" s="52"/>
      <c r="FC340" s="52"/>
      <c r="FD340" s="52"/>
      <c r="FE340" s="52"/>
      <c r="FF340" s="52"/>
      <c r="FG340" s="52"/>
      <c r="FH340" s="52"/>
      <c r="FI340" s="52"/>
      <c r="FJ340" s="52"/>
      <c r="FK340" s="52"/>
      <c r="FL340" s="52"/>
      <c r="FM340" s="52"/>
      <c r="FN340" s="52"/>
      <c r="FO340" s="52"/>
      <c r="FP340" s="52"/>
      <c r="FQ340" s="52"/>
      <c r="FR340" s="52"/>
      <c r="FS340" s="52"/>
      <c r="FT340" s="52"/>
      <c r="FU340" s="52"/>
      <c r="FV340" s="52"/>
      <c r="FW340" s="52"/>
      <c r="FX340" s="52"/>
      <c r="FY340" s="52"/>
      <c r="FZ340" s="52"/>
      <c r="GA340" s="52"/>
      <c r="GB340" s="52"/>
      <c r="GC340" s="52"/>
      <c r="GD340" s="52"/>
      <c r="GE340" s="52"/>
      <c r="GF340" s="52"/>
      <c r="GG340" s="52"/>
      <c r="GH340" s="52"/>
      <c r="GI340" s="52"/>
      <c r="GJ340" s="52"/>
      <c r="GK340" s="52"/>
      <c r="GL340" s="52"/>
      <c r="GM340" s="52"/>
      <c r="GN340" s="52"/>
    </row>
    <row r="341" spans="1:196" s="53" customFormat="1" ht="24.95" customHeight="1">
      <c r="A341" s="38">
        <v>339</v>
      </c>
      <c r="B341" s="39" t="s">
        <v>794</v>
      </c>
      <c r="C341" s="39" t="s">
        <v>1586</v>
      </c>
      <c r="D341" s="39" t="s">
        <v>413</v>
      </c>
      <c r="E341" s="41" t="s">
        <v>177</v>
      </c>
      <c r="F341" s="39" t="s">
        <v>415</v>
      </c>
      <c r="G341" s="42" t="s">
        <v>73</v>
      </c>
      <c r="H341" s="42" t="s">
        <v>416</v>
      </c>
      <c r="I341" s="42" t="s">
        <v>417</v>
      </c>
      <c r="J341" s="43">
        <v>29010140400143</v>
      </c>
      <c r="K341" s="41">
        <v>2752981</v>
      </c>
      <c r="L341" s="42" t="s">
        <v>418</v>
      </c>
      <c r="M341" s="45" t="s">
        <v>2040</v>
      </c>
      <c r="N341" s="42">
        <v>42029</v>
      </c>
      <c r="O341" s="45"/>
      <c r="P341" s="45"/>
      <c r="Q341" s="45"/>
      <c r="R341" s="45"/>
      <c r="S341" s="45" t="s">
        <v>5</v>
      </c>
      <c r="T341" s="45"/>
      <c r="U341" s="45" t="s">
        <v>49</v>
      </c>
      <c r="V341" s="56" t="s">
        <v>8</v>
      </c>
      <c r="W341" s="45"/>
      <c r="X341" s="45"/>
      <c r="Y341" s="45"/>
      <c r="Z341" s="45"/>
      <c r="AA341" s="45"/>
      <c r="AB341" s="45"/>
      <c r="AC341" s="45"/>
      <c r="AD341" s="47"/>
      <c r="AE341" s="9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84"/>
      <c r="CF341" s="84"/>
      <c r="CG341" s="84"/>
      <c r="CH341" s="10"/>
      <c r="CI341" s="84"/>
      <c r="CJ341" s="84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67"/>
      <c r="DZ341" s="67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5"/>
      <c r="EO341" s="14"/>
      <c r="EP341" s="52"/>
      <c r="EQ341" s="52"/>
      <c r="ER341" s="52"/>
      <c r="ES341" s="52"/>
      <c r="ET341" s="52"/>
      <c r="EU341" s="52"/>
      <c r="EV341" s="52"/>
      <c r="EW341" s="52"/>
      <c r="EX341" s="52"/>
      <c r="EY341" s="52"/>
      <c r="EZ341" s="52"/>
      <c r="FA341" s="52"/>
      <c r="FB341" s="52"/>
      <c r="FC341" s="52"/>
      <c r="FD341" s="52"/>
      <c r="FE341" s="52"/>
      <c r="FF341" s="52"/>
      <c r="FG341" s="52"/>
      <c r="FH341" s="52"/>
      <c r="FI341" s="52"/>
      <c r="FJ341" s="52"/>
      <c r="FK341" s="52"/>
      <c r="FL341" s="52"/>
      <c r="FM341" s="52"/>
      <c r="FN341" s="52"/>
      <c r="FO341" s="52"/>
      <c r="FP341" s="52"/>
      <c r="FQ341" s="52"/>
      <c r="FR341" s="52"/>
      <c r="FS341" s="52"/>
      <c r="FT341" s="52"/>
      <c r="FU341" s="52"/>
      <c r="FV341" s="52"/>
      <c r="FW341" s="52"/>
      <c r="FX341" s="52"/>
      <c r="FY341" s="52"/>
      <c r="FZ341" s="52"/>
      <c r="GA341" s="52"/>
      <c r="GB341" s="52"/>
      <c r="GC341" s="52"/>
      <c r="GD341" s="52"/>
      <c r="GE341" s="52"/>
      <c r="GF341" s="52"/>
      <c r="GG341" s="52"/>
      <c r="GH341" s="52"/>
      <c r="GI341" s="52"/>
      <c r="GJ341" s="52"/>
      <c r="GK341" s="52"/>
      <c r="GL341" s="52"/>
      <c r="GM341" s="52"/>
      <c r="GN341" s="52"/>
    </row>
    <row r="342" spans="1:196" s="53" customFormat="1" ht="24.95" customHeight="1">
      <c r="A342" s="54">
        <v>340</v>
      </c>
      <c r="B342" s="39" t="s">
        <v>795</v>
      </c>
      <c r="C342" s="39" t="s">
        <v>1587</v>
      </c>
      <c r="D342" s="39" t="s">
        <v>303</v>
      </c>
      <c r="E342" s="41" t="s">
        <v>177</v>
      </c>
      <c r="F342" s="39" t="s">
        <v>419</v>
      </c>
      <c r="G342" s="42" t="s">
        <v>73</v>
      </c>
      <c r="H342" s="42" t="s">
        <v>193</v>
      </c>
      <c r="I342" s="42">
        <v>42804</v>
      </c>
      <c r="J342" s="43">
        <v>29404013100309</v>
      </c>
      <c r="K342" s="41">
        <v>3113676</v>
      </c>
      <c r="L342" s="42" t="s">
        <v>42</v>
      </c>
      <c r="M342" s="45" t="s">
        <v>2040</v>
      </c>
      <c r="N342" s="42">
        <v>43011</v>
      </c>
      <c r="O342" s="45"/>
      <c r="P342" s="56"/>
      <c r="Q342" s="45"/>
      <c r="R342" s="56"/>
      <c r="S342" s="45" t="s">
        <v>5</v>
      </c>
      <c r="T342" s="56"/>
      <c r="U342" s="45" t="s">
        <v>49</v>
      </c>
      <c r="V342" s="56" t="s">
        <v>8</v>
      </c>
      <c r="W342" s="56"/>
      <c r="X342" s="56"/>
      <c r="Y342" s="56"/>
      <c r="Z342" s="56"/>
      <c r="AA342" s="56"/>
      <c r="AB342" s="56"/>
      <c r="AC342" s="56"/>
      <c r="AD342" s="57"/>
      <c r="AE342" s="9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84"/>
      <c r="CF342" s="84"/>
      <c r="CG342" s="84"/>
      <c r="CH342" s="10"/>
      <c r="CI342" s="84"/>
      <c r="CJ342" s="84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67"/>
      <c r="DZ342" s="67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5"/>
      <c r="EO342" s="14"/>
      <c r="EP342" s="52"/>
      <c r="EQ342" s="52"/>
      <c r="ER342" s="52"/>
      <c r="ES342" s="52"/>
      <c r="ET342" s="52"/>
      <c r="EU342" s="52"/>
      <c r="EV342" s="52"/>
      <c r="EW342" s="52"/>
      <c r="EX342" s="52"/>
      <c r="EY342" s="52"/>
      <c r="EZ342" s="52"/>
      <c r="FA342" s="52"/>
      <c r="FB342" s="52"/>
      <c r="FC342" s="52"/>
      <c r="FD342" s="52"/>
      <c r="FE342" s="52"/>
      <c r="FF342" s="52"/>
      <c r="FG342" s="52"/>
      <c r="FH342" s="52"/>
      <c r="FI342" s="52"/>
      <c r="FJ342" s="52"/>
      <c r="FK342" s="52"/>
      <c r="FL342" s="52"/>
      <c r="FM342" s="52"/>
      <c r="FN342" s="52"/>
      <c r="FO342" s="52"/>
      <c r="FP342" s="52"/>
      <c r="FQ342" s="52"/>
      <c r="FR342" s="52"/>
      <c r="FS342" s="52"/>
      <c r="FT342" s="52"/>
      <c r="FU342" s="52"/>
      <c r="FV342" s="52"/>
      <c r="FW342" s="52"/>
      <c r="FX342" s="52"/>
      <c r="FY342" s="52"/>
      <c r="FZ342" s="52"/>
      <c r="GA342" s="52"/>
      <c r="GB342" s="52"/>
      <c r="GC342" s="52"/>
      <c r="GD342" s="52"/>
      <c r="GE342" s="52"/>
      <c r="GF342" s="52"/>
      <c r="GG342" s="52"/>
      <c r="GH342" s="52"/>
      <c r="GI342" s="52"/>
      <c r="GJ342" s="52"/>
      <c r="GK342" s="52"/>
      <c r="GL342" s="52"/>
      <c r="GM342" s="52"/>
      <c r="GN342" s="52"/>
    </row>
    <row r="343" spans="1:196" s="53" customFormat="1" ht="24.95" customHeight="1">
      <c r="A343" s="38">
        <v>341</v>
      </c>
      <c r="B343" s="39" t="s">
        <v>796</v>
      </c>
      <c r="C343" s="39" t="s">
        <v>1588</v>
      </c>
      <c r="D343" s="39" t="s">
        <v>329</v>
      </c>
      <c r="E343" s="41" t="s">
        <v>177</v>
      </c>
      <c r="F343" s="39" t="s">
        <v>177</v>
      </c>
      <c r="G343" s="42" t="s">
        <v>177</v>
      </c>
      <c r="H343" s="42">
        <v>35441</v>
      </c>
      <c r="I343" s="42">
        <v>35455</v>
      </c>
      <c r="J343" s="43">
        <v>27404101401664</v>
      </c>
      <c r="K343" s="41">
        <v>6486</v>
      </c>
      <c r="L343" s="42" t="s">
        <v>42</v>
      </c>
      <c r="M343" s="45" t="s">
        <v>2040</v>
      </c>
      <c r="N343" s="42">
        <v>41198</v>
      </c>
      <c r="O343" s="45"/>
      <c r="P343" s="45"/>
      <c r="Q343" s="45"/>
      <c r="R343" s="45"/>
      <c r="S343" s="45" t="s">
        <v>5</v>
      </c>
      <c r="T343" s="45"/>
      <c r="U343" s="45" t="s">
        <v>49</v>
      </c>
      <c r="V343" s="56" t="s">
        <v>8</v>
      </c>
      <c r="W343" s="45"/>
      <c r="X343" s="45"/>
      <c r="Y343" s="45"/>
      <c r="Z343" s="45"/>
      <c r="AA343" s="45"/>
      <c r="AB343" s="45"/>
      <c r="AC343" s="45"/>
      <c r="AD343" s="47"/>
      <c r="AE343" s="9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84"/>
      <c r="CF343" s="84"/>
      <c r="CG343" s="84"/>
      <c r="CH343" s="10"/>
      <c r="CI343" s="84"/>
      <c r="CJ343" s="84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67"/>
      <c r="DZ343" s="67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5"/>
      <c r="EO343" s="14"/>
      <c r="EP343" s="52"/>
      <c r="EQ343" s="52"/>
      <c r="ER343" s="52"/>
      <c r="ES343" s="52"/>
      <c r="ET343" s="52"/>
      <c r="EU343" s="52"/>
      <c r="EV343" s="52"/>
      <c r="EW343" s="52"/>
      <c r="EX343" s="52"/>
      <c r="EY343" s="52"/>
      <c r="EZ343" s="52"/>
      <c r="FA343" s="52"/>
      <c r="FB343" s="52"/>
      <c r="FC343" s="52"/>
      <c r="FD343" s="52"/>
      <c r="FE343" s="52"/>
      <c r="FF343" s="52"/>
      <c r="FG343" s="52"/>
      <c r="FH343" s="52"/>
      <c r="FI343" s="52"/>
      <c r="FJ343" s="52"/>
      <c r="FK343" s="52"/>
      <c r="FL343" s="52"/>
      <c r="FM343" s="52"/>
      <c r="FN343" s="52"/>
      <c r="FO343" s="52"/>
      <c r="FP343" s="52"/>
      <c r="FQ343" s="52"/>
      <c r="FR343" s="52"/>
      <c r="FS343" s="52"/>
      <c r="FT343" s="52"/>
      <c r="FU343" s="52"/>
      <c r="FV343" s="52"/>
      <c r="FW343" s="52"/>
      <c r="FX343" s="52"/>
      <c r="FY343" s="52"/>
      <c r="FZ343" s="52"/>
      <c r="GA343" s="52"/>
      <c r="GB343" s="52"/>
      <c r="GC343" s="52"/>
      <c r="GD343" s="52"/>
      <c r="GE343" s="52"/>
      <c r="GF343" s="52"/>
      <c r="GG343" s="52"/>
      <c r="GH343" s="52"/>
      <c r="GI343" s="52"/>
      <c r="GJ343" s="52"/>
      <c r="GK343" s="52"/>
      <c r="GL343" s="52"/>
      <c r="GM343" s="52"/>
      <c r="GN343" s="52"/>
    </row>
    <row r="344" spans="1:196" s="53" customFormat="1" ht="24.95" customHeight="1">
      <c r="A344" s="54">
        <v>342</v>
      </c>
      <c r="B344" s="39" t="s">
        <v>797</v>
      </c>
      <c r="C344" s="39" t="s">
        <v>1589</v>
      </c>
      <c r="D344" s="39" t="s">
        <v>329</v>
      </c>
      <c r="E344" s="41" t="s">
        <v>177</v>
      </c>
      <c r="F344" s="39" t="s">
        <v>177</v>
      </c>
      <c r="G344" s="42" t="s">
        <v>177</v>
      </c>
      <c r="H344" s="42" t="s">
        <v>406</v>
      </c>
      <c r="I344" s="42">
        <v>40546</v>
      </c>
      <c r="J344" s="43">
        <v>28203293100041</v>
      </c>
      <c r="K344" s="41">
        <v>2083888</v>
      </c>
      <c r="L344" s="42" t="s">
        <v>42</v>
      </c>
      <c r="M344" s="45" t="s">
        <v>2040</v>
      </c>
      <c r="N344" s="42">
        <v>42875</v>
      </c>
      <c r="O344" s="45"/>
      <c r="P344" s="56"/>
      <c r="Q344" s="45"/>
      <c r="R344" s="56"/>
      <c r="S344" s="45" t="s">
        <v>5</v>
      </c>
      <c r="T344" s="56"/>
      <c r="U344" s="45" t="s">
        <v>49</v>
      </c>
      <c r="V344" s="56" t="s">
        <v>8</v>
      </c>
      <c r="W344" s="56"/>
      <c r="X344" s="56"/>
      <c r="Y344" s="56"/>
      <c r="Z344" s="56"/>
      <c r="AA344" s="56"/>
      <c r="AB344" s="56"/>
      <c r="AC344" s="56"/>
      <c r="AD344" s="57"/>
      <c r="AE344" s="9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84"/>
      <c r="CF344" s="84"/>
      <c r="CG344" s="84"/>
      <c r="CH344" s="10"/>
      <c r="CI344" s="84"/>
      <c r="CJ344" s="84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67"/>
      <c r="DZ344" s="67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5"/>
      <c r="EO344" s="14"/>
      <c r="EP344" s="52"/>
      <c r="EQ344" s="52"/>
      <c r="ER344" s="52"/>
      <c r="ES344" s="52"/>
      <c r="ET344" s="52"/>
      <c r="EU344" s="52"/>
      <c r="EV344" s="52"/>
      <c r="EW344" s="52"/>
      <c r="EX344" s="52"/>
      <c r="EY344" s="52"/>
      <c r="EZ344" s="52"/>
      <c r="FA344" s="52"/>
      <c r="FB344" s="52"/>
      <c r="FC344" s="52"/>
      <c r="FD344" s="52"/>
      <c r="FE344" s="52"/>
      <c r="FF344" s="52"/>
      <c r="FG344" s="52"/>
      <c r="FH344" s="52"/>
      <c r="FI344" s="52"/>
      <c r="FJ344" s="52"/>
      <c r="FK344" s="52"/>
      <c r="FL344" s="52"/>
      <c r="FM344" s="52"/>
      <c r="FN344" s="52"/>
      <c r="FO344" s="52"/>
      <c r="FP344" s="52"/>
      <c r="FQ344" s="52"/>
      <c r="FR344" s="52"/>
      <c r="FS344" s="52"/>
      <c r="FT344" s="52"/>
      <c r="FU344" s="52"/>
      <c r="FV344" s="52"/>
      <c r="FW344" s="52"/>
      <c r="FX344" s="52"/>
      <c r="FY344" s="52"/>
      <c r="FZ344" s="52"/>
      <c r="GA344" s="52"/>
      <c r="GB344" s="52"/>
      <c r="GC344" s="52"/>
      <c r="GD344" s="52"/>
      <c r="GE344" s="52"/>
      <c r="GF344" s="52"/>
      <c r="GG344" s="52"/>
      <c r="GH344" s="52"/>
      <c r="GI344" s="52"/>
      <c r="GJ344" s="52"/>
      <c r="GK344" s="52"/>
      <c r="GL344" s="52"/>
      <c r="GM344" s="52"/>
      <c r="GN344" s="52"/>
    </row>
    <row r="345" spans="1:196" s="53" customFormat="1" ht="24.95" customHeight="1">
      <c r="A345" s="38">
        <v>343</v>
      </c>
      <c r="B345" s="39" t="s">
        <v>798</v>
      </c>
      <c r="C345" s="39" t="s">
        <v>1590</v>
      </c>
      <c r="D345" s="39" t="s">
        <v>303</v>
      </c>
      <c r="E345" s="41" t="s">
        <v>177</v>
      </c>
      <c r="F345" s="39" t="s">
        <v>177</v>
      </c>
      <c r="G345" s="42" t="s">
        <v>177</v>
      </c>
      <c r="H345" s="42" t="s">
        <v>99</v>
      </c>
      <c r="I345" s="42" t="s">
        <v>234</v>
      </c>
      <c r="J345" s="43">
        <v>29411193100162</v>
      </c>
      <c r="K345" s="41">
        <v>3113680</v>
      </c>
      <c r="L345" s="42" t="s">
        <v>42</v>
      </c>
      <c r="M345" s="45" t="s">
        <v>2040</v>
      </c>
      <c r="N345" s="42">
        <v>43006</v>
      </c>
      <c r="O345" s="45"/>
      <c r="P345" s="45"/>
      <c r="Q345" s="45"/>
      <c r="R345" s="45"/>
      <c r="S345" s="45" t="s">
        <v>5</v>
      </c>
      <c r="T345" s="45"/>
      <c r="U345" s="45" t="s">
        <v>49</v>
      </c>
      <c r="V345" s="56" t="s">
        <v>8</v>
      </c>
      <c r="W345" s="45"/>
      <c r="X345" s="45"/>
      <c r="Y345" s="45"/>
      <c r="Z345" s="45"/>
      <c r="AA345" s="45"/>
      <c r="AB345" s="45"/>
      <c r="AC345" s="45"/>
      <c r="AD345" s="47"/>
      <c r="AE345" s="9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84"/>
      <c r="CF345" s="84"/>
      <c r="CG345" s="84"/>
      <c r="CH345" s="10"/>
      <c r="CI345" s="84"/>
      <c r="CJ345" s="84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67"/>
      <c r="DZ345" s="67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5"/>
      <c r="EO345" s="14"/>
      <c r="EP345" s="52"/>
      <c r="EQ345" s="52"/>
      <c r="ER345" s="52"/>
      <c r="ES345" s="52"/>
      <c r="ET345" s="52"/>
      <c r="EU345" s="52"/>
      <c r="EV345" s="52"/>
      <c r="EW345" s="52"/>
      <c r="EX345" s="52"/>
      <c r="EY345" s="52"/>
      <c r="EZ345" s="52"/>
      <c r="FA345" s="52"/>
      <c r="FB345" s="52"/>
      <c r="FC345" s="52"/>
      <c r="FD345" s="52"/>
      <c r="FE345" s="52"/>
      <c r="FF345" s="52"/>
      <c r="FG345" s="52"/>
      <c r="FH345" s="52"/>
      <c r="FI345" s="52"/>
      <c r="FJ345" s="52"/>
      <c r="FK345" s="52"/>
      <c r="FL345" s="52"/>
      <c r="FM345" s="52"/>
      <c r="FN345" s="52"/>
      <c r="FO345" s="52"/>
      <c r="FP345" s="52"/>
      <c r="FQ345" s="52"/>
      <c r="FR345" s="52"/>
      <c r="FS345" s="52"/>
      <c r="FT345" s="52"/>
      <c r="FU345" s="52"/>
      <c r="FV345" s="52"/>
      <c r="FW345" s="52"/>
      <c r="FX345" s="52"/>
      <c r="FY345" s="52"/>
      <c r="FZ345" s="52"/>
      <c r="GA345" s="52"/>
      <c r="GB345" s="52"/>
      <c r="GC345" s="52"/>
      <c r="GD345" s="52"/>
      <c r="GE345" s="52"/>
      <c r="GF345" s="52"/>
      <c r="GG345" s="52"/>
      <c r="GH345" s="52"/>
      <c r="GI345" s="52"/>
      <c r="GJ345" s="52"/>
      <c r="GK345" s="52"/>
      <c r="GL345" s="52"/>
      <c r="GM345" s="52"/>
      <c r="GN345" s="52"/>
    </row>
    <row r="346" spans="1:196" s="53" customFormat="1" ht="24.95" customHeight="1">
      <c r="A346" s="54">
        <v>344</v>
      </c>
      <c r="B346" s="39" t="s">
        <v>799</v>
      </c>
      <c r="C346" s="39" t="s">
        <v>1591</v>
      </c>
      <c r="D346" s="39" t="s">
        <v>329</v>
      </c>
      <c r="E346" s="41" t="s">
        <v>177</v>
      </c>
      <c r="F346" s="39" t="s">
        <v>420</v>
      </c>
      <c r="G346" s="42" t="s">
        <v>73</v>
      </c>
      <c r="H346" s="42">
        <v>37261</v>
      </c>
      <c r="I346" s="42" t="s">
        <v>421</v>
      </c>
      <c r="J346" s="43">
        <v>27911083100081</v>
      </c>
      <c r="K346" s="41">
        <v>8221</v>
      </c>
      <c r="L346" s="42" t="s">
        <v>42</v>
      </c>
      <c r="M346" s="45" t="s">
        <v>2040</v>
      </c>
      <c r="N346" s="42">
        <v>41098</v>
      </c>
      <c r="O346" s="45"/>
      <c r="P346" s="56"/>
      <c r="Q346" s="45"/>
      <c r="R346" s="56"/>
      <c r="S346" s="45" t="s">
        <v>5</v>
      </c>
      <c r="T346" s="56"/>
      <c r="U346" s="45" t="s">
        <v>49</v>
      </c>
      <c r="V346" s="56" t="s">
        <v>8</v>
      </c>
      <c r="W346" s="56"/>
      <c r="X346" s="56"/>
      <c r="Y346" s="56"/>
      <c r="Z346" s="56"/>
      <c r="AA346" s="56"/>
      <c r="AB346" s="56"/>
      <c r="AC346" s="56"/>
      <c r="AD346" s="57"/>
      <c r="AE346" s="9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84"/>
      <c r="CF346" s="84"/>
      <c r="CG346" s="84"/>
      <c r="CH346" s="10"/>
      <c r="CI346" s="84"/>
      <c r="CJ346" s="84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67"/>
      <c r="DZ346" s="67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5"/>
      <c r="EO346" s="14"/>
      <c r="EP346" s="52"/>
      <c r="EQ346" s="52"/>
      <c r="ER346" s="52"/>
      <c r="ES346" s="52"/>
      <c r="ET346" s="52"/>
      <c r="EU346" s="52"/>
      <c r="EV346" s="52"/>
      <c r="EW346" s="52"/>
      <c r="EX346" s="52"/>
      <c r="EY346" s="52"/>
      <c r="EZ346" s="52"/>
      <c r="FA346" s="52"/>
      <c r="FB346" s="52"/>
      <c r="FC346" s="52"/>
      <c r="FD346" s="52"/>
      <c r="FE346" s="52"/>
      <c r="FF346" s="52"/>
      <c r="FG346" s="52"/>
      <c r="FH346" s="52"/>
      <c r="FI346" s="52"/>
      <c r="FJ346" s="52"/>
      <c r="FK346" s="52"/>
      <c r="FL346" s="52"/>
      <c r="FM346" s="52"/>
      <c r="FN346" s="52"/>
      <c r="FO346" s="52"/>
      <c r="FP346" s="52"/>
      <c r="FQ346" s="52"/>
      <c r="FR346" s="52"/>
      <c r="FS346" s="52"/>
      <c r="FT346" s="52"/>
      <c r="FU346" s="52"/>
      <c r="FV346" s="52"/>
      <c r="FW346" s="52"/>
      <c r="FX346" s="52"/>
      <c r="FY346" s="52"/>
      <c r="FZ346" s="52"/>
      <c r="GA346" s="52"/>
      <c r="GB346" s="52"/>
      <c r="GC346" s="52"/>
      <c r="GD346" s="52"/>
      <c r="GE346" s="52"/>
      <c r="GF346" s="52"/>
      <c r="GG346" s="52"/>
      <c r="GH346" s="52"/>
      <c r="GI346" s="52"/>
      <c r="GJ346" s="52"/>
      <c r="GK346" s="52"/>
      <c r="GL346" s="52"/>
      <c r="GM346" s="52"/>
      <c r="GN346" s="52"/>
    </row>
    <row r="347" spans="1:196" s="53" customFormat="1" ht="24.95" customHeight="1">
      <c r="A347" s="38">
        <v>345</v>
      </c>
      <c r="B347" s="39" t="s">
        <v>800</v>
      </c>
      <c r="C347" s="39" t="s">
        <v>1592</v>
      </c>
      <c r="D347" s="39" t="s">
        <v>329</v>
      </c>
      <c r="E347" s="41" t="s">
        <v>177</v>
      </c>
      <c r="F347" s="39" t="s">
        <v>419</v>
      </c>
      <c r="G347" s="42" t="s">
        <v>73</v>
      </c>
      <c r="H347" s="42">
        <v>36746</v>
      </c>
      <c r="I347" s="42" t="s">
        <v>397</v>
      </c>
      <c r="J347" s="43">
        <v>27708243100041</v>
      </c>
      <c r="K347" s="41">
        <v>7488</v>
      </c>
      <c r="L347" s="42" t="s">
        <v>42</v>
      </c>
      <c r="M347" s="45" t="s">
        <v>2040</v>
      </c>
      <c r="N347" s="42">
        <v>41098</v>
      </c>
      <c r="O347" s="45"/>
      <c r="P347" s="45"/>
      <c r="Q347" s="45"/>
      <c r="R347" s="45"/>
      <c r="S347" s="45" t="s">
        <v>5</v>
      </c>
      <c r="T347" s="45"/>
      <c r="U347" s="45" t="s">
        <v>49</v>
      </c>
      <c r="V347" s="56" t="s">
        <v>8</v>
      </c>
      <c r="W347" s="45"/>
      <c r="X347" s="45"/>
      <c r="Y347" s="45"/>
      <c r="Z347" s="45"/>
      <c r="AA347" s="45"/>
      <c r="AB347" s="45"/>
      <c r="AC347" s="45"/>
      <c r="AD347" s="47"/>
      <c r="AE347" s="9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84"/>
      <c r="CF347" s="84"/>
      <c r="CG347" s="84"/>
      <c r="CH347" s="10"/>
      <c r="CI347" s="84"/>
      <c r="CJ347" s="84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67"/>
      <c r="DZ347" s="67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5"/>
      <c r="EO347" s="14"/>
      <c r="EP347" s="52"/>
      <c r="EQ347" s="52"/>
      <c r="ER347" s="52"/>
      <c r="ES347" s="52"/>
      <c r="ET347" s="52"/>
      <c r="EU347" s="52"/>
      <c r="EV347" s="52"/>
      <c r="EW347" s="52"/>
      <c r="EX347" s="52"/>
      <c r="EY347" s="52"/>
      <c r="EZ347" s="52"/>
      <c r="FA347" s="52"/>
      <c r="FB347" s="52"/>
      <c r="FC347" s="52"/>
      <c r="FD347" s="52"/>
      <c r="FE347" s="52"/>
      <c r="FF347" s="52"/>
      <c r="FG347" s="52"/>
      <c r="FH347" s="52"/>
      <c r="FI347" s="52"/>
      <c r="FJ347" s="52"/>
      <c r="FK347" s="52"/>
      <c r="FL347" s="52"/>
      <c r="FM347" s="52"/>
      <c r="FN347" s="52"/>
      <c r="FO347" s="52"/>
      <c r="FP347" s="52"/>
      <c r="FQ347" s="52"/>
      <c r="FR347" s="52"/>
      <c r="FS347" s="52"/>
      <c r="FT347" s="52"/>
      <c r="FU347" s="52"/>
      <c r="FV347" s="52"/>
      <c r="FW347" s="52"/>
      <c r="FX347" s="52"/>
      <c r="FY347" s="52"/>
      <c r="FZ347" s="52"/>
      <c r="GA347" s="52"/>
      <c r="GB347" s="52"/>
      <c r="GC347" s="52"/>
      <c r="GD347" s="52"/>
      <c r="GE347" s="52"/>
      <c r="GF347" s="52"/>
      <c r="GG347" s="52"/>
      <c r="GH347" s="52"/>
      <c r="GI347" s="52"/>
      <c r="GJ347" s="52"/>
      <c r="GK347" s="52"/>
      <c r="GL347" s="52"/>
      <c r="GM347" s="52"/>
      <c r="GN347" s="52"/>
    </row>
    <row r="348" spans="1:196" s="53" customFormat="1" ht="24.95" customHeight="1">
      <c r="A348" s="54">
        <v>346</v>
      </c>
      <c r="B348" s="39" t="s">
        <v>801</v>
      </c>
      <c r="C348" s="39" t="s">
        <v>1593</v>
      </c>
      <c r="D348" s="39" t="s">
        <v>419</v>
      </c>
      <c r="E348" s="41" t="s">
        <v>177</v>
      </c>
      <c r="F348" s="39" t="s">
        <v>76</v>
      </c>
      <c r="G348" s="42" t="s">
        <v>73</v>
      </c>
      <c r="H348" s="42">
        <v>40546</v>
      </c>
      <c r="I348" s="42">
        <v>40546</v>
      </c>
      <c r="J348" s="43">
        <v>28311303100041</v>
      </c>
      <c r="K348" s="41">
        <v>8751</v>
      </c>
      <c r="L348" s="42" t="s">
        <v>42</v>
      </c>
      <c r="M348" s="45" t="s">
        <v>2040</v>
      </c>
      <c r="N348" s="42">
        <v>42875</v>
      </c>
      <c r="O348" s="45"/>
      <c r="P348" s="56"/>
      <c r="Q348" s="45"/>
      <c r="R348" s="56"/>
      <c r="S348" s="45" t="s">
        <v>5</v>
      </c>
      <c r="T348" s="56"/>
      <c r="U348" s="45" t="s">
        <v>49</v>
      </c>
      <c r="V348" s="56" t="s">
        <v>8</v>
      </c>
      <c r="W348" s="56"/>
      <c r="X348" s="56"/>
      <c r="Y348" s="56"/>
      <c r="Z348" s="56"/>
      <c r="AA348" s="56"/>
      <c r="AB348" s="56"/>
      <c r="AC348" s="56"/>
      <c r="AD348" s="57"/>
      <c r="AE348" s="9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84"/>
      <c r="CF348" s="84"/>
      <c r="CG348" s="84"/>
      <c r="CH348" s="10"/>
      <c r="CI348" s="84"/>
      <c r="CJ348" s="84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67"/>
      <c r="DZ348" s="67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5"/>
      <c r="EO348" s="14"/>
      <c r="EP348" s="52"/>
      <c r="EQ348" s="52"/>
      <c r="ER348" s="52"/>
      <c r="ES348" s="52"/>
      <c r="ET348" s="52"/>
      <c r="EU348" s="52"/>
      <c r="EV348" s="52"/>
      <c r="EW348" s="52"/>
      <c r="EX348" s="52"/>
      <c r="EY348" s="52"/>
      <c r="EZ348" s="52"/>
      <c r="FA348" s="52"/>
      <c r="FB348" s="52"/>
      <c r="FC348" s="52"/>
      <c r="FD348" s="52"/>
      <c r="FE348" s="52"/>
      <c r="FF348" s="52"/>
      <c r="FG348" s="52"/>
      <c r="FH348" s="52"/>
      <c r="FI348" s="52"/>
      <c r="FJ348" s="52"/>
      <c r="FK348" s="52"/>
      <c r="FL348" s="52"/>
      <c r="FM348" s="52"/>
      <c r="FN348" s="52"/>
      <c r="FO348" s="52"/>
      <c r="FP348" s="52"/>
      <c r="FQ348" s="52"/>
      <c r="FR348" s="52"/>
      <c r="FS348" s="52"/>
      <c r="FT348" s="52"/>
      <c r="FU348" s="52"/>
      <c r="FV348" s="52"/>
      <c r="FW348" s="52"/>
      <c r="FX348" s="52"/>
      <c r="FY348" s="52"/>
      <c r="FZ348" s="52"/>
      <c r="GA348" s="52"/>
      <c r="GB348" s="52"/>
      <c r="GC348" s="52"/>
      <c r="GD348" s="52"/>
      <c r="GE348" s="52"/>
      <c r="GF348" s="52"/>
      <c r="GG348" s="52"/>
      <c r="GH348" s="52"/>
      <c r="GI348" s="52"/>
      <c r="GJ348" s="52"/>
      <c r="GK348" s="52"/>
      <c r="GL348" s="52"/>
      <c r="GM348" s="52"/>
      <c r="GN348" s="52"/>
    </row>
    <row r="349" spans="1:196" s="53" customFormat="1" ht="24.95" customHeight="1" thickBot="1">
      <c r="A349" s="38">
        <v>347</v>
      </c>
      <c r="B349" s="39" t="s">
        <v>802</v>
      </c>
      <c r="C349" s="39" t="s">
        <v>1594</v>
      </c>
      <c r="D349" s="39" t="s">
        <v>329</v>
      </c>
      <c r="E349" s="41" t="s">
        <v>177</v>
      </c>
      <c r="F349" s="39" t="s">
        <v>419</v>
      </c>
      <c r="G349" s="42" t="s">
        <v>73</v>
      </c>
      <c r="H349" s="42" t="s">
        <v>406</v>
      </c>
      <c r="I349" s="42">
        <v>40546</v>
      </c>
      <c r="J349" s="43">
        <v>28012012702861</v>
      </c>
      <c r="K349" s="41">
        <v>8448</v>
      </c>
      <c r="L349" s="42" t="s">
        <v>42</v>
      </c>
      <c r="M349" s="45" t="s">
        <v>2040</v>
      </c>
      <c r="N349" s="42">
        <v>42875</v>
      </c>
      <c r="O349" s="45"/>
      <c r="P349" s="45"/>
      <c r="Q349" s="45"/>
      <c r="R349" s="45"/>
      <c r="S349" s="45" t="s">
        <v>5</v>
      </c>
      <c r="T349" s="45"/>
      <c r="U349" s="45" t="s">
        <v>49</v>
      </c>
      <c r="V349" s="56" t="s">
        <v>8</v>
      </c>
      <c r="W349" s="45"/>
      <c r="X349" s="45"/>
      <c r="Y349" s="45"/>
      <c r="Z349" s="45"/>
      <c r="AA349" s="45"/>
      <c r="AB349" s="45"/>
      <c r="AC349" s="45"/>
      <c r="AD349" s="47"/>
      <c r="AE349" s="9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84"/>
      <c r="CF349" s="84"/>
      <c r="CG349" s="84"/>
      <c r="CH349" s="10"/>
      <c r="CI349" s="84"/>
      <c r="CJ349" s="84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67"/>
      <c r="DZ349" s="67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14"/>
      <c r="EN349" s="15"/>
      <c r="EO349" s="14"/>
      <c r="EP349" s="52"/>
      <c r="EQ349" s="52"/>
      <c r="ER349" s="52"/>
      <c r="ES349" s="52"/>
      <c r="ET349" s="52"/>
      <c r="EU349" s="52"/>
      <c r="EV349" s="52"/>
      <c r="EW349" s="52"/>
      <c r="EX349" s="52"/>
      <c r="EY349" s="52"/>
      <c r="EZ349" s="52"/>
      <c r="FA349" s="52"/>
      <c r="FB349" s="52"/>
      <c r="FC349" s="52"/>
      <c r="FD349" s="52"/>
      <c r="FE349" s="52"/>
      <c r="FF349" s="52"/>
      <c r="FG349" s="52"/>
      <c r="FH349" s="52"/>
      <c r="FI349" s="52"/>
      <c r="FJ349" s="52"/>
      <c r="FK349" s="52"/>
      <c r="FL349" s="52"/>
      <c r="FM349" s="52"/>
      <c r="FN349" s="52"/>
      <c r="FO349" s="52"/>
      <c r="FP349" s="52"/>
      <c r="FQ349" s="52"/>
      <c r="FR349" s="52"/>
      <c r="FS349" s="52"/>
      <c r="FT349" s="52"/>
      <c r="FU349" s="52"/>
      <c r="FV349" s="52"/>
      <c r="FW349" s="52"/>
      <c r="FX349" s="52"/>
      <c r="FY349" s="52"/>
      <c r="FZ349" s="52"/>
      <c r="GA349" s="52"/>
      <c r="GB349" s="52"/>
      <c r="GC349" s="52"/>
      <c r="GD349" s="52"/>
      <c r="GE349" s="52"/>
      <c r="GF349" s="52"/>
      <c r="GG349" s="52"/>
      <c r="GH349" s="52"/>
      <c r="GI349" s="52"/>
      <c r="GJ349" s="52"/>
      <c r="GK349" s="52"/>
      <c r="GL349" s="52"/>
      <c r="GM349" s="52"/>
      <c r="GN349" s="52"/>
    </row>
    <row r="350" spans="1:196" s="53" customFormat="1" ht="24.95" customHeight="1" thickTop="1" thickBot="1">
      <c r="A350" s="54">
        <v>348</v>
      </c>
      <c r="B350" s="39" t="s">
        <v>803</v>
      </c>
      <c r="C350" s="39" t="s">
        <v>1595</v>
      </c>
      <c r="D350" s="39" t="s">
        <v>396</v>
      </c>
      <c r="E350" s="41" t="s">
        <v>177</v>
      </c>
      <c r="F350" s="39" t="s">
        <v>419</v>
      </c>
      <c r="G350" s="42" t="s">
        <v>73</v>
      </c>
      <c r="H350" s="42">
        <v>36746</v>
      </c>
      <c r="I350" s="42" t="s">
        <v>422</v>
      </c>
      <c r="J350" s="43">
        <v>27703263100045</v>
      </c>
      <c r="K350" s="41">
        <v>7371</v>
      </c>
      <c r="L350" s="42" t="s">
        <v>42</v>
      </c>
      <c r="M350" s="45" t="s">
        <v>2040</v>
      </c>
      <c r="N350" s="102">
        <v>41098</v>
      </c>
      <c r="O350" s="45"/>
      <c r="P350" s="56"/>
      <c r="Q350" s="45"/>
      <c r="R350" s="56"/>
      <c r="S350" s="45" t="s">
        <v>5</v>
      </c>
      <c r="T350" s="56"/>
      <c r="U350" s="45" t="s">
        <v>49</v>
      </c>
      <c r="V350" s="56" t="s">
        <v>8</v>
      </c>
      <c r="W350" s="56"/>
      <c r="X350" s="56"/>
      <c r="Y350" s="56"/>
      <c r="Z350" s="56"/>
      <c r="AA350" s="56"/>
      <c r="AB350" s="56"/>
      <c r="AC350" s="56"/>
      <c r="AD350" s="57"/>
      <c r="AE350" s="9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84"/>
      <c r="CF350" s="84"/>
      <c r="CG350" s="84"/>
      <c r="CH350" s="10"/>
      <c r="CI350" s="84"/>
      <c r="CJ350" s="84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67"/>
      <c r="DZ350" s="67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5"/>
      <c r="EO350" s="14"/>
      <c r="EP350" s="52"/>
      <c r="EQ350" s="52"/>
      <c r="ER350" s="52"/>
      <c r="ES350" s="52"/>
      <c r="ET350" s="52"/>
      <c r="EU350" s="52"/>
      <c r="EV350" s="52"/>
      <c r="EW350" s="52"/>
      <c r="EX350" s="52"/>
      <c r="EY350" s="52"/>
      <c r="EZ350" s="52"/>
      <c r="FA350" s="52"/>
      <c r="FB350" s="52"/>
      <c r="FC350" s="52"/>
      <c r="FD350" s="52"/>
      <c r="FE350" s="52"/>
      <c r="FF350" s="52"/>
      <c r="FG350" s="52"/>
      <c r="FH350" s="52"/>
      <c r="FI350" s="52"/>
      <c r="FJ350" s="52"/>
      <c r="FK350" s="52"/>
      <c r="FL350" s="52"/>
      <c r="FM350" s="52"/>
      <c r="FN350" s="52"/>
      <c r="FO350" s="52"/>
      <c r="FP350" s="52"/>
      <c r="FQ350" s="52"/>
      <c r="FR350" s="52"/>
      <c r="FS350" s="52"/>
      <c r="FT350" s="52"/>
      <c r="FU350" s="52"/>
      <c r="FV350" s="52"/>
      <c r="FW350" s="52"/>
      <c r="FX350" s="52"/>
      <c r="FY350" s="52"/>
      <c r="FZ350" s="52"/>
      <c r="GA350" s="52"/>
      <c r="GB350" s="52"/>
      <c r="GC350" s="52"/>
      <c r="GD350" s="52"/>
      <c r="GE350" s="52"/>
      <c r="GF350" s="52"/>
      <c r="GG350" s="52"/>
      <c r="GH350" s="52"/>
      <c r="GI350" s="52"/>
      <c r="GJ350" s="52"/>
      <c r="GK350" s="52"/>
      <c r="GL350" s="52"/>
      <c r="GM350" s="52"/>
      <c r="GN350" s="52"/>
    </row>
    <row r="351" spans="1:196" s="53" customFormat="1" ht="24.95" customHeight="1" thickBot="1">
      <c r="A351" s="38">
        <v>349</v>
      </c>
      <c r="B351" s="39" t="s">
        <v>804</v>
      </c>
      <c r="C351" s="39" t="s">
        <v>1596</v>
      </c>
      <c r="D351" s="39" t="s">
        <v>394</v>
      </c>
      <c r="E351" s="41" t="s">
        <v>177</v>
      </c>
      <c r="F351" s="39" t="s">
        <v>419</v>
      </c>
      <c r="G351" s="42" t="s">
        <v>73</v>
      </c>
      <c r="H351" s="42">
        <v>37628</v>
      </c>
      <c r="I351" s="42" t="s">
        <v>423</v>
      </c>
      <c r="J351" s="43">
        <v>27912012704829</v>
      </c>
      <c r="K351" s="41">
        <v>765687</v>
      </c>
      <c r="L351" s="39" t="s">
        <v>32</v>
      </c>
      <c r="M351" s="45" t="s">
        <v>2040</v>
      </c>
      <c r="N351" s="103">
        <v>41074</v>
      </c>
      <c r="O351" s="45"/>
      <c r="P351" s="45"/>
      <c r="Q351" s="45"/>
      <c r="R351" s="45"/>
      <c r="S351" s="45" t="s">
        <v>5</v>
      </c>
      <c r="T351" s="45"/>
      <c r="U351" s="45" t="s">
        <v>49</v>
      </c>
      <c r="V351" s="56" t="s">
        <v>8</v>
      </c>
      <c r="W351" s="45"/>
      <c r="X351" s="45"/>
      <c r="Y351" s="45"/>
      <c r="Z351" s="45"/>
      <c r="AA351" s="45"/>
      <c r="AB351" s="45"/>
      <c r="AC351" s="45"/>
      <c r="AD351" s="47"/>
      <c r="AE351" s="9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84"/>
      <c r="CF351" s="84"/>
      <c r="CG351" s="84"/>
      <c r="CH351" s="10"/>
      <c r="CI351" s="84"/>
      <c r="CJ351" s="84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67"/>
      <c r="DZ351" s="67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5"/>
      <c r="EO351" s="14"/>
      <c r="EP351" s="52"/>
      <c r="EQ351" s="52"/>
      <c r="ER351" s="52"/>
      <c r="ES351" s="52"/>
      <c r="ET351" s="52"/>
      <c r="EU351" s="52"/>
      <c r="EV351" s="52"/>
      <c r="EW351" s="52"/>
      <c r="EX351" s="52"/>
      <c r="EY351" s="52"/>
      <c r="EZ351" s="52"/>
      <c r="FA351" s="52"/>
      <c r="FB351" s="52"/>
      <c r="FC351" s="52"/>
      <c r="FD351" s="52"/>
      <c r="FE351" s="52"/>
      <c r="FF351" s="52"/>
      <c r="FG351" s="52"/>
      <c r="FH351" s="52"/>
      <c r="FI351" s="52"/>
      <c r="FJ351" s="52"/>
      <c r="FK351" s="52"/>
      <c r="FL351" s="52"/>
      <c r="FM351" s="52"/>
      <c r="FN351" s="52"/>
      <c r="FO351" s="52"/>
      <c r="FP351" s="52"/>
      <c r="FQ351" s="52"/>
      <c r="FR351" s="52"/>
      <c r="FS351" s="52"/>
      <c r="FT351" s="52"/>
      <c r="FU351" s="52"/>
      <c r="FV351" s="52"/>
      <c r="FW351" s="52"/>
      <c r="FX351" s="52"/>
      <c r="FY351" s="52"/>
      <c r="FZ351" s="52"/>
      <c r="GA351" s="52"/>
      <c r="GB351" s="52"/>
      <c r="GC351" s="52"/>
      <c r="GD351" s="52"/>
      <c r="GE351" s="52"/>
      <c r="GF351" s="52"/>
      <c r="GG351" s="52"/>
      <c r="GH351" s="52"/>
      <c r="GI351" s="52"/>
      <c r="GJ351" s="52"/>
      <c r="GK351" s="52"/>
      <c r="GL351" s="52"/>
      <c r="GM351" s="52"/>
      <c r="GN351" s="52"/>
    </row>
    <row r="352" spans="1:196" s="53" customFormat="1" ht="24.95" customHeight="1" thickBot="1">
      <c r="A352" s="54">
        <v>350</v>
      </c>
      <c r="B352" s="39" t="s">
        <v>805</v>
      </c>
      <c r="C352" s="39" t="s">
        <v>1597</v>
      </c>
      <c r="D352" s="39" t="s">
        <v>329</v>
      </c>
      <c r="E352" s="41" t="s">
        <v>177</v>
      </c>
      <c r="F352" s="39" t="s">
        <v>419</v>
      </c>
      <c r="G352" s="42" t="s">
        <v>73</v>
      </c>
      <c r="H352" s="42">
        <v>42776</v>
      </c>
      <c r="I352" s="42">
        <v>42804</v>
      </c>
      <c r="J352" s="43">
        <v>29310282700245</v>
      </c>
      <c r="K352" s="41">
        <v>3113843</v>
      </c>
      <c r="L352" s="42" t="s">
        <v>42</v>
      </c>
      <c r="M352" s="45" t="s">
        <v>2040</v>
      </c>
      <c r="N352" s="103">
        <v>43010</v>
      </c>
      <c r="O352" s="45"/>
      <c r="P352" s="56"/>
      <c r="Q352" s="45"/>
      <c r="R352" s="56"/>
      <c r="S352" s="45" t="s">
        <v>5</v>
      </c>
      <c r="T352" s="56"/>
      <c r="U352" s="45" t="s">
        <v>49</v>
      </c>
      <c r="V352" s="56" t="s">
        <v>8</v>
      </c>
      <c r="W352" s="56"/>
      <c r="X352" s="56"/>
      <c r="Y352" s="56"/>
      <c r="Z352" s="56"/>
      <c r="AA352" s="56"/>
      <c r="AB352" s="56"/>
      <c r="AC352" s="56"/>
      <c r="AD352" s="57"/>
      <c r="AE352" s="9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84"/>
      <c r="CF352" s="84"/>
      <c r="CG352" s="84"/>
      <c r="CH352" s="10"/>
      <c r="CI352" s="84"/>
      <c r="CJ352" s="84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67"/>
      <c r="DZ352" s="67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14"/>
      <c r="EN352" s="15"/>
      <c r="EO352" s="14"/>
      <c r="EP352" s="52"/>
      <c r="EQ352" s="52"/>
      <c r="ER352" s="52"/>
      <c r="ES352" s="52"/>
      <c r="ET352" s="52"/>
      <c r="EU352" s="52"/>
      <c r="EV352" s="52"/>
      <c r="EW352" s="52"/>
      <c r="EX352" s="52"/>
      <c r="EY352" s="52"/>
      <c r="EZ352" s="52"/>
      <c r="FA352" s="52"/>
      <c r="FB352" s="52"/>
      <c r="FC352" s="52"/>
      <c r="FD352" s="52"/>
      <c r="FE352" s="52"/>
      <c r="FF352" s="52"/>
      <c r="FG352" s="52"/>
      <c r="FH352" s="52"/>
      <c r="FI352" s="52"/>
      <c r="FJ352" s="52"/>
      <c r="FK352" s="52"/>
      <c r="FL352" s="52"/>
      <c r="FM352" s="52"/>
      <c r="FN352" s="52"/>
      <c r="FO352" s="52"/>
      <c r="FP352" s="52"/>
      <c r="FQ352" s="52"/>
      <c r="FR352" s="52"/>
      <c r="FS352" s="52"/>
      <c r="FT352" s="52"/>
      <c r="FU352" s="52"/>
      <c r="FV352" s="52"/>
      <c r="FW352" s="52"/>
      <c r="FX352" s="52"/>
      <c r="FY352" s="52"/>
      <c r="FZ352" s="52"/>
      <c r="GA352" s="52"/>
      <c r="GB352" s="52"/>
      <c r="GC352" s="52"/>
      <c r="GD352" s="52"/>
      <c r="GE352" s="52"/>
      <c r="GF352" s="52"/>
      <c r="GG352" s="52"/>
      <c r="GH352" s="52"/>
      <c r="GI352" s="52"/>
      <c r="GJ352" s="52"/>
      <c r="GK352" s="52"/>
      <c r="GL352" s="52"/>
      <c r="GM352" s="52"/>
      <c r="GN352" s="52"/>
    </row>
    <row r="353" spans="1:196" s="53" customFormat="1" ht="24.95" customHeight="1" thickBot="1">
      <c r="A353" s="38">
        <v>351</v>
      </c>
      <c r="B353" s="39" t="s">
        <v>806</v>
      </c>
      <c r="C353" s="39" t="s">
        <v>1598</v>
      </c>
      <c r="D353" s="39" t="s">
        <v>329</v>
      </c>
      <c r="E353" s="41" t="s">
        <v>177</v>
      </c>
      <c r="F353" s="39" t="s">
        <v>419</v>
      </c>
      <c r="G353" s="42" t="s">
        <v>73</v>
      </c>
      <c r="H353" s="42" t="s">
        <v>193</v>
      </c>
      <c r="I353" s="42">
        <v>42804</v>
      </c>
      <c r="J353" s="43">
        <v>29411213100083</v>
      </c>
      <c r="K353" s="41">
        <v>3113826</v>
      </c>
      <c r="L353" s="42" t="s">
        <v>42</v>
      </c>
      <c r="M353" s="45" t="s">
        <v>2040</v>
      </c>
      <c r="N353" s="104">
        <v>42781</v>
      </c>
      <c r="O353" s="45"/>
      <c r="P353" s="45"/>
      <c r="Q353" s="45"/>
      <c r="R353" s="45"/>
      <c r="S353" s="45" t="s">
        <v>5</v>
      </c>
      <c r="T353" s="45"/>
      <c r="U353" s="45" t="s">
        <v>49</v>
      </c>
      <c r="V353" s="56" t="s">
        <v>8</v>
      </c>
      <c r="W353" s="45"/>
      <c r="X353" s="45"/>
      <c r="Y353" s="45"/>
      <c r="Z353" s="45"/>
      <c r="AA353" s="45"/>
      <c r="AB353" s="45"/>
      <c r="AC353" s="45"/>
      <c r="AD353" s="47"/>
      <c r="AE353" s="9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84"/>
      <c r="CF353" s="84"/>
      <c r="CG353" s="84"/>
      <c r="CH353" s="10"/>
      <c r="CI353" s="84"/>
      <c r="CJ353" s="84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67"/>
      <c r="DZ353" s="67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14"/>
      <c r="EN353" s="15"/>
      <c r="EO353" s="14"/>
      <c r="EP353" s="52"/>
      <c r="EQ353" s="52"/>
      <c r="ER353" s="52"/>
      <c r="ES353" s="52"/>
      <c r="ET353" s="52"/>
      <c r="EU353" s="52"/>
      <c r="EV353" s="52"/>
      <c r="EW353" s="52"/>
      <c r="EX353" s="52"/>
      <c r="EY353" s="52"/>
      <c r="EZ353" s="52"/>
      <c r="FA353" s="52"/>
      <c r="FB353" s="52"/>
      <c r="FC353" s="52"/>
      <c r="FD353" s="52"/>
      <c r="FE353" s="52"/>
      <c r="FF353" s="52"/>
      <c r="FG353" s="52"/>
      <c r="FH353" s="52"/>
      <c r="FI353" s="52"/>
      <c r="FJ353" s="52"/>
      <c r="FK353" s="52"/>
      <c r="FL353" s="52"/>
      <c r="FM353" s="52"/>
      <c r="FN353" s="52"/>
      <c r="FO353" s="52"/>
      <c r="FP353" s="52"/>
      <c r="FQ353" s="52"/>
      <c r="FR353" s="52"/>
      <c r="FS353" s="52"/>
      <c r="FT353" s="52"/>
      <c r="FU353" s="52"/>
      <c r="FV353" s="52"/>
      <c r="FW353" s="52"/>
      <c r="FX353" s="52"/>
      <c r="FY353" s="52"/>
      <c r="FZ353" s="52"/>
      <c r="GA353" s="52"/>
      <c r="GB353" s="52"/>
      <c r="GC353" s="52"/>
      <c r="GD353" s="52"/>
      <c r="GE353" s="52"/>
      <c r="GF353" s="52"/>
      <c r="GG353" s="52"/>
      <c r="GH353" s="52"/>
      <c r="GI353" s="52"/>
      <c r="GJ353" s="52"/>
      <c r="GK353" s="52"/>
      <c r="GL353" s="52"/>
      <c r="GM353" s="52"/>
      <c r="GN353" s="52"/>
    </row>
    <row r="354" spans="1:196" s="53" customFormat="1" ht="24.95" customHeight="1" thickTop="1">
      <c r="A354" s="54">
        <v>352</v>
      </c>
      <c r="B354" s="39" t="s">
        <v>807</v>
      </c>
      <c r="C354" s="39" t="s">
        <v>1599</v>
      </c>
      <c r="D354" s="39" t="s">
        <v>396</v>
      </c>
      <c r="E354" s="41" t="s">
        <v>177</v>
      </c>
      <c r="F354" s="39" t="s">
        <v>419</v>
      </c>
      <c r="G354" s="42" t="s">
        <v>73</v>
      </c>
      <c r="H354" s="42">
        <v>36746</v>
      </c>
      <c r="I354" s="42">
        <v>36746</v>
      </c>
      <c r="J354" s="43">
        <v>27605253100061</v>
      </c>
      <c r="K354" s="41">
        <v>7099</v>
      </c>
      <c r="L354" s="42" t="s">
        <v>42</v>
      </c>
      <c r="M354" s="45" t="s">
        <v>2040</v>
      </c>
      <c r="N354" s="42">
        <v>41130</v>
      </c>
      <c r="O354" s="45"/>
      <c r="P354" s="56"/>
      <c r="Q354" s="45"/>
      <c r="R354" s="56"/>
      <c r="S354" s="45" t="s">
        <v>5</v>
      </c>
      <c r="T354" s="56"/>
      <c r="U354" s="45" t="s">
        <v>49</v>
      </c>
      <c r="V354" s="45" t="s">
        <v>37</v>
      </c>
      <c r="W354" s="56"/>
      <c r="X354" s="56"/>
      <c r="Y354" s="56"/>
      <c r="Z354" s="56"/>
      <c r="AA354" s="56"/>
      <c r="AB354" s="56"/>
      <c r="AC354" s="56"/>
      <c r="AD354" s="57"/>
      <c r="AE354" s="9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84"/>
      <c r="CF354" s="84"/>
      <c r="CG354" s="84"/>
      <c r="CH354" s="10"/>
      <c r="CI354" s="84"/>
      <c r="CJ354" s="84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67"/>
      <c r="DZ354" s="67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5"/>
      <c r="EO354" s="14"/>
      <c r="EP354" s="52"/>
      <c r="EQ354" s="52"/>
      <c r="ER354" s="52"/>
      <c r="ES354" s="52"/>
      <c r="ET354" s="52"/>
      <c r="EU354" s="52"/>
      <c r="EV354" s="52"/>
      <c r="EW354" s="52"/>
      <c r="EX354" s="52"/>
      <c r="EY354" s="52"/>
      <c r="EZ354" s="52"/>
      <c r="FA354" s="52"/>
      <c r="FB354" s="52"/>
      <c r="FC354" s="52"/>
      <c r="FD354" s="52"/>
      <c r="FE354" s="52"/>
      <c r="FF354" s="52"/>
      <c r="FG354" s="52"/>
      <c r="FH354" s="52"/>
      <c r="FI354" s="52"/>
      <c r="FJ354" s="52"/>
      <c r="FK354" s="52"/>
      <c r="FL354" s="52"/>
      <c r="FM354" s="52"/>
      <c r="FN354" s="52"/>
      <c r="FO354" s="52"/>
      <c r="FP354" s="52"/>
      <c r="FQ354" s="52"/>
      <c r="FR354" s="52"/>
      <c r="FS354" s="52"/>
      <c r="FT354" s="52"/>
      <c r="FU354" s="52"/>
      <c r="FV354" s="52"/>
      <c r="FW354" s="52"/>
      <c r="FX354" s="52"/>
      <c r="FY354" s="52"/>
      <c r="FZ354" s="52"/>
      <c r="GA354" s="52"/>
      <c r="GB354" s="52"/>
      <c r="GC354" s="52"/>
      <c r="GD354" s="52"/>
      <c r="GE354" s="52"/>
      <c r="GF354" s="52"/>
      <c r="GG354" s="52"/>
      <c r="GH354" s="52"/>
      <c r="GI354" s="52"/>
      <c r="GJ354" s="52"/>
      <c r="GK354" s="52"/>
      <c r="GL354" s="52"/>
      <c r="GM354" s="52"/>
      <c r="GN354" s="52"/>
    </row>
    <row r="355" spans="1:196" s="53" customFormat="1" ht="24.95" customHeight="1">
      <c r="A355" s="38">
        <v>353</v>
      </c>
      <c r="B355" s="39" t="s">
        <v>808</v>
      </c>
      <c r="C355" s="39" t="s">
        <v>1600</v>
      </c>
      <c r="D355" s="39" t="s">
        <v>329</v>
      </c>
      <c r="E355" s="41" t="s">
        <v>177</v>
      </c>
      <c r="F355" s="39" t="s">
        <v>419</v>
      </c>
      <c r="G355" s="42" t="s">
        <v>73</v>
      </c>
      <c r="H355" s="42" t="s">
        <v>193</v>
      </c>
      <c r="I355" s="42">
        <v>43080</v>
      </c>
      <c r="J355" s="43">
        <v>29304062700562</v>
      </c>
      <c r="K355" s="41">
        <v>3113925</v>
      </c>
      <c r="L355" s="42" t="s">
        <v>42</v>
      </c>
      <c r="M355" s="45" t="s">
        <v>2040</v>
      </c>
      <c r="N355" s="42">
        <v>42781</v>
      </c>
      <c r="O355" s="45"/>
      <c r="P355" s="45"/>
      <c r="Q355" s="45"/>
      <c r="R355" s="45"/>
      <c r="S355" s="45" t="s">
        <v>5</v>
      </c>
      <c r="T355" s="45"/>
      <c r="U355" s="45" t="s">
        <v>49</v>
      </c>
      <c r="V355" s="45" t="s">
        <v>37</v>
      </c>
      <c r="W355" s="45"/>
      <c r="X355" s="45"/>
      <c r="Y355" s="45"/>
      <c r="Z355" s="45"/>
      <c r="AA355" s="45"/>
      <c r="AB355" s="45"/>
      <c r="AC355" s="45"/>
      <c r="AD355" s="47"/>
      <c r="AE355" s="9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84"/>
      <c r="CF355" s="84"/>
      <c r="CG355" s="84"/>
      <c r="CH355" s="10"/>
      <c r="CI355" s="84"/>
      <c r="CJ355" s="84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67"/>
      <c r="DZ355" s="67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5"/>
      <c r="EO355" s="14"/>
      <c r="EP355" s="52"/>
      <c r="EQ355" s="52"/>
      <c r="ER355" s="52"/>
      <c r="ES355" s="52"/>
      <c r="ET355" s="52"/>
      <c r="EU355" s="52"/>
      <c r="EV355" s="52"/>
      <c r="EW355" s="52"/>
      <c r="EX355" s="52"/>
      <c r="EY355" s="52"/>
      <c r="EZ355" s="52"/>
      <c r="FA355" s="52"/>
      <c r="FB355" s="52"/>
      <c r="FC355" s="52"/>
      <c r="FD355" s="52"/>
      <c r="FE355" s="52"/>
      <c r="FF355" s="52"/>
      <c r="FG355" s="52"/>
      <c r="FH355" s="52"/>
      <c r="FI355" s="52"/>
      <c r="FJ355" s="52"/>
      <c r="FK355" s="52"/>
      <c r="FL355" s="52"/>
      <c r="FM355" s="52"/>
      <c r="FN355" s="52"/>
      <c r="FO355" s="52"/>
      <c r="FP355" s="52"/>
      <c r="FQ355" s="52"/>
      <c r="FR355" s="52"/>
      <c r="FS355" s="52"/>
      <c r="FT355" s="52"/>
      <c r="FU355" s="52"/>
      <c r="FV355" s="52"/>
      <c r="FW355" s="52"/>
      <c r="FX355" s="52"/>
      <c r="FY355" s="52"/>
      <c r="FZ355" s="52"/>
      <c r="GA355" s="52"/>
      <c r="GB355" s="52"/>
      <c r="GC355" s="52"/>
      <c r="GD355" s="52"/>
      <c r="GE355" s="52"/>
      <c r="GF355" s="52"/>
      <c r="GG355" s="52"/>
      <c r="GH355" s="52"/>
      <c r="GI355" s="52"/>
      <c r="GJ355" s="52"/>
      <c r="GK355" s="52"/>
      <c r="GL355" s="52"/>
      <c r="GM355" s="52"/>
      <c r="GN355" s="52"/>
    </row>
    <row r="356" spans="1:196" s="53" customFormat="1" ht="24.95" customHeight="1">
      <c r="A356" s="54">
        <v>354</v>
      </c>
      <c r="B356" s="39" t="s">
        <v>809</v>
      </c>
      <c r="C356" s="39" t="s">
        <v>1601</v>
      </c>
      <c r="D356" s="39" t="s">
        <v>329</v>
      </c>
      <c r="E356" s="41" t="s">
        <v>177</v>
      </c>
      <c r="F356" s="39" t="s">
        <v>419</v>
      </c>
      <c r="G356" s="42" t="s">
        <v>73</v>
      </c>
      <c r="H356" s="42" t="s">
        <v>193</v>
      </c>
      <c r="I356" s="42">
        <v>42804</v>
      </c>
      <c r="J356" s="43">
        <v>28403032702786</v>
      </c>
      <c r="K356" s="41">
        <v>3113922</v>
      </c>
      <c r="L356" s="42" t="s">
        <v>42</v>
      </c>
      <c r="M356" s="45" t="s">
        <v>2040</v>
      </c>
      <c r="N356" s="42">
        <v>42781</v>
      </c>
      <c r="O356" s="45"/>
      <c r="P356" s="56"/>
      <c r="Q356" s="45"/>
      <c r="R356" s="56"/>
      <c r="S356" s="45" t="s">
        <v>5</v>
      </c>
      <c r="T356" s="56"/>
      <c r="U356" s="45" t="s">
        <v>49</v>
      </c>
      <c r="V356" s="45" t="s">
        <v>37</v>
      </c>
      <c r="W356" s="56"/>
      <c r="X356" s="56"/>
      <c r="Y356" s="56"/>
      <c r="Z356" s="56"/>
      <c r="AA356" s="56"/>
      <c r="AB356" s="56"/>
      <c r="AC356" s="56"/>
      <c r="AD356" s="57"/>
      <c r="AE356" s="9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84"/>
      <c r="CF356" s="84"/>
      <c r="CG356" s="84"/>
      <c r="CH356" s="10"/>
      <c r="CI356" s="84"/>
      <c r="CJ356" s="84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67"/>
      <c r="DZ356" s="67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5"/>
      <c r="EO356" s="14"/>
      <c r="EP356" s="52"/>
      <c r="EQ356" s="52"/>
      <c r="ER356" s="52"/>
      <c r="ES356" s="52"/>
      <c r="ET356" s="52"/>
      <c r="EU356" s="52"/>
      <c r="EV356" s="52"/>
      <c r="EW356" s="52"/>
      <c r="EX356" s="52"/>
      <c r="EY356" s="52"/>
      <c r="EZ356" s="52"/>
      <c r="FA356" s="52"/>
      <c r="FB356" s="52"/>
      <c r="FC356" s="52"/>
      <c r="FD356" s="52"/>
      <c r="FE356" s="52"/>
      <c r="FF356" s="52"/>
      <c r="FG356" s="52"/>
      <c r="FH356" s="52"/>
      <c r="FI356" s="52"/>
      <c r="FJ356" s="52"/>
      <c r="FK356" s="52"/>
      <c r="FL356" s="52"/>
      <c r="FM356" s="52"/>
      <c r="FN356" s="52"/>
      <c r="FO356" s="52"/>
      <c r="FP356" s="52"/>
      <c r="FQ356" s="52"/>
      <c r="FR356" s="52"/>
      <c r="FS356" s="52"/>
      <c r="FT356" s="52"/>
      <c r="FU356" s="52"/>
      <c r="FV356" s="52"/>
      <c r="FW356" s="52"/>
      <c r="FX356" s="52"/>
      <c r="FY356" s="52"/>
      <c r="FZ356" s="52"/>
      <c r="GA356" s="52"/>
      <c r="GB356" s="52"/>
      <c r="GC356" s="52"/>
      <c r="GD356" s="52"/>
      <c r="GE356" s="52"/>
      <c r="GF356" s="52"/>
      <c r="GG356" s="52"/>
      <c r="GH356" s="52"/>
      <c r="GI356" s="52"/>
      <c r="GJ356" s="52"/>
      <c r="GK356" s="52"/>
      <c r="GL356" s="52"/>
      <c r="GM356" s="52"/>
      <c r="GN356" s="52"/>
    </row>
    <row r="357" spans="1:196" s="53" customFormat="1" ht="24.95" customHeight="1">
      <c r="A357" s="38">
        <v>355</v>
      </c>
      <c r="B357" s="39" t="s">
        <v>810</v>
      </c>
      <c r="C357" s="39" t="s">
        <v>1602</v>
      </c>
      <c r="D357" s="39" t="s">
        <v>329</v>
      </c>
      <c r="E357" s="41" t="s">
        <v>177</v>
      </c>
      <c r="F357" s="39" t="s">
        <v>419</v>
      </c>
      <c r="G357" s="42" t="s">
        <v>73</v>
      </c>
      <c r="H357" s="42" t="s">
        <v>193</v>
      </c>
      <c r="I357" s="42">
        <v>42804</v>
      </c>
      <c r="J357" s="43">
        <v>29212152403042</v>
      </c>
      <c r="K357" s="41">
        <v>3114403</v>
      </c>
      <c r="L357" s="42" t="s">
        <v>42</v>
      </c>
      <c r="M357" s="45" t="s">
        <v>2040</v>
      </c>
      <c r="N357" s="42">
        <v>42781</v>
      </c>
      <c r="O357" s="45"/>
      <c r="P357" s="45"/>
      <c r="Q357" s="45"/>
      <c r="R357" s="45"/>
      <c r="S357" s="45" t="s">
        <v>5</v>
      </c>
      <c r="T357" s="45"/>
      <c r="U357" s="45" t="s">
        <v>49</v>
      </c>
      <c r="V357" s="45" t="s">
        <v>37</v>
      </c>
      <c r="W357" s="45"/>
      <c r="X357" s="45"/>
      <c r="Y357" s="45"/>
      <c r="Z357" s="45"/>
      <c r="AA357" s="45"/>
      <c r="AB357" s="45"/>
      <c r="AC357" s="45"/>
      <c r="AD357" s="47"/>
      <c r="AE357" s="9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84"/>
      <c r="CF357" s="84"/>
      <c r="CG357" s="84"/>
      <c r="CH357" s="10"/>
      <c r="CI357" s="84"/>
      <c r="CJ357" s="84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67"/>
      <c r="DZ357" s="67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5"/>
      <c r="EO357" s="14"/>
      <c r="EP357" s="52"/>
      <c r="EQ357" s="52"/>
      <c r="ER357" s="52"/>
      <c r="ES357" s="52"/>
      <c r="ET357" s="52"/>
      <c r="EU357" s="52"/>
      <c r="EV357" s="52"/>
      <c r="EW357" s="52"/>
      <c r="EX357" s="52"/>
      <c r="EY357" s="52"/>
      <c r="EZ357" s="52"/>
      <c r="FA357" s="52"/>
      <c r="FB357" s="52"/>
      <c r="FC357" s="52"/>
      <c r="FD357" s="52"/>
      <c r="FE357" s="52"/>
      <c r="FF357" s="52"/>
      <c r="FG357" s="52"/>
      <c r="FH357" s="52"/>
      <c r="FI357" s="52"/>
      <c r="FJ357" s="52"/>
      <c r="FK357" s="52"/>
      <c r="FL357" s="52"/>
      <c r="FM357" s="52"/>
      <c r="FN357" s="52"/>
      <c r="FO357" s="52"/>
      <c r="FP357" s="52"/>
      <c r="FQ357" s="52"/>
      <c r="FR357" s="52"/>
      <c r="FS357" s="52"/>
      <c r="FT357" s="52"/>
      <c r="FU357" s="52"/>
      <c r="FV357" s="52"/>
      <c r="FW357" s="52"/>
      <c r="FX357" s="52"/>
      <c r="FY357" s="52"/>
      <c r="FZ357" s="52"/>
      <c r="GA357" s="52"/>
      <c r="GB357" s="52"/>
      <c r="GC357" s="52"/>
      <c r="GD357" s="52"/>
      <c r="GE357" s="52"/>
      <c r="GF357" s="52"/>
      <c r="GG357" s="52"/>
      <c r="GH357" s="52"/>
      <c r="GI357" s="52"/>
      <c r="GJ357" s="52"/>
      <c r="GK357" s="52"/>
      <c r="GL357" s="52"/>
      <c r="GM357" s="52"/>
      <c r="GN357" s="52"/>
    </row>
    <row r="358" spans="1:196" s="53" customFormat="1" ht="24.95" customHeight="1">
      <c r="A358" s="54">
        <v>356</v>
      </c>
      <c r="B358" s="39" t="s">
        <v>811</v>
      </c>
      <c r="C358" s="39" t="s">
        <v>1603</v>
      </c>
      <c r="D358" s="39" t="s">
        <v>329</v>
      </c>
      <c r="E358" s="41" t="s">
        <v>177</v>
      </c>
      <c r="F358" s="39" t="s">
        <v>419</v>
      </c>
      <c r="G358" s="42" t="s">
        <v>73</v>
      </c>
      <c r="H358" s="42" t="s">
        <v>193</v>
      </c>
      <c r="I358" s="42">
        <v>42804</v>
      </c>
      <c r="J358" s="43">
        <v>29312203100168</v>
      </c>
      <c r="K358" s="41">
        <v>3115029</v>
      </c>
      <c r="L358" s="42" t="s">
        <v>42</v>
      </c>
      <c r="M358" s="45" t="s">
        <v>2040</v>
      </c>
      <c r="N358" s="42">
        <v>42781</v>
      </c>
      <c r="O358" s="45"/>
      <c r="P358" s="56"/>
      <c r="Q358" s="45"/>
      <c r="R358" s="56"/>
      <c r="S358" s="45" t="s">
        <v>5</v>
      </c>
      <c r="T358" s="56"/>
      <c r="U358" s="45" t="s">
        <v>49</v>
      </c>
      <c r="V358" s="45" t="s">
        <v>37</v>
      </c>
      <c r="W358" s="56"/>
      <c r="X358" s="56"/>
      <c r="Y358" s="56"/>
      <c r="Z358" s="56"/>
      <c r="AA358" s="56"/>
      <c r="AB358" s="56"/>
      <c r="AC358" s="56"/>
      <c r="AD358" s="57"/>
      <c r="AE358" s="9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84"/>
      <c r="CF358" s="84"/>
      <c r="CG358" s="84"/>
      <c r="CH358" s="10"/>
      <c r="CI358" s="84"/>
      <c r="CJ358" s="84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67"/>
      <c r="DZ358" s="67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5"/>
      <c r="EO358" s="14"/>
      <c r="EP358" s="52"/>
      <c r="EQ358" s="52"/>
      <c r="ER358" s="52"/>
      <c r="ES358" s="52"/>
      <c r="ET358" s="52"/>
      <c r="EU358" s="52"/>
      <c r="EV358" s="52"/>
      <c r="EW358" s="52"/>
      <c r="EX358" s="52"/>
      <c r="EY358" s="52"/>
      <c r="EZ358" s="52"/>
      <c r="FA358" s="52"/>
      <c r="FB358" s="52"/>
      <c r="FC358" s="52"/>
      <c r="FD358" s="52"/>
      <c r="FE358" s="52"/>
      <c r="FF358" s="52"/>
      <c r="FG358" s="52"/>
      <c r="FH358" s="52"/>
      <c r="FI358" s="52"/>
      <c r="FJ358" s="52"/>
      <c r="FK358" s="52"/>
      <c r="FL358" s="52"/>
      <c r="FM358" s="52"/>
      <c r="FN358" s="52"/>
      <c r="FO358" s="52"/>
      <c r="FP358" s="52"/>
      <c r="FQ358" s="52"/>
      <c r="FR358" s="52"/>
      <c r="FS358" s="52"/>
      <c r="FT358" s="52"/>
      <c r="FU358" s="52"/>
      <c r="FV358" s="52"/>
      <c r="FW358" s="52"/>
      <c r="FX358" s="52"/>
      <c r="FY358" s="52"/>
      <c r="FZ358" s="52"/>
      <c r="GA358" s="52"/>
      <c r="GB358" s="52"/>
      <c r="GC358" s="52"/>
      <c r="GD358" s="52"/>
      <c r="GE358" s="52"/>
      <c r="GF358" s="52"/>
      <c r="GG358" s="52"/>
      <c r="GH358" s="52"/>
      <c r="GI358" s="52"/>
      <c r="GJ358" s="52"/>
      <c r="GK358" s="52"/>
      <c r="GL358" s="52"/>
      <c r="GM358" s="52"/>
      <c r="GN358" s="52"/>
    </row>
    <row r="359" spans="1:196" s="53" customFormat="1" ht="24.95" customHeight="1">
      <c r="A359" s="38">
        <v>357</v>
      </c>
      <c r="B359" s="39" t="s">
        <v>812</v>
      </c>
      <c r="C359" s="39" t="s">
        <v>1604</v>
      </c>
      <c r="D359" s="39" t="s">
        <v>329</v>
      </c>
      <c r="E359" s="41" t="s">
        <v>177</v>
      </c>
      <c r="F359" s="39" t="s">
        <v>419</v>
      </c>
      <c r="G359" s="42" t="s">
        <v>73</v>
      </c>
      <c r="H359" s="42" t="s">
        <v>99</v>
      </c>
      <c r="I359" s="42">
        <v>42776</v>
      </c>
      <c r="J359" s="43">
        <v>29206253100041</v>
      </c>
      <c r="K359" s="41">
        <v>3115856</v>
      </c>
      <c r="L359" s="42" t="s">
        <v>42</v>
      </c>
      <c r="M359" s="45" t="s">
        <v>2040</v>
      </c>
      <c r="N359" s="42">
        <v>42719</v>
      </c>
      <c r="O359" s="45"/>
      <c r="P359" s="45"/>
      <c r="Q359" s="45"/>
      <c r="R359" s="45"/>
      <c r="S359" s="45" t="s">
        <v>5</v>
      </c>
      <c r="T359" s="45"/>
      <c r="U359" s="45" t="s">
        <v>49</v>
      </c>
      <c r="V359" s="45" t="s">
        <v>37</v>
      </c>
      <c r="W359" s="45"/>
      <c r="X359" s="45"/>
      <c r="Y359" s="45"/>
      <c r="Z359" s="45"/>
      <c r="AA359" s="45"/>
      <c r="AB359" s="45"/>
      <c r="AC359" s="45"/>
      <c r="AD359" s="47"/>
      <c r="AE359" s="9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84"/>
      <c r="CF359" s="84"/>
      <c r="CG359" s="84"/>
      <c r="CH359" s="10"/>
      <c r="CI359" s="84"/>
      <c r="CJ359" s="84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67"/>
      <c r="DZ359" s="67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5"/>
      <c r="EO359" s="14"/>
      <c r="EP359" s="52"/>
      <c r="EQ359" s="52"/>
      <c r="ER359" s="52"/>
      <c r="ES359" s="52"/>
      <c r="ET359" s="52"/>
      <c r="EU359" s="52"/>
      <c r="EV359" s="52"/>
      <c r="EW359" s="52"/>
      <c r="EX359" s="52"/>
      <c r="EY359" s="52"/>
      <c r="EZ359" s="52"/>
      <c r="FA359" s="52"/>
      <c r="FB359" s="52"/>
      <c r="FC359" s="52"/>
      <c r="FD359" s="52"/>
      <c r="FE359" s="52"/>
      <c r="FF359" s="52"/>
      <c r="FG359" s="52"/>
      <c r="FH359" s="52"/>
      <c r="FI359" s="52"/>
      <c r="FJ359" s="52"/>
      <c r="FK359" s="52"/>
      <c r="FL359" s="52"/>
      <c r="FM359" s="52"/>
      <c r="FN359" s="52"/>
      <c r="FO359" s="52"/>
      <c r="FP359" s="52"/>
      <c r="FQ359" s="52"/>
      <c r="FR359" s="52"/>
      <c r="FS359" s="52"/>
      <c r="FT359" s="52"/>
      <c r="FU359" s="52"/>
      <c r="FV359" s="52"/>
      <c r="FW359" s="52"/>
      <c r="FX359" s="52"/>
      <c r="FY359" s="52"/>
      <c r="FZ359" s="52"/>
      <c r="GA359" s="52"/>
      <c r="GB359" s="52"/>
      <c r="GC359" s="52"/>
      <c r="GD359" s="52"/>
      <c r="GE359" s="52"/>
      <c r="GF359" s="52"/>
      <c r="GG359" s="52"/>
      <c r="GH359" s="52"/>
      <c r="GI359" s="52"/>
      <c r="GJ359" s="52"/>
      <c r="GK359" s="52"/>
      <c r="GL359" s="52"/>
      <c r="GM359" s="52"/>
      <c r="GN359" s="52"/>
    </row>
    <row r="360" spans="1:196" s="53" customFormat="1" ht="24.95" customHeight="1">
      <c r="A360" s="54">
        <v>358</v>
      </c>
      <c r="B360" s="39" t="s">
        <v>813</v>
      </c>
      <c r="C360" s="39" t="s">
        <v>1605</v>
      </c>
      <c r="D360" s="39" t="s">
        <v>329</v>
      </c>
      <c r="E360" s="41" t="s">
        <v>177</v>
      </c>
      <c r="F360" s="39" t="s">
        <v>419</v>
      </c>
      <c r="G360" s="42" t="s">
        <v>73</v>
      </c>
      <c r="H360" s="42" t="s">
        <v>99</v>
      </c>
      <c r="I360" s="42">
        <v>42776</v>
      </c>
      <c r="J360" s="43">
        <v>29408033100149</v>
      </c>
      <c r="K360" s="41">
        <v>3114376</v>
      </c>
      <c r="L360" s="42" t="s">
        <v>42</v>
      </c>
      <c r="M360" s="45" t="s">
        <v>2040</v>
      </c>
      <c r="N360" s="42">
        <v>42719</v>
      </c>
      <c r="O360" s="45"/>
      <c r="P360" s="56"/>
      <c r="Q360" s="45"/>
      <c r="R360" s="56"/>
      <c r="S360" s="45" t="s">
        <v>5</v>
      </c>
      <c r="T360" s="56"/>
      <c r="U360" s="45" t="s">
        <v>49</v>
      </c>
      <c r="V360" s="45" t="s">
        <v>37</v>
      </c>
      <c r="W360" s="56"/>
      <c r="X360" s="56"/>
      <c r="Y360" s="56"/>
      <c r="Z360" s="56"/>
      <c r="AA360" s="56"/>
      <c r="AB360" s="56"/>
      <c r="AC360" s="56"/>
      <c r="AD360" s="57"/>
      <c r="AE360" s="9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84"/>
      <c r="CF360" s="84"/>
      <c r="CG360" s="84"/>
      <c r="CH360" s="10"/>
      <c r="CI360" s="84"/>
      <c r="CJ360" s="84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67"/>
      <c r="DZ360" s="67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5"/>
      <c r="EO360" s="14"/>
      <c r="EP360" s="52"/>
      <c r="EQ360" s="52"/>
      <c r="ER360" s="52"/>
      <c r="ES360" s="52"/>
      <c r="ET360" s="52"/>
      <c r="EU360" s="52"/>
      <c r="EV360" s="52"/>
      <c r="EW360" s="52"/>
      <c r="EX360" s="52"/>
      <c r="EY360" s="52"/>
      <c r="EZ360" s="52"/>
      <c r="FA360" s="52"/>
      <c r="FB360" s="52"/>
      <c r="FC360" s="52"/>
      <c r="FD360" s="52"/>
      <c r="FE360" s="52"/>
      <c r="FF360" s="52"/>
      <c r="FG360" s="52"/>
      <c r="FH360" s="52"/>
      <c r="FI360" s="52"/>
      <c r="FJ360" s="52"/>
      <c r="FK360" s="52"/>
      <c r="FL360" s="52"/>
      <c r="FM360" s="52"/>
      <c r="FN360" s="52"/>
      <c r="FO360" s="52"/>
      <c r="FP360" s="52"/>
      <c r="FQ360" s="52"/>
      <c r="FR360" s="52"/>
      <c r="FS360" s="52"/>
      <c r="FT360" s="52"/>
      <c r="FU360" s="52"/>
      <c r="FV360" s="52"/>
      <c r="FW360" s="52"/>
      <c r="FX360" s="52"/>
      <c r="FY360" s="52"/>
      <c r="FZ360" s="52"/>
      <c r="GA360" s="52"/>
      <c r="GB360" s="52"/>
      <c r="GC360" s="52"/>
      <c r="GD360" s="52"/>
      <c r="GE360" s="52"/>
      <c r="GF360" s="52"/>
      <c r="GG360" s="52"/>
      <c r="GH360" s="52"/>
      <c r="GI360" s="52"/>
      <c r="GJ360" s="52"/>
      <c r="GK360" s="52"/>
      <c r="GL360" s="52"/>
      <c r="GM360" s="52"/>
      <c r="GN360" s="52"/>
    </row>
    <row r="361" spans="1:196" s="53" customFormat="1" ht="24.95" customHeight="1">
      <c r="A361" s="38">
        <v>359</v>
      </c>
      <c r="B361" s="39" t="s">
        <v>814</v>
      </c>
      <c r="C361" s="39" t="s">
        <v>1606</v>
      </c>
      <c r="D361" s="39" t="s">
        <v>394</v>
      </c>
      <c r="E361" s="41" t="s">
        <v>177</v>
      </c>
      <c r="F361" s="39" t="s">
        <v>419</v>
      </c>
      <c r="G361" s="42" t="s">
        <v>73</v>
      </c>
      <c r="H361" s="42" t="s">
        <v>424</v>
      </c>
      <c r="I361" s="42" t="s">
        <v>425</v>
      </c>
      <c r="J361" s="43">
        <v>28904011903187</v>
      </c>
      <c r="K361" s="41">
        <v>2853277</v>
      </c>
      <c r="L361" s="45" t="s">
        <v>32</v>
      </c>
      <c r="M361" s="45" t="s">
        <v>2040</v>
      </c>
      <c r="N361" s="42">
        <v>42369</v>
      </c>
      <c r="O361" s="45"/>
      <c r="P361" s="45"/>
      <c r="Q361" s="45"/>
      <c r="R361" s="45"/>
      <c r="S361" s="45" t="s">
        <v>5</v>
      </c>
      <c r="T361" s="45"/>
      <c r="U361" s="45" t="s">
        <v>49</v>
      </c>
      <c r="V361" s="45" t="s">
        <v>37</v>
      </c>
      <c r="W361" s="45"/>
      <c r="X361" s="45"/>
      <c r="Y361" s="45"/>
      <c r="Z361" s="45"/>
      <c r="AA361" s="45"/>
      <c r="AB361" s="45"/>
      <c r="AC361" s="45"/>
      <c r="AD361" s="47"/>
      <c r="AE361" s="9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84"/>
      <c r="CF361" s="84"/>
      <c r="CG361" s="84"/>
      <c r="CH361" s="10"/>
      <c r="CI361" s="84"/>
      <c r="CJ361" s="84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67"/>
      <c r="DZ361" s="67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5"/>
      <c r="EO361" s="14"/>
      <c r="EP361" s="52"/>
      <c r="EQ361" s="52"/>
      <c r="ER361" s="52"/>
      <c r="ES361" s="52"/>
      <c r="ET361" s="52"/>
      <c r="EU361" s="52"/>
      <c r="EV361" s="52"/>
      <c r="EW361" s="52"/>
      <c r="EX361" s="52"/>
      <c r="EY361" s="52"/>
      <c r="EZ361" s="52"/>
      <c r="FA361" s="52"/>
      <c r="FB361" s="52"/>
      <c r="FC361" s="52"/>
      <c r="FD361" s="52"/>
      <c r="FE361" s="52"/>
      <c r="FF361" s="52"/>
      <c r="FG361" s="52"/>
      <c r="FH361" s="52"/>
      <c r="FI361" s="52"/>
      <c r="FJ361" s="52"/>
      <c r="FK361" s="52"/>
      <c r="FL361" s="52"/>
      <c r="FM361" s="52"/>
      <c r="FN361" s="52"/>
      <c r="FO361" s="52"/>
      <c r="FP361" s="52"/>
      <c r="FQ361" s="52"/>
      <c r="FR361" s="52"/>
      <c r="FS361" s="52"/>
      <c r="FT361" s="52"/>
      <c r="FU361" s="52"/>
      <c r="FV361" s="52"/>
      <c r="FW361" s="52"/>
      <c r="FX361" s="52"/>
      <c r="FY361" s="52"/>
      <c r="FZ361" s="52"/>
      <c r="GA361" s="52"/>
      <c r="GB361" s="52"/>
      <c r="GC361" s="52"/>
      <c r="GD361" s="52"/>
      <c r="GE361" s="52"/>
      <c r="GF361" s="52"/>
      <c r="GG361" s="52"/>
      <c r="GH361" s="52"/>
      <c r="GI361" s="52"/>
      <c r="GJ361" s="52"/>
      <c r="GK361" s="52"/>
      <c r="GL361" s="52"/>
      <c r="GM361" s="52"/>
      <c r="GN361" s="52"/>
    </row>
    <row r="362" spans="1:196" s="53" customFormat="1" ht="24.95" customHeight="1">
      <c r="A362" s="54">
        <v>360</v>
      </c>
      <c r="B362" s="39" t="s">
        <v>815</v>
      </c>
      <c r="C362" s="39" t="s">
        <v>1607</v>
      </c>
      <c r="D362" s="39" t="s">
        <v>396</v>
      </c>
      <c r="E362" s="41" t="s">
        <v>177</v>
      </c>
      <c r="F362" s="39" t="s">
        <v>419</v>
      </c>
      <c r="G362" s="42" t="s">
        <v>73</v>
      </c>
      <c r="H362" s="42" t="s">
        <v>426</v>
      </c>
      <c r="I362" s="42">
        <v>40546</v>
      </c>
      <c r="J362" s="43">
        <v>28001042700543</v>
      </c>
      <c r="K362" s="41">
        <v>8253</v>
      </c>
      <c r="L362" s="42" t="s">
        <v>42</v>
      </c>
      <c r="M362" s="45" t="s">
        <v>2040</v>
      </c>
      <c r="N362" s="42">
        <v>42875</v>
      </c>
      <c r="O362" s="45"/>
      <c r="P362" s="56"/>
      <c r="Q362" s="45"/>
      <c r="R362" s="56"/>
      <c r="S362" s="45" t="s">
        <v>5</v>
      </c>
      <c r="T362" s="56"/>
      <c r="U362" s="45" t="s">
        <v>49</v>
      </c>
      <c r="V362" s="56" t="s">
        <v>8</v>
      </c>
      <c r="W362" s="56"/>
      <c r="X362" s="56"/>
      <c r="Y362" s="56"/>
      <c r="Z362" s="56"/>
      <c r="AA362" s="56"/>
      <c r="AB362" s="56"/>
      <c r="AC362" s="56"/>
      <c r="AD362" s="57"/>
      <c r="AE362" s="9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84"/>
      <c r="CF362" s="84"/>
      <c r="CG362" s="84"/>
      <c r="CH362" s="10"/>
      <c r="CI362" s="84"/>
      <c r="CJ362" s="84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67"/>
      <c r="DZ362" s="67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5"/>
      <c r="EO362" s="14"/>
      <c r="EP362" s="52"/>
      <c r="EQ362" s="52"/>
      <c r="ER362" s="52"/>
      <c r="ES362" s="52"/>
      <c r="ET362" s="52"/>
      <c r="EU362" s="52"/>
      <c r="EV362" s="52"/>
      <c r="EW362" s="52"/>
      <c r="EX362" s="52"/>
      <c r="EY362" s="52"/>
      <c r="EZ362" s="52"/>
      <c r="FA362" s="52"/>
      <c r="FB362" s="52"/>
      <c r="FC362" s="52"/>
      <c r="FD362" s="52"/>
      <c r="FE362" s="52"/>
      <c r="FF362" s="52"/>
      <c r="FG362" s="52"/>
      <c r="FH362" s="52"/>
      <c r="FI362" s="52"/>
      <c r="FJ362" s="52"/>
      <c r="FK362" s="52"/>
      <c r="FL362" s="52"/>
      <c r="FM362" s="52"/>
      <c r="FN362" s="52"/>
      <c r="FO362" s="52"/>
      <c r="FP362" s="52"/>
      <c r="FQ362" s="52"/>
      <c r="FR362" s="52"/>
      <c r="FS362" s="52"/>
      <c r="FT362" s="52"/>
      <c r="FU362" s="52"/>
      <c r="FV362" s="52"/>
      <c r="FW362" s="52"/>
      <c r="FX362" s="52"/>
      <c r="FY362" s="52"/>
      <c r="FZ362" s="52"/>
      <c r="GA362" s="52"/>
      <c r="GB362" s="52"/>
      <c r="GC362" s="52"/>
      <c r="GD362" s="52"/>
      <c r="GE362" s="52"/>
      <c r="GF362" s="52"/>
      <c r="GG362" s="52"/>
      <c r="GH362" s="52"/>
      <c r="GI362" s="52"/>
      <c r="GJ362" s="52"/>
      <c r="GK362" s="52"/>
      <c r="GL362" s="52"/>
      <c r="GM362" s="52"/>
      <c r="GN362" s="52"/>
    </row>
    <row r="363" spans="1:196" s="53" customFormat="1" ht="24.95" customHeight="1">
      <c r="A363" s="38">
        <v>361</v>
      </c>
      <c r="B363" s="39" t="s">
        <v>816</v>
      </c>
      <c r="C363" s="39" t="s">
        <v>1608</v>
      </c>
      <c r="D363" s="39" t="s">
        <v>303</v>
      </c>
      <c r="E363" s="41" t="s">
        <v>177</v>
      </c>
      <c r="F363" s="39" t="s">
        <v>419</v>
      </c>
      <c r="G363" s="42" t="s">
        <v>73</v>
      </c>
      <c r="H363" s="42" t="s">
        <v>193</v>
      </c>
      <c r="I363" s="42">
        <v>42776</v>
      </c>
      <c r="J363" s="43">
        <v>29310052800127</v>
      </c>
      <c r="K363" s="41">
        <v>3113812</v>
      </c>
      <c r="L363" s="42" t="s">
        <v>42</v>
      </c>
      <c r="M363" s="45" t="s">
        <v>2040</v>
      </c>
      <c r="N363" s="42">
        <v>42781</v>
      </c>
      <c r="O363" s="45"/>
      <c r="P363" s="45"/>
      <c r="Q363" s="45"/>
      <c r="R363" s="45"/>
      <c r="S363" s="45" t="s">
        <v>5</v>
      </c>
      <c r="T363" s="45"/>
      <c r="U363" s="45" t="s">
        <v>49</v>
      </c>
      <c r="V363" s="56" t="s">
        <v>8</v>
      </c>
      <c r="W363" s="45"/>
      <c r="X363" s="45"/>
      <c r="Y363" s="45"/>
      <c r="Z363" s="45"/>
      <c r="AA363" s="45"/>
      <c r="AB363" s="45"/>
      <c r="AC363" s="45"/>
      <c r="AD363" s="47"/>
      <c r="AE363" s="9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84"/>
      <c r="CF363" s="84"/>
      <c r="CG363" s="84"/>
      <c r="CH363" s="10"/>
      <c r="CI363" s="84"/>
      <c r="CJ363" s="84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67"/>
      <c r="DZ363" s="67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5"/>
      <c r="EO363" s="14"/>
      <c r="EP363" s="52"/>
      <c r="EQ363" s="52"/>
      <c r="ER363" s="52"/>
      <c r="ES363" s="52"/>
      <c r="ET363" s="52"/>
      <c r="EU363" s="52"/>
      <c r="EV363" s="52"/>
      <c r="EW363" s="52"/>
      <c r="EX363" s="52"/>
      <c r="EY363" s="52"/>
      <c r="EZ363" s="52"/>
      <c r="FA363" s="52"/>
      <c r="FB363" s="52"/>
      <c r="FC363" s="52"/>
      <c r="FD363" s="52"/>
      <c r="FE363" s="52"/>
      <c r="FF363" s="52"/>
      <c r="FG363" s="52"/>
      <c r="FH363" s="52"/>
      <c r="FI363" s="52"/>
      <c r="FJ363" s="52"/>
      <c r="FK363" s="52"/>
      <c r="FL363" s="52"/>
      <c r="FM363" s="52"/>
      <c r="FN363" s="52"/>
      <c r="FO363" s="52"/>
      <c r="FP363" s="52"/>
      <c r="FQ363" s="52"/>
      <c r="FR363" s="52"/>
      <c r="FS363" s="52"/>
      <c r="FT363" s="52"/>
      <c r="FU363" s="52"/>
      <c r="FV363" s="52"/>
      <c r="FW363" s="52"/>
      <c r="FX363" s="52"/>
      <c r="FY363" s="52"/>
      <c r="FZ363" s="52"/>
      <c r="GA363" s="52"/>
      <c r="GB363" s="52"/>
      <c r="GC363" s="52"/>
      <c r="GD363" s="52"/>
      <c r="GE363" s="52"/>
      <c r="GF363" s="52"/>
      <c r="GG363" s="52"/>
      <c r="GH363" s="52"/>
      <c r="GI363" s="52"/>
      <c r="GJ363" s="52"/>
      <c r="GK363" s="52"/>
      <c r="GL363" s="52"/>
      <c r="GM363" s="52"/>
      <c r="GN363" s="52"/>
    </row>
    <row r="364" spans="1:196" s="53" customFormat="1" ht="24.95" customHeight="1">
      <c r="A364" s="54">
        <v>362</v>
      </c>
      <c r="B364" s="39" t="s">
        <v>817</v>
      </c>
      <c r="C364" s="39" t="s">
        <v>1609</v>
      </c>
      <c r="D364" s="39" t="s">
        <v>303</v>
      </c>
      <c r="E364" s="41" t="s">
        <v>177</v>
      </c>
      <c r="F364" s="39" t="s">
        <v>419</v>
      </c>
      <c r="G364" s="42" t="s">
        <v>73</v>
      </c>
      <c r="H364" s="42" t="s">
        <v>406</v>
      </c>
      <c r="I364" s="42">
        <v>40546</v>
      </c>
      <c r="J364" s="43">
        <v>28110083100121</v>
      </c>
      <c r="K364" s="41">
        <v>8568</v>
      </c>
      <c r="L364" s="42" t="s">
        <v>42</v>
      </c>
      <c r="M364" s="45" t="s">
        <v>2040</v>
      </c>
      <c r="N364" s="42">
        <v>42875</v>
      </c>
      <c r="O364" s="45"/>
      <c r="P364" s="56"/>
      <c r="Q364" s="45"/>
      <c r="R364" s="56"/>
      <c r="S364" s="45" t="s">
        <v>5</v>
      </c>
      <c r="T364" s="56"/>
      <c r="U364" s="45" t="s">
        <v>49</v>
      </c>
      <c r="V364" s="56" t="s">
        <v>8</v>
      </c>
      <c r="W364" s="56"/>
      <c r="X364" s="56"/>
      <c r="Y364" s="56"/>
      <c r="Z364" s="56"/>
      <c r="AA364" s="56"/>
      <c r="AB364" s="56"/>
      <c r="AC364" s="56"/>
      <c r="AD364" s="57"/>
      <c r="AE364" s="9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84"/>
      <c r="CF364" s="84"/>
      <c r="CG364" s="84"/>
      <c r="CH364" s="10"/>
      <c r="CI364" s="84"/>
      <c r="CJ364" s="84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67"/>
      <c r="DZ364" s="67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5"/>
      <c r="EO364" s="14"/>
      <c r="EP364" s="52"/>
      <c r="EQ364" s="52"/>
      <c r="ER364" s="52"/>
      <c r="ES364" s="52"/>
      <c r="ET364" s="52"/>
      <c r="EU364" s="52"/>
      <c r="EV364" s="52"/>
      <c r="EW364" s="52"/>
      <c r="EX364" s="52"/>
      <c r="EY364" s="52"/>
      <c r="EZ364" s="52"/>
      <c r="FA364" s="52"/>
      <c r="FB364" s="52"/>
      <c r="FC364" s="52"/>
      <c r="FD364" s="52"/>
      <c r="FE364" s="52"/>
      <c r="FF364" s="52"/>
      <c r="FG364" s="52"/>
      <c r="FH364" s="52"/>
      <c r="FI364" s="52"/>
      <c r="FJ364" s="52"/>
      <c r="FK364" s="52"/>
      <c r="FL364" s="52"/>
      <c r="FM364" s="52"/>
      <c r="FN364" s="52"/>
      <c r="FO364" s="52"/>
      <c r="FP364" s="52"/>
      <c r="FQ364" s="52"/>
      <c r="FR364" s="52"/>
      <c r="FS364" s="52"/>
      <c r="FT364" s="52"/>
      <c r="FU364" s="52"/>
      <c r="FV364" s="52"/>
      <c r="FW364" s="52"/>
      <c r="FX364" s="52"/>
      <c r="FY364" s="52"/>
      <c r="FZ364" s="52"/>
      <c r="GA364" s="52"/>
      <c r="GB364" s="52"/>
      <c r="GC364" s="52"/>
      <c r="GD364" s="52"/>
      <c r="GE364" s="52"/>
      <c r="GF364" s="52"/>
      <c r="GG364" s="52"/>
      <c r="GH364" s="52"/>
      <c r="GI364" s="52"/>
      <c r="GJ364" s="52"/>
      <c r="GK364" s="52"/>
      <c r="GL364" s="52"/>
      <c r="GM364" s="52"/>
      <c r="GN364" s="52"/>
    </row>
    <row r="365" spans="1:196" s="53" customFormat="1" ht="24.95" customHeight="1">
      <c r="A365" s="38">
        <v>363</v>
      </c>
      <c r="B365" s="39" t="s">
        <v>818</v>
      </c>
      <c r="C365" s="39" t="s">
        <v>1610</v>
      </c>
      <c r="D365" s="39" t="s">
        <v>329</v>
      </c>
      <c r="E365" s="41" t="s">
        <v>177</v>
      </c>
      <c r="F365" s="39" t="s">
        <v>419</v>
      </c>
      <c r="G365" s="42" t="s">
        <v>73</v>
      </c>
      <c r="H365" s="42" t="s">
        <v>99</v>
      </c>
      <c r="I365" s="42">
        <v>42804</v>
      </c>
      <c r="J365" s="43">
        <v>29403163100165</v>
      </c>
      <c r="K365" s="41">
        <v>3110830</v>
      </c>
      <c r="L365" s="42" t="s">
        <v>42</v>
      </c>
      <c r="M365" s="45" t="s">
        <v>2040</v>
      </c>
      <c r="N365" s="42">
        <v>42719</v>
      </c>
      <c r="O365" s="45"/>
      <c r="P365" s="45"/>
      <c r="Q365" s="45"/>
      <c r="R365" s="45"/>
      <c r="S365" s="45" t="s">
        <v>5</v>
      </c>
      <c r="T365" s="45"/>
      <c r="U365" s="45" t="s">
        <v>49</v>
      </c>
      <c r="V365" s="56" t="s">
        <v>8</v>
      </c>
      <c r="W365" s="45"/>
      <c r="X365" s="45"/>
      <c r="Y365" s="45"/>
      <c r="Z365" s="45"/>
      <c r="AA365" s="45"/>
      <c r="AB365" s="45"/>
      <c r="AC365" s="45"/>
      <c r="AD365" s="47"/>
      <c r="AE365" s="9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84"/>
      <c r="CF365" s="84"/>
      <c r="CG365" s="84"/>
      <c r="CH365" s="10"/>
      <c r="CI365" s="84"/>
      <c r="CJ365" s="84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67"/>
      <c r="DZ365" s="67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5"/>
      <c r="EO365" s="14"/>
      <c r="EP365" s="52"/>
      <c r="EQ365" s="52"/>
      <c r="ER365" s="52"/>
      <c r="ES365" s="52"/>
      <c r="ET365" s="52"/>
      <c r="EU365" s="52"/>
      <c r="EV365" s="52"/>
      <c r="EW365" s="52"/>
      <c r="EX365" s="52"/>
      <c r="EY365" s="52"/>
      <c r="EZ365" s="52"/>
      <c r="FA365" s="52"/>
      <c r="FB365" s="52"/>
      <c r="FC365" s="52"/>
      <c r="FD365" s="52"/>
      <c r="FE365" s="52"/>
      <c r="FF365" s="52"/>
      <c r="FG365" s="52"/>
      <c r="FH365" s="52"/>
      <c r="FI365" s="52"/>
      <c r="FJ365" s="52"/>
      <c r="FK365" s="52"/>
      <c r="FL365" s="52"/>
      <c r="FM365" s="52"/>
      <c r="FN365" s="52"/>
      <c r="FO365" s="52"/>
      <c r="FP365" s="52"/>
      <c r="FQ365" s="52"/>
      <c r="FR365" s="52"/>
      <c r="FS365" s="52"/>
      <c r="FT365" s="52"/>
      <c r="FU365" s="52"/>
      <c r="FV365" s="52"/>
      <c r="FW365" s="52"/>
      <c r="FX365" s="52"/>
      <c r="FY365" s="52"/>
      <c r="FZ365" s="52"/>
      <c r="GA365" s="52"/>
      <c r="GB365" s="52"/>
      <c r="GC365" s="52"/>
      <c r="GD365" s="52"/>
      <c r="GE365" s="52"/>
      <c r="GF365" s="52"/>
      <c r="GG365" s="52"/>
      <c r="GH365" s="52"/>
      <c r="GI365" s="52"/>
      <c r="GJ365" s="52"/>
      <c r="GK365" s="52"/>
      <c r="GL365" s="52"/>
      <c r="GM365" s="52"/>
      <c r="GN365" s="52"/>
    </row>
    <row r="366" spans="1:196" s="53" customFormat="1" ht="24.95" customHeight="1">
      <c r="A366" s="54">
        <v>364</v>
      </c>
      <c r="B366" s="39" t="s">
        <v>819</v>
      </c>
      <c r="C366" s="39" t="s">
        <v>1611</v>
      </c>
      <c r="D366" s="39" t="s">
        <v>303</v>
      </c>
      <c r="E366" s="41" t="s">
        <v>177</v>
      </c>
      <c r="F366" s="39" t="s">
        <v>419</v>
      </c>
      <c r="G366" s="42" t="s">
        <v>73</v>
      </c>
      <c r="H366" s="42" t="s">
        <v>427</v>
      </c>
      <c r="I366" s="42">
        <v>40546</v>
      </c>
      <c r="J366" s="43">
        <v>28408160400204</v>
      </c>
      <c r="K366" s="41">
        <v>1766516</v>
      </c>
      <c r="L366" s="42" t="s">
        <v>42</v>
      </c>
      <c r="M366" s="45" t="s">
        <v>2040</v>
      </c>
      <c r="N366" s="42">
        <v>42875</v>
      </c>
      <c r="O366" s="45"/>
      <c r="P366" s="56"/>
      <c r="Q366" s="45"/>
      <c r="R366" s="56"/>
      <c r="S366" s="45" t="s">
        <v>5</v>
      </c>
      <c r="T366" s="56"/>
      <c r="U366" s="45" t="s">
        <v>49</v>
      </c>
      <c r="V366" s="56" t="s">
        <v>8</v>
      </c>
      <c r="W366" s="56"/>
      <c r="X366" s="56"/>
      <c r="Y366" s="56"/>
      <c r="Z366" s="56"/>
      <c r="AA366" s="56"/>
      <c r="AB366" s="56"/>
      <c r="AC366" s="56"/>
      <c r="AD366" s="57"/>
      <c r="AE366" s="9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84"/>
      <c r="CF366" s="84"/>
      <c r="CG366" s="84"/>
      <c r="CH366" s="10"/>
      <c r="CI366" s="84"/>
      <c r="CJ366" s="84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67"/>
      <c r="DZ366" s="67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5"/>
      <c r="EO366" s="14"/>
      <c r="EP366" s="52"/>
      <c r="EQ366" s="52"/>
      <c r="ER366" s="52"/>
      <c r="ES366" s="52"/>
      <c r="ET366" s="52"/>
      <c r="EU366" s="52"/>
      <c r="EV366" s="52"/>
      <c r="EW366" s="52"/>
      <c r="EX366" s="52"/>
      <c r="EY366" s="52"/>
      <c r="EZ366" s="52"/>
      <c r="FA366" s="52"/>
      <c r="FB366" s="52"/>
      <c r="FC366" s="52"/>
      <c r="FD366" s="52"/>
      <c r="FE366" s="52"/>
      <c r="FF366" s="52"/>
      <c r="FG366" s="52"/>
      <c r="FH366" s="52"/>
      <c r="FI366" s="52"/>
      <c r="FJ366" s="52"/>
      <c r="FK366" s="52"/>
      <c r="FL366" s="52"/>
      <c r="FM366" s="52"/>
      <c r="FN366" s="52"/>
      <c r="FO366" s="52"/>
      <c r="FP366" s="52"/>
      <c r="FQ366" s="52"/>
      <c r="FR366" s="52"/>
      <c r="FS366" s="52"/>
      <c r="FT366" s="52"/>
      <c r="FU366" s="52"/>
      <c r="FV366" s="52"/>
      <c r="FW366" s="52"/>
      <c r="FX366" s="52"/>
      <c r="FY366" s="52"/>
      <c r="FZ366" s="52"/>
      <c r="GA366" s="52"/>
      <c r="GB366" s="52"/>
      <c r="GC366" s="52"/>
      <c r="GD366" s="52"/>
      <c r="GE366" s="52"/>
      <c r="GF366" s="52"/>
      <c r="GG366" s="52"/>
      <c r="GH366" s="52"/>
      <c r="GI366" s="52"/>
      <c r="GJ366" s="52"/>
      <c r="GK366" s="52"/>
      <c r="GL366" s="52"/>
      <c r="GM366" s="52"/>
      <c r="GN366" s="52"/>
    </row>
    <row r="367" spans="1:196" s="53" customFormat="1" ht="24.95" customHeight="1">
      <c r="A367" s="38">
        <v>365</v>
      </c>
      <c r="B367" s="39" t="s">
        <v>820</v>
      </c>
      <c r="C367" s="39" t="s">
        <v>1612</v>
      </c>
      <c r="D367" s="39" t="s">
        <v>329</v>
      </c>
      <c r="E367" s="41" t="s">
        <v>177</v>
      </c>
      <c r="F367" s="39" t="s">
        <v>419</v>
      </c>
      <c r="G367" s="42" t="s">
        <v>73</v>
      </c>
      <c r="H367" s="42" t="s">
        <v>257</v>
      </c>
      <c r="I367" s="42" t="s">
        <v>257</v>
      </c>
      <c r="J367" s="43">
        <v>28409132702285</v>
      </c>
      <c r="K367" s="41">
        <v>2785141</v>
      </c>
      <c r="L367" s="42" t="s">
        <v>42</v>
      </c>
      <c r="M367" s="45" t="s">
        <v>2040</v>
      </c>
      <c r="N367" s="42">
        <v>41641</v>
      </c>
      <c r="O367" s="45"/>
      <c r="P367" s="45"/>
      <c r="Q367" s="45"/>
      <c r="R367" s="45"/>
      <c r="S367" s="45" t="s">
        <v>5</v>
      </c>
      <c r="T367" s="45"/>
      <c r="U367" s="45" t="s">
        <v>49</v>
      </c>
      <c r="V367" s="56" t="s">
        <v>8</v>
      </c>
      <c r="W367" s="45"/>
      <c r="X367" s="45"/>
      <c r="Y367" s="45"/>
      <c r="Z367" s="45"/>
      <c r="AA367" s="45"/>
      <c r="AB367" s="45"/>
      <c r="AC367" s="45"/>
      <c r="AD367" s="47"/>
      <c r="AE367" s="9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84"/>
      <c r="CF367" s="84"/>
      <c r="CG367" s="84"/>
      <c r="CH367" s="10"/>
      <c r="CI367" s="84"/>
      <c r="CJ367" s="84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67"/>
      <c r="DZ367" s="67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5"/>
      <c r="EO367" s="14"/>
      <c r="EP367" s="52"/>
      <c r="EQ367" s="52"/>
      <c r="ER367" s="52"/>
      <c r="ES367" s="52"/>
      <c r="ET367" s="52"/>
      <c r="EU367" s="52"/>
      <c r="EV367" s="52"/>
      <c r="EW367" s="52"/>
      <c r="EX367" s="52"/>
      <c r="EY367" s="52"/>
      <c r="EZ367" s="52"/>
      <c r="FA367" s="52"/>
      <c r="FB367" s="52"/>
      <c r="FC367" s="52"/>
      <c r="FD367" s="52"/>
      <c r="FE367" s="52"/>
      <c r="FF367" s="52"/>
      <c r="FG367" s="52"/>
      <c r="FH367" s="52"/>
      <c r="FI367" s="52"/>
      <c r="FJ367" s="52"/>
      <c r="FK367" s="52"/>
      <c r="FL367" s="52"/>
      <c r="FM367" s="52"/>
      <c r="FN367" s="52"/>
      <c r="FO367" s="52"/>
      <c r="FP367" s="52"/>
      <c r="FQ367" s="52"/>
      <c r="FR367" s="52"/>
      <c r="FS367" s="52"/>
      <c r="FT367" s="52"/>
      <c r="FU367" s="52"/>
      <c r="FV367" s="52"/>
      <c r="FW367" s="52"/>
      <c r="FX367" s="52"/>
      <c r="FY367" s="52"/>
      <c r="FZ367" s="52"/>
      <c r="GA367" s="52"/>
      <c r="GB367" s="52"/>
      <c r="GC367" s="52"/>
      <c r="GD367" s="52"/>
      <c r="GE367" s="52"/>
      <c r="GF367" s="52"/>
      <c r="GG367" s="52"/>
      <c r="GH367" s="52"/>
      <c r="GI367" s="52"/>
      <c r="GJ367" s="52"/>
      <c r="GK367" s="52"/>
      <c r="GL367" s="52"/>
      <c r="GM367" s="52"/>
      <c r="GN367" s="52"/>
    </row>
    <row r="368" spans="1:196" s="53" customFormat="1" ht="24.95" customHeight="1">
      <c r="A368" s="54">
        <v>366</v>
      </c>
      <c r="B368" s="39" t="s">
        <v>821</v>
      </c>
      <c r="C368" s="39" t="s">
        <v>1613</v>
      </c>
      <c r="D368" s="39" t="s">
        <v>419</v>
      </c>
      <c r="E368" s="41" t="s">
        <v>143</v>
      </c>
      <c r="F368" s="39" t="s">
        <v>419</v>
      </c>
      <c r="G368" s="42" t="s">
        <v>91</v>
      </c>
      <c r="H368" s="42" t="s">
        <v>232</v>
      </c>
      <c r="I368" s="42" t="s">
        <v>91</v>
      </c>
      <c r="J368" s="43" t="s">
        <v>91</v>
      </c>
      <c r="K368" s="41" t="s">
        <v>91</v>
      </c>
      <c r="L368" s="76" t="s">
        <v>45</v>
      </c>
      <c r="M368" s="45" t="s">
        <v>2040</v>
      </c>
      <c r="N368" s="42" t="s">
        <v>73</v>
      </c>
      <c r="O368" s="45"/>
      <c r="P368" s="45"/>
      <c r="Q368" s="45"/>
      <c r="R368" s="45"/>
      <c r="S368" s="45" t="s">
        <v>35</v>
      </c>
      <c r="T368" s="45"/>
      <c r="U368" s="45" t="s">
        <v>49</v>
      </c>
      <c r="V368" s="56" t="s">
        <v>8</v>
      </c>
      <c r="W368" s="45"/>
      <c r="X368" s="45"/>
      <c r="Y368" s="45"/>
      <c r="Z368" s="45"/>
      <c r="AA368" s="45"/>
      <c r="AB368" s="45"/>
      <c r="AC368" s="45"/>
      <c r="AD368" s="47"/>
      <c r="AE368" s="9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84"/>
      <c r="CF368" s="84"/>
      <c r="CG368" s="84"/>
      <c r="CH368" s="10"/>
      <c r="CI368" s="84"/>
      <c r="CJ368" s="84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67"/>
      <c r="DZ368" s="67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5"/>
      <c r="EO368" s="14"/>
      <c r="EP368" s="52"/>
      <c r="EQ368" s="52"/>
      <c r="ER368" s="52"/>
      <c r="ES368" s="52"/>
      <c r="ET368" s="52"/>
      <c r="EU368" s="52"/>
      <c r="EV368" s="52"/>
      <c r="EW368" s="52"/>
      <c r="EX368" s="52"/>
      <c r="EY368" s="52"/>
      <c r="EZ368" s="52"/>
      <c r="FA368" s="52"/>
      <c r="FB368" s="52"/>
      <c r="FC368" s="52"/>
      <c r="FD368" s="52"/>
      <c r="FE368" s="52"/>
      <c r="FF368" s="52"/>
      <c r="FG368" s="52"/>
      <c r="FH368" s="52"/>
      <c r="FI368" s="52"/>
      <c r="FJ368" s="52"/>
      <c r="FK368" s="52"/>
      <c r="FL368" s="52"/>
      <c r="FM368" s="52"/>
      <c r="FN368" s="52"/>
      <c r="FO368" s="52"/>
      <c r="FP368" s="52"/>
      <c r="FQ368" s="52"/>
      <c r="FR368" s="52"/>
      <c r="FS368" s="52"/>
      <c r="FT368" s="52"/>
      <c r="FU368" s="52"/>
      <c r="FV368" s="52"/>
      <c r="FW368" s="52"/>
      <c r="FX368" s="52"/>
      <c r="FY368" s="52"/>
      <c r="FZ368" s="52"/>
      <c r="GA368" s="52"/>
      <c r="GB368" s="52"/>
      <c r="GC368" s="52"/>
      <c r="GD368" s="52"/>
      <c r="GE368" s="52"/>
      <c r="GF368" s="52"/>
      <c r="GG368" s="52"/>
      <c r="GH368" s="52"/>
      <c r="GI368" s="52"/>
      <c r="GJ368" s="52"/>
      <c r="GK368" s="52"/>
      <c r="GL368" s="52"/>
      <c r="GM368" s="52"/>
      <c r="GN368" s="52"/>
    </row>
    <row r="369" spans="1:196" s="53" customFormat="1" ht="24.95" customHeight="1">
      <c r="A369" s="38">
        <v>367</v>
      </c>
      <c r="B369" s="39" t="s">
        <v>822</v>
      </c>
      <c r="C369" s="39" t="s">
        <v>1614</v>
      </c>
      <c r="D369" s="39" t="s">
        <v>396</v>
      </c>
      <c r="E369" s="41" t="s">
        <v>177</v>
      </c>
      <c r="F369" s="39" t="s">
        <v>419</v>
      </c>
      <c r="G369" s="42" t="s">
        <v>73</v>
      </c>
      <c r="H369" s="42" t="s">
        <v>428</v>
      </c>
      <c r="I369" s="42">
        <v>36684</v>
      </c>
      <c r="J369" s="43">
        <v>27711012800881</v>
      </c>
      <c r="K369" s="41">
        <v>1758954</v>
      </c>
      <c r="L369" s="42" t="s">
        <v>42</v>
      </c>
      <c r="M369" s="45" t="s">
        <v>2040</v>
      </c>
      <c r="N369" s="42">
        <v>41901</v>
      </c>
      <c r="O369" s="45"/>
      <c r="P369" s="56"/>
      <c r="Q369" s="45"/>
      <c r="R369" s="56"/>
      <c r="S369" s="45" t="s">
        <v>5</v>
      </c>
      <c r="T369" s="56"/>
      <c r="U369" s="45" t="s">
        <v>49</v>
      </c>
      <c r="V369" s="56" t="s">
        <v>8</v>
      </c>
      <c r="W369" s="56"/>
      <c r="X369" s="56"/>
      <c r="Y369" s="56"/>
      <c r="Z369" s="56"/>
      <c r="AA369" s="56"/>
      <c r="AB369" s="56"/>
      <c r="AC369" s="56"/>
      <c r="AD369" s="57"/>
      <c r="AE369" s="9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84"/>
      <c r="CF369" s="84"/>
      <c r="CG369" s="84"/>
      <c r="CH369" s="10"/>
      <c r="CI369" s="84"/>
      <c r="CJ369" s="84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67"/>
      <c r="DZ369" s="67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5"/>
      <c r="EO369" s="14"/>
      <c r="EP369" s="52"/>
      <c r="EQ369" s="52"/>
      <c r="ER369" s="52"/>
      <c r="ES369" s="52"/>
      <c r="ET369" s="52"/>
      <c r="EU369" s="52"/>
      <c r="EV369" s="52"/>
      <c r="EW369" s="52"/>
      <c r="EX369" s="52"/>
      <c r="EY369" s="52"/>
      <c r="EZ369" s="52"/>
      <c r="FA369" s="52"/>
      <c r="FB369" s="52"/>
      <c r="FC369" s="52"/>
      <c r="FD369" s="52"/>
      <c r="FE369" s="52"/>
      <c r="FF369" s="52"/>
      <c r="FG369" s="52"/>
      <c r="FH369" s="52"/>
      <c r="FI369" s="52"/>
      <c r="FJ369" s="52"/>
      <c r="FK369" s="52"/>
      <c r="FL369" s="52"/>
      <c r="FM369" s="52"/>
      <c r="FN369" s="52"/>
      <c r="FO369" s="52"/>
      <c r="FP369" s="52"/>
      <c r="FQ369" s="52"/>
      <c r="FR369" s="52"/>
      <c r="FS369" s="52"/>
      <c r="FT369" s="52"/>
      <c r="FU369" s="52"/>
      <c r="FV369" s="52"/>
      <c r="FW369" s="52"/>
      <c r="FX369" s="52"/>
      <c r="FY369" s="52"/>
      <c r="FZ369" s="52"/>
      <c r="GA369" s="52"/>
      <c r="GB369" s="52"/>
      <c r="GC369" s="52"/>
      <c r="GD369" s="52"/>
      <c r="GE369" s="52"/>
      <c r="GF369" s="52"/>
      <c r="GG369" s="52"/>
      <c r="GH369" s="52"/>
      <c r="GI369" s="52"/>
      <c r="GJ369" s="52"/>
      <c r="GK369" s="52"/>
      <c r="GL369" s="52"/>
      <c r="GM369" s="52"/>
      <c r="GN369" s="52"/>
    </row>
    <row r="370" spans="1:196" s="53" customFormat="1" ht="24.95" customHeight="1">
      <c r="A370" s="54">
        <v>368</v>
      </c>
      <c r="B370" s="39" t="s">
        <v>823</v>
      </c>
      <c r="C370" s="39" t="s">
        <v>1615</v>
      </c>
      <c r="D370" s="39" t="s">
        <v>329</v>
      </c>
      <c r="E370" s="41" t="s">
        <v>177</v>
      </c>
      <c r="F370" s="39" t="s">
        <v>419</v>
      </c>
      <c r="G370" s="42" t="s">
        <v>73</v>
      </c>
      <c r="H370" s="42" t="s">
        <v>406</v>
      </c>
      <c r="I370" s="42">
        <v>40546</v>
      </c>
      <c r="J370" s="43">
        <v>28205092701561</v>
      </c>
      <c r="K370" s="41">
        <v>2083866</v>
      </c>
      <c r="L370" s="42" t="s">
        <v>42</v>
      </c>
      <c r="M370" s="45" t="s">
        <v>2040</v>
      </c>
      <c r="N370" s="42">
        <v>42875</v>
      </c>
      <c r="O370" s="45"/>
      <c r="P370" s="45"/>
      <c r="Q370" s="45"/>
      <c r="R370" s="45"/>
      <c r="S370" s="45" t="s">
        <v>5</v>
      </c>
      <c r="T370" s="45"/>
      <c r="U370" s="45" t="s">
        <v>49</v>
      </c>
      <c r="V370" s="56" t="s">
        <v>8</v>
      </c>
      <c r="W370" s="45"/>
      <c r="X370" s="45"/>
      <c r="Y370" s="45"/>
      <c r="Z370" s="45"/>
      <c r="AA370" s="45"/>
      <c r="AB370" s="45"/>
      <c r="AC370" s="45"/>
      <c r="AD370" s="47"/>
      <c r="AE370" s="9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84"/>
      <c r="CF370" s="84"/>
      <c r="CG370" s="84"/>
      <c r="CH370" s="10"/>
      <c r="CI370" s="84"/>
      <c r="CJ370" s="84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67"/>
      <c r="DZ370" s="67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5"/>
      <c r="EO370" s="14"/>
      <c r="EP370" s="52"/>
      <c r="EQ370" s="52"/>
      <c r="ER370" s="52"/>
      <c r="ES370" s="52"/>
      <c r="ET370" s="52"/>
      <c r="EU370" s="52"/>
      <c r="EV370" s="52"/>
      <c r="EW370" s="52"/>
      <c r="EX370" s="52"/>
      <c r="EY370" s="52"/>
      <c r="EZ370" s="52"/>
      <c r="FA370" s="52"/>
      <c r="FB370" s="52"/>
      <c r="FC370" s="52"/>
      <c r="FD370" s="52"/>
      <c r="FE370" s="52"/>
      <c r="FF370" s="52"/>
      <c r="FG370" s="52"/>
      <c r="FH370" s="52"/>
      <c r="FI370" s="52"/>
      <c r="FJ370" s="52"/>
      <c r="FK370" s="52"/>
      <c r="FL370" s="52"/>
      <c r="FM370" s="52"/>
      <c r="FN370" s="52"/>
      <c r="FO370" s="52"/>
      <c r="FP370" s="52"/>
      <c r="FQ370" s="52"/>
      <c r="FR370" s="52"/>
      <c r="FS370" s="52"/>
      <c r="FT370" s="52"/>
      <c r="FU370" s="52"/>
      <c r="FV370" s="52"/>
      <c r="FW370" s="52"/>
      <c r="FX370" s="52"/>
      <c r="FY370" s="52"/>
      <c r="FZ370" s="52"/>
      <c r="GA370" s="52"/>
      <c r="GB370" s="52"/>
      <c r="GC370" s="52"/>
      <c r="GD370" s="52"/>
      <c r="GE370" s="52"/>
      <c r="GF370" s="52"/>
      <c r="GG370" s="52"/>
      <c r="GH370" s="52"/>
      <c r="GI370" s="52"/>
      <c r="GJ370" s="52"/>
      <c r="GK370" s="52"/>
      <c r="GL370" s="52"/>
      <c r="GM370" s="52"/>
      <c r="GN370" s="52"/>
    </row>
    <row r="371" spans="1:196" s="53" customFormat="1" ht="24.95" customHeight="1">
      <c r="A371" s="38">
        <v>369</v>
      </c>
      <c r="B371" s="39" t="s">
        <v>824</v>
      </c>
      <c r="C371" s="39" t="s">
        <v>1616</v>
      </c>
      <c r="D371" s="39" t="s">
        <v>394</v>
      </c>
      <c r="E371" s="41" t="s">
        <v>177</v>
      </c>
      <c r="F371" s="39" t="s">
        <v>419</v>
      </c>
      <c r="G371" s="42" t="s">
        <v>73</v>
      </c>
      <c r="H371" s="42" t="s">
        <v>99</v>
      </c>
      <c r="I371" s="42">
        <v>42804</v>
      </c>
      <c r="J371" s="43">
        <v>29110192702606</v>
      </c>
      <c r="K371" s="41">
        <v>3114342</v>
      </c>
      <c r="L371" s="42" t="s">
        <v>42</v>
      </c>
      <c r="M371" s="45" t="s">
        <v>2040</v>
      </c>
      <c r="N371" s="42">
        <v>42719</v>
      </c>
      <c r="O371" s="45"/>
      <c r="P371" s="56"/>
      <c r="Q371" s="45"/>
      <c r="R371" s="56"/>
      <c r="S371" s="45" t="s">
        <v>5</v>
      </c>
      <c r="T371" s="56"/>
      <c r="U371" s="45" t="s">
        <v>49</v>
      </c>
      <c r="V371" s="56" t="s">
        <v>8</v>
      </c>
      <c r="W371" s="56"/>
      <c r="X371" s="56"/>
      <c r="Y371" s="56"/>
      <c r="Z371" s="56"/>
      <c r="AA371" s="56"/>
      <c r="AB371" s="56"/>
      <c r="AC371" s="56"/>
      <c r="AD371" s="57"/>
      <c r="AE371" s="9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84"/>
      <c r="CF371" s="84"/>
      <c r="CG371" s="84"/>
      <c r="CH371" s="10"/>
      <c r="CI371" s="84"/>
      <c r="CJ371" s="84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67"/>
      <c r="DZ371" s="67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5"/>
      <c r="EO371" s="14"/>
      <c r="EP371" s="52"/>
      <c r="EQ371" s="52"/>
      <c r="ER371" s="52"/>
      <c r="ES371" s="52"/>
      <c r="ET371" s="52"/>
      <c r="EU371" s="52"/>
      <c r="EV371" s="52"/>
      <c r="EW371" s="52"/>
      <c r="EX371" s="52"/>
      <c r="EY371" s="52"/>
      <c r="EZ371" s="52"/>
      <c r="FA371" s="52"/>
      <c r="FB371" s="52"/>
      <c r="FC371" s="52"/>
      <c r="FD371" s="52"/>
      <c r="FE371" s="52"/>
      <c r="FF371" s="52"/>
      <c r="FG371" s="52"/>
      <c r="FH371" s="52"/>
      <c r="FI371" s="52"/>
      <c r="FJ371" s="52"/>
      <c r="FK371" s="52"/>
      <c r="FL371" s="52"/>
      <c r="FM371" s="52"/>
      <c r="FN371" s="52"/>
      <c r="FO371" s="52"/>
      <c r="FP371" s="52"/>
      <c r="FQ371" s="52"/>
      <c r="FR371" s="52"/>
      <c r="FS371" s="52"/>
      <c r="FT371" s="52"/>
      <c r="FU371" s="52"/>
      <c r="FV371" s="52"/>
      <c r="FW371" s="52"/>
      <c r="FX371" s="52"/>
      <c r="FY371" s="52"/>
      <c r="FZ371" s="52"/>
      <c r="GA371" s="52"/>
      <c r="GB371" s="52"/>
      <c r="GC371" s="52"/>
      <c r="GD371" s="52"/>
      <c r="GE371" s="52"/>
      <c r="GF371" s="52"/>
      <c r="GG371" s="52"/>
      <c r="GH371" s="52"/>
      <c r="GI371" s="52"/>
      <c r="GJ371" s="52"/>
      <c r="GK371" s="52"/>
      <c r="GL371" s="52"/>
      <c r="GM371" s="52"/>
      <c r="GN371" s="52"/>
    </row>
    <row r="372" spans="1:196" s="53" customFormat="1" ht="24.95" customHeight="1">
      <c r="A372" s="54">
        <v>370</v>
      </c>
      <c r="B372" s="39" t="s">
        <v>825</v>
      </c>
      <c r="C372" s="39" t="s">
        <v>1617</v>
      </c>
      <c r="D372" s="39" t="s">
        <v>329</v>
      </c>
      <c r="E372" s="41" t="s">
        <v>177</v>
      </c>
      <c r="F372" s="39" t="s">
        <v>419</v>
      </c>
      <c r="G372" s="42" t="s">
        <v>73</v>
      </c>
      <c r="H372" s="42" t="s">
        <v>99</v>
      </c>
      <c r="I372" s="42">
        <v>42776</v>
      </c>
      <c r="J372" s="43">
        <v>29409103100121</v>
      </c>
      <c r="K372" s="41">
        <v>3113876</v>
      </c>
      <c r="L372" s="42" t="s">
        <v>42</v>
      </c>
      <c r="M372" s="45" t="s">
        <v>2040</v>
      </c>
      <c r="N372" s="42">
        <v>42719</v>
      </c>
      <c r="O372" s="45"/>
      <c r="P372" s="45"/>
      <c r="Q372" s="45"/>
      <c r="R372" s="45"/>
      <c r="S372" s="45" t="s">
        <v>5</v>
      </c>
      <c r="T372" s="45"/>
      <c r="U372" s="45" t="s">
        <v>49</v>
      </c>
      <c r="V372" s="56" t="s">
        <v>8</v>
      </c>
      <c r="W372" s="45"/>
      <c r="X372" s="45"/>
      <c r="Y372" s="45"/>
      <c r="Z372" s="45"/>
      <c r="AA372" s="45"/>
      <c r="AB372" s="45"/>
      <c r="AC372" s="45"/>
      <c r="AD372" s="47"/>
      <c r="AE372" s="9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84"/>
      <c r="CF372" s="84"/>
      <c r="CG372" s="84"/>
      <c r="CH372" s="10"/>
      <c r="CI372" s="84"/>
      <c r="CJ372" s="84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67"/>
      <c r="DZ372" s="67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5"/>
      <c r="EO372" s="14"/>
      <c r="EP372" s="52"/>
      <c r="EQ372" s="52"/>
      <c r="ER372" s="52"/>
      <c r="ES372" s="52"/>
      <c r="ET372" s="52"/>
      <c r="EU372" s="52"/>
      <c r="EV372" s="52"/>
      <c r="EW372" s="52"/>
      <c r="EX372" s="52"/>
      <c r="EY372" s="52"/>
      <c r="EZ372" s="52"/>
      <c r="FA372" s="52"/>
      <c r="FB372" s="52"/>
      <c r="FC372" s="52"/>
      <c r="FD372" s="52"/>
      <c r="FE372" s="52"/>
      <c r="FF372" s="52"/>
      <c r="FG372" s="52"/>
      <c r="FH372" s="52"/>
      <c r="FI372" s="52"/>
      <c r="FJ372" s="52"/>
      <c r="FK372" s="52"/>
      <c r="FL372" s="52"/>
      <c r="FM372" s="52"/>
      <c r="FN372" s="52"/>
      <c r="FO372" s="52"/>
      <c r="FP372" s="52"/>
      <c r="FQ372" s="52"/>
      <c r="FR372" s="52"/>
      <c r="FS372" s="52"/>
      <c r="FT372" s="52"/>
      <c r="FU372" s="52"/>
      <c r="FV372" s="52"/>
      <c r="FW372" s="52"/>
      <c r="FX372" s="52"/>
      <c r="FY372" s="52"/>
      <c r="FZ372" s="52"/>
      <c r="GA372" s="52"/>
      <c r="GB372" s="52"/>
      <c r="GC372" s="52"/>
      <c r="GD372" s="52"/>
      <c r="GE372" s="52"/>
      <c r="GF372" s="52"/>
      <c r="GG372" s="52"/>
      <c r="GH372" s="52"/>
      <c r="GI372" s="52"/>
      <c r="GJ372" s="52"/>
      <c r="GK372" s="52"/>
      <c r="GL372" s="52"/>
      <c r="GM372" s="52"/>
      <c r="GN372" s="52"/>
    </row>
    <row r="373" spans="1:196" s="53" customFormat="1" ht="24.95" customHeight="1">
      <c r="A373" s="38">
        <v>371</v>
      </c>
      <c r="B373" s="39" t="s">
        <v>826</v>
      </c>
      <c r="C373" s="39" t="s">
        <v>1618</v>
      </c>
      <c r="D373" s="39" t="s">
        <v>303</v>
      </c>
      <c r="E373" s="41" t="s">
        <v>177</v>
      </c>
      <c r="F373" s="39" t="s">
        <v>419</v>
      </c>
      <c r="G373" s="42" t="s">
        <v>73</v>
      </c>
      <c r="H373" s="42">
        <v>38169</v>
      </c>
      <c r="I373" s="42">
        <v>38178</v>
      </c>
      <c r="J373" s="43">
        <v>27602061601921</v>
      </c>
      <c r="K373" s="41">
        <v>573642</v>
      </c>
      <c r="L373" s="45" t="s">
        <v>32</v>
      </c>
      <c r="M373" s="45" t="s">
        <v>2040</v>
      </c>
      <c r="N373" s="42" t="s">
        <v>429</v>
      </c>
      <c r="O373" s="45"/>
      <c r="P373" s="56"/>
      <c r="Q373" s="45"/>
      <c r="R373" s="56"/>
      <c r="S373" s="45" t="s">
        <v>5</v>
      </c>
      <c r="T373" s="56"/>
      <c r="U373" s="45" t="s">
        <v>36</v>
      </c>
      <c r="V373" s="56" t="s">
        <v>8</v>
      </c>
      <c r="W373" s="56"/>
      <c r="X373" s="56"/>
      <c r="Y373" s="56"/>
      <c r="Z373" s="56"/>
      <c r="AA373" s="56"/>
      <c r="AB373" s="56"/>
      <c r="AC373" s="56"/>
      <c r="AD373" s="57"/>
      <c r="AE373" s="9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84"/>
      <c r="CF373" s="84"/>
      <c r="CG373" s="84"/>
      <c r="CH373" s="10"/>
      <c r="CI373" s="84"/>
      <c r="CJ373" s="84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67"/>
      <c r="DZ373" s="67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5"/>
      <c r="EO373" s="14"/>
      <c r="EP373" s="52"/>
      <c r="EQ373" s="52"/>
      <c r="ER373" s="52"/>
      <c r="ES373" s="52"/>
      <c r="ET373" s="52"/>
      <c r="EU373" s="52"/>
      <c r="EV373" s="52"/>
      <c r="EW373" s="52"/>
      <c r="EX373" s="52"/>
      <c r="EY373" s="52"/>
      <c r="EZ373" s="52"/>
      <c r="FA373" s="52"/>
      <c r="FB373" s="52"/>
      <c r="FC373" s="52"/>
      <c r="FD373" s="52"/>
      <c r="FE373" s="52"/>
      <c r="FF373" s="52"/>
      <c r="FG373" s="52"/>
      <c r="FH373" s="52"/>
      <c r="FI373" s="52"/>
      <c r="FJ373" s="52"/>
      <c r="FK373" s="52"/>
      <c r="FL373" s="52"/>
      <c r="FM373" s="52"/>
      <c r="FN373" s="52"/>
      <c r="FO373" s="52"/>
      <c r="FP373" s="52"/>
      <c r="FQ373" s="52"/>
      <c r="FR373" s="52"/>
      <c r="FS373" s="52"/>
      <c r="FT373" s="52"/>
      <c r="FU373" s="52"/>
      <c r="FV373" s="52"/>
      <c r="FW373" s="52"/>
      <c r="FX373" s="52"/>
      <c r="FY373" s="52"/>
      <c r="FZ373" s="52"/>
      <c r="GA373" s="52"/>
      <c r="GB373" s="52"/>
      <c r="GC373" s="52"/>
      <c r="GD373" s="52"/>
      <c r="GE373" s="52"/>
      <c r="GF373" s="52"/>
      <c r="GG373" s="52"/>
      <c r="GH373" s="52"/>
      <c r="GI373" s="52"/>
      <c r="GJ373" s="52"/>
      <c r="GK373" s="52"/>
      <c r="GL373" s="52"/>
      <c r="GM373" s="52"/>
      <c r="GN373" s="52"/>
    </row>
    <row r="374" spans="1:196" s="53" customFormat="1" ht="24.95" customHeight="1">
      <c r="A374" s="54">
        <v>372</v>
      </c>
      <c r="B374" s="39" t="s">
        <v>827</v>
      </c>
      <c r="C374" s="39" t="s">
        <v>1619</v>
      </c>
      <c r="D374" s="39" t="s">
        <v>303</v>
      </c>
      <c r="E374" s="41" t="s">
        <v>177</v>
      </c>
      <c r="F374" s="39" t="s">
        <v>419</v>
      </c>
      <c r="G374" s="42" t="s">
        <v>73</v>
      </c>
      <c r="H374" s="42">
        <v>38169</v>
      </c>
      <c r="I374" s="42">
        <v>38172</v>
      </c>
      <c r="J374" s="43">
        <v>27910011704261</v>
      </c>
      <c r="K374" s="41" t="s">
        <v>430</v>
      </c>
      <c r="L374" s="42" t="s">
        <v>42</v>
      </c>
      <c r="M374" s="45" t="s">
        <v>2040</v>
      </c>
      <c r="N374" s="42">
        <v>41182</v>
      </c>
      <c r="O374" s="45"/>
      <c r="P374" s="45"/>
      <c r="Q374" s="45"/>
      <c r="R374" s="45"/>
      <c r="S374" s="45" t="s">
        <v>5</v>
      </c>
      <c r="T374" s="45"/>
      <c r="U374" s="45" t="s">
        <v>36</v>
      </c>
      <c r="V374" s="56" t="s">
        <v>8</v>
      </c>
      <c r="W374" s="45"/>
      <c r="X374" s="45"/>
      <c r="Y374" s="45"/>
      <c r="Z374" s="45"/>
      <c r="AA374" s="45"/>
      <c r="AB374" s="45"/>
      <c r="AC374" s="45"/>
      <c r="AD374" s="47"/>
      <c r="AE374" s="9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84"/>
      <c r="CF374" s="84"/>
      <c r="CG374" s="84"/>
      <c r="CH374" s="10"/>
      <c r="CI374" s="84"/>
      <c r="CJ374" s="84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67"/>
      <c r="DZ374" s="67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5"/>
      <c r="EO374" s="14"/>
      <c r="EP374" s="52"/>
      <c r="EQ374" s="52"/>
      <c r="ER374" s="52"/>
      <c r="ES374" s="52"/>
      <c r="ET374" s="52"/>
      <c r="EU374" s="52"/>
      <c r="EV374" s="52"/>
      <c r="EW374" s="52"/>
      <c r="EX374" s="52"/>
      <c r="EY374" s="52"/>
      <c r="EZ374" s="52"/>
      <c r="FA374" s="52"/>
      <c r="FB374" s="52"/>
      <c r="FC374" s="52"/>
      <c r="FD374" s="52"/>
      <c r="FE374" s="52"/>
      <c r="FF374" s="52"/>
      <c r="FG374" s="52"/>
      <c r="FH374" s="52"/>
      <c r="FI374" s="52"/>
      <c r="FJ374" s="52"/>
      <c r="FK374" s="52"/>
      <c r="FL374" s="52"/>
      <c r="FM374" s="52"/>
      <c r="FN374" s="52"/>
      <c r="FO374" s="52"/>
      <c r="FP374" s="52"/>
      <c r="FQ374" s="52"/>
      <c r="FR374" s="52"/>
      <c r="FS374" s="52"/>
      <c r="FT374" s="52"/>
      <c r="FU374" s="52"/>
      <c r="FV374" s="52"/>
      <c r="FW374" s="52"/>
      <c r="FX374" s="52"/>
      <c r="FY374" s="52"/>
      <c r="FZ374" s="52"/>
      <c r="GA374" s="52"/>
      <c r="GB374" s="52"/>
      <c r="GC374" s="52"/>
      <c r="GD374" s="52"/>
      <c r="GE374" s="52"/>
      <c r="GF374" s="52"/>
      <c r="GG374" s="52"/>
      <c r="GH374" s="52"/>
      <c r="GI374" s="52"/>
      <c r="GJ374" s="52"/>
      <c r="GK374" s="52"/>
      <c r="GL374" s="52"/>
      <c r="GM374" s="52"/>
      <c r="GN374" s="52"/>
    </row>
    <row r="375" spans="1:196" s="53" customFormat="1" ht="24.95" customHeight="1">
      <c r="A375" s="38">
        <v>373</v>
      </c>
      <c r="B375" s="39" t="s">
        <v>828</v>
      </c>
      <c r="C375" s="39" t="s">
        <v>1620</v>
      </c>
      <c r="D375" s="39" t="s">
        <v>303</v>
      </c>
      <c r="E375" s="41" t="s">
        <v>177</v>
      </c>
      <c r="F375" s="39" t="s">
        <v>419</v>
      </c>
      <c r="G375" s="42" t="s">
        <v>73</v>
      </c>
      <c r="H375" s="42">
        <v>40603</v>
      </c>
      <c r="I375" s="42">
        <v>40603</v>
      </c>
      <c r="J375" s="43">
        <v>2811007310041</v>
      </c>
      <c r="K375" s="41">
        <v>2190525</v>
      </c>
      <c r="L375" s="42" t="s">
        <v>42</v>
      </c>
      <c r="M375" s="45" t="s">
        <v>2040</v>
      </c>
      <c r="N375" s="42">
        <v>42875</v>
      </c>
      <c r="O375" s="45"/>
      <c r="P375" s="56"/>
      <c r="Q375" s="45"/>
      <c r="R375" s="56"/>
      <c r="S375" s="45" t="s">
        <v>5</v>
      </c>
      <c r="T375" s="56"/>
      <c r="U375" s="45" t="s">
        <v>36</v>
      </c>
      <c r="V375" s="56" t="s">
        <v>8</v>
      </c>
      <c r="W375" s="56"/>
      <c r="X375" s="56"/>
      <c r="Y375" s="56"/>
      <c r="Z375" s="56"/>
      <c r="AA375" s="56"/>
      <c r="AB375" s="56"/>
      <c r="AC375" s="56"/>
      <c r="AD375" s="57"/>
      <c r="AE375" s="9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84"/>
      <c r="CF375" s="84"/>
      <c r="CG375" s="84"/>
      <c r="CH375" s="10"/>
      <c r="CI375" s="84"/>
      <c r="CJ375" s="84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67"/>
      <c r="DZ375" s="67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5"/>
      <c r="EO375" s="14"/>
      <c r="EP375" s="52"/>
      <c r="EQ375" s="52"/>
      <c r="ER375" s="52"/>
      <c r="ES375" s="52"/>
      <c r="ET375" s="52"/>
      <c r="EU375" s="52"/>
      <c r="EV375" s="52"/>
      <c r="EW375" s="52"/>
      <c r="EX375" s="52"/>
      <c r="EY375" s="52"/>
      <c r="EZ375" s="52"/>
      <c r="FA375" s="52"/>
      <c r="FB375" s="52"/>
      <c r="FC375" s="52"/>
      <c r="FD375" s="52"/>
      <c r="FE375" s="52"/>
      <c r="FF375" s="52"/>
      <c r="FG375" s="52"/>
      <c r="FH375" s="52"/>
      <c r="FI375" s="52"/>
      <c r="FJ375" s="52"/>
      <c r="FK375" s="52"/>
      <c r="FL375" s="52"/>
      <c r="FM375" s="52"/>
      <c r="FN375" s="52"/>
      <c r="FO375" s="52"/>
      <c r="FP375" s="52"/>
      <c r="FQ375" s="52"/>
      <c r="FR375" s="52"/>
      <c r="FS375" s="52"/>
      <c r="FT375" s="52"/>
      <c r="FU375" s="52"/>
      <c r="FV375" s="52"/>
      <c r="FW375" s="52"/>
      <c r="FX375" s="52"/>
      <c r="FY375" s="52"/>
      <c r="FZ375" s="52"/>
      <c r="GA375" s="52"/>
      <c r="GB375" s="52"/>
      <c r="GC375" s="52"/>
      <c r="GD375" s="52"/>
      <c r="GE375" s="52"/>
      <c r="GF375" s="52"/>
      <c r="GG375" s="52"/>
      <c r="GH375" s="52"/>
      <c r="GI375" s="52"/>
      <c r="GJ375" s="52"/>
      <c r="GK375" s="52"/>
      <c r="GL375" s="52"/>
      <c r="GM375" s="52"/>
      <c r="GN375" s="52"/>
    </row>
    <row r="376" spans="1:196" s="53" customFormat="1" ht="24.95" customHeight="1">
      <c r="A376" s="54">
        <v>374</v>
      </c>
      <c r="B376" s="39" t="s">
        <v>829</v>
      </c>
      <c r="C376" s="39" t="s">
        <v>1621</v>
      </c>
      <c r="D376" s="39" t="s">
        <v>431</v>
      </c>
      <c r="E376" s="41" t="s">
        <v>177</v>
      </c>
      <c r="F376" s="39" t="s">
        <v>419</v>
      </c>
      <c r="G376" s="42" t="s">
        <v>73</v>
      </c>
      <c r="H376" s="42">
        <v>42719</v>
      </c>
      <c r="I376" s="42">
        <v>43010</v>
      </c>
      <c r="J376" s="43">
        <v>29303303100107</v>
      </c>
      <c r="K376" s="41" t="s">
        <v>432</v>
      </c>
      <c r="L376" s="42" t="s">
        <v>42</v>
      </c>
      <c r="M376" s="45" t="s">
        <v>2040</v>
      </c>
      <c r="N376" s="42">
        <v>43010</v>
      </c>
      <c r="O376" s="45"/>
      <c r="P376" s="45"/>
      <c r="Q376" s="45"/>
      <c r="R376" s="45"/>
      <c r="S376" s="45" t="s">
        <v>5</v>
      </c>
      <c r="T376" s="45"/>
      <c r="U376" s="45" t="s">
        <v>36</v>
      </c>
      <c r="V376" s="56" t="s">
        <v>8</v>
      </c>
      <c r="W376" s="45"/>
      <c r="X376" s="45"/>
      <c r="Y376" s="45"/>
      <c r="Z376" s="45"/>
      <c r="AA376" s="45"/>
      <c r="AB376" s="45"/>
      <c r="AC376" s="45"/>
      <c r="AD376" s="47"/>
      <c r="AE376" s="9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84"/>
      <c r="CF376" s="84"/>
      <c r="CG376" s="84"/>
      <c r="CH376" s="10"/>
      <c r="CI376" s="84"/>
      <c r="CJ376" s="84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67"/>
      <c r="DZ376" s="67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5"/>
      <c r="EO376" s="14"/>
      <c r="EP376" s="52"/>
      <c r="EQ376" s="52"/>
      <c r="ER376" s="52"/>
      <c r="ES376" s="52"/>
      <c r="ET376" s="52"/>
      <c r="EU376" s="52"/>
      <c r="EV376" s="52"/>
      <c r="EW376" s="52"/>
      <c r="EX376" s="52"/>
      <c r="EY376" s="52"/>
      <c r="EZ376" s="52"/>
      <c r="FA376" s="52"/>
      <c r="FB376" s="52"/>
      <c r="FC376" s="52"/>
      <c r="FD376" s="52"/>
      <c r="FE376" s="52"/>
      <c r="FF376" s="52"/>
      <c r="FG376" s="52"/>
      <c r="FH376" s="52"/>
      <c r="FI376" s="52"/>
      <c r="FJ376" s="52"/>
      <c r="FK376" s="52"/>
      <c r="FL376" s="52"/>
      <c r="FM376" s="52"/>
      <c r="FN376" s="52"/>
      <c r="FO376" s="52"/>
      <c r="FP376" s="52"/>
      <c r="FQ376" s="52"/>
      <c r="FR376" s="52"/>
      <c r="FS376" s="52"/>
      <c r="FT376" s="52"/>
      <c r="FU376" s="52"/>
      <c r="FV376" s="52"/>
      <c r="FW376" s="52"/>
      <c r="FX376" s="52"/>
      <c r="FY376" s="52"/>
      <c r="FZ376" s="52"/>
      <c r="GA376" s="52"/>
      <c r="GB376" s="52"/>
      <c r="GC376" s="52"/>
      <c r="GD376" s="52"/>
      <c r="GE376" s="52"/>
      <c r="GF376" s="52"/>
      <c r="GG376" s="52"/>
      <c r="GH376" s="52"/>
      <c r="GI376" s="52"/>
      <c r="GJ376" s="52"/>
      <c r="GK376" s="52"/>
      <c r="GL376" s="52"/>
      <c r="GM376" s="52"/>
      <c r="GN376" s="52"/>
    </row>
    <row r="377" spans="1:196" s="53" customFormat="1" ht="24.95" customHeight="1">
      <c r="A377" s="38">
        <v>375</v>
      </c>
      <c r="B377" s="39" t="s">
        <v>830</v>
      </c>
      <c r="C377" s="39" t="s">
        <v>1622</v>
      </c>
      <c r="D377" s="39" t="s">
        <v>124</v>
      </c>
      <c r="E377" s="41" t="s">
        <v>177</v>
      </c>
      <c r="F377" s="39" t="s">
        <v>419</v>
      </c>
      <c r="G377" s="42" t="s">
        <v>73</v>
      </c>
      <c r="H377" s="42">
        <v>42987</v>
      </c>
      <c r="I377" s="42">
        <v>42997</v>
      </c>
      <c r="J377" s="43">
        <v>29202232703025</v>
      </c>
      <c r="K377" s="41" t="s">
        <v>433</v>
      </c>
      <c r="L377" s="42" t="s">
        <v>42</v>
      </c>
      <c r="M377" s="45" t="s">
        <v>2040</v>
      </c>
      <c r="N377" s="42">
        <v>42987</v>
      </c>
      <c r="O377" s="45"/>
      <c r="P377" s="56"/>
      <c r="Q377" s="45"/>
      <c r="R377" s="56"/>
      <c r="S377" s="45" t="s">
        <v>5</v>
      </c>
      <c r="T377" s="56"/>
      <c r="U377" s="45" t="s">
        <v>36</v>
      </c>
      <c r="V377" s="56" t="s">
        <v>8</v>
      </c>
      <c r="W377" s="56"/>
      <c r="X377" s="56"/>
      <c r="Y377" s="56"/>
      <c r="Z377" s="56"/>
      <c r="AA377" s="56"/>
      <c r="AB377" s="56"/>
      <c r="AC377" s="56"/>
      <c r="AD377" s="57"/>
      <c r="AE377" s="9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84"/>
      <c r="CF377" s="84"/>
      <c r="CG377" s="84"/>
      <c r="CH377" s="10"/>
      <c r="CI377" s="84"/>
      <c r="CJ377" s="84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67"/>
      <c r="DZ377" s="67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5"/>
      <c r="EO377" s="14"/>
      <c r="EP377" s="52"/>
      <c r="EQ377" s="52"/>
      <c r="ER377" s="52"/>
      <c r="ES377" s="52"/>
      <c r="ET377" s="52"/>
      <c r="EU377" s="52"/>
      <c r="EV377" s="52"/>
      <c r="EW377" s="52"/>
      <c r="EX377" s="52"/>
      <c r="EY377" s="52"/>
      <c r="EZ377" s="52"/>
      <c r="FA377" s="52"/>
      <c r="FB377" s="52"/>
      <c r="FC377" s="52"/>
      <c r="FD377" s="52"/>
      <c r="FE377" s="52"/>
      <c r="FF377" s="52"/>
      <c r="FG377" s="52"/>
      <c r="FH377" s="52"/>
      <c r="FI377" s="52"/>
      <c r="FJ377" s="52"/>
      <c r="FK377" s="52"/>
      <c r="FL377" s="52"/>
      <c r="FM377" s="52"/>
      <c r="FN377" s="52"/>
      <c r="FO377" s="52"/>
      <c r="FP377" s="52"/>
      <c r="FQ377" s="52"/>
      <c r="FR377" s="52"/>
      <c r="FS377" s="52"/>
      <c r="FT377" s="52"/>
      <c r="FU377" s="52"/>
      <c r="FV377" s="52"/>
      <c r="FW377" s="52"/>
      <c r="FX377" s="52"/>
      <c r="FY377" s="52"/>
      <c r="FZ377" s="52"/>
      <c r="GA377" s="52"/>
      <c r="GB377" s="52"/>
      <c r="GC377" s="52"/>
      <c r="GD377" s="52"/>
      <c r="GE377" s="52"/>
      <c r="GF377" s="52"/>
      <c r="GG377" s="52"/>
      <c r="GH377" s="52"/>
      <c r="GI377" s="52"/>
      <c r="GJ377" s="52"/>
      <c r="GK377" s="52"/>
      <c r="GL377" s="52"/>
      <c r="GM377" s="52"/>
      <c r="GN377" s="52"/>
    </row>
    <row r="378" spans="1:196" s="53" customFormat="1" ht="24.95" customHeight="1">
      <c r="A378" s="54">
        <v>376</v>
      </c>
      <c r="B378" s="39" t="s">
        <v>831</v>
      </c>
      <c r="C378" s="39" t="s">
        <v>1623</v>
      </c>
      <c r="D378" s="39" t="s">
        <v>303</v>
      </c>
      <c r="E378" s="41" t="s">
        <v>177</v>
      </c>
      <c r="F378" s="39" t="s">
        <v>419</v>
      </c>
      <c r="G378" s="42" t="s">
        <v>73</v>
      </c>
      <c r="H378" s="42">
        <v>42987</v>
      </c>
      <c r="I378" s="42">
        <v>42997</v>
      </c>
      <c r="J378" s="43">
        <v>2291082703009</v>
      </c>
      <c r="K378" s="41" t="s">
        <v>434</v>
      </c>
      <c r="L378" s="42" t="s">
        <v>42</v>
      </c>
      <c r="M378" s="45" t="s">
        <v>2040</v>
      </c>
      <c r="N378" s="42">
        <v>42987</v>
      </c>
      <c r="O378" s="45"/>
      <c r="P378" s="45"/>
      <c r="Q378" s="45"/>
      <c r="R378" s="45"/>
      <c r="S378" s="45" t="s">
        <v>5</v>
      </c>
      <c r="T378" s="45"/>
      <c r="U378" s="45" t="s">
        <v>36</v>
      </c>
      <c r="V378" s="56" t="s">
        <v>8</v>
      </c>
      <c r="W378" s="45"/>
      <c r="X378" s="45"/>
      <c r="Y378" s="45"/>
      <c r="Z378" s="45"/>
      <c r="AA378" s="45"/>
      <c r="AB378" s="45"/>
      <c r="AC378" s="45"/>
      <c r="AD378" s="47"/>
      <c r="AE378" s="9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84"/>
      <c r="CF378" s="84"/>
      <c r="CG378" s="84"/>
      <c r="CH378" s="10"/>
      <c r="CI378" s="84"/>
      <c r="CJ378" s="84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67"/>
      <c r="DZ378" s="67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5"/>
      <c r="EO378" s="14"/>
      <c r="EP378" s="52"/>
      <c r="EQ378" s="52"/>
      <c r="ER378" s="52"/>
      <c r="ES378" s="52"/>
      <c r="ET378" s="52"/>
      <c r="EU378" s="52"/>
      <c r="EV378" s="52"/>
      <c r="EW378" s="52"/>
      <c r="EX378" s="52"/>
      <c r="EY378" s="52"/>
      <c r="EZ378" s="52"/>
      <c r="FA378" s="52"/>
      <c r="FB378" s="52"/>
      <c r="FC378" s="52"/>
      <c r="FD378" s="52"/>
      <c r="FE378" s="52"/>
      <c r="FF378" s="52"/>
      <c r="FG378" s="52"/>
      <c r="FH378" s="52"/>
      <c r="FI378" s="52"/>
      <c r="FJ378" s="52"/>
      <c r="FK378" s="52"/>
      <c r="FL378" s="52"/>
      <c r="FM378" s="52"/>
      <c r="FN378" s="52"/>
      <c r="FO378" s="52"/>
      <c r="FP378" s="52"/>
      <c r="FQ378" s="52"/>
      <c r="FR378" s="52"/>
      <c r="FS378" s="52"/>
      <c r="FT378" s="52"/>
      <c r="FU378" s="52"/>
      <c r="FV378" s="52"/>
      <c r="FW378" s="52"/>
      <c r="FX378" s="52"/>
      <c r="FY378" s="52"/>
      <c r="FZ378" s="52"/>
      <c r="GA378" s="52"/>
      <c r="GB378" s="52"/>
      <c r="GC378" s="52"/>
      <c r="GD378" s="52"/>
      <c r="GE378" s="52"/>
      <c r="GF378" s="52"/>
      <c r="GG378" s="52"/>
      <c r="GH378" s="52"/>
      <c r="GI378" s="52"/>
      <c r="GJ378" s="52"/>
      <c r="GK378" s="52"/>
      <c r="GL378" s="52"/>
      <c r="GM378" s="52"/>
      <c r="GN378" s="52"/>
    </row>
    <row r="379" spans="1:196" s="53" customFormat="1" ht="24.95" customHeight="1">
      <c r="A379" s="38">
        <v>377</v>
      </c>
      <c r="B379" s="39" t="s">
        <v>832</v>
      </c>
      <c r="C379" s="39" t="s">
        <v>1624</v>
      </c>
      <c r="D379" s="39" t="s">
        <v>303</v>
      </c>
      <c r="E379" s="41" t="s">
        <v>177</v>
      </c>
      <c r="F379" s="39" t="s">
        <v>419</v>
      </c>
      <c r="G379" s="42" t="s">
        <v>73</v>
      </c>
      <c r="H379" s="42">
        <v>43009</v>
      </c>
      <c r="I379" s="42">
        <v>42998</v>
      </c>
      <c r="J379" s="43" t="s">
        <v>435</v>
      </c>
      <c r="K379" s="41" t="s">
        <v>436</v>
      </c>
      <c r="L379" s="45" t="s">
        <v>32</v>
      </c>
      <c r="M379" s="45" t="s">
        <v>2040</v>
      </c>
      <c r="N379" s="42">
        <v>42998</v>
      </c>
      <c r="O379" s="45"/>
      <c r="P379" s="56"/>
      <c r="Q379" s="45"/>
      <c r="R379" s="56"/>
      <c r="S379" s="45" t="s">
        <v>5</v>
      </c>
      <c r="T379" s="56"/>
      <c r="U379" s="45" t="s">
        <v>36</v>
      </c>
      <c r="V379" s="56" t="s">
        <v>8</v>
      </c>
      <c r="W379" s="56"/>
      <c r="X379" s="56"/>
      <c r="Y379" s="56"/>
      <c r="Z379" s="56"/>
      <c r="AA379" s="56"/>
      <c r="AB379" s="56"/>
      <c r="AC379" s="56"/>
      <c r="AD379" s="57"/>
      <c r="AE379" s="9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84"/>
      <c r="CF379" s="84"/>
      <c r="CG379" s="84"/>
      <c r="CH379" s="10"/>
      <c r="CI379" s="84"/>
      <c r="CJ379" s="84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67"/>
      <c r="DZ379" s="67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5"/>
      <c r="EO379" s="14"/>
      <c r="EP379" s="52"/>
      <c r="EQ379" s="52"/>
      <c r="ER379" s="52"/>
      <c r="ES379" s="52"/>
      <c r="ET379" s="52"/>
      <c r="EU379" s="52"/>
      <c r="EV379" s="52"/>
      <c r="EW379" s="52"/>
      <c r="EX379" s="52"/>
      <c r="EY379" s="52"/>
      <c r="EZ379" s="52"/>
      <c r="FA379" s="52"/>
      <c r="FB379" s="52"/>
      <c r="FC379" s="52"/>
      <c r="FD379" s="52"/>
      <c r="FE379" s="52"/>
      <c r="FF379" s="52"/>
      <c r="FG379" s="52"/>
      <c r="FH379" s="52"/>
      <c r="FI379" s="52"/>
      <c r="FJ379" s="52"/>
      <c r="FK379" s="52"/>
      <c r="FL379" s="52"/>
      <c r="FM379" s="52"/>
      <c r="FN379" s="52"/>
      <c r="FO379" s="52"/>
      <c r="FP379" s="52"/>
      <c r="FQ379" s="52"/>
      <c r="FR379" s="52"/>
      <c r="FS379" s="52"/>
      <c r="FT379" s="52"/>
      <c r="FU379" s="52"/>
      <c r="FV379" s="52"/>
      <c r="FW379" s="52"/>
      <c r="FX379" s="52"/>
      <c r="FY379" s="52"/>
      <c r="FZ379" s="52"/>
      <c r="GA379" s="52"/>
      <c r="GB379" s="52"/>
      <c r="GC379" s="52"/>
      <c r="GD379" s="52"/>
      <c r="GE379" s="52"/>
      <c r="GF379" s="52"/>
      <c r="GG379" s="52"/>
      <c r="GH379" s="52"/>
      <c r="GI379" s="52"/>
      <c r="GJ379" s="52"/>
      <c r="GK379" s="52"/>
      <c r="GL379" s="52"/>
      <c r="GM379" s="52"/>
      <c r="GN379" s="52"/>
    </row>
    <row r="380" spans="1:196" s="53" customFormat="1" ht="24.95" customHeight="1">
      <c r="A380" s="54">
        <v>378</v>
      </c>
      <c r="B380" s="39" t="s">
        <v>833</v>
      </c>
      <c r="C380" s="39" t="s">
        <v>1625</v>
      </c>
      <c r="D380" s="39" t="s">
        <v>177</v>
      </c>
      <c r="E380" s="41" t="s">
        <v>177</v>
      </c>
      <c r="F380" s="76" t="s">
        <v>177</v>
      </c>
      <c r="G380" s="42" t="s">
        <v>73</v>
      </c>
      <c r="H380" s="42" t="s">
        <v>144</v>
      </c>
      <c r="I380" s="42" t="s">
        <v>145</v>
      </c>
      <c r="J380" s="43">
        <v>27704032702189</v>
      </c>
      <c r="K380" s="41" t="s">
        <v>177</v>
      </c>
      <c r="L380" s="76" t="s">
        <v>177</v>
      </c>
      <c r="M380" s="45" t="s">
        <v>2040</v>
      </c>
      <c r="N380" s="42" t="s">
        <v>177</v>
      </c>
      <c r="O380" s="45"/>
      <c r="P380" s="45"/>
      <c r="Q380" s="45"/>
      <c r="R380" s="45"/>
      <c r="S380" s="76" t="s">
        <v>177</v>
      </c>
      <c r="T380" s="45"/>
      <c r="U380" s="45" t="s">
        <v>36</v>
      </c>
      <c r="V380" s="56" t="s">
        <v>8</v>
      </c>
      <c r="W380" s="45"/>
      <c r="X380" s="45"/>
      <c r="Y380" s="45"/>
      <c r="Z380" s="45"/>
      <c r="AA380" s="45"/>
      <c r="AB380" s="45"/>
      <c r="AC380" s="45"/>
      <c r="AD380" s="47"/>
      <c r="AE380" s="9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84"/>
      <c r="CF380" s="84"/>
      <c r="CG380" s="84"/>
      <c r="CH380" s="10"/>
      <c r="CI380" s="84"/>
      <c r="CJ380" s="84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67"/>
      <c r="DZ380" s="67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5"/>
      <c r="EO380" s="14"/>
      <c r="EP380" s="52"/>
      <c r="EQ380" s="52"/>
      <c r="ER380" s="52"/>
      <c r="ES380" s="52"/>
      <c r="ET380" s="52"/>
      <c r="EU380" s="52"/>
      <c r="EV380" s="52"/>
      <c r="EW380" s="52"/>
      <c r="EX380" s="52"/>
      <c r="EY380" s="52"/>
      <c r="EZ380" s="52"/>
      <c r="FA380" s="52"/>
      <c r="FB380" s="52"/>
      <c r="FC380" s="52"/>
      <c r="FD380" s="52"/>
      <c r="FE380" s="52"/>
      <c r="FF380" s="52"/>
      <c r="FG380" s="52"/>
      <c r="FH380" s="52"/>
      <c r="FI380" s="52"/>
      <c r="FJ380" s="52"/>
      <c r="FK380" s="52"/>
      <c r="FL380" s="52"/>
      <c r="FM380" s="52"/>
      <c r="FN380" s="52"/>
      <c r="FO380" s="52"/>
      <c r="FP380" s="52"/>
      <c r="FQ380" s="52"/>
      <c r="FR380" s="52"/>
      <c r="FS380" s="52"/>
      <c r="FT380" s="52"/>
      <c r="FU380" s="52"/>
      <c r="FV380" s="52"/>
      <c r="FW380" s="52"/>
      <c r="FX380" s="52"/>
      <c r="FY380" s="52"/>
      <c r="FZ380" s="52"/>
      <c r="GA380" s="52"/>
      <c r="GB380" s="52"/>
      <c r="GC380" s="52"/>
      <c r="GD380" s="52"/>
      <c r="GE380" s="52"/>
      <c r="GF380" s="52"/>
      <c r="GG380" s="52"/>
      <c r="GH380" s="52"/>
      <c r="GI380" s="52"/>
      <c r="GJ380" s="52"/>
      <c r="GK380" s="52"/>
      <c r="GL380" s="52"/>
      <c r="GM380" s="52"/>
      <c r="GN380" s="52"/>
    </row>
    <row r="381" spans="1:196" s="53" customFormat="1" ht="24.95" customHeight="1">
      <c r="A381" s="38">
        <v>379</v>
      </c>
      <c r="B381" s="39" t="s">
        <v>834</v>
      </c>
      <c r="C381" s="39" t="s">
        <v>1626</v>
      </c>
      <c r="D381" s="39" t="s">
        <v>303</v>
      </c>
      <c r="E381" s="41" t="s">
        <v>177</v>
      </c>
      <c r="F381" s="39" t="s">
        <v>419</v>
      </c>
      <c r="G381" s="42" t="s">
        <v>73</v>
      </c>
      <c r="H381" s="42">
        <v>36961</v>
      </c>
      <c r="I381" s="42">
        <v>36971</v>
      </c>
      <c r="J381" s="43">
        <v>28002203100041</v>
      </c>
      <c r="K381" s="41">
        <v>7370</v>
      </c>
      <c r="L381" s="42" t="s">
        <v>42</v>
      </c>
      <c r="M381" s="45" t="s">
        <v>2040</v>
      </c>
      <c r="N381" s="42">
        <v>41098</v>
      </c>
      <c r="O381" s="45"/>
      <c r="P381" s="56"/>
      <c r="Q381" s="45"/>
      <c r="R381" s="56"/>
      <c r="S381" s="45" t="s">
        <v>5</v>
      </c>
      <c r="T381" s="56"/>
      <c r="U381" s="45" t="s">
        <v>36</v>
      </c>
      <c r="V381" s="56" t="s">
        <v>8</v>
      </c>
      <c r="W381" s="56"/>
      <c r="X381" s="56"/>
      <c r="Y381" s="56"/>
      <c r="Z381" s="56"/>
      <c r="AA381" s="56"/>
      <c r="AB381" s="56"/>
      <c r="AC381" s="56"/>
      <c r="AD381" s="57"/>
      <c r="AE381" s="9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84"/>
      <c r="CF381" s="84"/>
      <c r="CG381" s="84"/>
      <c r="CH381" s="10"/>
      <c r="CI381" s="84"/>
      <c r="CJ381" s="84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67"/>
      <c r="DZ381" s="67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5"/>
      <c r="EO381" s="14"/>
      <c r="EP381" s="52"/>
      <c r="EQ381" s="52"/>
      <c r="ER381" s="52"/>
      <c r="ES381" s="52"/>
      <c r="ET381" s="52"/>
      <c r="EU381" s="52"/>
      <c r="EV381" s="52"/>
      <c r="EW381" s="52"/>
      <c r="EX381" s="52"/>
      <c r="EY381" s="52"/>
      <c r="EZ381" s="52"/>
      <c r="FA381" s="52"/>
      <c r="FB381" s="52"/>
      <c r="FC381" s="52"/>
      <c r="FD381" s="52"/>
      <c r="FE381" s="52"/>
      <c r="FF381" s="52"/>
      <c r="FG381" s="52"/>
      <c r="FH381" s="52"/>
      <c r="FI381" s="52"/>
      <c r="FJ381" s="52"/>
      <c r="FK381" s="52"/>
      <c r="FL381" s="52"/>
      <c r="FM381" s="52"/>
      <c r="FN381" s="52"/>
      <c r="FO381" s="52"/>
      <c r="FP381" s="52"/>
      <c r="FQ381" s="52"/>
      <c r="FR381" s="52"/>
      <c r="FS381" s="52"/>
      <c r="FT381" s="52"/>
      <c r="FU381" s="52"/>
      <c r="FV381" s="52"/>
      <c r="FW381" s="52"/>
      <c r="FX381" s="52"/>
      <c r="FY381" s="52"/>
      <c r="FZ381" s="52"/>
      <c r="GA381" s="52"/>
      <c r="GB381" s="52"/>
      <c r="GC381" s="52"/>
      <c r="GD381" s="52"/>
      <c r="GE381" s="52"/>
      <c r="GF381" s="52"/>
      <c r="GG381" s="52"/>
      <c r="GH381" s="52"/>
      <c r="GI381" s="52"/>
      <c r="GJ381" s="52"/>
      <c r="GK381" s="52"/>
      <c r="GL381" s="52"/>
      <c r="GM381" s="52"/>
      <c r="GN381" s="52"/>
    </row>
    <row r="382" spans="1:196" s="53" customFormat="1" ht="24.95" customHeight="1">
      <c r="A382" s="54">
        <v>380</v>
      </c>
      <c r="B382" s="39" t="s">
        <v>835</v>
      </c>
      <c r="C382" s="39" t="s">
        <v>1627</v>
      </c>
      <c r="D382" s="39" t="s">
        <v>303</v>
      </c>
      <c r="E382" s="41" t="s">
        <v>177</v>
      </c>
      <c r="F382" s="39" t="s">
        <v>419</v>
      </c>
      <c r="G382" s="42" t="s">
        <v>73</v>
      </c>
      <c r="H382" s="42">
        <v>38169</v>
      </c>
      <c r="I382" s="42">
        <v>38173</v>
      </c>
      <c r="J382" s="43">
        <v>28211263100049</v>
      </c>
      <c r="K382" s="41">
        <v>8279</v>
      </c>
      <c r="L382" s="42" t="s">
        <v>42</v>
      </c>
      <c r="M382" s="45" t="s">
        <v>2040</v>
      </c>
      <c r="N382" s="42">
        <v>41182</v>
      </c>
      <c r="O382" s="45"/>
      <c r="P382" s="45"/>
      <c r="Q382" s="45"/>
      <c r="R382" s="45"/>
      <c r="S382" s="45" t="s">
        <v>5</v>
      </c>
      <c r="T382" s="45"/>
      <c r="U382" s="45" t="s">
        <v>36</v>
      </c>
      <c r="V382" s="56" t="s">
        <v>8</v>
      </c>
      <c r="W382" s="45"/>
      <c r="X382" s="45"/>
      <c r="Y382" s="45"/>
      <c r="Z382" s="45"/>
      <c r="AA382" s="45"/>
      <c r="AB382" s="45"/>
      <c r="AC382" s="45"/>
      <c r="AD382" s="47"/>
      <c r="AE382" s="9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84"/>
      <c r="CF382" s="84"/>
      <c r="CG382" s="84"/>
      <c r="CH382" s="10"/>
      <c r="CI382" s="84"/>
      <c r="CJ382" s="84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67"/>
      <c r="DZ382" s="67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5"/>
      <c r="EO382" s="14"/>
      <c r="EP382" s="52"/>
      <c r="EQ382" s="52"/>
      <c r="ER382" s="52"/>
      <c r="ES382" s="52"/>
      <c r="ET382" s="52"/>
      <c r="EU382" s="52"/>
      <c r="EV382" s="52"/>
      <c r="EW382" s="52"/>
      <c r="EX382" s="52"/>
      <c r="EY382" s="52"/>
      <c r="EZ382" s="52"/>
      <c r="FA382" s="52"/>
      <c r="FB382" s="52"/>
      <c r="FC382" s="52"/>
      <c r="FD382" s="52"/>
      <c r="FE382" s="52"/>
      <c r="FF382" s="52"/>
      <c r="FG382" s="52"/>
      <c r="FH382" s="52"/>
      <c r="FI382" s="52"/>
      <c r="FJ382" s="52"/>
      <c r="FK382" s="52"/>
      <c r="FL382" s="52"/>
      <c r="FM382" s="52"/>
      <c r="FN382" s="52"/>
      <c r="FO382" s="52"/>
      <c r="FP382" s="52"/>
      <c r="FQ382" s="52"/>
      <c r="FR382" s="52"/>
      <c r="FS382" s="52"/>
      <c r="FT382" s="52"/>
      <c r="FU382" s="52"/>
      <c r="FV382" s="52"/>
      <c r="FW382" s="52"/>
      <c r="FX382" s="52"/>
      <c r="FY382" s="52"/>
      <c r="FZ382" s="52"/>
      <c r="GA382" s="52"/>
      <c r="GB382" s="52"/>
      <c r="GC382" s="52"/>
      <c r="GD382" s="52"/>
      <c r="GE382" s="52"/>
      <c r="GF382" s="52"/>
      <c r="GG382" s="52"/>
      <c r="GH382" s="52"/>
      <c r="GI382" s="52"/>
      <c r="GJ382" s="52"/>
      <c r="GK382" s="52"/>
      <c r="GL382" s="52"/>
      <c r="GM382" s="52"/>
      <c r="GN382" s="52"/>
    </row>
    <row r="383" spans="1:196" s="53" customFormat="1" ht="24.95" customHeight="1">
      <c r="A383" s="38">
        <v>381</v>
      </c>
      <c r="B383" s="39" t="s">
        <v>836</v>
      </c>
      <c r="C383" s="39" t="s">
        <v>1628</v>
      </c>
      <c r="D383" s="39" t="s">
        <v>303</v>
      </c>
      <c r="E383" s="41" t="s">
        <v>177</v>
      </c>
      <c r="F383" s="39" t="s">
        <v>419</v>
      </c>
      <c r="G383" s="42" t="s">
        <v>73</v>
      </c>
      <c r="H383" s="42">
        <v>42719</v>
      </c>
      <c r="I383" s="42">
        <v>43011</v>
      </c>
      <c r="J383" s="43">
        <v>27801250103861</v>
      </c>
      <c r="K383" s="41">
        <v>2079958</v>
      </c>
      <c r="L383" s="42" t="s">
        <v>42</v>
      </c>
      <c r="M383" s="45" t="s">
        <v>2040</v>
      </c>
      <c r="N383" s="42">
        <v>42917</v>
      </c>
      <c r="O383" s="45"/>
      <c r="P383" s="45"/>
      <c r="Q383" s="45"/>
      <c r="R383" s="45"/>
      <c r="S383" s="45" t="s">
        <v>5</v>
      </c>
      <c r="T383" s="45"/>
      <c r="U383" s="45" t="s">
        <v>36</v>
      </c>
      <c r="V383" s="56" t="s">
        <v>8</v>
      </c>
      <c r="W383" s="45"/>
      <c r="X383" s="45"/>
      <c r="Y383" s="45"/>
      <c r="Z383" s="45"/>
      <c r="AA383" s="45"/>
      <c r="AB383" s="45"/>
      <c r="AC383" s="45"/>
      <c r="AD383" s="47"/>
      <c r="AE383" s="9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84"/>
      <c r="CF383" s="84"/>
      <c r="CG383" s="84"/>
      <c r="CH383" s="10"/>
      <c r="CI383" s="84"/>
      <c r="CJ383" s="84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67"/>
      <c r="DZ383" s="67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5"/>
      <c r="EO383" s="14"/>
      <c r="EP383" s="52"/>
      <c r="EQ383" s="52"/>
      <c r="ER383" s="52"/>
      <c r="ES383" s="52"/>
      <c r="ET383" s="52"/>
      <c r="EU383" s="52"/>
      <c r="EV383" s="52"/>
      <c r="EW383" s="52"/>
      <c r="EX383" s="52"/>
      <c r="EY383" s="52"/>
      <c r="EZ383" s="52"/>
      <c r="FA383" s="52"/>
      <c r="FB383" s="52"/>
      <c r="FC383" s="52"/>
      <c r="FD383" s="52"/>
      <c r="FE383" s="52"/>
      <c r="FF383" s="52"/>
      <c r="FG383" s="52"/>
      <c r="FH383" s="52"/>
      <c r="FI383" s="52"/>
      <c r="FJ383" s="52"/>
      <c r="FK383" s="52"/>
      <c r="FL383" s="52"/>
      <c r="FM383" s="52"/>
      <c r="FN383" s="52"/>
      <c r="FO383" s="52"/>
      <c r="FP383" s="52"/>
      <c r="FQ383" s="52"/>
      <c r="FR383" s="52"/>
      <c r="FS383" s="52"/>
      <c r="FT383" s="52"/>
      <c r="FU383" s="52"/>
      <c r="FV383" s="52"/>
      <c r="FW383" s="52"/>
      <c r="FX383" s="52"/>
      <c r="FY383" s="52"/>
      <c r="FZ383" s="52"/>
      <c r="GA383" s="52"/>
      <c r="GB383" s="52"/>
      <c r="GC383" s="52"/>
      <c r="GD383" s="52"/>
      <c r="GE383" s="52"/>
      <c r="GF383" s="52"/>
      <c r="GG383" s="52"/>
      <c r="GH383" s="52"/>
      <c r="GI383" s="52"/>
      <c r="GJ383" s="52"/>
      <c r="GK383" s="52"/>
      <c r="GL383" s="52"/>
      <c r="GM383" s="52"/>
      <c r="GN383" s="52"/>
    </row>
    <row r="384" spans="1:196" s="53" customFormat="1" ht="24.95" customHeight="1">
      <c r="A384" s="54">
        <v>382</v>
      </c>
      <c r="B384" s="39" t="s">
        <v>837</v>
      </c>
      <c r="C384" s="39" t="s">
        <v>1629</v>
      </c>
      <c r="D384" s="39" t="s">
        <v>303</v>
      </c>
      <c r="E384" s="41" t="s">
        <v>177</v>
      </c>
      <c r="F384" s="39" t="s">
        <v>419</v>
      </c>
      <c r="G384" s="42" t="s">
        <v>73</v>
      </c>
      <c r="H384" s="42">
        <v>40603</v>
      </c>
      <c r="I384" s="42">
        <v>40603</v>
      </c>
      <c r="J384" s="43">
        <v>28309101601168</v>
      </c>
      <c r="K384" s="41">
        <v>2189423</v>
      </c>
      <c r="L384" s="45" t="s">
        <v>32</v>
      </c>
      <c r="M384" s="45" t="s">
        <v>2040</v>
      </c>
      <c r="N384" s="42">
        <v>42917</v>
      </c>
      <c r="O384" s="45"/>
      <c r="P384" s="56"/>
      <c r="Q384" s="45"/>
      <c r="R384" s="56"/>
      <c r="S384" s="45" t="s">
        <v>5</v>
      </c>
      <c r="T384" s="56"/>
      <c r="U384" s="45" t="s">
        <v>36</v>
      </c>
      <c r="V384" s="56" t="s">
        <v>8</v>
      </c>
      <c r="W384" s="56"/>
      <c r="X384" s="56"/>
      <c r="Y384" s="56"/>
      <c r="Z384" s="56"/>
      <c r="AA384" s="56"/>
      <c r="AB384" s="56"/>
      <c r="AC384" s="56"/>
      <c r="AD384" s="57"/>
      <c r="AE384" s="9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84"/>
      <c r="CF384" s="84"/>
      <c r="CG384" s="84"/>
      <c r="CH384" s="10"/>
      <c r="CI384" s="84"/>
      <c r="CJ384" s="84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67"/>
      <c r="DZ384" s="67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5"/>
      <c r="EO384" s="14"/>
      <c r="EP384" s="52"/>
      <c r="EQ384" s="52"/>
      <c r="ER384" s="52"/>
      <c r="ES384" s="52"/>
      <c r="ET384" s="52"/>
      <c r="EU384" s="52"/>
      <c r="EV384" s="52"/>
      <c r="EW384" s="52"/>
      <c r="EX384" s="52"/>
      <c r="EY384" s="52"/>
      <c r="EZ384" s="52"/>
      <c r="FA384" s="52"/>
      <c r="FB384" s="52"/>
      <c r="FC384" s="52"/>
      <c r="FD384" s="52"/>
      <c r="FE384" s="52"/>
      <c r="FF384" s="52"/>
      <c r="FG384" s="52"/>
      <c r="FH384" s="52"/>
      <c r="FI384" s="52"/>
      <c r="FJ384" s="52"/>
      <c r="FK384" s="52"/>
      <c r="FL384" s="52"/>
      <c r="FM384" s="52"/>
      <c r="FN384" s="52"/>
      <c r="FO384" s="52"/>
      <c r="FP384" s="52"/>
      <c r="FQ384" s="52"/>
      <c r="FR384" s="52"/>
      <c r="FS384" s="52"/>
      <c r="FT384" s="52"/>
      <c r="FU384" s="52"/>
      <c r="FV384" s="52"/>
      <c r="FW384" s="52"/>
      <c r="FX384" s="52"/>
      <c r="FY384" s="52"/>
      <c r="FZ384" s="52"/>
      <c r="GA384" s="52"/>
      <c r="GB384" s="52"/>
      <c r="GC384" s="52"/>
      <c r="GD384" s="52"/>
      <c r="GE384" s="52"/>
      <c r="GF384" s="52"/>
      <c r="GG384" s="52"/>
      <c r="GH384" s="52"/>
      <c r="GI384" s="52"/>
      <c r="GJ384" s="52"/>
      <c r="GK384" s="52"/>
      <c r="GL384" s="52"/>
      <c r="GM384" s="52"/>
      <c r="GN384" s="52"/>
    </row>
    <row r="385" spans="1:196" s="53" customFormat="1" ht="24.95" customHeight="1">
      <c r="A385" s="38">
        <v>383</v>
      </c>
      <c r="B385" s="39" t="s">
        <v>838</v>
      </c>
      <c r="C385" s="39" t="s">
        <v>1630</v>
      </c>
      <c r="D385" s="39" t="s">
        <v>303</v>
      </c>
      <c r="E385" s="41" t="s">
        <v>177</v>
      </c>
      <c r="F385" s="39" t="s">
        <v>419</v>
      </c>
      <c r="G385" s="42" t="s">
        <v>73</v>
      </c>
      <c r="H385" s="42">
        <v>40603</v>
      </c>
      <c r="I385" s="42">
        <v>40603</v>
      </c>
      <c r="J385" s="43">
        <v>28310172702281</v>
      </c>
      <c r="K385" s="41">
        <v>8755</v>
      </c>
      <c r="L385" s="42" t="s">
        <v>42</v>
      </c>
      <c r="M385" s="45" t="s">
        <v>2040</v>
      </c>
      <c r="N385" s="42">
        <v>42917</v>
      </c>
      <c r="O385" s="45"/>
      <c r="P385" s="45"/>
      <c r="Q385" s="45"/>
      <c r="R385" s="45"/>
      <c r="S385" s="45" t="s">
        <v>5</v>
      </c>
      <c r="T385" s="45"/>
      <c r="U385" s="45" t="s">
        <v>36</v>
      </c>
      <c r="V385" s="56" t="s">
        <v>8</v>
      </c>
      <c r="W385" s="45"/>
      <c r="X385" s="45"/>
      <c r="Y385" s="45"/>
      <c r="Z385" s="45"/>
      <c r="AA385" s="45"/>
      <c r="AB385" s="45"/>
      <c r="AC385" s="45"/>
      <c r="AD385" s="47"/>
      <c r="AE385" s="9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84"/>
      <c r="CF385" s="84"/>
      <c r="CG385" s="84"/>
      <c r="CH385" s="10"/>
      <c r="CI385" s="84"/>
      <c r="CJ385" s="84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67"/>
      <c r="DZ385" s="67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5"/>
      <c r="EO385" s="14"/>
      <c r="EP385" s="52"/>
      <c r="EQ385" s="52"/>
      <c r="ER385" s="52"/>
      <c r="ES385" s="52"/>
      <c r="ET385" s="52"/>
      <c r="EU385" s="52"/>
      <c r="EV385" s="52"/>
      <c r="EW385" s="52"/>
      <c r="EX385" s="52"/>
      <c r="EY385" s="52"/>
      <c r="EZ385" s="52"/>
      <c r="FA385" s="52"/>
      <c r="FB385" s="52"/>
      <c r="FC385" s="52"/>
      <c r="FD385" s="52"/>
      <c r="FE385" s="52"/>
      <c r="FF385" s="52"/>
      <c r="FG385" s="52"/>
      <c r="FH385" s="52"/>
      <c r="FI385" s="52"/>
      <c r="FJ385" s="52"/>
      <c r="FK385" s="52"/>
      <c r="FL385" s="52"/>
      <c r="FM385" s="52"/>
      <c r="FN385" s="52"/>
      <c r="FO385" s="52"/>
      <c r="FP385" s="52"/>
      <c r="FQ385" s="52"/>
      <c r="FR385" s="52"/>
      <c r="FS385" s="52"/>
      <c r="FT385" s="52"/>
      <c r="FU385" s="52"/>
      <c r="FV385" s="52"/>
      <c r="FW385" s="52"/>
      <c r="FX385" s="52"/>
      <c r="FY385" s="52"/>
      <c r="FZ385" s="52"/>
      <c r="GA385" s="52"/>
      <c r="GB385" s="52"/>
      <c r="GC385" s="52"/>
      <c r="GD385" s="52"/>
      <c r="GE385" s="52"/>
      <c r="GF385" s="52"/>
      <c r="GG385" s="52"/>
      <c r="GH385" s="52"/>
      <c r="GI385" s="52"/>
      <c r="GJ385" s="52"/>
      <c r="GK385" s="52"/>
      <c r="GL385" s="52"/>
      <c r="GM385" s="52"/>
      <c r="GN385" s="52"/>
    </row>
    <row r="386" spans="1:196" s="53" customFormat="1" ht="24.95" customHeight="1">
      <c r="A386" s="54">
        <v>384</v>
      </c>
      <c r="B386" s="39" t="s">
        <v>839</v>
      </c>
      <c r="C386" s="39" t="s">
        <v>1631</v>
      </c>
      <c r="D386" s="39" t="s">
        <v>303</v>
      </c>
      <c r="E386" s="41" t="s">
        <v>177</v>
      </c>
      <c r="F386" s="39" t="s">
        <v>419</v>
      </c>
      <c r="G386" s="42" t="s">
        <v>73</v>
      </c>
      <c r="H386" s="42">
        <v>40603</v>
      </c>
      <c r="I386" s="42">
        <v>40603</v>
      </c>
      <c r="J386" s="43">
        <v>28212142702927</v>
      </c>
      <c r="K386" s="41">
        <v>2371645</v>
      </c>
      <c r="L386" s="42" t="s">
        <v>42</v>
      </c>
      <c r="M386" s="45" t="s">
        <v>2040</v>
      </c>
      <c r="N386" s="42">
        <v>42917</v>
      </c>
      <c r="O386" s="45"/>
      <c r="P386" s="56"/>
      <c r="Q386" s="45"/>
      <c r="R386" s="56"/>
      <c r="S386" s="45" t="s">
        <v>5</v>
      </c>
      <c r="T386" s="56"/>
      <c r="U386" s="45" t="s">
        <v>36</v>
      </c>
      <c r="V386" s="56" t="s">
        <v>8</v>
      </c>
      <c r="W386" s="56"/>
      <c r="X386" s="56"/>
      <c r="Y386" s="56"/>
      <c r="Z386" s="56"/>
      <c r="AA386" s="56"/>
      <c r="AB386" s="56"/>
      <c r="AC386" s="56"/>
      <c r="AD386" s="57"/>
      <c r="AE386" s="9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84"/>
      <c r="CF386" s="84"/>
      <c r="CG386" s="84"/>
      <c r="CH386" s="10"/>
      <c r="CI386" s="84"/>
      <c r="CJ386" s="84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67"/>
      <c r="DZ386" s="67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5"/>
      <c r="EO386" s="14"/>
      <c r="EP386" s="52"/>
      <c r="EQ386" s="52"/>
      <c r="ER386" s="52"/>
      <c r="ES386" s="52"/>
      <c r="ET386" s="52"/>
      <c r="EU386" s="52"/>
      <c r="EV386" s="52"/>
      <c r="EW386" s="52"/>
      <c r="EX386" s="52"/>
      <c r="EY386" s="52"/>
      <c r="EZ386" s="52"/>
      <c r="FA386" s="52"/>
      <c r="FB386" s="52"/>
      <c r="FC386" s="52"/>
      <c r="FD386" s="52"/>
      <c r="FE386" s="52"/>
      <c r="FF386" s="52"/>
      <c r="FG386" s="52"/>
      <c r="FH386" s="52"/>
      <c r="FI386" s="52"/>
      <c r="FJ386" s="52"/>
      <c r="FK386" s="52"/>
      <c r="FL386" s="52"/>
      <c r="FM386" s="52"/>
      <c r="FN386" s="52"/>
      <c r="FO386" s="52"/>
      <c r="FP386" s="52"/>
      <c r="FQ386" s="52"/>
      <c r="FR386" s="52"/>
      <c r="FS386" s="52"/>
      <c r="FT386" s="52"/>
      <c r="FU386" s="52"/>
      <c r="FV386" s="52"/>
      <c r="FW386" s="52"/>
      <c r="FX386" s="52"/>
      <c r="FY386" s="52"/>
      <c r="FZ386" s="52"/>
      <c r="GA386" s="52"/>
      <c r="GB386" s="52"/>
      <c r="GC386" s="52"/>
      <c r="GD386" s="52"/>
      <c r="GE386" s="52"/>
      <c r="GF386" s="52"/>
      <c r="GG386" s="52"/>
      <c r="GH386" s="52"/>
      <c r="GI386" s="52"/>
      <c r="GJ386" s="52"/>
      <c r="GK386" s="52"/>
      <c r="GL386" s="52"/>
      <c r="GM386" s="52"/>
      <c r="GN386" s="52"/>
    </row>
    <row r="387" spans="1:196" s="53" customFormat="1" ht="24.95" customHeight="1">
      <c r="A387" s="38">
        <v>385</v>
      </c>
      <c r="B387" s="39" t="s">
        <v>840</v>
      </c>
      <c r="C387" s="39" t="s">
        <v>1632</v>
      </c>
      <c r="D387" s="39" t="s">
        <v>64</v>
      </c>
      <c r="E387" s="41" t="s">
        <v>177</v>
      </c>
      <c r="F387" s="39" t="s">
        <v>419</v>
      </c>
      <c r="G387" s="42" t="s">
        <v>73</v>
      </c>
      <c r="H387" s="42">
        <v>41416</v>
      </c>
      <c r="I387" s="42">
        <v>41427</v>
      </c>
      <c r="J387" s="43">
        <v>28808102704307</v>
      </c>
      <c r="K387" s="41">
        <v>2736590</v>
      </c>
      <c r="L387" s="42" t="s">
        <v>42</v>
      </c>
      <c r="M387" s="45" t="s">
        <v>2040</v>
      </c>
      <c r="N387" s="42">
        <v>42917</v>
      </c>
      <c r="O387" s="45"/>
      <c r="P387" s="45"/>
      <c r="Q387" s="45"/>
      <c r="R387" s="45"/>
      <c r="S387" s="45" t="s">
        <v>5</v>
      </c>
      <c r="T387" s="45"/>
      <c r="U387" s="45" t="s">
        <v>36</v>
      </c>
      <c r="V387" s="56" t="s">
        <v>8</v>
      </c>
      <c r="W387" s="45"/>
      <c r="X387" s="45"/>
      <c r="Y387" s="45"/>
      <c r="Z387" s="45"/>
      <c r="AA387" s="45"/>
      <c r="AB387" s="45"/>
      <c r="AC387" s="45"/>
      <c r="AD387" s="47"/>
      <c r="AE387" s="9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84"/>
      <c r="CF387" s="84"/>
      <c r="CG387" s="84"/>
      <c r="CH387" s="10"/>
      <c r="CI387" s="84"/>
      <c r="CJ387" s="84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67"/>
      <c r="DZ387" s="67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5"/>
      <c r="EO387" s="14"/>
      <c r="EP387" s="52"/>
      <c r="EQ387" s="52"/>
      <c r="ER387" s="52"/>
      <c r="ES387" s="52"/>
      <c r="ET387" s="52"/>
      <c r="EU387" s="52"/>
      <c r="EV387" s="52"/>
      <c r="EW387" s="52"/>
      <c r="EX387" s="52"/>
      <c r="EY387" s="52"/>
      <c r="EZ387" s="52"/>
      <c r="FA387" s="52"/>
      <c r="FB387" s="52"/>
      <c r="FC387" s="52"/>
      <c r="FD387" s="52"/>
      <c r="FE387" s="52"/>
      <c r="FF387" s="52"/>
      <c r="FG387" s="52"/>
      <c r="FH387" s="52"/>
      <c r="FI387" s="52"/>
      <c r="FJ387" s="52"/>
      <c r="FK387" s="52"/>
      <c r="FL387" s="52"/>
      <c r="FM387" s="52"/>
      <c r="FN387" s="52"/>
      <c r="FO387" s="52"/>
      <c r="FP387" s="52"/>
      <c r="FQ387" s="52"/>
      <c r="FR387" s="52"/>
      <c r="FS387" s="52"/>
      <c r="FT387" s="52"/>
      <c r="FU387" s="52"/>
      <c r="FV387" s="52"/>
      <c r="FW387" s="52"/>
      <c r="FX387" s="52"/>
      <c r="FY387" s="52"/>
      <c r="FZ387" s="52"/>
      <c r="GA387" s="52"/>
      <c r="GB387" s="52"/>
      <c r="GC387" s="52"/>
      <c r="GD387" s="52"/>
      <c r="GE387" s="52"/>
      <c r="GF387" s="52"/>
      <c r="GG387" s="52"/>
      <c r="GH387" s="52"/>
      <c r="GI387" s="52"/>
      <c r="GJ387" s="52"/>
      <c r="GK387" s="52"/>
      <c r="GL387" s="52"/>
      <c r="GM387" s="52"/>
      <c r="GN387" s="52"/>
    </row>
    <row r="388" spans="1:196" s="53" customFormat="1" ht="24.95" customHeight="1">
      <c r="A388" s="54">
        <v>386</v>
      </c>
      <c r="B388" s="39" t="s">
        <v>841</v>
      </c>
      <c r="C388" s="39" t="s">
        <v>1633</v>
      </c>
      <c r="D388" s="39" t="s">
        <v>303</v>
      </c>
      <c r="E388" s="41" t="s">
        <v>177</v>
      </c>
      <c r="F388" s="39" t="s">
        <v>419</v>
      </c>
      <c r="G388" s="42" t="s">
        <v>73</v>
      </c>
      <c r="H388" s="42">
        <v>41634</v>
      </c>
      <c r="I388" s="42">
        <v>41634</v>
      </c>
      <c r="J388" s="43">
        <v>29303053100068</v>
      </c>
      <c r="K388" s="41">
        <v>311905</v>
      </c>
      <c r="L388" s="42" t="s">
        <v>42</v>
      </c>
      <c r="M388" s="45" t="s">
        <v>2040</v>
      </c>
      <c r="N388" s="42">
        <v>41421</v>
      </c>
      <c r="O388" s="45"/>
      <c r="P388" s="56"/>
      <c r="Q388" s="45"/>
      <c r="R388" s="56"/>
      <c r="S388" s="45" t="s">
        <v>5</v>
      </c>
      <c r="T388" s="56"/>
      <c r="U388" s="45" t="s">
        <v>36</v>
      </c>
      <c r="V388" s="56" t="s">
        <v>8</v>
      </c>
      <c r="W388" s="56"/>
      <c r="X388" s="56"/>
      <c r="Y388" s="56"/>
      <c r="Z388" s="56"/>
      <c r="AA388" s="56"/>
      <c r="AB388" s="56"/>
      <c r="AC388" s="56"/>
      <c r="AD388" s="57"/>
      <c r="AE388" s="9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84"/>
      <c r="CF388" s="84"/>
      <c r="CG388" s="84"/>
      <c r="CH388" s="10"/>
      <c r="CI388" s="84"/>
      <c r="CJ388" s="84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67"/>
      <c r="DZ388" s="67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5"/>
      <c r="EO388" s="14"/>
      <c r="EP388" s="52"/>
      <c r="EQ388" s="52"/>
      <c r="ER388" s="52"/>
      <c r="ES388" s="52"/>
      <c r="ET388" s="52"/>
      <c r="EU388" s="52"/>
      <c r="EV388" s="52"/>
      <c r="EW388" s="52"/>
      <c r="EX388" s="52"/>
      <c r="EY388" s="52"/>
      <c r="EZ388" s="52"/>
      <c r="FA388" s="52"/>
      <c r="FB388" s="52"/>
      <c r="FC388" s="52"/>
      <c r="FD388" s="52"/>
      <c r="FE388" s="52"/>
      <c r="FF388" s="52"/>
      <c r="FG388" s="52"/>
      <c r="FH388" s="52"/>
      <c r="FI388" s="52"/>
      <c r="FJ388" s="52"/>
      <c r="FK388" s="52"/>
      <c r="FL388" s="52"/>
      <c r="FM388" s="52"/>
      <c r="FN388" s="52"/>
      <c r="FO388" s="52"/>
      <c r="FP388" s="52"/>
      <c r="FQ388" s="52"/>
      <c r="FR388" s="52"/>
      <c r="FS388" s="52"/>
      <c r="FT388" s="52"/>
      <c r="FU388" s="52"/>
      <c r="FV388" s="52"/>
      <c r="FW388" s="52"/>
      <c r="FX388" s="52"/>
      <c r="FY388" s="52"/>
      <c r="FZ388" s="52"/>
      <c r="GA388" s="52"/>
      <c r="GB388" s="52"/>
      <c r="GC388" s="52"/>
      <c r="GD388" s="52"/>
      <c r="GE388" s="52"/>
      <c r="GF388" s="52"/>
      <c r="GG388" s="52"/>
      <c r="GH388" s="52"/>
      <c r="GI388" s="52"/>
      <c r="GJ388" s="52"/>
      <c r="GK388" s="52"/>
      <c r="GL388" s="52"/>
      <c r="GM388" s="52"/>
      <c r="GN388" s="52"/>
    </row>
    <row r="389" spans="1:196" s="53" customFormat="1" ht="24.95" customHeight="1">
      <c r="A389" s="38">
        <v>387</v>
      </c>
      <c r="B389" s="39" t="s">
        <v>842</v>
      </c>
      <c r="C389" s="39" t="s">
        <v>1634</v>
      </c>
      <c r="D389" s="39" t="s">
        <v>394</v>
      </c>
      <c r="E389" s="41" t="s">
        <v>177</v>
      </c>
      <c r="F389" s="39" t="s">
        <v>419</v>
      </c>
      <c r="G389" s="42" t="s">
        <v>73</v>
      </c>
      <c r="H389" s="42">
        <v>42719</v>
      </c>
      <c r="I389" s="42">
        <v>43009</v>
      </c>
      <c r="J389" s="43">
        <v>29311102702322</v>
      </c>
      <c r="K389" s="41">
        <v>3104933</v>
      </c>
      <c r="L389" s="105" t="s">
        <v>42</v>
      </c>
      <c r="M389" s="45" t="s">
        <v>2040</v>
      </c>
      <c r="N389" s="42">
        <v>42719</v>
      </c>
      <c r="O389" s="45"/>
      <c r="P389" s="45"/>
      <c r="Q389" s="45"/>
      <c r="R389" s="45"/>
      <c r="S389" s="45" t="s">
        <v>5</v>
      </c>
      <c r="T389" s="45"/>
      <c r="U389" s="45" t="s">
        <v>36</v>
      </c>
      <c r="V389" s="56" t="s">
        <v>8</v>
      </c>
      <c r="W389" s="45"/>
      <c r="X389" s="45"/>
      <c r="Y389" s="45"/>
      <c r="Z389" s="45"/>
      <c r="AA389" s="45"/>
      <c r="AB389" s="45"/>
      <c r="AC389" s="45"/>
      <c r="AD389" s="47"/>
      <c r="AE389" s="9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84"/>
      <c r="CF389" s="84"/>
      <c r="CG389" s="84"/>
      <c r="CH389" s="10"/>
      <c r="CI389" s="84"/>
      <c r="CJ389" s="84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67"/>
      <c r="DZ389" s="67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5"/>
      <c r="EO389" s="14"/>
      <c r="EP389" s="52"/>
      <c r="EQ389" s="52"/>
      <c r="ER389" s="52"/>
      <c r="ES389" s="52"/>
      <c r="ET389" s="52"/>
      <c r="EU389" s="52"/>
      <c r="EV389" s="52"/>
      <c r="EW389" s="52"/>
      <c r="EX389" s="52"/>
      <c r="EY389" s="52"/>
      <c r="EZ389" s="52"/>
      <c r="FA389" s="52"/>
      <c r="FB389" s="52"/>
      <c r="FC389" s="52"/>
      <c r="FD389" s="52"/>
      <c r="FE389" s="52"/>
      <c r="FF389" s="52"/>
      <c r="FG389" s="52"/>
      <c r="FH389" s="52"/>
      <c r="FI389" s="52"/>
      <c r="FJ389" s="52"/>
      <c r="FK389" s="52"/>
      <c r="FL389" s="52"/>
      <c r="FM389" s="52"/>
      <c r="FN389" s="52"/>
      <c r="FO389" s="52"/>
      <c r="FP389" s="52"/>
      <c r="FQ389" s="52"/>
      <c r="FR389" s="52"/>
      <c r="FS389" s="52"/>
      <c r="FT389" s="52"/>
      <c r="FU389" s="52"/>
      <c r="FV389" s="52"/>
      <c r="FW389" s="52"/>
      <c r="FX389" s="52"/>
      <c r="FY389" s="52"/>
      <c r="FZ389" s="52"/>
      <c r="GA389" s="52"/>
      <c r="GB389" s="52"/>
      <c r="GC389" s="52"/>
      <c r="GD389" s="52"/>
      <c r="GE389" s="52"/>
      <c r="GF389" s="52"/>
      <c r="GG389" s="52"/>
      <c r="GH389" s="52"/>
      <c r="GI389" s="52"/>
      <c r="GJ389" s="52"/>
      <c r="GK389" s="52"/>
      <c r="GL389" s="52"/>
      <c r="GM389" s="52"/>
      <c r="GN389" s="52"/>
    </row>
    <row r="390" spans="1:196" s="53" customFormat="1" ht="24.95" customHeight="1">
      <c r="A390" s="54">
        <v>388</v>
      </c>
      <c r="B390" s="39" t="s">
        <v>843</v>
      </c>
      <c r="C390" s="39" t="s">
        <v>1635</v>
      </c>
      <c r="D390" s="39" t="s">
        <v>303</v>
      </c>
      <c r="E390" s="41" t="s">
        <v>177</v>
      </c>
      <c r="F390" s="39" t="s">
        <v>419</v>
      </c>
      <c r="G390" s="42" t="s">
        <v>73</v>
      </c>
      <c r="H390" s="42">
        <v>42719</v>
      </c>
      <c r="I390" s="42">
        <v>43011</v>
      </c>
      <c r="J390" s="43">
        <v>29408023100043</v>
      </c>
      <c r="K390" s="41">
        <v>3104926</v>
      </c>
      <c r="L390" s="105" t="s">
        <v>42</v>
      </c>
      <c r="M390" s="45" t="s">
        <v>2040</v>
      </c>
      <c r="N390" s="42">
        <v>42719</v>
      </c>
      <c r="O390" s="45"/>
      <c r="P390" s="56"/>
      <c r="Q390" s="45"/>
      <c r="R390" s="56"/>
      <c r="S390" s="45" t="s">
        <v>5</v>
      </c>
      <c r="T390" s="56"/>
      <c r="U390" s="45" t="s">
        <v>36</v>
      </c>
      <c r="V390" s="56" t="s">
        <v>8</v>
      </c>
      <c r="W390" s="56"/>
      <c r="X390" s="56"/>
      <c r="Y390" s="56"/>
      <c r="Z390" s="56"/>
      <c r="AA390" s="56"/>
      <c r="AB390" s="56"/>
      <c r="AC390" s="56"/>
      <c r="AD390" s="57"/>
      <c r="AE390" s="9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84"/>
      <c r="CF390" s="84"/>
      <c r="CG390" s="84"/>
      <c r="CH390" s="10"/>
      <c r="CI390" s="84"/>
      <c r="CJ390" s="84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67"/>
      <c r="DZ390" s="67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5"/>
      <c r="EO390" s="14"/>
      <c r="EP390" s="52"/>
      <c r="EQ390" s="52"/>
      <c r="ER390" s="52"/>
      <c r="ES390" s="52"/>
      <c r="ET390" s="52"/>
      <c r="EU390" s="52"/>
      <c r="EV390" s="52"/>
      <c r="EW390" s="52"/>
      <c r="EX390" s="52"/>
      <c r="EY390" s="52"/>
      <c r="EZ390" s="52"/>
      <c r="FA390" s="52"/>
      <c r="FB390" s="52"/>
      <c r="FC390" s="52"/>
      <c r="FD390" s="52"/>
      <c r="FE390" s="52"/>
      <c r="FF390" s="52"/>
      <c r="FG390" s="52"/>
      <c r="FH390" s="52"/>
      <c r="FI390" s="52"/>
      <c r="FJ390" s="52"/>
      <c r="FK390" s="52"/>
      <c r="FL390" s="52"/>
      <c r="FM390" s="52"/>
      <c r="FN390" s="52"/>
      <c r="FO390" s="52"/>
      <c r="FP390" s="52"/>
      <c r="FQ390" s="52"/>
      <c r="FR390" s="52"/>
      <c r="FS390" s="52"/>
      <c r="FT390" s="52"/>
      <c r="FU390" s="52"/>
      <c r="FV390" s="52"/>
      <c r="FW390" s="52"/>
      <c r="FX390" s="52"/>
      <c r="FY390" s="52"/>
      <c r="FZ390" s="52"/>
      <c r="GA390" s="52"/>
      <c r="GB390" s="52"/>
      <c r="GC390" s="52"/>
      <c r="GD390" s="52"/>
      <c r="GE390" s="52"/>
      <c r="GF390" s="52"/>
      <c r="GG390" s="52"/>
      <c r="GH390" s="52"/>
      <c r="GI390" s="52"/>
      <c r="GJ390" s="52"/>
      <c r="GK390" s="52"/>
      <c r="GL390" s="52"/>
      <c r="GM390" s="52"/>
      <c r="GN390" s="52"/>
    </row>
    <row r="391" spans="1:196" s="53" customFormat="1" ht="24.95" customHeight="1">
      <c r="A391" s="38">
        <v>389</v>
      </c>
      <c r="B391" s="39" t="s">
        <v>844</v>
      </c>
      <c r="C391" s="39" t="s">
        <v>1636</v>
      </c>
      <c r="D391" s="39" t="s">
        <v>303</v>
      </c>
      <c r="E391" s="41" t="s">
        <v>177</v>
      </c>
      <c r="F391" s="39" t="s">
        <v>419</v>
      </c>
      <c r="G391" s="42" t="s">
        <v>73</v>
      </c>
      <c r="H391" s="42">
        <v>42719</v>
      </c>
      <c r="I391" s="42">
        <v>43010</v>
      </c>
      <c r="J391" s="43">
        <v>29304263100083</v>
      </c>
      <c r="K391" s="41">
        <v>3104939</v>
      </c>
      <c r="L391" s="105" t="s">
        <v>42</v>
      </c>
      <c r="M391" s="45" t="s">
        <v>2040</v>
      </c>
      <c r="N391" s="42">
        <v>42719</v>
      </c>
      <c r="O391" s="45"/>
      <c r="P391" s="45"/>
      <c r="Q391" s="45"/>
      <c r="R391" s="45"/>
      <c r="S391" s="45" t="s">
        <v>5</v>
      </c>
      <c r="T391" s="45"/>
      <c r="U391" s="45" t="s">
        <v>36</v>
      </c>
      <c r="V391" s="56" t="s">
        <v>8</v>
      </c>
      <c r="W391" s="45"/>
      <c r="X391" s="45"/>
      <c r="Y391" s="45"/>
      <c r="Z391" s="45"/>
      <c r="AA391" s="45"/>
      <c r="AB391" s="45"/>
      <c r="AC391" s="45"/>
      <c r="AD391" s="47"/>
      <c r="AE391" s="9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84"/>
      <c r="CF391" s="84"/>
      <c r="CG391" s="84"/>
      <c r="CH391" s="10"/>
      <c r="CI391" s="84"/>
      <c r="CJ391" s="84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67"/>
      <c r="DZ391" s="67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5"/>
      <c r="EO391" s="14"/>
      <c r="EP391" s="52"/>
      <c r="EQ391" s="52"/>
      <c r="ER391" s="52"/>
      <c r="ES391" s="52"/>
      <c r="ET391" s="52"/>
      <c r="EU391" s="52"/>
      <c r="EV391" s="52"/>
      <c r="EW391" s="52"/>
      <c r="EX391" s="52"/>
      <c r="EY391" s="52"/>
      <c r="EZ391" s="52"/>
      <c r="FA391" s="52"/>
      <c r="FB391" s="52"/>
      <c r="FC391" s="52"/>
      <c r="FD391" s="52"/>
      <c r="FE391" s="52"/>
      <c r="FF391" s="52"/>
      <c r="FG391" s="52"/>
      <c r="FH391" s="52"/>
      <c r="FI391" s="52"/>
      <c r="FJ391" s="52"/>
      <c r="FK391" s="52"/>
      <c r="FL391" s="52"/>
      <c r="FM391" s="52"/>
      <c r="FN391" s="52"/>
      <c r="FO391" s="52"/>
      <c r="FP391" s="52"/>
      <c r="FQ391" s="52"/>
      <c r="FR391" s="52"/>
      <c r="FS391" s="52"/>
      <c r="FT391" s="52"/>
      <c r="FU391" s="52"/>
      <c r="FV391" s="52"/>
      <c r="FW391" s="52"/>
      <c r="FX391" s="52"/>
      <c r="FY391" s="52"/>
      <c r="FZ391" s="52"/>
      <c r="GA391" s="52"/>
      <c r="GB391" s="52"/>
      <c r="GC391" s="52"/>
      <c r="GD391" s="52"/>
      <c r="GE391" s="52"/>
      <c r="GF391" s="52"/>
      <c r="GG391" s="52"/>
      <c r="GH391" s="52"/>
      <c r="GI391" s="52"/>
      <c r="GJ391" s="52"/>
      <c r="GK391" s="52"/>
      <c r="GL391" s="52"/>
      <c r="GM391" s="52"/>
      <c r="GN391" s="52"/>
    </row>
    <row r="392" spans="1:196" s="53" customFormat="1" ht="24.95" customHeight="1">
      <c r="A392" s="54">
        <v>390</v>
      </c>
      <c r="B392" s="39" t="s">
        <v>845</v>
      </c>
      <c r="C392" s="39" t="s">
        <v>1637</v>
      </c>
      <c r="D392" s="39" t="s">
        <v>329</v>
      </c>
      <c r="E392" s="41" t="s">
        <v>177</v>
      </c>
      <c r="F392" s="39" t="s">
        <v>419</v>
      </c>
      <c r="G392" s="42" t="s">
        <v>73</v>
      </c>
      <c r="H392" s="42">
        <v>42719</v>
      </c>
      <c r="I392" s="42">
        <v>43027</v>
      </c>
      <c r="J392" s="43">
        <v>27403212401683</v>
      </c>
      <c r="K392" s="41">
        <v>1130130</v>
      </c>
      <c r="L392" s="105" t="s">
        <v>42</v>
      </c>
      <c r="M392" s="45" t="s">
        <v>2040</v>
      </c>
      <c r="N392" s="42">
        <v>42719</v>
      </c>
      <c r="O392" s="45"/>
      <c r="P392" s="56"/>
      <c r="Q392" s="45"/>
      <c r="R392" s="56"/>
      <c r="S392" s="45" t="s">
        <v>5</v>
      </c>
      <c r="T392" s="56"/>
      <c r="U392" s="45" t="s">
        <v>36</v>
      </c>
      <c r="V392" s="56" t="s">
        <v>8</v>
      </c>
      <c r="W392" s="56"/>
      <c r="X392" s="56"/>
      <c r="Y392" s="56"/>
      <c r="Z392" s="56"/>
      <c r="AA392" s="56"/>
      <c r="AB392" s="56"/>
      <c r="AC392" s="56"/>
      <c r="AD392" s="57"/>
      <c r="AE392" s="9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84"/>
      <c r="CF392" s="84"/>
      <c r="CG392" s="84"/>
      <c r="CH392" s="10"/>
      <c r="CI392" s="84"/>
      <c r="CJ392" s="84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67"/>
      <c r="DZ392" s="67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5"/>
      <c r="EO392" s="14"/>
      <c r="EP392" s="52"/>
      <c r="EQ392" s="52"/>
      <c r="ER392" s="52"/>
      <c r="ES392" s="52"/>
      <c r="ET392" s="52"/>
      <c r="EU392" s="52"/>
      <c r="EV392" s="52"/>
      <c r="EW392" s="52"/>
      <c r="EX392" s="52"/>
      <c r="EY392" s="52"/>
      <c r="EZ392" s="52"/>
      <c r="FA392" s="52"/>
      <c r="FB392" s="52"/>
      <c r="FC392" s="52"/>
      <c r="FD392" s="52"/>
      <c r="FE392" s="52"/>
      <c r="FF392" s="52"/>
      <c r="FG392" s="52"/>
      <c r="FH392" s="52"/>
      <c r="FI392" s="52"/>
      <c r="FJ392" s="52"/>
      <c r="FK392" s="52"/>
      <c r="FL392" s="52"/>
      <c r="FM392" s="52"/>
      <c r="FN392" s="52"/>
      <c r="FO392" s="52"/>
      <c r="FP392" s="52"/>
      <c r="FQ392" s="52"/>
      <c r="FR392" s="52"/>
      <c r="FS392" s="52"/>
      <c r="FT392" s="52"/>
      <c r="FU392" s="52"/>
      <c r="FV392" s="52"/>
      <c r="FW392" s="52"/>
      <c r="FX392" s="52"/>
      <c r="FY392" s="52"/>
      <c r="FZ392" s="52"/>
      <c r="GA392" s="52"/>
      <c r="GB392" s="52"/>
      <c r="GC392" s="52"/>
      <c r="GD392" s="52"/>
      <c r="GE392" s="52"/>
      <c r="GF392" s="52"/>
      <c r="GG392" s="52"/>
      <c r="GH392" s="52"/>
      <c r="GI392" s="52"/>
      <c r="GJ392" s="52"/>
      <c r="GK392" s="52"/>
      <c r="GL392" s="52"/>
      <c r="GM392" s="52"/>
      <c r="GN392" s="52"/>
    </row>
    <row r="393" spans="1:196" s="53" customFormat="1" ht="24.95" customHeight="1">
      <c r="A393" s="38">
        <v>391</v>
      </c>
      <c r="B393" s="39" t="s">
        <v>846</v>
      </c>
      <c r="C393" s="39" t="s">
        <v>1638</v>
      </c>
      <c r="D393" s="39" t="s">
        <v>177</v>
      </c>
      <c r="E393" s="41" t="s">
        <v>177</v>
      </c>
      <c r="F393" s="76" t="s">
        <v>177</v>
      </c>
      <c r="G393" s="42" t="s">
        <v>73</v>
      </c>
      <c r="H393" s="42" t="s">
        <v>144</v>
      </c>
      <c r="I393" s="42" t="s">
        <v>145</v>
      </c>
      <c r="J393" s="43" t="s">
        <v>145</v>
      </c>
      <c r="K393" s="41" t="s">
        <v>145</v>
      </c>
      <c r="L393" s="105" t="s">
        <v>177</v>
      </c>
      <c r="M393" s="45" t="s">
        <v>2040</v>
      </c>
      <c r="N393" s="76" t="s">
        <v>177</v>
      </c>
      <c r="O393" s="45"/>
      <c r="P393" s="45"/>
      <c r="Q393" s="45"/>
      <c r="R393" s="45"/>
      <c r="S393" s="76" t="s">
        <v>177</v>
      </c>
      <c r="T393" s="45"/>
      <c r="U393" s="45" t="s">
        <v>36</v>
      </c>
      <c r="V393" s="56" t="s">
        <v>8</v>
      </c>
      <c r="W393" s="45"/>
      <c r="X393" s="45"/>
      <c r="Y393" s="45"/>
      <c r="Z393" s="45"/>
      <c r="AA393" s="45"/>
      <c r="AB393" s="45"/>
      <c r="AC393" s="45"/>
      <c r="AD393" s="47"/>
      <c r="AE393" s="9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84"/>
      <c r="CF393" s="84"/>
      <c r="CG393" s="84"/>
      <c r="CH393" s="10"/>
      <c r="CI393" s="84"/>
      <c r="CJ393" s="84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67"/>
      <c r="DZ393" s="67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5"/>
      <c r="EO393" s="14"/>
      <c r="EP393" s="52"/>
      <c r="EQ393" s="52"/>
      <c r="ER393" s="52"/>
      <c r="ES393" s="52"/>
      <c r="ET393" s="52"/>
      <c r="EU393" s="52"/>
      <c r="EV393" s="52"/>
      <c r="EW393" s="52"/>
      <c r="EX393" s="52"/>
      <c r="EY393" s="52"/>
      <c r="EZ393" s="52"/>
      <c r="FA393" s="52"/>
      <c r="FB393" s="52"/>
      <c r="FC393" s="52"/>
      <c r="FD393" s="52"/>
      <c r="FE393" s="52"/>
      <c r="FF393" s="52"/>
      <c r="FG393" s="52"/>
      <c r="FH393" s="52"/>
      <c r="FI393" s="52"/>
      <c r="FJ393" s="52"/>
      <c r="FK393" s="52"/>
      <c r="FL393" s="52"/>
      <c r="FM393" s="52"/>
      <c r="FN393" s="52"/>
      <c r="FO393" s="52"/>
      <c r="FP393" s="52"/>
      <c r="FQ393" s="52"/>
      <c r="FR393" s="52"/>
      <c r="FS393" s="52"/>
      <c r="FT393" s="52"/>
      <c r="FU393" s="52"/>
      <c r="FV393" s="52"/>
      <c r="FW393" s="52"/>
      <c r="FX393" s="52"/>
      <c r="FY393" s="52"/>
      <c r="FZ393" s="52"/>
      <c r="GA393" s="52"/>
      <c r="GB393" s="52"/>
      <c r="GC393" s="52"/>
      <c r="GD393" s="52"/>
      <c r="GE393" s="52"/>
      <c r="GF393" s="52"/>
      <c r="GG393" s="52"/>
      <c r="GH393" s="52"/>
      <c r="GI393" s="52"/>
      <c r="GJ393" s="52"/>
      <c r="GK393" s="52"/>
      <c r="GL393" s="52"/>
      <c r="GM393" s="52"/>
      <c r="GN393" s="52"/>
    </row>
    <row r="394" spans="1:196" s="53" customFormat="1" ht="24.95" customHeight="1">
      <c r="A394" s="54">
        <v>392</v>
      </c>
      <c r="B394" s="39" t="s">
        <v>847</v>
      </c>
      <c r="C394" s="39" t="s">
        <v>1639</v>
      </c>
      <c r="D394" s="39" t="s">
        <v>303</v>
      </c>
      <c r="E394" s="41" t="s">
        <v>177</v>
      </c>
      <c r="F394" s="76" t="s">
        <v>177</v>
      </c>
      <c r="G394" s="42" t="s">
        <v>73</v>
      </c>
      <c r="H394" s="42">
        <v>40725</v>
      </c>
      <c r="I394" s="42">
        <v>40725</v>
      </c>
      <c r="J394" s="43">
        <v>287060270222</v>
      </c>
      <c r="K394" s="41" t="s">
        <v>437</v>
      </c>
      <c r="L394" s="105" t="s">
        <v>42</v>
      </c>
      <c r="M394" s="45" t="s">
        <v>2040</v>
      </c>
      <c r="N394" s="42">
        <v>42875</v>
      </c>
      <c r="O394" s="45"/>
      <c r="P394" s="56"/>
      <c r="Q394" s="45"/>
      <c r="R394" s="56"/>
      <c r="S394" s="45" t="s">
        <v>5</v>
      </c>
      <c r="T394" s="56"/>
      <c r="U394" s="45" t="s">
        <v>36</v>
      </c>
      <c r="V394" s="45" t="s">
        <v>37</v>
      </c>
      <c r="W394" s="56"/>
      <c r="X394" s="56"/>
      <c r="Y394" s="56"/>
      <c r="Z394" s="56"/>
      <c r="AA394" s="56"/>
      <c r="AB394" s="56"/>
      <c r="AC394" s="56"/>
      <c r="AD394" s="57"/>
      <c r="AE394" s="9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84"/>
      <c r="CF394" s="84"/>
      <c r="CG394" s="84"/>
      <c r="CH394" s="10"/>
      <c r="CI394" s="84"/>
      <c r="CJ394" s="84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67"/>
      <c r="DZ394" s="67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5"/>
      <c r="EO394" s="14"/>
      <c r="EP394" s="52"/>
      <c r="EQ394" s="52"/>
      <c r="ER394" s="52"/>
      <c r="ES394" s="52"/>
      <c r="ET394" s="52"/>
      <c r="EU394" s="52"/>
      <c r="EV394" s="52"/>
      <c r="EW394" s="52"/>
      <c r="EX394" s="52"/>
      <c r="EY394" s="52"/>
      <c r="EZ394" s="52"/>
      <c r="FA394" s="52"/>
      <c r="FB394" s="52"/>
      <c r="FC394" s="52"/>
      <c r="FD394" s="52"/>
      <c r="FE394" s="52"/>
      <c r="FF394" s="52"/>
      <c r="FG394" s="52"/>
      <c r="FH394" s="52"/>
      <c r="FI394" s="52"/>
      <c r="FJ394" s="52"/>
      <c r="FK394" s="52"/>
      <c r="FL394" s="52"/>
      <c r="FM394" s="52"/>
      <c r="FN394" s="52"/>
      <c r="FO394" s="52"/>
      <c r="FP394" s="52"/>
      <c r="FQ394" s="52"/>
      <c r="FR394" s="52"/>
      <c r="FS394" s="52"/>
      <c r="FT394" s="52"/>
      <c r="FU394" s="52"/>
      <c r="FV394" s="52"/>
      <c r="FW394" s="52"/>
      <c r="FX394" s="52"/>
      <c r="FY394" s="52"/>
      <c r="FZ394" s="52"/>
      <c r="GA394" s="52"/>
      <c r="GB394" s="52"/>
      <c r="GC394" s="52"/>
      <c r="GD394" s="52"/>
      <c r="GE394" s="52"/>
      <c r="GF394" s="52"/>
      <c r="GG394" s="52"/>
      <c r="GH394" s="52"/>
      <c r="GI394" s="52"/>
      <c r="GJ394" s="52"/>
      <c r="GK394" s="52"/>
      <c r="GL394" s="52"/>
      <c r="GM394" s="52"/>
      <c r="GN394" s="52"/>
    </row>
    <row r="395" spans="1:196" s="53" customFormat="1" ht="24.95" customHeight="1">
      <c r="A395" s="38">
        <v>393</v>
      </c>
      <c r="B395" s="39" t="s">
        <v>848</v>
      </c>
      <c r="C395" s="39" t="s">
        <v>1640</v>
      </c>
      <c r="D395" s="39" t="s">
        <v>438</v>
      </c>
      <c r="E395" s="41" t="s">
        <v>177</v>
      </c>
      <c r="F395" s="76" t="s">
        <v>177</v>
      </c>
      <c r="G395" s="42" t="s">
        <v>73</v>
      </c>
      <c r="H395" s="42">
        <v>42276</v>
      </c>
      <c r="I395" s="42">
        <v>41244</v>
      </c>
      <c r="J395" s="43" t="s">
        <v>439</v>
      </c>
      <c r="K395" s="41" t="s">
        <v>440</v>
      </c>
      <c r="L395" s="76" t="s">
        <v>45</v>
      </c>
      <c r="M395" s="45" t="s">
        <v>2040</v>
      </c>
      <c r="N395" s="42" t="s">
        <v>441</v>
      </c>
      <c r="O395" s="45"/>
      <c r="P395" s="45"/>
      <c r="Q395" s="45"/>
      <c r="R395" s="45"/>
      <c r="S395" s="45" t="s">
        <v>35</v>
      </c>
      <c r="T395" s="45"/>
      <c r="U395" s="45" t="s">
        <v>36</v>
      </c>
      <c r="V395" s="45" t="s">
        <v>37</v>
      </c>
      <c r="W395" s="45"/>
      <c r="X395" s="45"/>
      <c r="Y395" s="45"/>
      <c r="Z395" s="45"/>
      <c r="AA395" s="45"/>
      <c r="AB395" s="45"/>
      <c r="AC395" s="45"/>
      <c r="AD395" s="47"/>
      <c r="AE395" s="9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84"/>
      <c r="CF395" s="84"/>
      <c r="CG395" s="84"/>
      <c r="CH395" s="10"/>
      <c r="CI395" s="84"/>
      <c r="CJ395" s="84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67"/>
      <c r="DZ395" s="67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5"/>
      <c r="EO395" s="14"/>
      <c r="EP395" s="52"/>
      <c r="EQ395" s="52"/>
      <c r="ER395" s="52"/>
      <c r="ES395" s="52"/>
      <c r="ET395" s="52"/>
      <c r="EU395" s="52"/>
      <c r="EV395" s="52"/>
      <c r="EW395" s="52"/>
      <c r="EX395" s="52"/>
      <c r="EY395" s="52"/>
      <c r="EZ395" s="52"/>
      <c r="FA395" s="52"/>
      <c r="FB395" s="52"/>
      <c r="FC395" s="52"/>
      <c r="FD395" s="52"/>
      <c r="FE395" s="52"/>
      <c r="FF395" s="52"/>
      <c r="FG395" s="52"/>
      <c r="FH395" s="52"/>
      <c r="FI395" s="52"/>
      <c r="FJ395" s="52"/>
      <c r="FK395" s="52"/>
      <c r="FL395" s="52"/>
      <c r="FM395" s="52"/>
      <c r="FN395" s="52"/>
      <c r="FO395" s="52"/>
      <c r="FP395" s="52"/>
      <c r="FQ395" s="52"/>
      <c r="FR395" s="52"/>
      <c r="FS395" s="52"/>
      <c r="FT395" s="52"/>
      <c r="FU395" s="52"/>
      <c r="FV395" s="52"/>
      <c r="FW395" s="52"/>
      <c r="FX395" s="52"/>
      <c r="FY395" s="52"/>
      <c r="FZ395" s="52"/>
      <c r="GA395" s="52"/>
      <c r="GB395" s="52"/>
      <c r="GC395" s="52"/>
      <c r="GD395" s="52"/>
      <c r="GE395" s="52"/>
      <c r="GF395" s="52"/>
      <c r="GG395" s="52"/>
      <c r="GH395" s="52"/>
      <c r="GI395" s="52"/>
      <c r="GJ395" s="52"/>
      <c r="GK395" s="52"/>
      <c r="GL395" s="52"/>
      <c r="GM395" s="52"/>
      <c r="GN395" s="52"/>
    </row>
    <row r="396" spans="1:196" s="53" customFormat="1" ht="24.95" customHeight="1">
      <c r="A396" s="54">
        <v>394</v>
      </c>
      <c r="B396" s="39" t="s">
        <v>849</v>
      </c>
      <c r="C396" s="39" t="s">
        <v>1641</v>
      </c>
      <c r="D396" s="39" t="s">
        <v>303</v>
      </c>
      <c r="E396" s="41" t="s">
        <v>177</v>
      </c>
      <c r="F396" s="76" t="s">
        <v>177</v>
      </c>
      <c r="G396" s="42" t="s">
        <v>73</v>
      </c>
      <c r="H396" s="42">
        <v>41135</v>
      </c>
      <c r="I396" s="42">
        <v>41907</v>
      </c>
      <c r="J396" s="43">
        <v>28902072800442</v>
      </c>
      <c r="K396" s="41">
        <v>2569624</v>
      </c>
      <c r="L396" s="105" t="s">
        <v>32</v>
      </c>
      <c r="M396" s="45" t="s">
        <v>2040</v>
      </c>
      <c r="N396" s="42">
        <v>41898</v>
      </c>
      <c r="O396" s="45"/>
      <c r="P396" s="56"/>
      <c r="Q396" s="45"/>
      <c r="R396" s="56"/>
      <c r="S396" s="45" t="s">
        <v>5</v>
      </c>
      <c r="T396" s="56"/>
      <c r="U396" s="45" t="s">
        <v>36</v>
      </c>
      <c r="V396" s="45" t="s">
        <v>37</v>
      </c>
      <c r="W396" s="56"/>
      <c r="X396" s="56"/>
      <c r="Y396" s="56"/>
      <c r="Z396" s="56"/>
      <c r="AA396" s="56"/>
      <c r="AB396" s="56"/>
      <c r="AC396" s="56"/>
      <c r="AD396" s="57"/>
      <c r="AE396" s="9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84"/>
      <c r="CF396" s="84"/>
      <c r="CG396" s="84"/>
      <c r="CH396" s="10"/>
      <c r="CI396" s="84"/>
      <c r="CJ396" s="84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67"/>
      <c r="DZ396" s="67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5"/>
      <c r="EO396" s="14"/>
      <c r="EP396" s="52"/>
      <c r="EQ396" s="52"/>
      <c r="ER396" s="52"/>
      <c r="ES396" s="52"/>
      <c r="ET396" s="52"/>
      <c r="EU396" s="52"/>
      <c r="EV396" s="52"/>
      <c r="EW396" s="52"/>
      <c r="EX396" s="52"/>
      <c r="EY396" s="52"/>
      <c r="EZ396" s="52"/>
      <c r="FA396" s="52"/>
      <c r="FB396" s="52"/>
      <c r="FC396" s="52"/>
      <c r="FD396" s="52"/>
      <c r="FE396" s="52"/>
      <c r="FF396" s="52"/>
      <c r="FG396" s="52"/>
      <c r="FH396" s="52"/>
      <c r="FI396" s="52"/>
      <c r="FJ396" s="52"/>
      <c r="FK396" s="52"/>
      <c r="FL396" s="52"/>
      <c r="FM396" s="52"/>
      <c r="FN396" s="52"/>
      <c r="FO396" s="52"/>
      <c r="FP396" s="52"/>
      <c r="FQ396" s="52"/>
      <c r="FR396" s="52"/>
      <c r="FS396" s="52"/>
      <c r="FT396" s="52"/>
      <c r="FU396" s="52"/>
      <c r="FV396" s="52"/>
      <c r="FW396" s="52"/>
      <c r="FX396" s="52"/>
      <c r="FY396" s="52"/>
      <c r="FZ396" s="52"/>
      <c r="GA396" s="52"/>
      <c r="GB396" s="52"/>
      <c r="GC396" s="52"/>
      <c r="GD396" s="52"/>
      <c r="GE396" s="52"/>
      <c r="GF396" s="52"/>
      <c r="GG396" s="52"/>
      <c r="GH396" s="52"/>
      <c r="GI396" s="52"/>
      <c r="GJ396" s="52"/>
      <c r="GK396" s="52"/>
      <c r="GL396" s="52"/>
      <c r="GM396" s="52"/>
      <c r="GN396" s="52"/>
    </row>
    <row r="397" spans="1:196" s="53" customFormat="1" ht="24.95" customHeight="1">
      <c r="A397" s="38">
        <v>395</v>
      </c>
      <c r="B397" s="39" t="s">
        <v>850</v>
      </c>
      <c r="C397" s="39" t="s">
        <v>1642</v>
      </c>
      <c r="D397" s="39" t="s">
        <v>303</v>
      </c>
      <c r="E397" s="41" t="s">
        <v>177</v>
      </c>
      <c r="F397" s="76" t="s">
        <v>177</v>
      </c>
      <c r="G397" s="42" t="s">
        <v>73</v>
      </c>
      <c r="H397" s="42">
        <v>42276</v>
      </c>
      <c r="I397" s="42">
        <v>42277</v>
      </c>
      <c r="J397" s="43">
        <v>28012170104343</v>
      </c>
      <c r="K397" s="41">
        <v>2837276</v>
      </c>
      <c r="L397" s="105" t="s">
        <v>42</v>
      </c>
      <c r="M397" s="45" t="s">
        <v>2040</v>
      </c>
      <c r="N397" s="42">
        <v>42276</v>
      </c>
      <c r="O397" s="45"/>
      <c r="P397" s="45"/>
      <c r="Q397" s="45"/>
      <c r="R397" s="45"/>
      <c r="S397" s="45" t="s">
        <v>5</v>
      </c>
      <c r="T397" s="45"/>
      <c r="U397" s="45" t="s">
        <v>36</v>
      </c>
      <c r="V397" s="45" t="s">
        <v>37</v>
      </c>
      <c r="W397" s="45"/>
      <c r="X397" s="45"/>
      <c r="Y397" s="45"/>
      <c r="Z397" s="45"/>
      <c r="AA397" s="45"/>
      <c r="AB397" s="45"/>
      <c r="AC397" s="45"/>
      <c r="AD397" s="47"/>
      <c r="AE397" s="9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84"/>
      <c r="CF397" s="84"/>
      <c r="CG397" s="84"/>
      <c r="CH397" s="10"/>
      <c r="CI397" s="84"/>
      <c r="CJ397" s="84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67"/>
      <c r="DZ397" s="67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5"/>
      <c r="EO397" s="14"/>
      <c r="EP397" s="52"/>
      <c r="EQ397" s="52"/>
      <c r="ER397" s="52"/>
      <c r="ES397" s="52"/>
      <c r="ET397" s="52"/>
      <c r="EU397" s="52"/>
      <c r="EV397" s="52"/>
      <c r="EW397" s="52"/>
      <c r="EX397" s="52"/>
      <c r="EY397" s="52"/>
      <c r="EZ397" s="52"/>
      <c r="FA397" s="52"/>
      <c r="FB397" s="52"/>
      <c r="FC397" s="52"/>
      <c r="FD397" s="52"/>
      <c r="FE397" s="52"/>
      <c r="FF397" s="52"/>
      <c r="FG397" s="52"/>
      <c r="FH397" s="52"/>
      <c r="FI397" s="52"/>
      <c r="FJ397" s="52"/>
      <c r="FK397" s="52"/>
      <c r="FL397" s="52"/>
      <c r="FM397" s="52"/>
      <c r="FN397" s="52"/>
      <c r="FO397" s="52"/>
      <c r="FP397" s="52"/>
      <c r="FQ397" s="52"/>
      <c r="FR397" s="52"/>
      <c r="FS397" s="52"/>
      <c r="FT397" s="52"/>
      <c r="FU397" s="52"/>
      <c r="FV397" s="52"/>
      <c r="FW397" s="52"/>
      <c r="FX397" s="52"/>
      <c r="FY397" s="52"/>
      <c r="FZ397" s="52"/>
      <c r="GA397" s="52"/>
      <c r="GB397" s="52"/>
      <c r="GC397" s="52"/>
      <c r="GD397" s="52"/>
      <c r="GE397" s="52"/>
      <c r="GF397" s="52"/>
      <c r="GG397" s="52"/>
      <c r="GH397" s="52"/>
      <c r="GI397" s="52"/>
      <c r="GJ397" s="52"/>
      <c r="GK397" s="52"/>
      <c r="GL397" s="52"/>
      <c r="GM397" s="52"/>
      <c r="GN397" s="52"/>
    </row>
    <row r="398" spans="1:196" s="53" customFormat="1" ht="24.95" customHeight="1">
      <c r="A398" s="54">
        <v>396</v>
      </c>
      <c r="B398" s="39" t="s">
        <v>851</v>
      </c>
      <c r="C398" s="39" t="s">
        <v>1643</v>
      </c>
      <c r="D398" s="39" t="s">
        <v>303</v>
      </c>
      <c r="E398" s="41" t="s">
        <v>177</v>
      </c>
      <c r="F398" s="76" t="s">
        <v>177</v>
      </c>
      <c r="G398" s="42" t="s">
        <v>73</v>
      </c>
      <c r="H398" s="42">
        <v>42719</v>
      </c>
      <c r="I398" s="42">
        <v>43010</v>
      </c>
      <c r="J398" s="43">
        <v>29408183100066</v>
      </c>
      <c r="K398" s="41">
        <v>3104927</v>
      </c>
      <c r="L398" s="105" t="s">
        <v>442</v>
      </c>
      <c r="M398" s="45" t="s">
        <v>2040</v>
      </c>
      <c r="N398" s="42">
        <v>42719</v>
      </c>
      <c r="O398" s="45"/>
      <c r="P398" s="56"/>
      <c r="Q398" s="45"/>
      <c r="R398" s="56"/>
      <c r="S398" s="45" t="s">
        <v>5</v>
      </c>
      <c r="T398" s="56"/>
      <c r="U398" s="45" t="s">
        <v>36</v>
      </c>
      <c r="V398" s="45" t="s">
        <v>37</v>
      </c>
      <c r="W398" s="56"/>
      <c r="X398" s="56"/>
      <c r="Y398" s="56"/>
      <c r="Z398" s="56"/>
      <c r="AA398" s="56"/>
      <c r="AB398" s="56"/>
      <c r="AC398" s="56"/>
      <c r="AD398" s="57"/>
      <c r="AE398" s="9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84"/>
      <c r="CF398" s="84"/>
      <c r="CG398" s="84"/>
      <c r="CH398" s="10"/>
      <c r="CI398" s="84"/>
      <c r="CJ398" s="84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67"/>
      <c r="DZ398" s="67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5"/>
      <c r="EO398" s="14"/>
      <c r="EP398" s="52"/>
      <c r="EQ398" s="52"/>
      <c r="ER398" s="52"/>
      <c r="ES398" s="52"/>
      <c r="ET398" s="52"/>
      <c r="EU398" s="52"/>
      <c r="EV398" s="52"/>
      <c r="EW398" s="52"/>
      <c r="EX398" s="52"/>
      <c r="EY398" s="52"/>
      <c r="EZ398" s="52"/>
      <c r="FA398" s="52"/>
      <c r="FB398" s="52"/>
      <c r="FC398" s="52"/>
      <c r="FD398" s="52"/>
      <c r="FE398" s="52"/>
      <c r="FF398" s="52"/>
      <c r="FG398" s="52"/>
      <c r="FH398" s="52"/>
      <c r="FI398" s="52"/>
      <c r="FJ398" s="52"/>
      <c r="FK398" s="52"/>
      <c r="FL398" s="52"/>
      <c r="FM398" s="52"/>
      <c r="FN398" s="52"/>
      <c r="FO398" s="52"/>
      <c r="FP398" s="52"/>
      <c r="FQ398" s="52"/>
      <c r="FR398" s="52"/>
      <c r="FS398" s="52"/>
      <c r="FT398" s="52"/>
      <c r="FU398" s="52"/>
      <c r="FV398" s="52"/>
      <c r="FW398" s="52"/>
      <c r="FX398" s="52"/>
      <c r="FY398" s="52"/>
      <c r="FZ398" s="52"/>
      <c r="GA398" s="52"/>
      <c r="GB398" s="52"/>
      <c r="GC398" s="52"/>
      <c r="GD398" s="52"/>
      <c r="GE398" s="52"/>
      <c r="GF398" s="52"/>
      <c r="GG398" s="52"/>
      <c r="GH398" s="52"/>
      <c r="GI398" s="52"/>
      <c r="GJ398" s="52"/>
      <c r="GK398" s="52"/>
      <c r="GL398" s="52"/>
      <c r="GM398" s="52"/>
      <c r="GN398" s="52"/>
    </row>
    <row r="399" spans="1:196" s="53" customFormat="1" ht="24.95" customHeight="1">
      <c r="A399" s="38">
        <v>397</v>
      </c>
      <c r="B399" s="39" t="s">
        <v>852</v>
      </c>
      <c r="C399" s="39" t="s">
        <v>1644</v>
      </c>
      <c r="D399" s="39" t="s">
        <v>303</v>
      </c>
      <c r="E399" s="41" t="s">
        <v>177</v>
      </c>
      <c r="F399" s="76" t="s">
        <v>177</v>
      </c>
      <c r="G399" s="42" t="s">
        <v>73</v>
      </c>
      <c r="H399" s="42">
        <v>42719</v>
      </c>
      <c r="I399" s="42">
        <v>43009</v>
      </c>
      <c r="J399" s="43">
        <v>29305163100104</v>
      </c>
      <c r="K399" s="41">
        <v>3104922</v>
      </c>
      <c r="L399" s="105" t="s">
        <v>442</v>
      </c>
      <c r="M399" s="45" t="s">
        <v>2040</v>
      </c>
      <c r="N399" s="42">
        <v>42719</v>
      </c>
      <c r="O399" s="45"/>
      <c r="P399" s="56"/>
      <c r="Q399" s="45"/>
      <c r="R399" s="56"/>
      <c r="S399" s="45" t="s">
        <v>5</v>
      </c>
      <c r="T399" s="56"/>
      <c r="U399" s="45" t="s">
        <v>36</v>
      </c>
      <c r="V399" s="45" t="s">
        <v>37</v>
      </c>
      <c r="W399" s="56"/>
      <c r="X399" s="56"/>
      <c r="Y399" s="45"/>
      <c r="Z399" s="45"/>
      <c r="AA399" s="56"/>
      <c r="AB399" s="56"/>
      <c r="AC399" s="56"/>
      <c r="AD399" s="57"/>
      <c r="AE399" s="9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84"/>
      <c r="CF399" s="84"/>
      <c r="CG399" s="84"/>
      <c r="CH399" s="10"/>
      <c r="CI399" s="84"/>
      <c r="CJ399" s="84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67"/>
      <c r="DZ399" s="67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5"/>
      <c r="EO399" s="14"/>
      <c r="EP399" s="52"/>
      <c r="EQ399" s="52"/>
      <c r="ER399" s="52"/>
      <c r="ES399" s="52"/>
      <c r="ET399" s="52"/>
      <c r="EU399" s="52"/>
      <c r="EV399" s="52"/>
      <c r="EW399" s="52"/>
      <c r="EX399" s="52"/>
      <c r="EY399" s="52"/>
      <c r="EZ399" s="52"/>
      <c r="FA399" s="52"/>
      <c r="FB399" s="52"/>
      <c r="FC399" s="52"/>
      <c r="FD399" s="52"/>
      <c r="FE399" s="52"/>
      <c r="FF399" s="52"/>
      <c r="FG399" s="52"/>
      <c r="FH399" s="52"/>
      <c r="FI399" s="52"/>
      <c r="FJ399" s="52"/>
      <c r="FK399" s="52"/>
      <c r="FL399" s="52"/>
      <c r="FM399" s="52"/>
      <c r="FN399" s="52"/>
      <c r="FO399" s="52"/>
      <c r="FP399" s="52"/>
      <c r="FQ399" s="52"/>
      <c r="FR399" s="52"/>
      <c r="FS399" s="52"/>
      <c r="FT399" s="52"/>
      <c r="FU399" s="52"/>
      <c r="FV399" s="52"/>
      <c r="FW399" s="52"/>
      <c r="FX399" s="52"/>
      <c r="FY399" s="52"/>
      <c r="FZ399" s="52"/>
      <c r="GA399" s="52"/>
      <c r="GB399" s="52"/>
      <c r="GC399" s="52"/>
      <c r="GD399" s="52"/>
      <c r="GE399" s="52"/>
      <c r="GF399" s="52"/>
      <c r="GG399" s="52"/>
      <c r="GH399" s="52"/>
      <c r="GI399" s="52"/>
      <c r="GJ399" s="52"/>
      <c r="GK399" s="52"/>
      <c r="GL399" s="52"/>
      <c r="GM399" s="52"/>
      <c r="GN399" s="52"/>
    </row>
    <row r="400" spans="1:196" s="53" customFormat="1" ht="24.95" customHeight="1">
      <c r="A400" s="54">
        <v>398</v>
      </c>
      <c r="B400" s="39" t="s">
        <v>853</v>
      </c>
      <c r="C400" s="39" t="s">
        <v>1645</v>
      </c>
      <c r="D400" s="39" t="s">
        <v>303</v>
      </c>
      <c r="E400" s="41" t="s">
        <v>177</v>
      </c>
      <c r="F400" s="76" t="s">
        <v>177</v>
      </c>
      <c r="G400" s="42" t="s">
        <v>73</v>
      </c>
      <c r="H400" s="42">
        <v>40603</v>
      </c>
      <c r="I400" s="42">
        <v>40633</v>
      </c>
      <c r="J400" s="43">
        <v>28308211300167</v>
      </c>
      <c r="K400" s="41">
        <v>2102687</v>
      </c>
      <c r="L400" s="105" t="s">
        <v>442</v>
      </c>
      <c r="M400" s="45" t="s">
        <v>2040</v>
      </c>
      <c r="N400" s="42">
        <v>40603</v>
      </c>
      <c r="O400" s="45"/>
      <c r="P400" s="56"/>
      <c r="Q400" s="45"/>
      <c r="R400" s="56"/>
      <c r="S400" s="45" t="s">
        <v>5</v>
      </c>
      <c r="T400" s="56"/>
      <c r="U400" s="45" t="s">
        <v>36</v>
      </c>
      <c r="V400" s="45" t="s">
        <v>37</v>
      </c>
      <c r="W400" s="56"/>
      <c r="X400" s="56"/>
      <c r="Y400" s="45"/>
      <c r="Z400" s="45"/>
      <c r="AA400" s="56"/>
      <c r="AB400" s="56"/>
      <c r="AC400" s="56"/>
      <c r="AD400" s="57"/>
      <c r="AE400" s="9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84"/>
      <c r="CF400" s="84"/>
      <c r="CG400" s="84"/>
      <c r="CH400" s="10"/>
      <c r="CI400" s="84"/>
      <c r="CJ400" s="84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67"/>
      <c r="DZ400" s="67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5"/>
      <c r="EO400" s="14"/>
      <c r="EP400" s="52"/>
      <c r="EQ400" s="52"/>
      <c r="ER400" s="52"/>
      <c r="ES400" s="52"/>
      <c r="ET400" s="52"/>
      <c r="EU400" s="52"/>
      <c r="EV400" s="52"/>
      <c r="EW400" s="52"/>
      <c r="EX400" s="52"/>
      <c r="EY400" s="52"/>
      <c r="EZ400" s="52"/>
      <c r="FA400" s="52"/>
      <c r="FB400" s="52"/>
      <c r="FC400" s="52"/>
      <c r="FD400" s="52"/>
      <c r="FE400" s="52"/>
      <c r="FF400" s="52"/>
      <c r="FG400" s="52"/>
      <c r="FH400" s="52"/>
      <c r="FI400" s="52"/>
      <c r="FJ400" s="52"/>
      <c r="FK400" s="52"/>
      <c r="FL400" s="52"/>
      <c r="FM400" s="52"/>
      <c r="FN400" s="52"/>
      <c r="FO400" s="52"/>
      <c r="FP400" s="52"/>
      <c r="FQ400" s="52"/>
      <c r="FR400" s="52"/>
      <c r="FS400" s="52"/>
      <c r="FT400" s="52"/>
      <c r="FU400" s="52"/>
      <c r="FV400" s="52"/>
      <c r="FW400" s="52"/>
      <c r="FX400" s="52"/>
      <c r="FY400" s="52"/>
      <c r="FZ400" s="52"/>
      <c r="GA400" s="52"/>
      <c r="GB400" s="52"/>
      <c r="GC400" s="52"/>
      <c r="GD400" s="52"/>
      <c r="GE400" s="52"/>
      <c r="GF400" s="52"/>
      <c r="GG400" s="52"/>
      <c r="GH400" s="52"/>
      <c r="GI400" s="52"/>
      <c r="GJ400" s="52"/>
      <c r="GK400" s="52"/>
      <c r="GL400" s="52"/>
      <c r="GM400" s="52"/>
      <c r="GN400" s="52"/>
    </row>
    <row r="401" spans="1:196" s="53" customFormat="1" ht="24.95" customHeight="1">
      <c r="A401" s="38">
        <v>399</v>
      </c>
      <c r="B401" s="39" t="s">
        <v>854</v>
      </c>
      <c r="C401" s="39" t="s">
        <v>1646</v>
      </c>
      <c r="D401" s="39" t="s">
        <v>329</v>
      </c>
      <c r="E401" s="41" t="s">
        <v>177</v>
      </c>
      <c r="F401" s="76" t="s">
        <v>177</v>
      </c>
      <c r="G401" s="42" t="s">
        <v>73</v>
      </c>
      <c r="H401" s="42">
        <v>40603</v>
      </c>
      <c r="I401" s="42">
        <v>40603</v>
      </c>
      <c r="J401" s="43">
        <v>28401013100802</v>
      </c>
      <c r="K401" s="41" t="s">
        <v>443</v>
      </c>
      <c r="L401" s="105" t="s">
        <v>442</v>
      </c>
      <c r="M401" s="45" t="s">
        <v>2040</v>
      </c>
      <c r="N401" s="42" t="s">
        <v>444</v>
      </c>
      <c r="O401" s="45"/>
      <c r="P401" s="45"/>
      <c r="Q401" s="45"/>
      <c r="R401" s="45"/>
      <c r="S401" s="45" t="s">
        <v>5</v>
      </c>
      <c r="T401" s="45"/>
      <c r="U401" s="45" t="s">
        <v>36</v>
      </c>
      <c r="V401" s="56" t="s">
        <v>8</v>
      </c>
      <c r="W401" s="45"/>
      <c r="X401" s="45"/>
      <c r="Y401" s="45"/>
      <c r="Z401" s="45"/>
      <c r="AA401" s="45"/>
      <c r="AB401" s="45"/>
      <c r="AC401" s="45"/>
      <c r="AD401" s="47"/>
      <c r="AE401" s="9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84"/>
      <c r="CF401" s="84"/>
      <c r="CG401" s="84"/>
      <c r="CH401" s="10"/>
      <c r="CI401" s="84"/>
      <c r="CJ401" s="84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67"/>
      <c r="DZ401" s="67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5"/>
      <c r="EO401" s="14"/>
      <c r="EP401" s="52"/>
      <c r="EQ401" s="52"/>
      <c r="ER401" s="52"/>
      <c r="ES401" s="52"/>
      <c r="ET401" s="52"/>
      <c r="EU401" s="52"/>
      <c r="EV401" s="52"/>
      <c r="EW401" s="52"/>
      <c r="EX401" s="52"/>
      <c r="EY401" s="52"/>
      <c r="EZ401" s="52"/>
      <c r="FA401" s="52"/>
      <c r="FB401" s="52"/>
      <c r="FC401" s="52"/>
      <c r="FD401" s="52"/>
      <c r="FE401" s="52"/>
      <c r="FF401" s="52"/>
      <c r="FG401" s="52"/>
      <c r="FH401" s="52"/>
      <c r="FI401" s="52"/>
      <c r="FJ401" s="52"/>
      <c r="FK401" s="52"/>
      <c r="FL401" s="52"/>
      <c r="FM401" s="52"/>
      <c r="FN401" s="52"/>
      <c r="FO401" s="52"/>
      <c r="FP401" s="52"/>
      <c r="FQ401" s="52"/>
      <c r="FR401" s="52"/>
      <c r="FS401" s="52"/>
      <c r="FT401" s="52"/>
      <c r="FU401" s="52"/>
      <c r="FV401" s="52"/>
      <c r="FW401" s="52"/>
      <c r="FX401" s="52"/>
      <c r="FY401" s="52"/>
      <c r="FZ401" s="52"/>
      <c r="GA401" s="52"/>
      <c r="GB401" s="52"/>
      <c r="GC401" s="52"/>
      <c r="GD401" s="52"/>
      <c r="GE401" s="52"/>
      <c r="GF401" s="52"/>
      <c r="GG401" s="52"/>
      <c r="GH401" s="52"/>
      <c r="GI401" s="52"/>
      <c r="GJ401" s="52"/>
      <c r="GK401" s="52"/>
      <c r="GL401" s="52"/>
      <c r="GM401" s="52"/>
      <c r="GN401" s="52"/>
    </row>
    <row r="402" spans="1:196" s="53" customFormat="1" ht="24.95" customHeight="1">
      <c r="A402" s="54">
        <v>400</v>
      </c>
      <c r="B402" s="39" t="s">
        <v>855</v>
      </c>
      <c r="C402" s="39" t="s">
        <v>1647</v>
      </c>
      <c r="D402" s="39" t="s">
        <v>303</v>
      </c>
      <c r="E402" s="41" t="s">
        <v>177</v>
      </c>
      <c r="F402" s="76" t="s">
        <v>177</v>
      </c>
      <c r="G402" s="42" t="s">
        <v>73</v>
      </c>
      <c r="H402" s="42">
        <v>40603</v>
      </c>
      <c r="I402" s="42">
        <v>40662</v>
      </c>
      <c r="J402" s="43">
        <v>28307162701367</v>
      </c>
      <c r="K402" s="41">
        <v>2172748</v>
      </c>
      <c r="L402" s="105" t="s">
        <v>32</v>
      </c>
      <c r="M402" s="45" t="s">
        <v>2040</v>
      </c>
      <c r="N402" s="42" t="s">
        <v>445</v>
      </c>
      <c r="O402" s="45"/>
      <c r="P402" s="56"/>
      <c r="Q402" s="45"/>
      <c r="R402" s="56"/>
      <c r="S402" s="45" t="s">
        <v>5</v>
      </c>
      <c r="T402" s="56"/>
      <c r="U402" s="45" t="s">
        <v>36</v>
      </c>
      <c r="V402" s="56" t="s">
        <v>8</v>
      </c>
      <c r="W402" s="56"/>
      <c r="X402" s="56"/>
      <c r="Y402" s="56"/>
      <c r="Z402" s="56"/>
      <c r="AA402" s="56"/>
      <c r="AB402" s="56"/>
      <c r="AC402" s="56"/>
      <c r="AD402" s="57"/>
      <c r="AE402" s="9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84"/>
      <c r="CF402" s="84"/>
      <c r="CG402" s="84"/>
      <c r="CH402" s="10"/>
      <c r="CI402" s="84"/>
      <c r="CJ402" s="84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67"/>
      <c r="DZ402" s="67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5"/>
      <c r="EO402" s="14"/>
      <c r="EP402" s="52"/>
      <c r="EQ402" s="52"/>
      <c r="ER402" s="52"/>
      <c r="ES402" s="52"/>
      <c r="ET402" s="52"/>
      <c r="EU402" s="52"/>
      <c r="EV402" s="52"/>
      <c r="EW402" s="52"/>
      <c r="EX402" s="52"/>
      <c r="EY402" s="52"/>
      <c r="EZ402" s="52"/>
      <c r="FA402" s="52"/>
      <c r="FB402" s="52"/>
      <c r="FC402" s="52"/>
      <c r="FD402" s="52"/>
      <c r="FE402" s="52"/>
      <c r="FF402" s="52"/>
      <c r="FG402" s="52"/>
      <c r="FH402" s="52"/>
      <c r="FI402" s="52"/>
      <c r="FJ402" s="52"/>
      <c r="FK402" s="52"/>
      <c r="FL402" s="52"/>
      <c r="FM402" s="52"/>
      <c r="FN402" s="52"/>
      <c r="FO402" s="52"/>
      <c r="FP402" s="52"/>
      <c r="FQ402" s="52"/>
      <c r="FR402" s="52"/>
      <c r="FS402" s="52"/>
      <c r="FT402" s="52"/>
      <c r="FU402" s="52"/>
      <c r="FV402" s="52"/>
      <c r="FW402" s="52"/>
      <c r="FX402" s="52"/>
      <c r="FY402" s="52"/>
      <c r="FZ402" s="52"/>
      <c r="GA402" s="52"/>
      <c r="GB402" s="52"/>
      <c r="GC402" s="52"/>
      <c r="GD402" s="52"/>
      <c r="GE402" s="52"/>
      <c r="GF402" s="52"/>
      <c r="GG402" s="52"/>
      <c r="GH402" s="52"/>
      <c r="GI402" s="52"/>
      <c r="GJ402" s="52"/>
      <c r="GK402" s="52"/>
      <c r="GL402" s="52"/>
      <c r="GM402" s="52"/>
      <c r="GN402" s="52"/>
    </row>
    <row r="403" spans="1:196" s="53" customFormat="1" ht="24.95" customHeight="1">
      <c r="A403" s="38">
        <v>401</v>
      </c>
      <c r="B403" s="39" t="s">
        <v>856</v>
      </c>
      <c r="C403" s="39" t="s">
        <v>1648</v>
      </c>
      <c r="D403" s="39" t="s">
        <v>303</v>
      </c>
      <c r="E403" s="41" t="s">
        <v>177</v>
      </c>
      <c r="F403" s="76" t="s">
        <v>177</v>
      </c>
      <c r="G403" s="42" t="s">
        <v>73</v>
      </c>
      <c r="H403" s="42">
        <v>42719</v>
      </c>
      <c r="I403" s="42">
        <v>43010</v>
      </c>
      <c r="J403" s="43" t="s">
        <v>446</v>
      </c>
      <c r="K403" s="41">
        <v>3104923</v>
      </c>
      <c r="L403" s="105" t="s">
        <v>442</v>
      </c>
      <c r="M403" s="45" t="s">
        <v>2040</v>
      </c>
      <c r="N403" s="42">
        <v>42719</v>
      </c>
      <c r="O403" s="45"/>
      <c r="P403" s="45"/>
      <c r="Q403" s="45"/>
      <c r="R403" s="45"/>
      <c r="S403" s="45" t="s">
        <v>5</v>
      </c>
      <c r="T403" s="45"/>
      <c r="U403" s="45" t="s">
        <v>36</v>
      </c>
      <c r="V403" s="56" t="s">
        <v>8</v>
      </c>
      <c r="W403" s="45"/>
      <c r="X403" s="45"/>
      <c r="Y403" s="45"/>
      <c r="Z403" s="45"/>
      <c r="AA403" s="45"/>
      <c r="AB403" s="45"/>
      <c r="AC403" s="45"/>
      <c r="AD403" s="47"/>
      <c r="AE403" s="9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84"/>
      <c r="CF403" s="84"/>
      <c r="CG403" s="84"/>
      <c r="CH403" s="10"/>
      <c r="CI403" s="84"/>
      <c r="CJ403" s="84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67"/>
      <c r="DZ403" s="67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5"/>
      <c r="EO403" s="14"/>
      <c r="EP403" s="52"/>
      <c r="EQ403" s="52"/>
      <c r="ER403" s="52"/>
      <c r="ES403" s="52"/>
      <c r="ET403" s="52"/>
      <c r="EU403" s="52"/>
      <c r="EV403" s="52"/>
      <c r="EW403" s="52"/>
      <c r="EX403" s="52"/>
      <c r="EY403" s="52"/>
      <c r="EZ403" s="52"/>
      <c r="FA403" s="52"/>
      <c r="FB403" s="52"/>
      <c r="FC403" s="52"/>
      <c r="FD403" s="52"/>
      <c r="FE403" s="52"/>
      <c r="FF403" s="52"/>
      <c r="FG403" s="52"/>
      <c r="FH403" s="52"/>
      <c r="FI403" s="52"/>
      <c r="FJ403" s="52"/>
      <c r="FK403" s="52"/>
      <c r="FL403" s="52"/>
      <c r="FM403" s="52"/>
      <c r="FN403" s="52"/>
      <c r="FO403" s="52"/>
      <c r="FP403" s="52"/>
      <c r="FQ403" s="52"/>
      <c r="FR403" s="52"/>
      <c r="FS403" s="52"/>
      <c r="FT403" s="52"/>
      <c r="FU403" s="52"/>
      <c r="FV403" s="52"/>
      <c r="FW403" s="52"/>
      <c r="FX403" s="52"/>
      <c r="FY403" s="52"/>
      <c r="FZ403" s="52"/>
      <c r="GA403" s="52"/>
      <c r="GB403" s="52"/>
      <c r="GC403" s="52"/>
      <c r="GD403" s="52"/>
      <c r="GE403" s="52"/>
      <c r="GF403" s="52"/>
      <c r="GG403" s="52"/>
      <c r="GH403" s="52"/>
      <c r="GI403" s="52"/>
      <c r="GJ403" s="52"/>
      <c r="GK403" s="52"/>
      <c r="GL403" s="52"/>
      <c r="GM403" s="52"/>
      <c r="GN403" s="52"/>
    </row>
    <row r="404" spans="1:196" s="53" customFormat="1" ht="24.95" customHeight="1">
      <c r="A404" s="54">
        <v>402</v>
      </c>
      <c r="B404" s="39" t="s">
        <v>857</v>
      </c>
      <c r="C404" s="39" t="s">
        <v>1649</v>
      </c>
      <c r="D404" s="39" t="s">
        <v>303</v>
      </c>
      <c r="E404" s="41" t="s">
        <v>177</v>
      </c>
      <c r="F404" s="76" t="s">
        <v>177</v>
      </c>
      <c r="G404" s="42" t="s">
        <v>73</v>
      </c>
      <c r="H404" s="42">
        <v>42719</v>
      </c>
      <c r="I404" s="42">
        <v>43010</v>
      </c>
      <c r="J404" s="43">
        <v>29407023100063</v>
      </c>
      <c r="K404" s="41">
        <v>3104925</v>
      </c>
      <c r="L404" s="105" t="s">
        <v>442</v>
      </c>
      <c r="M404" s="45" t="s">
        <v>2040</v>
      </c>
      <c r="N404" s="42">
        <v>42719</v>
      </c>
      <c r="O404" s="45"/>
      <c r="P404" s="56"/>
      <c r="Q404" s="45"/>
      <c r="R404" s="56"/>
      <c r="S404" s="45" t="s">
        <v>5</v>
      </c>
      <c r="T404" s="56"/>
      <c r="U404" s="45" t="s">
        <v>36</v>
      </c>
      <c r="V404" s="56" t="s">
        <v>8</v>
      </c>
      <c r="W404" s="56"/>
      <c r="X404" s="56"/>
      <c r="Y404" s="56"/>
      <c r="Z404" s="56"/>
      <c r="AA404" s="56"/>
      <c r="AB404" s="56"/>
      <c r="AC404" s="56"/>
      <c r="AD404" s="57"/>
      <c r="AE404" s="9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84"/>
      <c r="CF404" s="84"/>
      <c r="CG404" s="84"/>
      <c r="CH404" s="10"/>
      <c r="CI404" s="84"/>
      <c r="CJ404" s="84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67"/>
      <c r="DZ404" s="67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5"/>
      <c r="EO404" s="14"/>
      <c r="EP404" s="52"/>
      <c r="EQ404" s="52"/>
      <c r="ER404" s="52"/>
      <c r="ES404" s="52"/>
      <c r="ET404" s="52"/>
      <c r="EU404" s="52"/>
      <c r="EV404" s="52"/>
      <c r="EW404" s="52"/>
      <c r="EX404" s="52"/>
      <c r="EY404" s="52"/>
      <c r="EZ404" s="52"/>
      <c r="FA404" s="52"/>
      <c r="FB404" s="52"/>
      <c r="FC404" s="52"/>
      <c r="FD404" s="52"/>
      <c r="FE404" s="52"/>
      <c r="FF404" s="52"/>
      <c r="FG404" s="52"/>
      <c r="FH404" s="52"/>
      <c r="FI404" s="52"/>
      <c r="FJ404" s="52"/>
      <c r="FK404" s="52"/>
      <c r="FL404" s="52"/>
      <c r="FM404" s="52"/>
      <c r="FN404" s="52"/>
      <c r="FO404" s="52"/>
      <c r="FP404" s="52"/>
      <c r="FQ404" s="52"/>
      <c r="FR404" s="52"/>
      <c r="FS404" s="52"/>
      <c r="FT404" s="52"/>
      <c r="FU404" s="52"/>
      <c r="FV404" s="52"/>
      <c r="FW404" s="52"/>
      <c r="FX404" s="52"/>
      <c r="FY404" s="52"/>
      <c r="FZ404" s="52"/>
      <c r="GA404" s="52"/>
      <c r="GB404" s="52"/>
      <c r="GC404" s="52"/>
      <c r="GD404" s="52"/>
      <c r="GE404" s="52"/>
      <c r="GF404" s="52"/>
      <c r="GG404" s="52"/>
      <c r="GH404" s="52"/>
      <c r="GI404" s="52"/>
      <c r="GJ404" s="52"/>
      <c r="GK404" s="52"/>
      <c r="GL404" s="52"/>
      <c r="GM404" s="52"/>
      <c r="GN404" s="52"/>
    </row>
    <row r="405" spans="1:196" s="53" customFormat="1" ht="24.95" customHeight="1">
      <c r="A405" s="38">
        <v>403</v>
      </c>
      <c r="B405" s="39" t="s">
        <v>858</v>
      </c>
      <c r="C405" s="39" t="s">
        <v>1650</v>
      </c>
      <c r="D405" s="39" t="s">
        <v>303</v>
      </c>
      <c r="E405" s="41" t="s">
        <v>177</v>
      </c>
      <c r="F405" s="76" t="s">
        <v>177</v>
      </c>
      <c r="G405" s="42" t="s">
        <v>73</v>
      </c>
      <c r="H405" s="42">
        <v>40603</v>
      </c>
      <c r="I405" s="42">
        <v>40603</v>
      </c>
      <c r="J405" s="43">
        <v>28203063100165</v>
      </c>
      <c r="K405" s="41">
        <v>1572053</v>
      </c>
      <c r="L405" s="105" t="s">
        <v>42</v>
      </c>
      <c r="M405" s="45" t="s">
        <v>2040</v>
      </c>
      <c r="N405" s="42">
        <v>42875</v>
      </c>
      <c r="O405" s="45"/>
      <c r="P405" s="45"/>
      <c r="Q405" s="45"/>
      <c r="R405" s="45"/>
      <c r="S405" s="45" t="s">
        <v>5</v>
      </c>
      <c r="T405" s="45"/>
      <c r="U405" s="45" t="s">
        <v>36</v>
      </c>
      <c r="V405" s="56" t="s">
        <v>8</v>
      </c>
      <c r="W405" s="45"/>
      <c r="X405" s="45"/>
      <c r="Y405" s="45"/>
      <c r="Z405" s="45"/>
      <c r="AA405" s="45"/>
      <c r="AB405" s="45"/>
      <c r="AC405" s="45"/>
      <c r="AD405" s="47"/>
      <c r="AE405" s="9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84"/>
      <c r="CF405" s="84"/>
      <c r="CG405" s="84"/>
      <c r="CH405" s="10"/>
      <c r="CI405" s="84"/>
      <c r="CJ405" s="84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67"/>
      <c r="DZ405" s="67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5"/>
      <c r="EO405" s="14"/>
      <c r="EP405" s="52"/>
      <c r="EQ405" s="52"/>
      <c r="ER405" s="52"/>
      <c r="ES405" s="52"/>
      <c r="ET405" s="52"/>
      <c r="EU405" s="52"/>
      <c r="EV405" s="52"/>
      <c r="EW405" s="52"/>
      <c r="EX405" s="52"/>
      <c r="EY405" s="52"/>
      <c r="EZ405" s="52"/>
      <c r="FA405" s="52"/>
      <c r="FB405" s="52"/>
      <c r="FC405" s="52"/>
      <c r="FD405" s="52"/>
      <c r="FE405" s="52"/>
      <c r="FF405" s="52"/>
      <c r="FG405" s="52"/>
      <c r="FH405" s="52"/>
      <c r="FI405" s="52"/>
      <c r="FJ405" s="52"/>
      <c r="FK405" s="52"/>
      <c r="FL405" s="52"/>
      <c r="FM405" s="52"/>
      <c r="FN405" s="52"/>
      <c r="FO405" s="52"/>
      <c r="FP405" s="52"/>
      <c r="FQ405" s="52"/>
      <c r="FR405" s="52"/>
      <c r="FS405" s="52"/>
      <c r="FT405" s="52"/>
      <c r="FU405" s="52"/>
      <c r="FV405" s="52"/>
      <c r="FW405" s="52"/>
      <c r="FX405" s="52"/>
      <c r="FY405" s="52"/>
      <c r="FZ405" s="52"/>
      <c r="GA405" s="52"/>
      <c r="GB405" s="52"/>
      <c r="GC405" s="52"/>
      <c r="GD405" s="52"/>
      <c r="GE405" s="52"/>
      <c r="GF405" s="52"/>
      <c r="GG405" s="52"/>
      <c r="GH405" s="52"/>
      <c r="GI405" s="52"/>
      <c r="GJ405" s="52"/>
      <c r="GK405" s="52"/>
      <c r="GL405" s="52"/>
      <c r="GM405" s="52"/>
      <c r="GN405" s="52"/>
    </row>
    <row r="406" spans="1:196" s="53" customFormat="1" ht="24.95" customHeight="1">
      <c r="A406" s="54">
        <v>404</v>
      </c>
      <c r="B406" s="39" t="s">
        <v>859</v>
      </c>
      <c r="C406" s="39" t="s">
        <v>1651</v>
      </c>
      <c r="D406" s="39" t="s">
        <v>303</v>
      </c>
      <c r="E406" s="41" t="s">
        <v>177</v>
      </c>
      <c r="F406" s="76" t="s">
        <v>177</v>
      </c>
      <c r="G406" s="42" t="s">
        <v>73</v>
      </c>
      <c r="H406" s="42">
        <v>40603</v>
      </c>
      <c r="I406" s="42">
        <v>40603</v>
      </c>
      <c r="J406" s="43">
        <v>28008011700701</v>
      </c>
      <c r="K406" s="41">
        <v>8371</v>
      </c>
      <c r="L406" s="105" t="s">
        <v>42</v>
      </c>
      <c r="M406" s="45" t="s">
        <v>2040</v>
      </c>
      <c r="N406" s="42">
        <v>42875</v>
      </c>
      <c r="O406" s="45"/>
      <c r="P406" s="56"/>
      <c r="Q406" s="45"/>
      <c r="R406" s="56"/>
      <c r="S406" s="45" t="s">
        <v>5</v>
      </c>
      <c r="T406" s="56"/>
      <c r="U406" s="45" t="s">
        <v>36</v>
      </c>
      <c r="V406" s="56" t="s">
        <v>8</v>
      </c>
      <c r="W406" s="56"/>
      <c r="X406" s="56"/>
      <c r="Y406" s="56"/>
      <c r="Z406" s="56"/>
      <c r="AA406" s="56"/>
      <c r="AB406" s="56"/>
      <c r="AC406" s="56"/>
      <c r="AD406" s="57"/>
      <c r="AE406" s="9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84"/>
      <c r="CF406" s="84"/>
      <c r="CG406" s="84"/>
      <c r="CH406" s="10"/>
      <c r="CI406" s="84"/>
      <c r="CJ406" s="84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67"/>
      <c r="DZ406" s="67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5"/>
      <c r="EO406" s="14"/>
      <c r="EP406" s="52"/>
      <c r="EQ406" s="52"/>
      <c r="ER406" s="52"/>
      <c r="ES406" s="52"/>
      <c r="ET406" s="52"/>
      <c r="EU406" s="52"/>
      <c r="EV406" s="52"/>
      <c r="EW406" s="52"/>
      <c r="EX406" s="52"/>
      <c r="EY406" s="52"/>
      <c r="EZ406" s="52"/>
      <c r="FA406" s="52"/>
      <c r="FB406" s="52"/>
      <c r="FC406" s="52"/>
      <c r="FD406" s="52"/>
      <c r="FE406" s="52"/>
      <c r="FF406" s="52"/>
      <c r="FG406" s="52"/>
      <c r="FH406" s="52"/>
      <c r="FI406" s="52"/>
      <c r="FJ406" s="52"/>
      <c r="FK406" s="52"/>
      <c r="FL406" s="52"/>
      <c r="FM406" s="52"/>
      <c r="FN406" s="52"/>
      <c r="FO406" s="52"/>
      <c r="FP406" s="52"/>
      <c r="FQ406" s="52"/>
      <c r="FR406" s="52"/>
      <c r="FS406" s="52"/>
      <c r="FT406" s="52"/>
      <c r="FU406" s="52"/>
      <c r="FV406" s="52"/>
      <c r="FW406" s="52"/>
      <c r="FX406" s="52"/>
      <c r="FY406" s="52"/>
      <c r="FZ406" s="52"/>
      <c r="GA406" s="52"/>
      <c r="GB406" s="52"/>
      <c r="GC406" s="52"/>
      <c r="GD406" s="52"/>
      <c r="GE406" s="52"/>
      <c r="GF406" s="52"/>
      <c r="GG406" s="52"/>
      <c r="GH406" s="52"/>
      <c r="GI406" s="52"/>
      <c r="GJ406" s="52"/>
      <c r="GK406" s="52"/>
      <c r="GL406" s="52"/>
      <c r="GM406" s="52"/>
      <c r="GN406" s="52"/>
    </row>
    <row r="407" spans="1:196" s="53" customFormat="1" ht="24.95" customHeight="1">
      <c r="A407" s="38">
        <v>405</v>
      </c>
      <c r="B407" s="39" t="s">
        <v>860</v>
      </c>
      <c r="C407" s="39" t="s">
        <v>1652</v>
      </c>
      <c r="D407" s="39" t="s">
        <v>303</v>
      </c>
      <c r="E407" s="41" t="s">
        <v>177</v>
      </c>
      <c r="F407" s="76" t="s">
        <v>177</v>
      </c>
      <c r="G407" s="42" t="s">
        <v>73</v>
      </c>
      <c r="H407" s="42">
        <v>42719</v>
      </c>
      <c r="I407" s="42">
        <v>43011</v>
      </c>
      <c r="J407" s="43">
        <v>29401012729603</v>
      </c>
      <c r="K407" s="41">
        <v>3104929</v>
      </c>
      <c r="L407" s="105" t="s">
        <v>42</v>
      </c>
      <c r="M407" s="45" t="s">
        <v>2040</v>
      </c>
      <c r="N407" s="42">
        <v>42719</v>
      </c>
      <c r="O407" s="45"/>
      <c r="P407" s="45"/>
      <c r="Q407" s="45"/>
      <c r="R407" s="45"/>
      <c r="S407" s="45" t="s">
        <v>5</v>
      </c>
      <c r="T407" s="45"/>
      <c r="U407" s="45" t="s">
        <v>36</v>
      </c>
      <c r="V407" s="56" t="s">
        <v>8</v>
      </c>
      <c r="W407" s="45"/>
      <c r="X407" s="45"/>
      <c r="Y407" s="45"/>
      <c r="Z407" s="45"/>
      <c r="AA407" s="45"/>
      <c r="AB407" s="45"/>
      <c r="AC407" s="45"/>
      <c r="AD407" s="47"/>
      <c r="AE407" s="9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84"/>
      <c r="CF407" s="84"/>
      <c r="CG407" s="84"/>
      <c r="CH407" s="10"/>
      <c r="CI407" s="84"/>
      <c r="CJ407" s="84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67"/>
      <c r="DZ407" s="67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5"/>
      <c r="EO407" s="14"/>
      <c r="EP407" s="52"/>
      <c r="EQ407" s="52"/>
      <c r="ER407" s="52"/>
      <c r="ES407" s="52"/>
      <c r="ET407" s="52"/>
      <c r="EU407" s="52"/>
      <c r="EV407" s="52"/>
      <c r="EW407" s="52"/>
      <c r="EX407" s="52"/>
      <c r="EY407" s="52"/>
      <c r="EZ407" s="52"/>
      <c r="FA407" s="52"/>
      <c r="FB407" s="52"/>
      <c r="FC407" s="52"/>
      <c r="FD407" s="52"/>
      <c r="FE407" s="52"/>
      <c r="FF407" s="52"/>
      <c r="FG407" s="52"/>
      <c r="FH407" s="52"/>
      <c r="FI407" s="52"/>
      <c r="FJ407" s="52"/>
      <c r="FK407" s="52"/>
      <c r="FL407" s="52"/>
      <c r="FM407" s="52"/>
      <c r="FN407" s="52"/>
      <c r="FO407" s="52"/>
      <c r="FP407" s="52"/>
      <c r="FQ407" s="52"/>
      <c r="FR407" s="52"/>
      <c r="FS407" s="52"/>
      <c r="FT407" s="52"/>
      <c r="FU407" s="52"/>
      <c r="FV407" s="52"/>
      <c r="FW407" s="52"/>
      <c r="FX407" s="52"/>
      <c r="FY407" s="52"/>
      <c r="FZ407" s="52"/>
      <c r="GA407" s="52"/>
      <c r="GB407" s="52"/>
      <c r="GC407" s="52"/>
      <c r="GD407" s="52"/>
      <c r="GE407" s="52"/>
      <c r="GF407" s="52"/>
      <c r="GG407" s="52"/>
      <c r="GH407" s="52"/>
      <c r="GI407" s="52"/>
      <c r="GJ407" s="52"/>
      <c r="GK407" s="52"/>
      <c r="GL407" s="52"/>
      <c r="GM407" s="52"/>
      <c r="GN407" s="52"/>
    </row>
    <row r="408" spans="1:196" s="53" customFormat="1" ht="24.95" customHeight="1">
      <c r="A408" s="54">
        <v>406</v>
      </c>
      <c r="B408" s="39" t="s">
        <v>861</v>
      </c>
      <c r="C408" s="39" t="s">
        <v>1653</v>
      </c>
      <c r="D408" s="39" t="s">
        <v>303</v>
      </c>
      <c r="E408" s="41" t="s">
        <v>177</v>
      </c>
      <c r="F408" s="76" t="s">
        <v>177</v>
      </c>
      <c r="G408" s="42" t="s">
        <v>73</v>
      </c>
      <c r="H408" s="42">
        <v>42719</v>
      </c>
      <c r="I408" s="42">
        <v>43010</v>
      </c>
      <c r="J408" s="43">
        <v>29306023100046</v>
      </c>
      <c r="K408" s="41">
        <v>3104928</v>
      </c>
      <c r="L408" s="105" t="s">
        <v>42</v>
      </c>
      <c r="M408" s="45" t="s">
        <v>2040</v>
      </c>
      <c r="N408" s="42">
        <v>42719</v>
      </c>
      <c r="O408" s="45"/>
      <c r="P408" s="56"/>
      <c r="Q408" s="45"/>
      <c r="R408" s="56"/>
      <c r="S408" s="45" t="s">
        <v>5</v>
      </c>
      <c r="T408" s="56"/>
      <c r="U408" s="45" t="s">
        <v>36</v>
      </c>
      <c r="V408" s="56" t="s">
        <v>8</v>
      </c>
      <c r="W408" s="56"/>
      <c r="X408" s="56"/>
      <c r="Y408" s="56"/>
      <c r="Z408" s="56"/>
      <c r="AA408" s="56"/>
      <c r="AB408" s="56"/>
      <c r="AC408" s="56"/>
      <c r="AD408" s="57"/>
      <c r="AE408" s="9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84"/>
      <c r="CF408" s="84"/>
      <c r="CG408" s="84"/>
      <c r="CH408" s="10"/>
      <c r="CI408" s="84"/>
      <c r="CJ408" s="84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67"/>
      <c r="DZ408" s="67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5"/>
      <c r="EO408" s="14"/>
      <c r="EP408" s="52"/>
      <c r="EQ408" s="52"/>
      <c r="ER408" s="52"/>
      <c r="ES408" s="52"/>
      <c r="ET408" s="52"/>
      <c r="EU408" s="52"/>
      <c r="EV408" s="52"/>
      <c r="EW408" s="52"/>
      <c r="EX408" s="52"/>
      <c r="EY408" s="52"/>
      <c r="EZ408" s="52"/>
      <c r="FA408" s="52"/>
      <c r="FB408" s="52"/>
      <c r="FC408" s="52"/>
      <c r="FD408" s="52"/>
      <c r="FE408" s="52"/>
      <c r="FF408" s="52"/>
      <c r="FG408" s="52"/>
      <c r="FH408" s="52"/>
      <c r="FI408" s="52"/>
      <c r="FJ408" s="52"/>
      <c r="FK408" s="52"/>
      <c r="FL408" s="52"/>
      <c r="FM408" s="52"/>
      <c r="FN408" s="52"/>
      <c r="FO408" s="52"/>
      <c r="FP408" s="52"/>
      <c r="FQ408" s="52"/>
      <c r="FR408" s="52"/>
      <c r="FS408" s="52"/>
      <c r="FT408" s="52"/>
      <c r="FU408" s="52"/>
      <c r="FV408" s="52"/>
      <c r="FW408" s="52"/>
      <c r="FX408" s="52"/>
      <c r="FY408" s="52"/>
      <c r="FZ408" s="52"/>
      <c r="GA408" s="52"/>
      <c r="GB408" s="52"/>
      <c r="GC408" s="52"/>
      <c r="GD408" s="52"/>
      <c r="GE408" s="52"/>
      <c r="GF408" s="52"/>
      <c r="GG408" s="52"/>
      <c r="GH408" s="52"/>
      <c r="GI408" s="52"/>
      <c r="GJ408" s="52"/>
      <c r="GK408" s="52"/>
      <c r="GL408" s="52"/>
      <c r="GM408" s="52"/>
      <c r="GN408" s="52"/>
    </row>
    <row r="409" spans="1:196" s="53" customFormat="1" ht="24.95" customHeight="1">
      <c r="A409" s="38">
        <v>407</v>
      </c>
      <c r="B409" s="39" t="s">
        <v>862</v>
      </c>
      <c r="C409" s="39" t="s">
        <v>1654</v>
      </c>
      <c r="D409" s="39" t="s">
        <v>177</v>
      </c>
      <c r="E409" s="41" t="s">
        <v>177</v>
      </c>
      <c r="F409" s="76" t="s">
        <v>177</v>
      </c>
      <c r="G409" s="42" t="s">
        <v>177</v>
      </c>
      <c r="H409" s="42" t="s">
        <v>177</v>
      </c>
      <c r="I409" s="42" t="s">
        <v>177</v>
      </c>
      <c r="J409" s="43" t="s">
        <v>177</v>
      </c>
      <c r="K409" s="41" t="s">
        <v>177</v>
      </c>
      <c r="L409" s="105" t="s">
        <v>32</v>
      </c>
      <c r="M409" s="45" t="s">
        <v>2040</v>
      </c>
      <c r="N409" s="42" t="s">
        <v>177</v>
      </c>
      <c r="O409" s="76"/>
      <c r="P409" s="45"/>
      <c r="Q409" s="45"/>
      <c r="R409" s="45"/>
      <c r="S409" s="76" t="s">
        <v>177</v>
      </c>
      <c r="T409" s="45"/>
      <c r="U409" s="45" t="s">
        <v>36</v>
      </c>
      <c r="V409" s="56" t="s">
        <v>8</v>
      </c>
      <c r="W409" s="45"/>
      <c r="X409" s="45"/>
      <c r="Y409" s="45"/>
      <c r="Z409" s="45"/>
      <c r="AA409" s="45"/>
      <c r="AB409" s="45"/>
      <c r="AC409" s="45"/>
      <c r="AD409" s="47"/>
      <c r="AE409" s="9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84"/>
      <c r="CF409" s="84"/>
      <c r="CG409" s="84"/>
      <c r="CH409" s="10"/>
      <c r="CI409" s="84"/>
      <c r="CJ409" s="84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67"/>
      <c r="DZ409" s="67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5"/>
      <c r="EO409" s="14"/>
      <c r="EP409" s="52"/>
      <c r="EQ409" s="52"/>
      <c r="ER409" s="52"/>
      <c r="ES409" s="52"/>
      <c r="ET409" s="52"/>
      <c r="EU409" s="52"/>
      <c r="EV409" s="52"/>
      <c r="EW409" s="52"/>
      <c r="EX409" s="52"/>
      <c r="EY409" s="52"/>
      <c r="EZ409" s="52"/>
      <c r="FA409" s="52"/>
      <c r="FB409" s="52"/>
      <c r="FC409" s="52"/>
      <c r="FD409" s="52"/>
      <c r="FE409" s="52"/>
      <c r="FF409" s="52"/>
      <c r="FG409" s="52"/>
      <c r="FH409" s="52"/>
      <c r="FI409" s="52"/>
      <c r="FJ409" s="52"/>
      <c r="FK409" s="52"/>
      <c r="FL409" s="52"/>
      <c r="FM409" s="52"/>
      <c r="FN409" s="52"/>
      <c r="FO409" s="52"/>
      <c r="FP409" s="52"/>
      <c r="FQ409" s="52"/>
      <c r="FR409" s="52"/>
      <c r="FS409" s="52"/>
      <c r="FT409" s="52"/>
      <c r="FU409" s="52"/>
      <c r="FV409" s="52"/>
      <c r="FW409" s="52"/>
      <c r="FX409" s="52"/>
      <c r="FY409" s="52"/>
      <c r="FZ409" s="52"/>
      <c r="GA409" s="52"/>
      <c r="GB409" s="52"/>
      <c r="GC409" s="52"/>
      <c r="GD409" s="52"/>
      <c r="GE409" s="52"/>
      <c r="GF409" s="52"/>
      <c r="GG409" s="52"/>
      <c r="GH409" s="52"/>
      <c r="GI409" s="52"/>
      <c r="GJ409" s="52"/>
      <c r="GK409" s="52"/>
      <c r="GL409" s="52"/>
      <c r="GM409" s="52"/>
      <c r="GN409" s="52"/>
    </row>
    <row r="410" spans="1:196" s="53" customFormat="1" ht="24.95" customHeight="1">
      <c r="A410" s="54">
        <v>408</v>
      </c>
      <c r="B410" s="39" t="s">
        <v>863</v>
      </c>
      <c r="C410" s="39" t="s">
        <v>1655</v>
      </c>
      <c r="D410" s="39" t="s">
        <v>177</v>
      </c>
      <c r="E410" s="41" t="s">
        <v>177</v>
      </c>
      <c r="F410" s="76" t="s">
        <v>177</v>
      </c>
      <c r="G410" s="42" t="s">
        <v>177</v>
      </c>
      <c r="H410" s="42" t="s">
        <v>177</v>
      </c>
      <c r="I410" s="42" t="s">
        <v>177</v>
      </c>
      <c r="J410" s="43" t="s">
        <v>177</v>
      </c>
      <c r="K410" s="41" t="s">
        <v>177</v>
      </c>
      <c r="L410" s="105" t="s">
        <v>32</v>
      </c>
      <c r="M410" s="45" t="s">
        <v>2040</v>
      </c>
      <c r="N410" s="42" t="s">
        <v>177</v>
      </c>
      <c r="O410" s="76"/>
      <c r="P410" s="45"/>
      <c r="Q410" s="45"/>
      <c r="R410" s="45"/>
      <c r="S410" s="76" t="s">
        <v>177</v>
      </c>
      <c r="T410" s="45"/>
      <c r="U410" s="45" t="s">
        <v>36</v>
      </c>
      <c r="V410" s="56" t="s">
        <v>8</v>
      </c>
      <c r="W410" s="45"/>
      <c r="X410" s="45"/>
      <c r="Y410" s="45"/>
      <c r="Z410" s="45"/>
      <c r="AA410" s="45"/>
      <c r="AB410" s="45"/>
      <c r="AC410" s="45"/>
      <c r="AD410" s="47"/>
      <c r="AE410" s="9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84"/>
      <c r="CF410" s="84"/>
      <c r="CG410" s="84"/>
      <c r="CH410" s="10"/>
      <c r="CI410" s="84"/>
      <c r="CJ410" s="84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67"/>
      <c r="DZ410" s="67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5"/>
      <c r="EO410" s="14"/>
      <c r="EP410" s="52"/>
      <c r="EQ410" s="52"/>
      <c r="ER410" s="52"/>
      <c r="ES410" s="52"/>
      <c r="ET410" s="52"/>
      <c r="EU410" s="52"/>
      <c r="EV410" s="52"/>
      <c r="EW410" s="52"/>
      <c r="EX410" s="52"/>
      <c r="EY410" s="52"/>
      <c r="EZ410" s="52"/>
      <c r="FA410" s="52"/>
      <c r="FB410" s="52"/>
      <c r="FC410" s="52"/>
      <c r="FD410" s="52"/>
      <c r="FE410" s="52"/>
      <c r="FF410" s="52"/>
      <c r="FG410" s="52"/>
      <c r="FH410" s="52"/>
      <c r="FI410" s="52"/>
      <c r="FJ410" s="52"/>
      <c r="FK410" s="52"/>
      <c r="FL410" s="52"/>
      <c r="FM410" s="52"/>
      <c r="FN410" s="52"/>
      <c r="FO410" s="52"/>
      <c r="FP410" s="52"/>
      <c r="FQ410" s="52"/>
      <c r="FR410" s="52"/>
      <c r="FS410" s="52"/>
      <c r="FT410" s="52"/>
      <c r="FU410" s="52"/>
      <c r="FV410" s="52"/>
      <c r="FW410" s="52"/>
      <c r="FX410" s="52"/>
      <c r="FY410" s="52"/>
      <c r="FZ410" s="52"/>
      <c r="GA410" s="52"/>
      <c r="GB410" s="52"/>
      <c r="GC410" s="52"/>
      <c r="GD410" s="52"/>
      <c r="GE410" s="52"/>
      <c r="GF410" s="52"/>
      <c r="GG410" s="52"/>
      <c r="GH410" s="52"/>
      <c r="GI410" s="52"/>
      <c r="GJ410" s="52"/>
      <c r="GK410" s="52"/>
      <c r="GL410" s="52"/>
      <c r="GM410" s="52"/>
      <c r="GN410" s="52"/>
    </row>
    <row r="411" spans="1:196" s="53" customFormat="1" ht="24.95" customHeight="1">
      <c r="A411" s="38">
        <v>409</v>
      </c>
      <c r="B411" s="39" t="s">
        <v>864</v>
      </c>
      <c r="C411" s="39" t="s">
        <v>1656</v>
      </c>
      <c r="D411" s="39" t="s">
        <v>124</v>
      </c>
      <c r="E411" s="41" t="s">
        <v>177</v>
      </c>
      <c r="F411" s="76" t="s">
        <v>177</v>
      </c>
      <c r="G411" s="42" t="s">
        <v>73</v>
      </c>
      <c r="H411" s="42">
        <v>42719</v>
      </c>
      <c r="I411" s="42">
        <v>43010</v>
      </c>
      <c r="J411" s="43">
        <v>29404153100066</v>
      </c>
      <c r="K411" s="41">
        <v>3104924</v>
      </c>
      <c r="L411" s="105" t="s">
        <v>177</v>
      </c>
      <c r="M411" s="45" t="s">
        <v>2040</v>
      </c>
      <c r="N411" s="42">
        <v>42719</v>
      </c>
      <c r="O411" s="42"/>
      <c r="P411" s="45"/>
      <c r="Q411" s="45"/>
      <c r="R411" s="45"/>
      <c r="S411" s="45" t="s">
        <v>5</v>
      </c>
      <c r="T411" s="45"/>
      <c r="U411" s="45" t="s">
        <v>36</v>
      </c>
      <c r="V411" s="56" t="s">
        <v>8</v>
      </c>
      <c r="W411" s="45"/>
      <c r="X411" s="45"/>
      <c r="Y411" s="45"/>
      <c r="Z411" s="45"/>
      <c r="AA411" s="45"/>
      <c r="AB411" s="45"/>
      <c r="AC411" s="45"/>
      <c r="AD411" s="47"/>
      <c r="AE411" s="9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84"/>
      <c r="CF411" s="84"/>
      <c r="CG411" s="84"/>
      <c r="CH411" s="10"/>
      <c r="CI411" s="84"/>
      <c r="CJ411" s="84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67"/>
      <c r="DZ411" s="67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5"/>
      <c r="EO411" s="14"/>
      <c r="EP411" s="52"/>
      <c r="EQ411" s="52"/>
      <c r="ER411" s="52"/>
      <c r="ES411" s="52"/>
      <c r="ET411" s="52"/>
      <c r="EU411" s="52"/>
      <c r="EV411" s="52"/>
      <c r="EW411" s="52"/>
      <c r="EX411" s="52"/>
      <c r="EY411" s="52"/>
      <c r="EZ411" s="52"/>
      <c r="FA411" s="52"/>
      <c r="FB411" s="52"/>
      <c r="FC411" s="52"/>
      <c r="FD411" s="52"/>
      <c r="FE411" s="52"/>
      <c r="FF411" s="52"/>
      <c r="FG411" s="52"/>
      <c r="FH411" s="52"/>
      <c r="FI411" s="52"/>
      <c r="FJ411" s="52"/>
      <c r="FK411" s="52"/>
      <c r="FL411" s="52"/>
      <c r="FM411" s="52"/>
      <c r="FN411" s="52"/>
      <c r="FO411" s="52"/>
      <c r="FP411" s="52"/>
      <c r="FQ411" s="52"/>
      <c r="FR411" s="52"/>
      <c r="FS411" s="52"/>
      <c r="FT411" s="52"/>
      <c r="FU411" s="52"/>
      <c r="FV411" s="52"/>
      <c r="FW411" s="52"/>
      <c r="FX411" s="52"/>
      <c r="FY411" s="52"/>
      <c r="FZ411" s="52"/>
      <c r="GA411" s="52"/>
      <c r="GB411" s="52"/>
      <c r="GC411" s="52"/>
      <c r="GD411" s="52"/>
      <c r="GE411" s="52"/>
      <c r="GF411" s="52"/>
      <c r="GG411" s="52"/>
      <c r="GH411" s="52"/>
      <c r="GI411" s="52"/>
      <c r="GJ411" s="52"/>
      <c r="GK411" s="52"/>
      <c r="GL411" s="52"/>
      <c r="GM411" s="52"/>
      <c r="GN411" s="52"/>
    </row>
    <row r="412" spans="1:196" s="53" customFormat="1" ht="24.95" customHeight="1">
      <c r="A412" s="54">
        <v>410</v>
      </c>
      <c r="B412" s="39" t="s">
        <v>865</v>
      </c>
      <c r="C412" s="39" t="s">
        <v>1657</v>
      </c>
      <c r="D412" s="39" t="s">
        <v>396</v>
      </c>
      <c r="E412" s="41" t="s">
        <v>177</v>
      </c>
      <c r="F412" s="76" t="s">
        <v>177</v>
      </c>
      <c r="G412" s="42" t="s">
        <v>73</v>
      </c>
      <c r="H412" s="42">
        <v>37377</v>
      </c>
      <c r="I412" s="42">
        <v>37427</v>
      </c>
      <c r="J412" s="43">
        <v>28002182702101</v>
      </c>
      <c r="K412" s="41">
        <v>8280</v>
      </c>
      <c r="L412" s="105" t="s">
        <v>42</v>
      </c>
      <c r="M412" s="45" t="s">
        <v>2040</v>
      </c>
      <c r="N412" s="42">
        <v>41098</v>
      </c>
      <c r="O412" s="42"/>
      <c r="P412" s="56"/>
      <c r="Q412" s="45"/>
      <c r="R412" s="56"/>
      <c r="S412" s="45" t="s">
        <v>5</v>
      </c>
      <c r="T412" s="56"/>
      <c r="U412" s="45" t="s">
        <v>36</v>
      </c>
      <c r="V412" s="56" t="s">
        <v>8</v>
      </c>
      <c r="W412" s="56"/>
      <c r="X412" s="56"/>
      <c r="Y412" s="56"/>
      <c r="Z412" s="56"/>
      <c r="AA412" s="56"/>
      <c r="AB412" s="56"/>
      <c r="AC412" s="56"/>
      <c r="AD412" s="57"/>
      <c r="AE412" s="9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84"/>
      <c r="CF412" s="84"/>
      <c r="CG412" s="84"/>
      <c r="CH412" s="10"/>
      <c r="CI412" s="84"/>
      <c r="CJ412" s="84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67"/>
      <c r="DZ412" s="67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5"/>
      <c r="EO412" s="14"/>
      <c r="EP412" s="52"/>
      <c r="EQ412" s="52"/>
      <c r="ER412" s="52"/>
      <c r="ES412" s="52"/>
      <c r="ET412" s="52"/>
      <c r="EU412" s="52"/>
      <c r="EV412" s="52"/>
      <c r="EW412" s="52"/>
      <c r="EX412" s="52"/>
      <c r="EY412" s="52"/>
      <c r="EZ412" s="52"/>
      <c r="FA412" s="52"/>
      <c r="FB412" s="52"/>
      <c r="FC412" s="52"/>
      <c r="FD412" s="52"/>
      <c r="FE412" s="52"/>
      <c r="FF412" s="52"/>
      <c r="FG412" s="52"/>
      <c r="FH412" s="52"/>
      <c r="FI412" s="52"/>
      <c r="FJ412" s="52"/>
      <c r="FK412" s="52"/>
      <c r="FL412" s="52"/>
      <c r="FM412" s="52"/>
      <c r="FN412" s="52"/>
      <c r="FO412" s="52"/>
      <c r="FP412" s="52"/>
      <c r="FQ412" s="52"/>
      <c r="FR412" s="52"/>
      <c r="FS412" s="52"/>
      <c r="FT412" s="52"/>
      <c r="FU412" s="52"/>
      <c r="FV412" s="52"/>
      <c r="FW412" s="52"/>
      <c r="FX412" s="52"/>
      <c r="FY412" s="52"/>
      <c r="FZ412" s="52"/>
      <c r="GA412" s="52"/>
      <c r="GB412" s="52"/>
      <c r="GC412" s="52"/>
      <c r="GD412" s="52"/>
      <c r="GE412" s="52"/>
      <c r="GF412" s="52"/>
      <c r="GG412" s="52"/>
      <c r="GH412" s="52"/>
      <c r="GI412" s="52"/>
      <c r="GJ412" s="52"/>
      <c r="GK412" s="52"/>
      <c r="GL412" s="52"/>
      <c r="GM412" s="52"/>
      <c r="GN412" s="52"/>
    </row>
    <row r="413" spans="1:196" s="53" customFormat="1" ht="24.95" customHeight="1">
      <c r="A413" s="38">
        <v>411</v>
      </c>
      <c r="B413" s="39" t="s">
        <v>866</v>
      </c>
      <c r="C413" s="39" t="s">
        <v>1658</v>
      </c>
      <c r="D413" s="39" t="s">
        <v>303</v>
      </c>
      <c r="E413" s="41" t="s">
        <v>177</v>
      </c>
      <c r="F413" s="76" t="s">
        <v>177</v>
      </c>
      <c r="G413" s="42" t="s">
        <v>73</v>
      </c>
      <c r="H413" s="42">
        <v>41634</v>
      </c>
      <c r="I413" s="42">
        <v>41645</v>
      </c>
      <c r="J413" s="43">
        <v>28403312702296</v>
      </c>
      <c r="K413" s="41">
        <v>2696115</v>
      </c>
      <c r="L413" s="105" t="s">
        <v>42</v>
      </c>
      <c r="M413" s="45" t="s">
        <v>2040</v>
      </c>
      <c r="N413" s="42">
        <v>41640</v>
      </c>
      <c r="O413" s="42"/>
      <c r="P413" s="45"/>
      <c r="Q413" s="45"/>
      <c r="R413" s="45"/>
      <c r="S413" s="45" t="s">
        <v>5</v>
      </c>
      <c r="T413" s="45"/>
      <c r="U413" s="45" t="s">
        <v>36</v>
      </c>
      <c r="V413" s="56" t="s">
        <v>8</v>
      </c>
      <c r="W413" s="45"/>
      <c r="X413" s="45"/>
      <c r="Y413" s="45"/>
      <c r="Z413" s="45"/>
      <c r="AA413" s="45"/>
      <c r="AB413" s="45"/>
      <c r="AC413" s="45"/>
      <c r="AD413" s="47"/>
      <c r="AE413" s="9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84"/>
      <c r="CF413" s="84"/>
      <c r="CG413" s="84"/>
      <c r="CH413" s="10"/>
      <c r="CI413" s="84"/>
      <c r="CJ413" s="84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67"/>
      <c r="DZ413" s="67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5"/>
      <c r="EO413" s="14"/>
      <c r="EP413" s="52"/>
      <c r="EQ413" s="52"/>
      <c r="ER413" s="52"/>
      <c r="ES413" s="52"/>
      <c r="ET413" s="52"/>
      <c r="EU413" s="52"/>
      <c r="EV413" s="52"/>
      <c r="EW413" s="52"/>
      <c r="EX413" s="52"/>
      <c r="EY413" s="52"/>
      <c r="EZ413" s="52"/>
      <c r="FA413" s="52"/>
      <c r="FB413" s="52"/>
      <c r="FC413" s="52"/>
      <c r="FD413" s="52"/>
      <c r="FE413" s="52"/>
      <c r="FF413" s="52"/>
      <c r="FG413" s="52"/>
      <c r="FH413" s="52"/>
      <c r="FI413" s="52"/>
      <c r="FJ413" s="52"/>
      <c r="FK413" s="52"/>
      <c r="FL413" s="52"/>
      <c r="FM413" s="52"/>
      <c r="FN413" s="52"/>
      <c r="FO413" s="52"/>
      <c r="FP413" s="52"/>
      <c r="FQ413" s="52"/>
      <c r="FR413" s="52"/>
      <c r="FS413" s="52"/>
      <c r="FT413" s="52"/>
      <c r="FU413" s="52"/>
      <c r="FV413" s="52"/>
      <c r="FW413" s="52"/>
      <c r="FX413" s="52"/>
      <c r="FY413" s="52"/>
      <c r="FZ413" s="52"/>
      <c r="GA413" s="52"/>
      <c r="GB413" s="52"/>
      <c r="GC413" s="52"/>
      <c r="GD413" s="52"/>
      <c r="GE413" s="52"/>
      <c r="GF413" s="52"/>
      <c r="GG413" s="52"/>
      <c r="GH413" s="52"/>
      <c r="GI413" s="52"/>
      <c r="GJ413" s="52"/>
      <c r="GK413" s="52"/>
      <c r="GL413" s="52"/>
      <c r="GM413" s="52"/>
      <c r="GN413" s="52"/>
    </row>
    <row r="414" spans="1:196" s="53" customFormat="1" ht="24.95" customHeight="1">
      <c r="A414" s="54">
        <v>412</v>
      </c>
      <c r="B414" s="39" t="s">
        <v>867</v>
      </c>
      <c r="C414" s="39" t="s">
        <v>1659</v>
      </c>
      <c r="D414" s="76" t="s">
        <v>177</v>
      </c>
      <c r="E414" s="41" t="s">
        <v>177</v>
      </c>
      <c r="F414" s="76" t="s">
        <v>177</v>
      </c>
      <c r="G414" s="42" t="s">
        <v>73</v>
      </c>
      <c r="H414" s="42" t="s">
        <v>447</v>
      </c>
      <c r="I414" s="42">
        <v>42737</v>
      </c>
      <c r="J414" s="43">
        <v>28701011437668</v>
      </c>
      <c r="K414" s="41">
        <v>2878841</v>
      </c>
      <c r="L414" s="76" t="s">
        <v>73</v>
      </c>
      <c r="M414" s="45" t="s">
        <v>2040</v>
      </c>
      <c r="N414" s="42"/>
      <c r="O414" s="42"/>
      <c r="P414" s="45"/>
      <c r="Q414" s="45"/>
      <c r="R414" s="45"/>
      <c r="S414" s="45" t="s">
        <v>5</v>
      </c>
      <c r="T414" s="45"/>
      <c r="U414" s="45" t="s">
        <v>36</v>
      </c>
      <c r="V414" s="56" t="s">
        <v>8</v>
      </c>
      <c r="W414" s="45"/>
      <c r="X414" s="45"/>
      <c r="Y414" s="45"/>
      <c r="Z414" s="45"/>
      <c r="AA414" s="45"/>
      <c r="AB414" s="45"/>
      <c r="AC414" s="45"/>
      <c r="AD414" s="47"/>
      <c r="AE414" s="9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84"/>
      <c r="CF414" s="84"/>
      <c r="CG414" s="84"/>
      <c r="CH414" s="10"/>
      <c r="CI414" s="84"/>
      <c r="CJ414" s="84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67"/>
      <c r="DZ414" s="67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5"/>
      <c r="EO414" s="14"/>
      <c r="EP414" s="52"/>
      <c r="EQ414" s="52"/>
      <c r="ER414" s="52"/>
      <c r="ES414" s="52"/>
      <c r="ET414" s="52"/>
      <c r="EU414" s="52"/>
      <c r="EV414" s="52"/>
      <c r="EW414" s="52"/>
      <c r="EX414" s="52"/>
      <c r="EY414" s="52"/>
      <c r="EZ414" s="52"/>
      <c r="FA414" s="52"/>
      <c r="FB414" s="52"/>
      <c r="FC414" s="52"/>
      <c r="FD414" s="52"/>
      <c r="FE414" s="52"/>
      <c r="FF414" s="52"/>
      <c r="FG414" s="52"/>
      <c r="FH414" s="52"/>
      <c r="FI414" s="52"/>
      <c r="FJ414" s="52"/>
      <c r="FK414" s="52"/>
      <c r="FL414" s="52"/>
      <c r="FM414" s="52"/>
      <c r="FN414" s="52"/>
      <c r="FO414" s="52"/>
      <c r="FP414" s="52"/>
      <c r="FQ414" s="52"/>
      <c r="FR414" s="52"/>
      <c r="FS414" s="52"/>
      <c r="FT414" s="52"/>
      <c r="FU414" s="52"/>
      <c r="FV414" s="52"/>
      <c r="FW414" s="52"/>
      <c r="FX414" s="52"/>
      <c r="FY414" s="52"/>
      <c r="FZ414" s="52"/>
      <c r="GA414" s="52"/>
      <c r="GB414" s="52"/>
      <c r="GC414" s="52"/>
      <c r="GD414" s="52"/>
      <c r="GE414" s="52"/>
      <c r="GF414" s="52"/>
      <c r="GG414" s="52"/>
      <c r="GH414" s="52"/>
      <c r="GI414" s="52"/>
      <c r="GJ414" s="52"/>
      <c r="GK414" s="52"/>
      <c r="GL414" s="52"/>
      <c r="GM414" s="52"/>
      <c r="GN414" s="52"/>
    </row>
    <row r="415" spans="1:196" s="53" customFormat="1" ht="24.95" customHeight="1">
      <c r="A415" s="38">
        <v>413</v>
      </c>
      <c r="B415" s="39" t="s">
        <v>868</v>
      </c>
      <c r="C415" s="39" t="s">
        <v>1660</v>
      </c>
      <c r="D415" s="39" t="s">
        <v>431</v>
      </c>
      <c r="E415" s="41" t="s">
        <v>177</v>
      </c>
      <c r="F415" s="76" t="s">
        <v>177</v>
      </c>
      <c r="G415" s="42" t="s">
        <v>73</v>
      </c>
      <c r="H415" s="42">
        <v>42151</v>
      </c>
      <c r="I415" s="42">
        <v>43009</v>
      </c>
      <c r="J415" s="43">
        <v>29210063100041</v>
      </c>
      <c r="K415" s="41">
        <v>2988238</v>
      </c>
      <c r="L415" s="76" t="s">
        <v>45</v>
      </c>
      <c r="M415" s="45" t="s">
        <v>2040</v>
      </c>
      <c r="N415" s="42">
        <v>42159</v>
      </c>
      <c r="O415" s="42"/>
      <c r="P415" s="56"/>
      <c r="Q415" s="45"/>
      <c r="R415" s="56"/>
      <c r="S415" s="45" t="s">
        <v>35</v>
      </c>
      <c r="T415" s="56"/>
      <c r="U415" s="45" t="s">
        <v>36</v>
      </c>
      <c r="V415" s="56" t="s">
        <v>8</v>
      </c>
      <c r="W415" s="56"/>
      <c r="X415" s="56"/>
      <c r="Y415" s="56"/>
      <c r="Z415" s="56"/>
      <c r="AA415" s="56"/>
      <c r="AB415" s="56"/>
      <c r="AC415" s="56"/>
      <c r="AD415" s="57"/>
      <c r="AE415" s="9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84"/>
      <c r="CF415" s="84"/>
      <c r="CG415" s="84"/>
      <c r="CH415" s="10"/>
      <c r="CI415" s="84"/>
      <c r="CJ415" s="84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67"/>
      <c r="DZ415" s="67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5"/>
      <c r="EO415" s="14"/>
      <c r="EP415" s="52"/>
      <c r="EQ415" s="52"/>
      <c r="ER415" s="52"/>
      <c r="ES415" s="52"/>
      <c r="ET415" s="52"/>
      <c r="EU415" s="52"/>
      <c r="EV415" s="52"/>
      <c r="EW415" s="52"/>
      <c r="EX415" s="52"/>
      <c r="EY415" s="52"/>
      <c r="EZ415" s="52"/>
      <c r="FA415" s="52"/>
      <c r="FB415" s="52"/>
      <c r="FC415" s="52"/>
      <c r="FD415" s="52"/>
      <c r="FE415" s="52"/>
      <c r="FF415" s="52"/>
      <c r="FG415" s="52"/>
      <c r="FH415" s="52"/>
      <c r="FI415" s="52"/>
      <c r="FJ415" s="52"/>
      <c r="FK415" s="52"/>
      <c r="FL415" s="52"/>
      <c r="FM415" s="52"/>
      <c r="FN415" s="52"/>
      <c r="FO415" s="52"/>
      <c r="FP415" s="52"/>
      <c r="FQ415" s="52"/>
      <c r="FR415" s="52"/>
      <c r="FS415" s="52"/>
      <c r="FT415" s="52"/>
      <c r="FU415" s="52"/>
      <c r="FV415" s="52"/>
      <c r="FW415" s="52"/>
      <c r="FX415" s="52"/>
      <c r="FY415" s="52"/>
      <c r="FZ415" s="52"/>
      <c r="GA415" s="52"/>
      <c r="GB415" s="52"/>
      <c r="GC415" s="52"/>
      <c r="GD415" s="52"/>
      <c r="GE415" s="52"/>
      <c r="GF415" s="52"/>
      <c r="GG415" s="52"/>
      <c r="GH415" s="52"/>
      <c r="GI415" s="52"/>
      <c r="GJ415" s="52"/>
      <c r="GK415" s="52"/>
      <c r="GL415" s="52"/>
      <c r="GM415" s="52"/>
      <c r="GN415" s="52"/>
    </row>
    <row r="416" spans="1:196" s="53" customFormat="1" ht="24.95" customHeight="1">
      <c r="A416" s="54">
        <v>414</v>
      </c>
      <c r="B416" s="39" t="s">
        <v>869</v>
      </c>
      <c r="C416" s="39" t="s">
        <v>1661</v>
      </c>
      <c r="D416" s="39" t="s">
        <v>303</v>
      </c>
      <c r="E416" s="41" t="s">
        <v>177</v>
      </c>
      <c r="F416" s="76" t="s">
        <v>177</v>
      </c>
      <c r="G416" s="42" t="s">
        <v>73</v>
      </c>
      <c r="H416" s="42">
        <v>42719</v>
      </c>
      <c r="I416" s="42">
        <v>42164</v>
      </c>
      <c r="J416" s="42" t="s">
        <v>448</v>
      </c>
      <c r="K416" s="41">
        <v>3104921</v>
      </c>
      <c r="L416" s="105" t="s">
        <v>42</v>
      </c>
      <c r="M416" s="45" t="s">
        <v>2040</v>
      </c>
      <c r="N416" s="42">
        <v>42719</v>
      </c>
      <c r="O416" s="42"/>
      <c r="P416" s="45"/>
      <c r="Q416" s="45"/>
      <c r="R416" s="45"/>
      <c r="S416" s="45" t="s">
        <v>5</v>
      </c>
      <c r="T416" s="45"/>
      <c r="U416" s="45" t="s">
        <v>36</v>
      </c>
      <c r="V416" s="56" t="s">
        <v>8</v>
      </c>
      <c r="W416" s="45"/>
      <c r="X416" s="45"/>
      <c r="Y416" s="45"/>
      <c r="Z416" s="45"/>
      <c r="AA416" s="45"/>
      <c r="AB416" s="45"/>
      <c r="AC416" s="45"/>
      <c r="AD416" s="47"/>
      <c r="AE416" s="9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84"/>
      <c r="CF416" s="84"/>
      <c r="CG416" s="84"/>
      <c r="CH416" s="10"/>
      <c r="CI416" s="84"/>
      <c r="CJ416" s="84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67"/>
      <c r="DZ416" s="67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5"/>
      <c r="EO416" s="14"/>
      <c r="EP416" s="52"/>
      <c r="EQ416" s="52"/>
      <c r="ER416" s="52"/>
      <c r="ES416" s="52"/>
      <c r="ET416" s="52"/>
      <c r="EU416" s="52"/>
      <c r="EV416" s="52"/>
      <c r="EW416" s="52"/>
      <c r="EX416" s="52"/>
      <c r="EY416" s="52"/>
      <c r="EZ416" s="52"/>
      <c r="FA416" s="52"/>
      <c r="FB416" s="52"/>
      <c r="FC416" s="52"/>
      <c r="FD416" s="52"/>
      <c r="FE416" s="52"/>
      <c r="FF416" s="52"/>
      <c r="FG416" s="52"/>
      <c r="FH416" s="52"/>
      <c r="FI416" s="52"/>
      <c r="FJ416" s="52"/>
      <c r="FK416" s="52"/>
      <c r="FL416" s="52"/>
      <c r="FM416" s="52"/>
      <c r="FN416" s="52"/>
      <c r="FO416" s="52"/>
      <c r="FP416" s="52"/>
      <c r="FQ416" s="52"/>
      <c r="FR416" s="52"/>
      <c r="FS416" s="52"/>
      <c r="FT416" s="52"/>
      <c r="FU416" s="52"/>
      <c r="FV416" s="52"/>
      <c r="FW416" s="52"/>
      <c r="FX416" s="52"/>
      <c r="FY416" s="52"/>
      <c r="FZ416" s="52"/>
      <c r="GA416" s="52"/>
      <c r="GB416" s="52"/>
      <c r="GC416" s="52"/>
      <c r="GD416" s="52"/>
      <c r="GE416" s="52"/>
      <c r="GF416" s="52"/>
      <c r="GG416" s="52"/>
      <c r="GH416" s="52"/>
      <c r="GI416" s="52"/>
      <c r="GJ416" s="52"/>
      <c r="GK416" s="52"/>
      <c r="GL416" s="52"/>
      <c r="GM416" s="52"/>
      <c r="GN416" s="52"/>
    </row>
    <row r="417" spans="1:196" s="53" customFormat="1" ht="24.95" customHeight="1">
      <c r="A417" s="38">
        <v>415</v>
      </c>
      <c r="B417" s="39" t="s">
        <v>870</v>
      </c>
      <c r="C417" s="39" t="s">
        <v>1662</v>
      </c>
      <c r="D417" s="76" t="s">
        <v>177</v>
      </c>
      <c r="E417" s="41" t="s">
        <v>177</v>
      </c>
      <c r="F417" s="76" t="s">
        <v>177</v>
      </c>
      <c r="G417" s="42" t="s">
        <v>73</v>
      </c>
      <c r="H417" s="76" t="s">
        <v>73</v>
      </c>
      <c r="I417" s="76" t="s">
        <v>73</v>
      </c>
      <c r="J417" s="76" t="s">
        <v>73</v>
      </c>
      <c r="K417" s="41" t="s">
        <v>73</v>
      </c>
      <c r="L417" s="105" t="s">
        <v>32</v>
      </c>
      <c r="M417" s="45" t="s">
        <v>2040</v>
      </c>
      <c r="N417" s="76" t="s">
        <v>73</v>
      </c>
      <c r="O417" s="76"/>
      <c r="P417" s="45"/>
      <c r="Q417" s="45"/>
      <c r="R417" s="45"/>
      <c r="S417" s="76" t="s">
        <v>177</v>
      </c>
      <c r="T417" s="45"/>
      <c r="U417" s="45" t="s">
        <v>36</v>
      </c>
      <c r="V417" s="56" t="s">
        <v>8</v>
      </c>
      <c r="W417" s="45"/>
      <c r="X417" s="45"/>
      <c r="Y417" s="45"/>
      <c r="Z417" s="45"/>
      <c r="AA417" s="45"/>
      <c r="AB417" s="45"/>
      <c r="AC417" s="45"/>
      <c r="AD417" s="47"/>
      <c r="AE417" s="9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84"/>
      <c r="CF417" s="84"/>
      <c r="CG417" s="84"/>
      <c r="CH417" s="10"/>
      <c r="CI417" s="84"/>
      <c r="CJ417" s="84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67"/>
      <c r="DZ417" s="67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5"/>
      <c r="EO417" s="14"/>
      <c r="EP417" s="52"/>
      <c r="EQ417" s="52"/>
      <c r="ER417" s="52"/>
      <c r="ES417" s="52"/>
      <c r="ET417" s="52"/>
      <c r="EU417" s="52"/>
      <c r="EV417" s="52"/>
      <c r="EW417" s="52"/>
      <c r="EX417" s="52"/>
      <c r="EY417" s="52"/>
      <c r="EZ417" s="52"/>
      <c r="FA417" s="52"/>
      <c r="FB417" s="52"/>
      <c r="FC417" s="52"/>
      <c r="FD417" s="52"/>
      <c r="FE417" s="52"/>
      <c r="FF417" s="52"/>
      <c r="FG417" s="52"/>
      <c r="FH417" s="52"/>
      <c r="FI417" s="52"/>
      <c r="FJ417" s="52"/>
      <c r="FK417" s="52"/>
      <c r="FL417" s="52"/>
      <c r="FM417" s="52"/>
      <c r="FN417" s="52"/>
      <c r="FO417" s="52"/>
      <c r="FP417" s="52"/>
      <c r="FQ417" s="52"/>
      <c r="FR417" s="52"/>
      <c r="FS417" s="52"/>
      <c r="FT417" s="52"/>
      <c r="FU417" s="52"/>
      <c r="FV417" s="52"/>
      <c r="FW417" s="52"/>
      <c r="FX417" s="52"/>
      <c r="FY417" s="52"/>
      <c r="FZ417" s="52"/>
      <c r="GA417" s="52"/>
      <c r="GB417" s="52"/>
      <c r="GC417" s="52"/>
      <c r="GD417" s="52"/>
      <c r="GE417" s="52"/>
      <c r="GF417" s="52"/>
      <c r="GG417" s="52"/>
      <c r="GH417" s="52"/>
      <c r="GI417" s="52"/>
      <c r="GJ417" s="52"/>
      <c r="GK417" s="52"/>
      <c r="GL417" s="52"/>
      <c r="GM417" s="52"/>
      <c r="GN417" s="52"/>
    </row>
    <row r="418" spans="1:196" s="53" customFormat="1" ht="24.95" customHeight="1">
      <c r="A418" s="54">
        <v>416</v>
      </c>
      <c r="B418" s="39" t="s">
        <v>871</v>
      </c>
      <c r="C418" s="39" t="s">
        <v>1663</v>
      </c>
      <c r="D418" s="39" t="s">
        <v>396</v>
      </c>
      <c r="E418" s="41"/>
      <c r="F418" s="76" t="s">
        <v>177</v>
      </c>
      <c r="G418" s="42" t="s">
        <v>73</v>
      </c>
      <c r="H418" s="42">
        <v>37377</v>
      </c>
      <c r="I418" s="42">
        <v>37427</v>
      </c>
      <c r="J418" s="43">
        <v>28101043100048</v>
      </c>
      <c r="K418" s="41">
        <v>8468</v>
      </c>
      <c r="L418" s="105" t="s">
        <v>42</v>
      </c>
      <c r="M418" s="45" t="s">
        <v>2040</v>
      </c>
      <c r="N418" s="42">
        <v>42924</v>
      </c>
      <c r="O418" s="45"/>
      <c r="P418" s="45"/>
      <c r="Q418" s="45"/>
      <c r="R418" s="45"/>
      <c r="S418" s="45" t="s">
        <v>5</v>
      </c>
      <c r="T418" s="45"/>
      <c r="U418" s="45" t="s">
        <v>36</v>
      </c>
      <c r="V418" s="56" t="s">
        <v>8</v>
      </c>
      <c r="W418" s="45"/>
      <c r="X418" s="45"/>
      <c r="Y418" s="45"/>
      <c r="Z418" s="45"/>
      <c r="AA418" s="45"/>
      <c r="AB418" s="45"/>
      <c r="AC418" s="45"/>
      <c r="AD418" s="47"/>
      <c r="AE418" s="9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84"/>
      <c r="CF418" s="84"/>
      <c r="CG418" s="84"/>
      <c r="CH418" s="10"/>
      <c r="CI418" s="84"/>
      <c r="CJ418" s="84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67"/>
      <c r="DZ418" s="67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5"/>
      <c r="EO418" s="14"/>
      <c r="EP418" s="52"/>
      <c r="EQ418" s="52"/>
      <c r="ER418" s="52"/>
      <c r="ES418" s="52"/>
      <c r="ET418" s="52"/>
      <c r="EU418" s="52"/>
      <c r="EV418" s="52"/>
      <c r="EW418" s="52"/>
      <c r="EX418" s="52"/>
      <c r="EY418" s="52"/>
      <c r="EZ418" s="52"/>
      <c r="FA418" s="52"/>
      <c r="FB418" s="52"/>
      <c r="FC418" s="52"/>
      <c r="FD418" s="52"/>
      <c r="FE418" s="52"/>
      <c r="FF418" s="52"/>
      <c r="FG418" s="52"/>
      <c r="FH418" s="52"/>
      <c r="FI418" s="52"/>
      <c r="FJ418" s="52"/>
      <c r="FK418" s="52"/>
      <c r="FL418" s="52"/>
      <c r="FM418" s="52"/>
      <c r="FN418" s="52"/>
      <c r="FO418" s="52"/>
      <c r="FP418" s="52"/>
      <c r="FQ418" s="52"/>
      <c r="FR418" s="52"/>
      <c r="FS418" s="52"/>
      <c r="FT418" s="52"/>
      <c r="FU418" s="52"/>
      <c r="FV418" s="52"/>
      <c r="FW418" s="52"/>
      <c r="FX418" s="52"/>
      <c r="FY418" s="52"/>
      <c r="FZ418" s="52"/>
      <c r="GA418" s="52"/>
      <c r="GB418" s="52"/>
      <c r="GC418" s="52"/>
      <c r="GD418" s="52"/>
      <c r="GE418" s="52"/>
      <c r="GF418" s="52"/>
      <c r="GG418" s="52"/>
      <c r="GH418" s="52"/>
      <c r="GI418" s="52"/>
      <c r="GJ418" s="52"/>
      <c r="GK418" s="52"/>
      <c r="GL418" s="52"/>
      <c r="GM418" s="52"/>
      <c r="GN418" s="52"/>
    </row>
    <row r="419" spans="1:196" s="53" customFormat="1" ht="24.95" customHeight="1">
      <c r="A419" s="38">
        <v>417</v>
      </c>
      <c r="B419" s="39" t="s">
        <v>872</v>
      </c>
      <c r="C419" s="39" t="s">
        <v>1664</v>
      </c>
      <c r="D419" s="39" t="s">
        <v>396</v>
      </c>
      <c r="E419" s="41" t="s">
        <v>177</v>
      </c>
      <c r="F419" s="76" t="s">
        <v>177</v>
      </c>
      <c r="G419" s="42" t="s">
        <v>73</v>
      </c>
      <c r="H419" s="42">
        <v>37377</v>
      </c>
      <c r="I419" s="42">
        <v>37427</v>
      </c>
      <c r="J419" s="43">
        <v>28101043100048</v>
      </c>
      <c r="K419" s="41">
        <v>8468</v>
      </c>
      <c r="L419" s="105" t="s">
        <v>42</v>
      </c>
      <c r="M419" s="45" t="s">
        <v>2040</v>
      </c>
      <c r="N419" s="42">
        <v>42924</v>
      </c>
      <c r="O419" s="45"/>
      <c r="P419" s="56"/>
      <c r="Q419" s="45"/>
      <c r="R419" s="56"/>
      <c r="S419" s="45" t="s">
        <v>5</v>
      </c>
      <c r="T419" s="56"/>
      <c r="U419" s="45" t="s">
        <v>36</v>
      </c>
      <c r="V419" s="56" t="s">
        <v>8</v>
      </c>
      <c r="W419" s="56"/>
      <c r="X419" s="56"/>
      <c r="Y419" s="56"/>
      <c r="Z419" s="56"/>
      <c r="AA419" s="56"/>
      <c r="AB419" s="56"/>
      <c r="AC419" s="56"/>
      <c r="AD419" s="57"/>
      <c r="AE419" s="9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84"/>
      <c r="CF419" s="84"/>
      <c r="CG419" s="84"/>
      <c r="CH419" s="10"/>
      <c r="CI419" s="84"/>
      <c r="CJ419" s="84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67"/>
      <c r="DZ419" s="67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5"/>
      <c r="EO419" s="14"/>
      <c r="EP419" s="52"/>
      <c r="EQ419" s="52"/>
      <c r="ER419" s="52"/>
      <c r="ES419" s="52"/>
      <c r="ET419" s="52"/>
      <c r="EU419" s="52"/>
      <c r="EV419" s="52"/>
      <c r="EW419" s="52"/>
      <c r="EX419" s="52"/>
      <c r="EY419" s="52"/>
      <c r="EZ419" s="52"/>
      <c r="FA419" s="52"/>
      <c r="FB419" s="52"/>
      <c r="FC419" s="52"/>
      <c r="FD419" s="52"/>
      <c r="FE419" s="52"/>
      <c r="FF419" s="52"/>
      <c r="FG419" s="52"/>
      <c r="FH419" s="52"/>
      <c r="FI419" s="52"/>
      <c r="FJ419" s="52"/>
      <c r="FK419" s="52"/>
      <c r="FL419" s="52"/>
      <c r="FM419" s="52"/>
      <c r="FN419" s="52"/>
      <c r="FO419" s="52"/>
      <c r="FP419" s="52"/>
      <c r="FQ419" s="52"/>
      <c r="FR419" s="52"/>
      <c r="FS419" s="52"/>
      <c r="FT419" s="52"/>
      <c r="FU419" s="52"/>
      <c r="FV419" s="52"/>
      <c r="FW419" s="52"/>
      <c r="FX419" s="52"/>
      <c r="FY419" s="52"/>
      <c r="FZ419" s="52"/>
      <c r="GA419" s="52"/>
      <c r="GB419" s="52"/>
      <c r="GC419" s="52"/>
      <c r="GD419" s="52"/>
      <c r="GE419" s="52"/>
      <c r="GF419" s="52"/>
      <c r="GG419" s="52"/>
      <c r="GH419" s="52"/>
      <c r="GI419" s="52"/>
      <c r="GJ419" s="52"/>
      <c r="GK419" s="52"/>
      <c r="GL419" s="52"/>
      <c r="GM419" s="52"/>
      <c r="GN419" s="52"/>
    </row>
    <row r="420" spans="1:196" s="53" customFormat="1" ht="24.95" customHeight="1">
      <c r="A420" s="54">
        <v>418</v>
      </c>
      <c r="B420" s="39" t="s">
        <v>873</v>
      </c>
      <c r="C420" s="39" t="s">
        <v>1665</v>
      </c>
      <c r="D420" s="39" t="s">
        <v>121</v>
      </c>
      <c r="E420" s="41" t="s">
        <v>177</v>
      </c>
      <c r="F420" s="76" t="s">
        <v>177</v>
      </c>
      <c r="G420" s="42" t="s">
        <v>73</v>
      </c>
      <c r="H420" s="42">
        <v>41892</v>
      </c>
      <c r="I420" s="42">
        <v>41903</v>
      </c>
      <c r="J420" s="43">
        <v>29010012714445</v>
      </c>
      <c r="K420" s="41">
        <v>2908566</v>
      </c>
      <c r="L420" s="105" t="s">
        <v>32</v>
      </c>
      <c r="M420" s="45" t="s">
        <v>2040</v>
      </c>
      <c r="N420" s="42" t="s">
        <v>449</v>
      </c>
      <c r="O420" s="45"/>
      <c r="P420" s="45"/>
      <c r="Q420" s="45"/>
      <c r="R420" s="45"/>
      <c r="S420" s="45" t="s">
        <v>5</v>
      </c>
      <c r="T420" s="45"/>
      <c r="U420" s="45" t="s">
        <v>36</v>
      </c>
      <c r="V420" s="56" t="s">
        <v>8</v>
      </c>
      <c r="W420" s="45"/>
      <c r="X420" s="45"/>
      <c r="Y420" s="45"/>
      <c r="Z420" s="45"/>
      <c r="AA420" s="45"/>
      <c r="AB420" s="45"/>
      <c r="AC420" s="45"/>
      <c r="AD420" s="47"/>
      <c r="AE420" s="9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84"/>
      <c r="CF420" s="84"/>
      <c r="CG420" s="84"/>
      <c r="CH420" s="10"/>
      <c r="CI420" s="84"/>
      <c r="CJ420" s="84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67"/>
      <c r="DZ420" s="67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5"/>
      <c r="EO420" s="14"/>
      <c r="EP420" s="52"/>
      <c r="EQ420" s="52"/>
      <c r="ER420" s="52"/>
      <c r="ES420" s="52"/>
      <c r="ET420" s="52"/>
      <c r="EU420" s="52"/>
      <c r="EV420" s="52"/>
      <c r="EW420" s="52"/>
      <c r="EX420" s="52"/>
      <c r="EY420" s="52"/>
      <c r="EZ420" s="52"/>
      <c r="FA420" s="52"/>
      <c r="FB420" s="52"/>
      <c r="FC420" s="52"/>
      <c r="FD420" s="52"/>
      <c r="FE420" s="52"/>
      <c r="FF420" s="52"/>
      <c r="FG420" s="52"/>
      <c r="FH420" s="52"/>
      <c r="FI420" s="52"/>
      <c r="FJ420" s="52"/>
      <c r="FK420" s="52"/>
      <c r="FL420" s="52"/>
      <c r="FM420" s="52"/>
      <c r="FN420" s="52"/>
      <c r="FO420" s="52"/>
      <c r="FP420" s="52"/>
      <c r="FQ420" s="52"/>
      <c r="FR420" s="52"/>
      <c r="FS420" s="52"/>
      <c r="FT420" s="52"/>
      <c r="FU420" s="52"/>
      <c r="FV420" s="52"/>
      <c r="FW420" s="52"/>
      <c r="FX420" s="52"/>
      <c r="FY420" s="52"/>
      <c r="FZ420" s="52"/>
      <c r="GA420" s="52"/>
      <c r="GB420" s="52"/>
      <c r="GC420" s="52"/>
      <c r="GD420" s="52"/>
      <c r="GE420" s="52"/>
      <c r="GF420" s="52"/>
      <c r="GG420" s="52"/>
      <c r="GH420" s="52"/>
      <c r="GI420" s="52"/>
      <c r="GJ420" s="52"/>
      <c r="GK420" s="52"/>
      <c r="GL420" s="52"/>
      <c r="GM420" s="52"/>
      <c r="GN420" s="52"/>
    </row>
    <row r="421" spans="1:196" s="53" customFormat="1" ht="24.95" customHeight="1">
      <c r="A421" s="38">
        <v>419</v>
      </c>
      <c r="B421" s="39" t="s">
        <v>874</v>
      </c>
      <c r="C421" s="39" t="s">
        <v>1666</v>
      </c>
      <c r="D421" s="39" t="s">
        <v>124</v>
      </c>
      <c r="E421" s="41" t="s">
        <v>143</v>
      </c>
      <c r="F421" s="76" t="s">
        <v>177</v>
      </c>
      <c r="G421" s="42" t="s">
        <v>232</v>
      </c>
      <c r="H421" s="42">
        <v>42719</v>
      </c>
      <c r="I421" s="42">
        <v>43006</v>
      </c>
      <c r="J421" s="43">
        <v>29112033100088</v>
      </c>
      <c r="K421" s="41">
        <v>3113895</v>
      </c>
      <c r="L421" s="76" t="s">
        <v>45</v>
      </c>
      <c r="M421" s="45" t="s">
        <v>2040</v>
      </c>
      <c r="N421" s="42">
        <v>42719</v>
      </c>
      <c r="O421" s="45"/>
      <c r="P421" s="45"/>
      <c r="Q421" s="45"/>
      <c r="R421" s="45"/>
      <c r="S421" s="45" t="s">
        <v>35</v>
      </c>
      <c r="T421" s="45"/>
      <c r="U421" s="45" t="s">
        <v>36</v>
      </c>
      <c r="V421" s="56" t="s">
        <v>8</v>
      </c>
      <c r="W421" s="45"/>
      <c r="X421" s="45"/>
      <c r="Y421" s="45"/>
      <c r="Z421" s="45"/>
      <c r="AA421" s="45"/>
      <c r="AB421" s="45"/>
      <c r="AC421" s="45"/>
      <c r="AD421" s="47"/>
      <c r="AE421" s="9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84"/>
      <c r="CF421" s="84"/>
      <c r="CG421" s="84"/>
      <c r="CH421" s="10"/>
      <c r="CI421" s="84"/>
      <c r="CJ421" s="84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67"/>
      <c r="DZ421" s="67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5"/>
      <c r="EO421" s="14"/>
      <c r="EP421" s="52"/>
      <c r="EQ421" s="52"/>
      <c r="ER421" s="52"/>
      <c r="ES421" s="52"/>
      <c r="ET421" s="52"/>
      <c r="EU421" s="52"/>
      <c r="EV421" s="52"/>
      <c r="EW421" s="52"/>
      <c r="EX421" s="52"/>
      <c r="EY421" s="52"/>
      <c r="EZ421" s="52"/>
      <c r="FA421" s="52"/>
      <c r="FB421" s="52"/>
      <c r="FC421" s="52"/>
      <c r="FD421" s="52"/>
      <c r="FE421" s="52"/>
      <c r="FF421" s="52"/>
      <c r="FG421" s="52"/>
      <c r="FH421" s="52"/>
      <c r="FI421" s="52"/>
      <c r="FJ421" s="52"/>
      <c r="FK421" s="52"/>
      <c r="FL421" s="52"/>
      <c r="FM421" s="52"/>
      <c r="FN421" s="52"/>
      <c r="FO421" s="52"/>
      <c r="FP421" s="52"/>
      <c r="FQ421" s="52"/>
      <c r="FR421" s="52"/>
      <c r="FS421" s="52"/>
      <c r="FT421" s="52"/>
      <c r="FU421" s="52"/>
      <c r="FV421" s="52"/>
      <c r="FW421" s="52"/>
      <c r="FX421" s="52"/>
      <c r="FY421" s="52"/>
      <c r="FZ421" s="52"/>
      <c r="GA421" s="52"/>
      <c r="GB421" s="52"/>
      <c r="GC421" s="52"/>
      <c r="GD421" s="52"/>
      <c r="GE421" s="52"/>
      <c r="GF421" s="52"/>
      <c r="GG421" s="52"/>
      <c r="GH421" s="52"/>
      <c r="GI421" s="52"/>
      <c r="GJ421" s="52"/>
      <c r="GK421" s="52"/>
      <c r="GL421" s="52"/>
      <c r="GM421" s="52"/>
      <c r="GN421" s="52"/>
    </row>
    <row r="422" spans="1:196" s="53" customFormat="1" ht="24.95" customHeight="1">
      <c r="A422" s="54">
        <v>420</v>
      </c>
      <c r="B422" s="39" t="s">
        <v>875</v>
      </c>
      <c r="C422" s="39" t="s">
        <v>1667</v>
      </c>
      <c r="D422" s="76" t="s">
        <v>177</v>
      </c>
      <c r="E422" s="41" t="s">
        <v>177</v>
      </c>
      <c r="F422" s="76" t="s">
        <v>177</v>
      </c>
      <c r="G422" s="42" t="s">
        <v>232</v>
      </c>
      <c r="H422" s="42" t="s">
        <v>177</v>
      </c>
      <c r="I422" s="42" t="s">
        <v>146</v>
      </c>
      <c r="J422" s="43" t="s">
        <v>177</v>
      </c>
      <c r="K422" s="41" t="s">
        <v>177</v>
      </c>
      <c r="L422" s="76" t="s">
        <v>177</v>
      </c>
      <c r="M422" s="45" t="s">
        <v>2040</v>
      </c>
      <c r="N422" s="76" t="s">
        <v>177</v>
      </c>
      <c r="O422" s="45"/>
      <c r="P422" s="45"/>
      <c r="Q422" s="45"/>
      <c r="R422" s="45"/>
      <c r="S422" s="76" t="s">
        <v>177</v>
      </c>
      <c r="T422" s="45"/>
      <c r="U422" s="45" t="s">
        <v>36</v>
      </c>
      <c r="V422" s="56" t="s">
        <v>8</v>
      </c>
      <c r="W422" s="45"/>
      <c r="X422" s="45"/>
      <c r="Y422" s="45"/>
      <c r="Z422" s="45"/>
      <c r="AA422" s="45"/>
      <c r="AB422" s="45"/>
      <c r="AC422" s="45"/>
      <c r="AD422" s="47"/>
      <c r="AE422" s="9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84"/>
      <c r="CF422" s="84"/>
      <c r="CG422" s="84"/>
      <c r="CH422" s="10"/>
      <c r="CI422" s="84"/>
      <c r="CJ422" s="84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67"/>
      <c r="DZ422" s="67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5"/>
      <c r="EO422" s="14"/>
      <c r="EP422" s="52"/>
      <c r="EQ422" s="52"/>
      <c r="ER422" s="52"/>
      <c r="ES422" s="52"/>
      <c r="ET422" s="52"/>
      <c r="EU422" s="52"/>
      <c r="EV422" s="52"/>
      <c r="EW422" s="52"/>
      <c r="EX422" s="52"/>
      <c r="EY422" s="52"/>
      <c r="EZ422" s="52"/>
      <c r="FA422" s="52"/>
      <c r="FB422" s="52"/>
      <c r="FC422" s="52"/>
      <c r="FD422" s="52"/>
      <c r="FE422" s="52"/>
      <c r="FF422" s="52"/>
      <c r="FG422" s="52"/>
      <c r="FH422" s="52"/>
      <c r="FI422" s="52"/>
      <c r="FJ422" s="52"/>
      <c r="FK422" s="52"/>
      <c r="FL422" s="52"/>
      <c r="FM422" s="52"/>
      <c r="FN422" s="52"/>
      <c r="FO422" s="52"/>
      <c r="FP422" s="52"/>
      <c r="FQ422" s="52"/>
      <c r="FR422" s="52"/>
      <c r="FS422" s="52"/>
      <c r="FT422" s="52"/>
      <c r="FU422" s="52"/>
      <c r="FV422" s="52"/>
      <c r="FW422" s="52"/>
      <c r="FX422" s="52"/>
      <c r="FY422" s="52"/>
      <c r="FZ422" s="52"/>
      <c r="GA422" s="52"/>
      <c r="GB422" s="52"/>
      <c r="GC422" s="52"/>
      <c r="GD422" s="52"/>
      <c r="GE422" s="52"/>
      <c r="GF422" s="52"/>
      <c r="GG422" s="52"/>
      <c r="GH422" s="52"/>
      <c r="GI422" s="52"/>
      <c r="GJ422" s="52"/>
      <c r="GK422" s="52"/>
      <c r="GL422" s="52"/>
      <c r="GM422" s="52"/>
      <c r="GN422" s="52"/>
    </row>
    <row r="423" spans="1:196" s="53" customFormat="1" ht="24.95" customHeight="1">
      <c r="A423" s="38">
        <v>421</v>
      </c>
      <c r="B423" s="39" t="s">
        <v>876</v>
      </c>
      <c r="C423" s="39" t="s">
        <v>1668</v>
      </c>
      <c r="D423" s="39" t="s">
        <v>329</v>
      </c>
      <c r="E423" s="41" t="s">
        <v>177</v>
      </c>
      <c r="F423" s="76" t="s">
        <v>177</v>
      </c>
      <c r="G423" s="42" t="s">
        <v>232</v>
      </c>
      <c r="H423" s="42">
        <v>40603</v>
      </c>
      <c r="I423" s="42">
        <v>40603</v>
      </c>
      <c r="J423" s="43">
        <v>28104062701825</v>
      </c>
      <c r="K423" s="41">
        <v>8511</v>
      </c>
      <c r="L423" s="105" t="s">
        <v>42</v>
      </c>
      <c r="M423" s="45" t="s">
        <v>2040</v>
      </c>
      <c r="N423" s="42">
        <v>42875</v>
      </c>
      <c r="O423" s="45"/>
      <c r="P423" s="56"/>
      <c r="Q423" s="45"/>
      <c r="R423" s="56"/>
      <c r="S423" s="45" t="s">
        <v>5</v>
      </c>
      <c r="T423" s="56"/>
      <c r="U423" s="45" t="s">
        <v>36</v>
      </c>
      <c r="V423" s="56" t="s">
        <v>8</v>
      </c>
      <c r="W423" s="56"/>
      <c r="X423" s="56"/>
      <c r="Y423" s="56"/>
      <c r="Z423" s="56"/>
      <c r="AA423" s="56"/>
      <c r="AB423" s="56"/>
      <c r="AC423" s="56"/>
      <c r="AD423" s="57"/>
      <c r="AE423" s="9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84"/>
      <c r="CF423" s="84"/>
      <c r="CG423" s="84"/>
      <c r="CH423" s="10"/>
      <c r="CI423" s="84"/>
      <c r="CJ423" s="84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67"/>
      <c r="DZ423" s="67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5"/>
      <c r="EO423" s="14"/>
      <c r="EP423" s="52"/>
      <c r="EQ423" s="52"/>
      <c r="ER423" s="52"/>
      <c r="ES423" s="52"/>
      <c r="ET423" s="52"/>
      <c r="EU423" s="52"/>
      <c r="EV423" s="52"/>
      <c r="EW423" s="52"/>
      <c r="EX423" s="52"/>
      <c r="EY423" s="52"/>
      <c r="EZ423" s="52"/>
      <c r="FA423" s="52"/>
      <c r="FB423" s="52"/>
      <c r="FC423" s="52"/>
      <c r="FD423" s="52"/>
      <c r="FE423" s="52"/>
      <c r="FF423" s="52"/>
      <c r="FG423" s="52"/>
      <c r="FH423" s="52"/>
      <c r="FI423" s="52"/>
      <c r="FJ423" s="52"/>
      <c r="FK423" s="52"/>
      <c r="FL423" s="52"/>
      <c r="FM423" s="52"/>
      <c r="FN423" s="52"/>
      <c r="FO423" s="52"/>
      <c r="FP423" s="52"/>
      <c r="FQ423" s="52"/>
      <c r="FR423" s="52"/>
      <c r="FS423" s="52"/>
      <c r="FT423" s="52"/>
      <c r="FU423" s="52"/>
      <c r="FV423" s="52"/>
      <c r="FW423" s="52"/>
      <c r="FX423" s="52"/>
      <c r="FY423" s="52"/>
      <c r="FZ423" s="52"/>
      <c r="GA423" s="52"/>
      <c r="GB423" s="52"/>
      <c r="GC423" s="52"/>
      <c r="GD423" s="52"/>
      <c r="GE423" s="52"/>
      <c r="GF423" s="52"/>
      <c r="GG423" s="52"/>
      <c r="GH423" s="52"/>
      <c r="GI423" s="52"/>
      <c r="GJ423" s="52"/>
      <c r="GK423" s="52"/>
      <c r="GL423" s="52"/>
      <c r="GM423" s="52"/>
      <c r="GN423" s="52"/>
    </row>
    <row r="424" spans="1:196" s="53" customFormat="1" ht="24.95" customHeight="1">
      <c r="A424" s="54">
        <v>422</v>
      </c>
      <c r="B424" s="39" t="s">
        <v>877</v>
      </c>
      <c r="C424" s="39" t="s">
        <v>1669</v>
      </c>
      <c r="D424" s="39" t="s">
        <v>329</v>
      </c>
      <c r="E424" s="41" t="s">
        <v>177</v>
      </c>
      <c r="F424" s="76" t="s">
        <v>177</v>
      </c>
      <c r="G424" s="42" t="s">
        <v>232</v>
      </c>
      <c r="H424" s="42">
        <v>42781</v>
      </c>
      <c r="I424" s="42">
        <v>43012</v>
      </c>
      <c r="J424" s="43">
        <v>27809212102062</v>
      </c>
      <c r="K424" s="41">
        <v>31180028</v>
      </c>
      <c r="L424" s="105" t="s">
        <v>42</v>
      </c>
      <c r="M424" s="45" t="s">
        <v>2040</v>
      </c>
      <c r="N424" s="76" t="s">
        <v>177</v>
      </c>
      <c r="O424" s="45"/>
      <c r="P424" s="45"/>
      <c r="Q424" s="45"/>
      <c r="R424" s="45"/>
      <c r="S424" s="45" t="s">
        <v>5</v>
      </c>
      <c r="T424" s="45"/>
      <c r="U424" s="45" t="s">
        <v>72</v>
      </c>
      <c r="V424" s="56" t="s">
        <v>8</v>
      </c>
      <c r="W424" s="45"/>
      <c r="X424" s="45"/>
      <c r="Y424" s="45"/>
      <c r="Z424" s="45"/>
      <c r="AA424" s="45"/>
      <c r="AB424" s="45"/>
      <c r="AC424" s="45"/>
      <c r="AD424" s="47"/>
      <c r="AE424" s="9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84"/>
      <c r="CF424" s="84"/>
      <c r="CG424" s="84"/>
      <c r="CH424" s="10"/>
      <c r="CI424" s="84"/>
      <c r="CJ424" s="84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67"/>
      <c r="DZ424" s="67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5"/>
      <c r="EO424" s="14"/>
      <c r="EP424" s="52"/>
      <c r="EQ424" s="52"/>
      <c r="ER424" s="52"/>
      <c r="ES424" s="52"/>
      <c r="ET424" s="52"/>
      <c r="EU424" s="52"/>
      <c r="EV424" s="52"/>
      <c r="EW424" s="52"/>
      <c r="EX424" s="52"/>
      <c r="EY424" s="52"/>
      <c r="EZ424" s="52"/>
      <c r="FA424" s="52"/>
      <c r="FB424" s="52"/>
      <c r="FC424" s="52"/>
      <c r="FD424" s="52"/>
      <c r="FE424" s="52"/>
      <c r="FF424" s="52"/>
      <c r="FG424" s="52"/>
      <c r="FH424" s="52"/>
      <c r="FI424" s="52"/>
      <c r="FJ424" s="52"/>
      <c r="FK424" s="52"/>
      <c r="FL424" s="52"/>
      <c r="FM424" s="52"/>
      <c r="FN424" s="52"/>
      <c r="FO424" s="52"/>
      <c r="FP424" s="52"/>
      <c r="FQ424" s="52"/>
      <c r="FR424" s="52"/>
      <c r="FS424" s="52"/>
      <c r="FT424" s="52"/>
      <c r="FU424" s="52"/>
      <c r="FV424" s="52"/>
      <c r="FW424" s="52"/>
      <c r="FX424" s="52"/>
      <c r="FY424" s="52"/>
      <c r="FZ424" s="52"/>
      <c r="GA424" s="52"/>
      <c r="GB424" s="52"/>
      <c r="GC424" s="52"/>
      <c r="GD424" s="52"/>
      <c r="GE424" s="52"/>
      <c r="GF424" s="52"/>
      <c r="GG424" s="52"/>
      <c r="GH424" s="52"/>
      <c r="GI424" s="52"/>
      <c r="GJ424" s="52"/>
      <c r="GK424" s="52"/>
      <c r="GL424" s="52"/>
      <c r="GM424" s="52"/>
      <c r="GN424" s="52"/>
    </row>
    <row r="425" spans="1:196" s="53" customFormat="1" ht="24.95" customHeight="1">
      <c r="A425" s="38">
        <v>423</v>
      </c>
      <c r="B425" s="39" t="s">
        <v>878</v>
      </c>
      <c r="C425" s="39" t="s">
        <v>1670</v>
      </c>
      <c r="D425" s="39" t="s">
        <v>438</v>
      </c>
      <c r="E425" s="41" t="s">
        <v>177</v>
      </c>
      <c r="F425" s="76" t="s">
        <v>177</v>
      </c>
      <c r="G425" s="42" t="s">
        <v>232</v>
      </c>
      <c r="H425" s="42">
        <v>42961</v>
      </c>
      <c r="I425" s="42">
        <v>43012</v>
      </c>
      <c r="J425" s="43">
        <v>28009272600042</v>
      </c>
      <c r="K425" s="41">
        <v>3118021</v>
      </c>
      <c r="L425" s="105" t="s">
        <v>42</v>
      </c>
      <c r="M425" s="45" t="s">
        <v>2040</v>
      </c>
      <c r="N425" s="76" t="s">
        <v>177</v>
      </c>
      <c r="O425" s="45"/>
      <c r="P425" s="45"/>
      <c r="Q425" s="45"/>
      <c r="R425" s="45"/>
      <c r="S425" s="45" t="s">
        <v>5</v>
      </c>
      <c r="T425" s="45"/>
      <c r="U425" s="45" t="s">
        <v>72</v>
      </c>
      <c r="V425" s="56" t="s">
        <v>8</v>
      </c>
      <c r="W425" s="45"/>
      <c r="X425" s="45"/>
      <c r="Y425" s="45"/>
      <c r="Z425" s="45"/>
      <c r="AA425" s="45"/>
      <c r="AB425" s="45"/>
      <c r="AC425" s="45"/>
      <c r="AD425" s="47"/>
      <c r="AE425" s="9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84"/>
      <c r="CF425" s="84"/>
      <c r="CG425" s="84"/>
      <c r="CH425" s="10"/>
      <c r="CI425" s="84"/>
      <c r="CJ425" s="84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67"/>
      <c r="DZ425" s="67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5"/>
      <c r="EO425" s="14"/>
      <c r="EP425" s="52"/>
      <c r="EQ425" s="52"/>
      <c r="ER425" s="52"/>
      <c r="ES425" s="52"/>
      <c r="ET425" s="52"/>
      <c r="EU425" s="52"/>
      <c r="EV425" s="52"/>
      <c r="EW425" s="52"/>
      <c r="EX425" s="52"/>
      <c r="EY425" s="52"/>
      <c r="EZ425" s="52"/>
      <c r="FA425" s="52"/>
      <c r="FB425" s="52"/>
      <c r="FC425" s="52"/>
      <c r="FD425" s="52"/>
      <c r="FE425" s="52"/>
      <c r="FF425" s="52"/>
      <c r="FG425" s="52"/>
      <c r="FH425" s="52"/>
      <c r="FI425" s="52"/>
      <c r="FJ425" s="52"/>
      <c r="FK425" s="52"/>
      <c r="FL425" s="52"/>
      <c r="FM425" s="52"/>
      <c r="FN425" s="52"/>
      <c r="FO425" s="52"/>
      <c r="FP425" s="52"/>
      <c r="FQ425" s="52"/>
      <c r="FR425" s="52"/>
      <c r="FS425" s="52"/>
      <c r="FT425" s="52"/>
      <c r="FU425" s="52"/>
      <c r="FV425" s="52"/>
      <c r="FW425" s="52"/>
      <c r="FX425" s="52"/>
      <c r="FY425" s="52"/>
      <c r="FZ425" s="52"/>
      <c r="GA425" s="52"/>
      <c r="GB425" s="52"/>
      <c r="GC425" s="52"/>
      <c r="GD425" s="52"/>
      <c r="GE425" s="52"/>
      <c r="GF425" s="52"/>
      <c r="GG425" s="52"/>
      <c r="GH425" s="52"/>
      <c r="GI425" s="52"/>
      <c r="GJ425" s="52"/>
      <c r="GK425" s="52"/>
      <c r="GL425" s="52"/>
      <c r="GM425" s="52"/>
      <c r="GN425" s="52"/>
    </row>
    <row r="426" spans="1:196" s="53" customFormat="1" ht="24.95" customHeight="1">
      <c r="A426" s="54">
        <v>424</v>
      </c>
      <c r="B426" s="39" t="s">
        <v>879</v>
      </c>
      <c r="C426" s="39" t="s">
        <v>1671</v>
      </c>
      <c r="D426" s="39" t="s">
        <v>329</v>
      </c>
      <c r="E426" s="41" t="s">
        <v>177</v>
      </c>
      <c r="F426" s="76" t="s">
        <v>177</v>
      </c>
      <c r="G426" s="42" t="s">
        <v>232</v>
      </c>
      <c r="H426" s="42">
        <v>42961</v>
      </c>
      <c r="I426" s="42">
        <v>43012</v>
      </c>
      <c r="J426" s="43">
        <v>28305201600082</v>
      </c>
      <c r="K426" s="41">
        <v>3118055</v>
      </c>
      <c r="L426" s="105" t="s">
        <v>42</v>
      </c>
      <c r="M426" s="45" t="s">
        <v>2040</v>
      </c>
      <c r="N426" s="76" t="s">
        <v>177</v>
      </c>
      <c r="O426" s="45"/>
      <c r="P426" s="45"/>
      <c r="Q426" s="45"/>
      <c r="R426" s="45"/>
      <c r="S426" s="45" t="s">
        <v>5</v>
      </c>
      <c r="T426" s="45"/>
      <c r="U426" s="45" t="s">
        <v>72</v>
      </c>
      <c r="V426" s="56" t="s">
        <v>8</v>
      </c>
      <c r="W426" s="45"/>
      <c r="X426" s="45"/>
      <c r="Y426" s="45"/>
      <c r="Z426" s="45"/>
      <c r="AA426" s="45"/>
      <c r="AB426" s="45"/>
      <c r="AC426" s="45"/>
      <c r="AD426" s="47"/>
      <c r="AE426" s="9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84"/>
      <c r="CF426" s="84"/>
      <c r="CG426" s="84"/>
      <c r="CH426" s="10"/>
      <c r="CI426" s="84"/>
      <c r="CJ426" s="84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67"/>
      <c r="DZ426" s="67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5"/>
      <c r="EO426" s="14"/>
      <c r="EP426" s="52"/>
      <c r="EQ426" s="52"/>
      <c r="ER426" s="52"/>
      <c r="ES426" s="52"/>
      <c r="ET426" s="52"/>
      <c r="EU426" s="52"/>
      <c r="EV426" s="52"/>
      <c r="EW426" s="52"/>
      <c r="EX426" s="52"/>
      <c r="EY426" s="52"/>
      <c r="EZ426" s="52"/>
      <c r="FA426" s="52"/>
      <c r="FB426" s="52"/>
      <c r="FC426" s="52"/>
      <c r="FD426" s="52"/>
      <c r="FE426" s="52"/>
      <c r="FF426" s="52"/>
      <c r="FG426" s="52"/>
      <c r="FH426" s="52"/>
      <c r="FI426" s="52"/>
      <c r="FJ426" s="52"/>
      <c r="FK426" s="52"/>
      <c r="FL426" s="52"/>
      <c r="FM426" s="52"/>
      <c r="FN426" s="52"/>
      <c r="FO426" s="52"/>
      <c r="FP426" s="52"/>
      <c r="FQ426" s="52"/>
      <c r="FR426" s="52"/>
      <c r="FS426" s="52"/>
      <c r="FT426" s="52"/>
      <c r="FU426" s="52"/>
      <c r="FV426" s="52"/>
      <c r="FW426" s="52"/>
      <c r="FX426" s="52"/>
      <c r="FY426" s="52"/>
      <c r="FZ426" s="52"/>
      <c r="GA426" s="52"/>
      <c r="GB426" s="52"/>
      <c r="GC426" s="52"/>
      <c r="GD426" s="52"/>
      <c r="GE426" s="52"/>
      <c r="GF426" s="52"/>
      <c r="GG426" s="52"/>
      <c r="GH426" s="52"/>
      <c r="GI426" s="52"/>
      <c r="GJ426" s="52"/>
      <c r="GK426" s="52"/>
      <c r="GL426" s="52"/>
      <c r="GM426" s="52"/>
      <c r="GN426" s="52"/>
    </row>
    <row r="427" spans="1:196" s="53" customFormat="1" ht="24.95" customHeight="1">
      <c r="A427" s="38">
        <v>425</v>
      </c>
      <c r="B427" s="39" t="s">
        <v>880</v>
      </c>
      <c r="C427" s="39" t="s">
        <v>1672</v>
      </c>
      <c r="D427" s="39" t="s">
        <v>329</v>
      </c>
      <c r="E427" s="41" t="s">
        <v>177</v>
      </c>
      <c r="F427" s="76" t="s">
        <v>177</v>
      </c>
      <c r="G427" s="42" t="s">
        <v>232</v>
      </c>
      <c r="H427" s="42">
        <v>42961</v>
      </c>
      <c r="I427" s="42">
        <v>43012</v>
      </c>
      <c r="J427" s="43">
        <v>28608172400501</v>
      </c>
      <c r="K427" s="41">
        <v>3118024</v>
      </c>
      <c r="L427" s="105" t="s">
        <v>42</v>
      </c>
      <c r="M427" s="45" t="s">
        <v>2040</v>
      </c>
      <c r="N427" s="76" t="s">
        <v>177</v>
      </c>
      <c r="O427" s="45"/>
      <c r="P427" s="45"/>
      <c r="Q427" s="45"/>
      <c r="R427" s="45"/>
      <c r="S427" s="45" t="s">
        <v>5</v>
      </c>
      <c r="T427" s="45"/>
      <c r="U427" s="45" t="s">
        <v>72</v>
      </c>
      <c r="V427" s="56" t="s">
        <v>8</v>
      </c>
      <c r="W427" s="45"/>
      <c r="X427" s="45"/>
      <c r="Y427" s="45"/>
      <c r="Z427" s="45"/>
      <c r="AA427" s="45"/>
      <c r="AB427" s="45"/>
      <c r="AC427" s="45"/>
      <c r="AD427" s="47"/>
      <c r="AE427" s="9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84"/>
      <c r="CF427" s="84"/>
      <c r="CG427" s="84"/>
      <c r="CH427" s="10"/>
      <c r="CI427" s="84"/>
      <c r="CJ427" s="84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67"/>
      <c r="DZ427" s="67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5"/>
      <c r="EO427" s="14"/>
      <c r="EP427" s="52"/>
      <c r="EQ427" s="52"/>
      <c r="ER427" s="52"/>
      <c r="ES427" s="52"/>
      <c r="ET427" s="52"/>
      <c r="EU427" s="52"/>
      <c r="EV427" s="52"/>
      <c r="EW427" s="52"/>
      <c r="EX427" s="52"/>
      <c r="EY427" s="52"/>
      <c r="EZ427" s="52"/>
      <c r="FA427" s="52"/>
      <c r="FB427" s="52"/>
      <c r="FC427" s="52"/>
      <c r="FD427" s="52"/>
      <c r="FE427" s="52"/>
      <c r="FF427" s="52"/>
      <c r="FG427" s="52"/>
      <c r="FH427" s="52"/>
      <c r="FI427" s="52"/>
      <c r="FJ427" s="52"/>
      <c r="FK427" s="52"/>
      <c r="FL427" s="52"/>
      <c r="FM427" s="52"/>
      <c r="FN427" s="52"/>
      <c r="FO427" s="52"/>
      <c r="FP427" s="52"/>
      <c r="FQ427" s="52"/>
      <c r="FR427" s="52"/>
      <c r="FS427" s="52"/>
      <c r="FT427" s="52"/>
      <c r="FU427" s="52"/>
      <c r="FV427" s="52"/>
      <c r="FW427" s="52"/>
      <c r="FX427" s="52"/>
      <c r="FY427" s="52"/>
      <c r="FZ427" s="52"/>
      <c r="GA427" s="52"/>
      <c r="GB427" s="52"/>
      <c r="GC427" s="52"/>
      <c r="GD427" s="52"/>
      <c r="GE427" s="52"/>
      <c r="GF427" s="52"/>
      <c r="GG427" s="52"/>
      <c r="GH427" s="52"/>
      <c r="GI427" s="52"/>
      <c r="GJ427" s="52"/>
      <c r="GK427" s="52"/>
      <c r="GL427" s="52"/>
      <c r="GM427" s="52"/>
      <c r="GN427" s="52"/>
    </row>
    <row r="428" spans="1:196" s="53" customFormat="1" ht="24.95" customHeight="1">
      <c r="A428" s="54">
        <v>426</v>
      </c>
      <c r="B428" s="39" t="s">
        <v>881</v>
      </c>
      <c r="C428" s="39" t="s">
        <v>1673</v>
      </c>
      <c r="D428" s="39" t="s">
        <v>329</v>
      </c>
      <c r="E428" s="41" t="s">
        <v>177</v>
      </c>
      <c r="F428" s="76" t="s">
        <v>177</v>
      </c>
      <c r="G428" s="42" t="s">
        <v>232</v>
      </c>
      <c r="H428" s="42">
        <v>42719</v>
      </c>
      <c r="I428" s="42">
        <v>43011</v>
      </c>
      <c r="J428" s="43">
        <v>29209143100222</v>
      </c>
      <c r="K428" s="41">
        <v>3118051</v>
      </c>
      <c r="L428" s="105" t="s">
        <v>42</v>
      </c>
      <c r="M428" s="45" t="s">
        <v>2040</v>
      </c>
      <c r="N428" s="76" t="s">
        <v>177</v>
      </c>
      <c r="O428" s="45"/>
      <c r="P428" s="56"/>
      <c r="Q428" s="45"/>
      <c r="R428" s="56"/>
      <c r="S428" s="45" t="s">
        <v>5</v>
      </c>
      <c r="T428" s="56"/>
      <c r="U428" s="45" t="s">
        <v>72</v>
      </c>
      <c r="V428" s="56" t="s">
        <v>8</v>
      </c>
      <c r="W428" s="56"/>
      <c r="X428" s="56"/>
      <c r="Y428" s="56"/>
      <c r="Z428" s="56"/>
      <c r="AA428" s="56"/>
      <c r="AB428" s="56"/>
      <c r="AC428" s="56"/>
      <c r="AD428" s="57"/>
      <c r="AE428" s="9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84"/>
      <c r="CF428" s="84"/>
      <c r="CG428" s="84"/>
      <c r="CH428" s="10"/>
      <c r="CI428" s="84"/>
      <c r="CJ428" s="84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67"/>
      <c r="DZ428" s="67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5"/>
      <c r="EO428" s="14"/>
      <c r="EP428" s="52"/>
      <c r="EQ428" s="52"/>
      <c r="ER428" s="52"/>
      <c r="ES428" s="52"/>
      <c r="ET428" s="52"/>
      <c r="EU428" s="52"/>
      <c r="EV428" s="52"/>
      <c r="EW428" s="52"/>
      <c r="EX428" s="52"/>
      <c r="EY428" s="52"/>
      <c r="EZ428" s="52"/>
      <c r="FA428" s="52"/>
      <c r="FB428" s="52"/>
      <c r="FC428" s="52"/>
      <c r="FD428" s="52"/>
      <c r="FE428" s="52"/>
      <c r="FF428" s="52"/>
      <c r="FG428" s="52"/>
      <c r="FH428" s="52"/>
      <c r="FI428" s="52"/>
      <c r="FJ428" s="52"/>
      <c r="FK428" s="52"/>
      <c r="FL428" s="52"/>
      <c r="FM428" s="52"/>
      <c r="FN428" s="52"/>
      <c r="FO428" s="52"/>
      <c r="FP428" s="52"/>
      <c r="FQ428" s="52"/>
      <c r="FR428" s="52"/>
      <c r="FS428" s="52"/>
      <c r="FT428" s="52"/>
      <c r="FU428" s="52"/>
      <c r="FV428" s="52"/>
      <c r="FW428" s="52"/>
      <c r="FX428" s="52"/>
      <c r="FY428" s="52"/>
      <c r="FZ428" s="52"/>
      <c r="GA428" s="52"/>
      <c r="GB428" s="52"/>
      <c r="GC428" s="52"/>
      <c r="GD428" s="52"/>
      <c r="GE428" s="52"/>
      <c r="GF428" s="52"/>
      <c r="GG428" s="52"/>
      <c r="GH428" s="52"/>
      <c r="GI428" s="52"/>
      <c r="GJ428" s="52"/>
      <c r="GK428" s="52"/>
      <c r="GL428" s="52"/>
      <c r="GM428" s="52"/>
      <c r="GN428" s="52"/>
    </row>
    <row r="429" spans="1:196" s="53" customFormat="1" ht="24.95" customHeight="1">
      <c r="A429" s="38">
        <v>427</v>
      </c>
      <c r="B429" s="39" t="s">
        <v>882</v>
      </c>
      <c r="C429" s="39" t="s">
        <v>1674</v>
      </c>
      <c r="D429" s="39" t="s">
        <v>329</v>
      </c>
      <c r="E429" s="41" t="s">
        <v>177</v>
      </c>
      <c r="F429" s="76" t="s">
        <v>177</v>
      </c>
      <c r="G429" s="42" t="s">
        <v>232</v>
      </c>
      <c r="H429" s="42">
        <v>42781</v>
      </c>
      <c r="I429" s="42">
        <v>43011</v>
      </c>
      <c r="J429" s="43">
        <v>29304273100146</v>
      </c>
      <c r="K429" s="41">
        <v>3118057</v>
      </c>
      <c r="L429" s="105" t="s">
        <v>42</v>
      </c>
      <c r="M429" s="45" t="s">
        <v>2040</v>
      </c>
      <c r="N429" s="76" t="s">
        <v>177</v>
      </c>
      <c r="O429" s="45"/>
      <c r="P429" s="45"/>
      <c r="Q429" s="45"/>
      <c r="R429" s="45"/>
      <c r="S429" s="45" t="s">
        <v>5</v>
      </c>
      <c r="T429" s="45"/>
      <c r="U429" s="45" t="s">
        <v>72</v>
      </c>
      <c r="V429" s="56" t="s">
        <v>8</v>
      </c>
      <c r="W429" s="45"/>
      <c r="X429" s="45"/>
      <c r="Y429" s="45"/>
      <c r="Z429" s="45"/>
      <c r="AA429" s="45"/>
      <c r="AB429" s="45"/>
      <c r="AC429" s="45"/>
      <c r="AD429" s="47"/>
      <c r="AE429" s="9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84"/>
      <c r="CF429" s="84"/>
      <c r="CG429" s="84"/>
      <c r="CH429" s="10"/>
      <c r="CI429" s="84"/>
      <c r="CJ429" s="84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67"/>
      <c r="DZ429" s="67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5"/>
      <c r="EO429" s="14"/>
      <c r="EP429" s="52"/>
      <c r="EQ429" s="52"/>
      <c r="ER429" s="52"/>
      <c r="ES429" s="52"/>
      <c r="ET429" s="52"/>
      <c r="EU429" s="52"/>
      <c r="EV429" s="52"/>
      <c r="EW429" s="52"/>
      <c r="EX429" s="52"/>
      <c r="EY429" s="52"/>
      <c r="EZ429" s="52"/>
      <c r="FA429" s="52"/>
      <c r="FB429" s="52"/>
      <c r="FC429" s="52"/>
      <c r="FD429" s="52"/>
      <c r="FE429" s="52"/>
      <c r="FF429" s="52"/>
      <c r="FG429" s="52"/>
      <c r="FH429" s="52"/>
      <c r="FI429" s="52"/>
      <c r="FJ429" s="52"/>
      <c r="FK429" s="52"/>
      <c r="FL429" s="52"/>
      <c r="FM429" s="52"/>
      <c r="FN429" s="52"/>
      <c r="FO429" s="52"/>
      <c r="FP429" s="52"/>
      <c r="FQ429" s="52"/>
      <c r="FR429" s="52"/>
      <c r="FS429" s="52"/>
      <c r="FT429" s="52"/>
      <c r="FU429" s="52"/>
      <c r="FV429" s="52"/>
      <c r="FW429" s="52"/>
      <c r="FX429" s="52"/>
      <c r="FY429" s="52"/>
      <c r="FZ429" s="52"/>
      <c r="GA429" s="52"/>
      <c r="GB429" s="52"/>
      <c r="GC429" s="52"/>
      <c r="GD429" s="52"/>
      <c r="GE429" s="52"/>
      <c r="GF429" s="52"/>
      <c r="GG429" s="52"/>
      <c r="GH429" s="52"/>
      <c r="GI429" s="52"/>
      <c r="GJ429" s="52"/>
      <c r="GK429" s="52"/>
      <c r="GL429" s="52"/>
      <c r="GM429" s="52"/>
      <c r="GN429" s="52"/>
    </row>
    <row r="430" spans="1:196" s="53" customFormat="1" ht="24.95" customHeight="1">
      <c r="A430" s="54">
        <v>428</v>
      </c>
      <c r="B430" s="39" t="s">
        <v>883</v>
      </c>
      <c r="C430" s="39" t="s">
        <v>1675</v>
      </c>
      <c r="D430" s="39" t="s">
        <v>64</v>
      </c>
      <c r="E430" s="41" t="s">
        <v>177</v>
      </c>
      <c r="F430" s="39" t="s">
        <v>255</v>
      </c>
      <c r="G430" s="42" t="s">
        <v>177</v>
      </c>
      <c r="H430" s="42">
        <v>40725</v>
      </c>
      <c r="I430" s="42">
        <v>40725</v>
      </c>
      <c r="J430" s="43">
        <v>28111013100201</v>
      </c>
      <c r="K430" s="41">
        <v>8616</v>
      </c>
      <c r="L430" s="105" t="s">
        <v>42</v>
      </c>
      <c r="M430" s="45" t="s">
        <v>2040</v>
      </c>
      <c r="N430" s="76" t="s">
        <v>177</v>
      </c>
      <c r="O430" s="45"/>
      <c r="P430" s="56"/>
      <c r="Q430" s="45"/>
      <c r="R430" s="56"/>
      <c r="S430" s="45" t="s">
        <v>5</v>
      </c>
      <c r="T430" s="56"/>
      <c r="U430" s="45" t="s">
        <v>63</v>
      </c>
      <c r="V430" s="56" t="s">
        <v>8</v>
      </c>
      <c r="W430" s="56"/>
      <c r="X430" s="56"/>
      <c r="Y430" s="56"/>
      <c r="Z430" s="56"/>
      <c r="AA430" s="56"/>
      <c r="AB430" s="56"/>
      <c r="AC430" s="56"/>
      <c r="AD430" s="57"/>
      <c r="AE430" s="9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84"/>
      <c r="CF430" s="84"/>
      <c r="CG430" s="84"/>
      <c r="CH430" s="10"/>
      <c r="CI430" s="84"/>
      <c r="CJ430" s="84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67"/>
      <c r="DZ430" s="67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5"/>
      <c r="EO430" s="14"/>
      <c r="EP430" s="52"/>
      <c r="EQ430" s="52"/>
      <c r="ER430" s="52"/>
      <c r="ES430" s="52"/>
      <c r="ET430" s="52"/>
      <c r="EU430" s="52"/>
      <c r="EV430" s="52"/>
      <c r="EW430" s="52"/>
      <c r="EX430" s="52"/>
      <c r="EY430" s="52"/>
      <c r="EZ430" s="52"/>
      <c r="FA430" s="52"/>
      <c r="FB430" s="52"/>
      <c r="FC430" s="52"/>
      <c r="FD430" s="52"/>
      <c r="FE430" s="52"/>
      <c r="FF430" s="52"/>
      <c r="FG430" s="52"/>
      <c r="FH430" s="52"/>
      <c r="FI430" s="52"/>
      <c r="FJ430" s="52"/>
      <c r="FK430" s="52"/>
      <c r="FL430" s="52"/>
      <c r="FM430" s="52"/>
      <c r="FN430" s="52"/>
      <c r="FO430" s="52"/>
      <c r="FP430" s="52"/>
      <c r="FQ430" s="52"/>
      <c r="FR430" s="52"/>
      <c r="FS430" s="52"/>
      <c r="FT430" s="52"/>
      <c r="FU430" s="52"/>
      <c r="FV430" s="52"/>
      <c r="FW430" s="52"/>
      <c r="FX430" s="52"/>
      <c r="FY430" s="52"/>
      <c r="FZ430" s="52"/>
      <c r="GA430" s="52"/>
      <c r="GB430" s="52"/>
      <c r="GC430" s="52"/>
      <c r="GD430" s="52"/>
      <c r="GE430" s="52"/>
      <c r="GF430" s="52"/>
      <c r="GG430" s="52"/>
      <c r="GH430" s="52"/>
      <c r="GI430" s="52"/>
      <c r="GJ430" s="52"/>
      <c r="GK430" s="52"/>
      <c r="GL430" s="52"/>
      <c r="GM430" s="52"/>
      <c r="GN430" s="52"/>
    </row>
    <row r="431" spans="1:196" s="53" customFormat="1" ht="24.95" customHeight="1">
      <c r="A431" s="38">
        <v>429</v>
      </c>
      <c r="B431" s="39" t="s">
        <v>884</v>
      </c>
      <c r="C431" s="39" t="s">
        <v>1676</v>
      </c>
      <c r="D431" s="39" t="s">
        <v>64</v>
      </c>
      <c r="E431" s="41" t="s">
        <v>177</v>
      </c>
      <c r="F431" s="39" t="s">
        <v>255</v>
      </c>
      <c r="G431" s="42" t="s">
        <v>177</v>
      </c>
      <c r="H431" s="42">
        <v>41490</v>
      </c>
      <c r="I431" s="42">
        <v>41905</v>
      </c>
      <c r="J431" s="43">
        <v>28706292800521</v>
      </c>
      <c r="K431" s="41">
        <v>2706653</v>
      </c>
      <c r="L431" s="105" t="s">
        <v>32</v>
      </c>
      <c r="M431" s="45" t="s">
        <v>2040</v>
      </c>
      <c r="N431" s="76" t="s">
        <v>177</v>
      </c>
      <c r="O431" s="45"/>
      <c r="P431" s="45"/>
      <c r="Q431" s="45"/>
      <c r="R431" s="45"/>
      <c r="S431" s="45" t="s">
        <v>5</v>
      </c>
      <c r="T431" s="45"/>
      <c r="U431" s="45" t="s">
        <v>63</v>
      </c>
      <c r="V431" s="56" t="s">
        <v>8</v>
      </c>
      <c r="W431" s="45"/>
      <c r="X431" s="45"/>
      <c r="Y431" s="45"/>
      <c r="Z431" s="45"/>
      <c r="AA431" s="45"/>
      <c r="AB431" s="45"/>
      <c r="AC431" s="45"/>
      <c r="AD431" s="47"/>
      <c r="AE431" s="9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84"/>
      <c r="CF431" s="84"/>
      <c r="CG431" s="84"/>
      <c r="CH431" s="10"/>
      <c r="CI431" s="84"/>
      <c r="CJ431" s="84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67"/>
      <c r="DZ431" s="67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5"/>
      <c r="EO431" s="14"/>
      <c r="EP431" s="52"/>
      <c r="EQ431" s="52"/>
      <c r="ER431" s="52"/>
      <c r="ES431" s="52"/>
      <c r="ET431" s="52"/>
      <c r="EU431" s="52"/>
      <c r="EV431" s="52"/>
      <c r="EW431" s="52"/>
      <c r="EX431" s="52"/>
      <c r="EY431" s="52"/>
      <c r="EZ431" s="52"/>
      <c r="FA431" s="52"/>
      <c r="FB431" s="52"/>
      <c r="FC431" s="52"/>
      <c r="FD431" s="52"/>
      <c r="FE431" s="52"/>
      <c r="FF431" s="52"/>
      <c r="FG431" s="52"/>
      <c r="FH431" s="52"/>
      <c r="FI431" s="52"/>
      <c r="FJ431" s="52"/>
      <c r="FK431" s="52"/>
      <c r="FL431" s="52"/>
      <c r="FM431" s="52"/>
      <c r="FN431" s="52"/>
      <c r="FO431" s="52"/>
      <c r="FP431" s="52"/>
      <c r="FQ431" s="52"/>
      <c r="FR431" s="52"/>
      <c r="FS431" s="52"/>
      <c r="FT431" s="52"/>
      <c r="FU431" s="52"/>
      <c r="FV431" s="52"/>
      <c r="FW431" s="52"/>
      <c r="FX431" s="52"/>
      <c r="FY431" s="52"/>
      <c r="FZ431" s="52"/>
      <c r="GA431" s="52"/>
      <c r="GB431" s="52"/>
      <c r="GC431" s="52"/>
      <c r="GD431" s="52"/>
      <c r="GE431" s="52"/>
      <c r="GF431" s="52"/>
      <c r="GG431" s="52"/>
      <c r="GH431" s="52"/>
      <c r="GI431" s="52"/>
      <c r="GJ431" s="52"/>
      <c r="GK431" s="52"/>
      <c r="GL431" s="52"/>
      <c r="GM431" s="52"/>
      <c r="GN431" s="52"/>
    </row>
    <row r="432" spans="1:196" s="53" customFormat="1" ht="24.95" customHeight="1">
      <c r="A432" s="54">
        <v>430</v>
      </c>
      <c r="B432" s="39" t="s">
        <v>885</v>
      </c>
      <c r="C432" s="39" t="s">
        <v>1677</v>
      </c>
      <c r="D432" s="39" t="s">
        <v>394</v>
      </c>
      <c r="E432" s="41" t="s">
        <v>177</v>
      </c>
      <c r="F432" s="39" t="s">
        <v>177</v>
      </c>
      <c r="G432" s="42" t="s">
        <v>177</v>
      </c>
      <c r="H432" s="42">
        <v>42239</v>
      </c>
      <c r="I432" s="42">
        <v>42240</v>
      </c>
      <c r="J432" s="43">
        <v>29303053100084</v>
      </c>
      <c r="K432" s="41">
        <v>3020804</v>
      </c>
      <c r="L432" s="105" t="s">
        <v>42</v>
      </c>
      <c r="M432" s="45" t="s">
        <v>2040</v>
      </c>
      <c r="N432" s="76" t="s">
        <v>177</v>
      </c>
      <c r="O432" s="45"/>
      <c r="P432" s="56"/>
      <c r="Q432" s="45"/>
      <c r="R432" s="56"/>
      <c r="S432" s="45" t="s">
        <v>5</v>
      </c>
      <c r="T432" s="56"/>
      <c r="U432" s="45" t="s">
        <v>63</v>
      </c>
      <c r="V432" s="56" t="s">
        <v>8</v>
      </c>
      <c r="W432" s="56"/>
      <c r="X432" s="56"/>
      <c r="Y432" s="56"/>
      <c r="Z432" s="56"/>
      <c r="AA432" s="56"/>
      <c r="AB432" s="56"/>
      <c r="AC432" s="56"/>
      <c r="AD432" s="57"/>
      <c r="AE432" s="9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84"/>
      <c r="CF432" s="84"/>
      <c r="CG432" s="84"/>
      <c r="CH432" s="10"/>
      <c r="CI432" s="84"/>
      <c r="CJ432" s="84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67"/>
      <c r="DZ432" s="67"/>
      <c r="EA432" s="14"/>
      <c r="EB432" s="14"/>
      <c r="EC432" s="14"/>
      <c r="ED432" s="14"/>
      <c r="EE432" s="14"/>
      <c r="EF432" s="14"/>
      <c r="EG432" s="14"/>
      <c r="EH432" s="14"/>
      <c r="EI432" s="14"/>
      <c r="EJ432" s="14"/>
      <c r="EK432" s="14"/>
      <c r="EL432" s="14"/>
      <c r="EM432" s="14"/>
      <c r="EN432" s="15"/>
      <c r="EO432" s="14"/>
      <c r="EP432" s="52"/>
      <c r="EQ432" s="52"/>
      <c r="ER432" s="52"/>
      <c r="ES432" s="52"/>
      <c r="ET432" s="52"/>
      <c r="EU432" s="52"/>
      <c r="EV432" s="52"/>
      <c r="EW432" s="52"/>
      <c r="EX432" s="52"/>
      <c r="EY432" s="52"/>
      <c r="EZ432" s="52"/>
      <c r="FA432" s="52"/>
      <c r="FB432" s="52"/>
      <c r="FC432" s="52"/>
      <c r="FD432" s="52"/>
      <c r="FE432" s="52"/>
      <c r="FF432" s="52"/>
      <c r="FG432" s="52"/>
      <c r="FH432" s="52"/>
      <c r="FI432" s="52"/>
      <c r="FJ432" s="52"/>
      <c r="FK432" s="52"/>
      <c r="FL432" s="52"/>
      <c r="FM432" s="52"/>
      <c r="FN432" s="52"/>
      <c r="FO432" s="52"/>
      <c r="FP432" s="52"/>
      <c r="FQ432" s="52"/>
      <c r="FR432" s="52"/>
      <c r="FS432" s="52"/>
      <c r="FT432" s="52"/>
      <c r="FU432" s="52"/>
      <c r="FV432" s="52"/>
      <c r="FW432" s="52"/>
      <c r="FX432" s="52"/>
      <c r="FY432" s="52"/>
      <c r="FZ432" s="52"/>
      <c r="GA432" s="52"/>
      <c r="GB432" s="52"/>
      <c r="GC432" s="52"/>
      <c r="GD432" s="52"/>
      <c r="GE432" s="52"/>
      <c r="GF432" s="52"/>
      <c r="GG432" s="52"/>
      <c r="GH432" s="52"/>
      <c r="GI432" s="52"/>
      <c r="GJ432" s="52"/>
      <c r="GK432" s="52"/>
      <c r="GL432" s="52"/>
      <c r="GM432" s="52"/>
      <c r="GN432" s="52"/>
    </row>
    <row r="433" spans="1:196" s="53" customFormat="1" ht="24.95" customHeight="1">
      <c r="A433" s="38">
        <v>431</v>
      </c>
      <c r="B433" s="39" t="s">
        <v>886</v>
      </c>
      <c r="C433" s="39" t="s">
        <v>1678</v>
      </c>
      <c r="D433" s="39" t="s">
        <v>64</v>
      </c>
      <c r="E433" s="41" t="s">
        <v>177</v>
      </c>
      <c r="F433" s="39" t="s">
        <v>255</v>
      </c>
      <c r="G433" s="42" t="s">
        <v>177</v>
      </c>
      <c r="H433" s="42">
        <v>41122</v>
      </c>
      <c r="I433" s="42">
        <v>41139</v>
      </c>
      <c r="J433" s="43">
        <v>27912182703428</v>
      </c>
      <c r="K433" s="41">
        <v>2218211</v>
      </c>
      <c r="L433" s="105" t="s">
        <v>32</v>
      </c>
      <c r="M433" s="45" t="s">
        <v>2040</v>
      </c>
      <c r="N433" s="76" t="s">
        <v>177</v>
      </c>
      <c r="O433" s="45"/>
      <c r="P433" s="45"/>
      <c r="Q433" s="45"/>
      <c r="R433" s="45"/>
      <c r="S433" s="45" t="s">
        <v>5</v>
      </c>
      <c r="T433" s="45"/>
      <c r="U433" s="45" t="s">
        <v>63</v>
      </c>
      <c r="V433" s="56" t="s">
        <v>8</v>
      </c>
      <c r="W433" s="45"/>
      <c r="X433" s="45"/>
      <c r="Y433" s="45"/>
      <c r="Z433" s="45"/>
      <c r="AA433" s="45"/>
      <c r="AB433" s="45"/>
      <c r="AC433" s="45"/>
      <c r="AD433" s="47"/>
      <c r="AE433" s="9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84"/>
      <c r="CF433" s="84"/>
      <c r="CG433" s="84"/>
      <c r="CH433" s="10"/>
      <c r="CI433" s="84"/>
      <c r="CJ433" s="84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67"/>
      <c r="DZ433" s="67"/>
      <c r="EA433" s="14"/>
      <c r="EB433" s="14"/>
      <c r="EC433" s="14"/>
      <c r="ED433" s="14"/>
      <c r="EE433" s="14"/>
      <c r="EF433" s="14"/>
      <c r="EG433" s="14"/>
      <c r="EH433" s="14"/>
      <c r="EI433" s="14"/>
      <c r="EJ433" s="14"/>
      <c r="EK433" s="14"/>
      <c r="EL433" s="14"/>
      <c r="EM433" s="14"/>
      <c r="EN433" s="15"/>
      <c r="EO433" s="14"/>
      <c r="EP433" s="52"/>
      <c r="EQ433" s="52"/>
      <c r="ER433" s="52"/>
      <c r="ES433" s="52"/>
      <c r="ET433" s="52"/>
      <c r="EU433" s="52"/>
      <c r="EV433" s="52"/>
      <c r="EW433" s="52"/>
      <c r="EX433" s="52"/>
      <c r="EY433" s="52"/>
      <c r="EZ433" s="52"/>
      <c r="FA433" s="52"/>
      <c r="FB433" s="52"/>
      <c r="FC433" s="52"/>
      <c r="FD433" s="52"/>
      <c r="FE433" s="52"/>
      <c r="FF433" s="52"/>
      <c r="FG433" s="52"/>
      <c r="FH433" s="52"/>
      <c r="FI433" s="52"/>
      <c r="FJ433" s="52"/>
      <c r="FK433" s="52"/>
      <c r="FL433" s="52"/>
      <c r="FM433" s="52"/>
      <c r="FN433" s="52"/>
      <c r="FO433" s="52"/>
      <c r="FP433" s="52"/>
      <c r="FQ433" s="52"/>
      <c r="FR433" s="52"/>
      <c r="FS433" s="52"/>
      <c r="FT433" s="52"/>
      <c r="FU433" s="52"/>
      <c r="FV433" s="52"/>
      <c r="FW433" s="52"/>
      <c r="FX433" s="52"/>
      <c r="FY433" s="52"/>
      <c r="FZ433" s="52"/>
      <c r="GA433" s="52"/>
      <c r="GB433" s="52"/>
      <c r="GC433" s="52"/>
      <c r="GD433" s="52"/>
      <c r="GE433" s="52"/>
      <c r="GF433" s="52"/>
      <c r="GG433" s="52"/>
      <c r="GH433" s="52"/>
      <c r="GI433" s="52"/>
      <c r="GJ433" s="52"/>
      <c r="GK433" s="52"/>
      <c r="GL433" s="52"/>
      <c r="GM433" s="52"/>
      <c r="GN433" s="52"/>
    </row>
    <row r="434" spans="1:196" s="53" customFormat="1" ht="24.95" customHeight="1">
      <c r="A434" s="54">
        <v>432</v>
      </c>
      <c r="B434" s="39" t="s">
        <v>887</v>
      </c>
      <c r="C434" s="39" t="s">
        <v>1679</v>
      </c>
      <c r="D434" s="39" t="s">
        <v>394</v>
      </c>
      <c r="E434" s="41" t="s">
        <v>177</v>
      </c>
      <c r="F434" s="39" t="s">
        <v>177</v>
      </c>
      <c r="G434" s="42" t="s">
        <v>177</v>
      </c>
      <c r="H434" s="42">
        <v>42719</v>
      </c>
      <c r="I434" s="42">
        <v>43009</v>
      </c>
      <c r="J434" s="43">
        <v>29111093100064</v>
      </c>
      <c r="K434" s="41">
        <v>3111101</v>
      </c>
      <c r="L434" s="105" t="s">
        <v>42</v>
      </c>
      <c r="M434" s="45" t="s">
        <v>2040</v>
      </c>
      <c r="N434" s="76" t="s">
        <v>177</v>
      </c>
      <c r="O434" s="45"/>
      <c r="P434" s="56"/>
      <c r="Q434" s="45"/>
      <c r="R434" s="56"/>
      <c r="S434" s="45" t="s">
        <v>5</v>
      </c>
      <c r="T434" s="56"/>
      <c r="U434" s="45" t="s">
        <v>63</v>
      </c>
      <c r="V434" s="56" t="s">
        <v>8</v>
      </c>
      <c r="W434" s="56"/>
      <c r="X434" s="56"/>
      <c r="Y434" s="56"/>
      <c r="Z434" s="56"/>
      <c r="AA434" s="56"/>
      <c r="AB434" s="56"/>
      <c r="AC434" s="56"/>
      <c r="AD434" s="57"/>
      <c r="AE434" s="9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84"/>
      <c r="CF434" s="84"/>
      <c r="CG434" s="84"/>
      <c r="CH434" s="10"/>
      <c r="CI434" s="84"/>
      <c r="CJ434" s="84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67"/>
      <c r="DZ434" s="67"/>
      <c r="EA434" s="14"/>
      <c r="EB434" s="14"/>
      <c r="EC434" s="14"/>
      <c r="ED434" s="14"/>
      <c r="EE434" s="14"/>
      <c r="EF434" s="14"/>
      <c r="EG434" s="14"/>
      <c r="EH434" s="14"/>
      <c r="EI434" s="14"/>
      <c r="EJ434" s="14"/>
      <c r="EK434" s="14"/>
      <c r="EL434" s="14"/>
      <c r="EM434" s="14"/>
      <c r="EN434" s="15"/>
      <c r="EO434" s="14"/>
      <c r="EP434" s="52"/>
      <c r="EQ434" s="52"/>
      <c r="ER434" s="52"/>
      <c r="ES434" s="52"/>
      <c r="ET434" s="52"/>
      <c r="EU434" s="52"/>
      <c r="EV434" s="52"/>
      <c r="EW434" s="52"/>
      <c r="EX434" s="52"/>
      <c r="EY434" s="52"/>
      <c r="EZ434" s="52"/>
      <c r="FA434" s="52"/>
      <c r="FB434" s="52"/>
      <c r="FC434" s="52"/>
      <c r="FD434" s="52"/>
      <c r="FE434" s="52"/>
      <c r="FF434" s="52"/>
      <c r="FG434" s="52"/>
      <c r="FH434" s="52"/>
      <c r="FI434" s="52"/>
      <c r="FJ434" s="52"/>
      <c r="FK434" s="52"/>
      <c r="FL434" s="52"/>
      <c r="FM434" s="52"/>
      <c r="FN434" s="52"/>
      <c r="FO434" s="52"/>
      <c r="FP434" s="52"/>
      <c r="FQ434" s="52"/>
      <c r="FR434" s="52"/>
      <c r="FS434" s="52"/>
      <c r="FT434" s="52"/>
      <c r="FU434" s="52"/>
      <c r="FV434" s="52"/>
      <c r="FW434" s="52"/>
      <c r="FX434" s="52"/>
      <c r="FY434" s="52"/>
      <c r="FZ434" s="52"/>
      <c r="GA434" s="52"/>
      <c r="GB434" s="52"/>
      <c r="GC434" s="52"/>
      <c r="GD434" s="52"/>
      <c r="GE434" s="52"/>
      <c r="GF434" s="52"/>
      <c r="GG434" s="52"/>
      <c r="GH434" s="52"/>
      <c r="GI434" s="52"/>
      <c r="GJ434" s="52"/>
      <c r="GK434" s="52"/>
      <c r="GL434" s="52"/>
      <c r="GM434" s="52"/>
      <c r="GN434" s="52"/>
    </row>
    <row r="435" spans="1:196" s="53" customFormat="1" ht="24.95" customHeight="1">
      <c r="A435" s="38">
        <v>433</v>
      </c>
      <c r="B435" s="39" t="s">
        <v>888</v>
      </c>
      <c r="C435" s="39" t="s">
        <v>1680</v>
      </c>
      <c r="D435" s="39" t="s">
        <v>394</v>
      </c>
      <c r="E435" s="41" t="s">
        <v>177</v>
      </c>
      <c r="F435" s="39" t="s">
        <v>177</v>
      </c>
      <c r="G435" s="42" t="s">
        <v>177</v>
      </c>
      <c r="H435" s="42">
        <v>42719</v>
      </c>
      <c r="I435" s="42">
        <v>43009</v>
      </c>
      <c r="J435" s="43">
        <v>29205233100048</v>
      </c>
      <c r="K435" s="41">
        <v>3111103</v>
      </c>
      <c r="L435" s="105" t="s">
        <v>42</v>
      </c>
      <c r="M435" s="45" t="s">
        <v>2040</v>
      </c>
      <c r="N435" s="76" t="s">
        <v>177</v>
      </c>
      <c r="O435" s="45"/>
      <c r="P435" s="45"/>
      <c r="Q435" s="45"/>
      <c r="R435" s="45"/>
      <c r="S435" s="45" t="s">
        <v>5</v>
      </c>
      <c r="T435" s="45"/>
      <c r="U435" s="45" t="s">
        <v>63</v>
      </c>
      <c r="V435" s="56" t="s">
        <v>8</v>
      </c>
      <c r="W435" s="45"/>
      <c r="X435" s="45"/>
      <c r="Y435" s="45"/>
      <c r="Z435" s="45"/>
      <c r="AA435" s="45"/>
      <c r="AB435" s="45"/>
      <c r="AC435" s="45"/>
      <c r="AD435" s="47"/>
      <c r="AE435" s="9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84"/>
      <c r="CF435" s="84"/>
      <c r="CG435" s="84"/>
      <c r="CH435" s="10"/>
      <c r="CI435" s="84"/>
      <c r="CJ435" s="84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67"/>
      <c r="DZ435" s="67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5"/>
      <c r="EO435" s="14"/>
      <c r="EP435" s="52"/>
      <c r="EQ435" s="52"/>
      <c r="ER435" s="52"/>
      <c r="ES435" s="52"/>
      <c r="ET435" s="52"/>
      <c r="EU435" s="52"/>
      <c r="EV435" s="52"/>
      <c r="EW435" s="52"/>
      <c r="EX435" s="52"/>
      <c r="EY435" s="52"/>
      <c r="EZ435" s="52"/>
      <c r="FA435" s="52"/>
      <c r="FB435" s="52"/>
      <c r="FC435" s="52"/>
      <c r="FD435" s="52"/>
      <c r="FE435" s="52"/>
      <c r="FF435" s="52"/>
      <c r="FG435" s="52"/>
      <c r="FH435" s="52"/>
      <c r="FI435" s="52"/>
      <c r="FJ435" s="52"/>
      <c r="FK435" s="52"/>
      <c r="FL435" s="52"/>
      <c r="FM435" s="52"/>
      <c r="FN435" s="52"/>
      <c r="FO435" s="52"/>
      <c r="FP435" s="52"/>
      <c r="FQ435" s="52"/>
      <c r="FR435" s="52"/>
      <c r="FS435" s="52"/>
      <c r="FT435" s="52"/>
      <c r="FU435" s="52"/>
      <c r="FV435" s="52"/>
      <c r="FW435" s="52"/>
      <c r="FX435" s="52"/>
      <c r="FY435" s="52"/>
      <c r="FZ435" s="52"/>
      <c r="GA435" s="52"/>
      <c r="GB435" s="52"/>
      <c r="GC435" s="52"/>
      <c r="GD435" s="52"/>
      <c r="GE435" s="52"/>
      <c r="GF435" s="52"/>
      <c r="GG435" s="52"/>
      <c r="GH435" s="52"/>
      <c r="GI435" s="52"/>
      <c r="GJ435" s="52"/>
      <c r="GK435" s="52"/>
      <c r="GL435" s="52"/>
      <c r="GM435" s="52"/>
      <c r="GN435" s="52"/>
    </row>
    <row r="436" spans="1:196" s="53" customFormat="1" ht="24.95" customHeight="1">
      <c r="A436" s="54">
        <v>434</v>
      </c>
      <c r="B436" s="39" t="s">
        <v>889</v>
      </c>
      <c r="C436" s="39" t="s">
        <v>1681</v>
      </c>
      <c r="D436" s="39" t="s">
        <v>394</v>
      </c>
      <c r="E436" s="41" t="s">
        <v>177</v>
      </c>
      <c r="F436" s="39" t="s">
        <v>177</v>
      </c>
      <c r="G436" s="42" t="s">
        <v>177</v>
      </c>
      <c r="H436" s="42">
        <v>42719</v>
      </c>
      <c r="I436" s="42">
        <v>43012</v>
      </c>
      <c r="J436" s="43">
        <v>29012262800102</v>
      </c>
      <c r="K436" s="41">
        <v>3111128</v>
      </c>
      <c r="L436" s="105" t="s">
        <v>42</v>
      </c>
      <c r="M436" s="45" t="s">
        <v>2040</v>
      </c>
      <c r="N436" s="76" t="s">
        <v>177</v>
      </c>
      <c r="O436" s="45"/>
      <c r="P436" s="56"/>
      <c r="Q436" s="45"/>
      <c r="R436" s="56"/>
      <c r="S436" s="45" t="s">
        <v>5</v>
      </c>
      <c r="T436" s="56"/>
      <c r="U436" s="45" t="s">
        <v>63</v>
      </c>
      <c r="V436" s="56" t="s">
        <v>8</v>
      </c>
      <c r="W436" s="56"/>
      <c r="X436" s="56"/>
      <c r="Y436" s="56"/>
      <c r="Z436" s="56"/>
      <c r="AA436" s="56"/>
      <c r="AB436" s="56"/>
      <c r="AC436" s="56"/>
      <c r="AD436" s="57"/>
      <c r="AE436" s="9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84"/>
      <c r="CF436" s="84"/>
      <c r="CG436" s="84"/>
      <c r="CH436" s="10"/>
      <c r="CI436" s="84"/>
      <c r="CJ436" s="84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67"/>
      <c r="DZ436" s="67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5"/>
      <c r="EO436" s="14"/>
      <c r="EP436" s="52"/>
      <c r="EQ436" s="52"/>
      <c r="ER436" s="52"/>
      <c r="ES436" s="52"/>
      <c r="ET436" s="52"/>
      <c r="EU436" s="52"/>
      <c r="EV436" s="52"/>
      <c r="EW436" s="52"/>
      <c r="EX436" s="52"/>
      <c r="EY436" s="52"/>
      <c r="EZ436" s="52"/>
      <c r="FA436" s="52"/>
      <c r="FB436" s="52"/>
      <c r="FC436" s="52"/>
      <c r="FD436" s="52"/>
      <c r="FE436" s="52"/>
      <c r="FF436" s="52"/>
      <c r="FG436" s="52"/>
      <c r="FH436" s="52"/>
      <c r="FI436" s="52"/>
      <c r="FJ436" s="52"/>
      <c r="FK436" s="52"/>
      <c r="FL436" s="52"/>
      <c r="FM436" s="52"/>
      <c r="FN436" s="52"/>
      <c r="FO436" s="52"/>
      <c r="FP436" s="52"/>
      <c r="FQ436" s="52"/>
      <c r="FR436" s="52"/>
      <c r="FS436" s="52"/>
      <c r="FT436" s="52"/>
      <c r="FU436" s="52"/>
      <c r="FV436" s="52"/>
      <c r="FW436" s="52"/>
      <c r="FX436" s="52"/>
      <c r="FY436" s="52"/>
      <c r="FZ436" s="52"/>
      <c r="GA436" s="52"/>
      <c r="GB436" s="52"/>
      <c r="GC436" s="52"/>
      <c r="GD436" s="52"/>
      <c r="GE436" s="52"/>
      <c r="GF436" s="52"/>
      <c r="GG436" s="52"/>
      <c r="GH436" s="52"/>
      <c r="GI436" s="52"/>
      <c r="GJ436" s="52"/>
      <c r="GK436" s="52"/>
      <c r="GL436" s="52"/>
      <c r="GM436" s="52"/>
      <c r="GN436" s="52"/>
    </row>
    <row r="437" spans="1:196" s="53" customFormat="1" ht="24.95" customHeight="1">
      <c r="A437" s="38">
        <v>435</v>
      </c>
      <c r="B437" s="39" t="s">
        <v>890</v>
      </c>
      <c r="C437" s="39" t="s">
        <v>1682</v>
      </c>
      <c r="D437" s="39" t="s">
        <v>329</v>
      </c>
      <c r="E437" s="41" t="s">
        <v>177</v>
      </c>
      <c r="F437" s="39" t="s">
        <v>177</v>
      </c>
      <c r="G437" s="42" t="s">
        <v>177</v>
      </c>
      <c r="H437" s="42">
        <v>42719</v>
      </c>
      <c r="I437" s="42">
        <v>43009</v>
      </c>
      <c r="J437" s="43">
        <v>29306013100226</v>
      </c>
      <c r="K437" s="41">
        <v>3111126</v>
      </c>
      <c r="L437" s="105" t="s">
        <v>42</v>
      </c>
      <c r="M437" s="45" t="s">
        <v>2040</v>
      </c>
      <c r="N437" s="76" t="s">
        <v>177</v>
      </c>
      <c r="O437" s="45"/>
      <c r="P437" s="45"/>
      <c r="Q437" s="45"/>
      <c r="R437" s="45"/>
      <c r="S437" s="45" t="s">
        <v>5</v>
      </c>
      <c r="T437" s="45"/>
      <c r="U437" s="45" t="s">
        <v>63</v>
      </c>
      <c r="V437" s="56" t="s">
        <v>8</v>
      </c>
      <c r="W437" s="45"/>
      <c r="X437" s="45"/>
      <c r="Y437" s="45"/>
      <c r="Z437" s="45"/>
      <c r="AA437" s="45"/>
      <c r="AB437" s="45"/>
      <c r="AC437" s="45"/>
      <c r="AD437" s="47"/>
      <c r="AE437" s="9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84"/>
      <c r="CF437" s="84"/>
      <c r="CG437" s="84"/>
      <c r="CH437" s="10"/>
      <c r="CI437" s="84"/>
      <c r="CJ437" s="84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67"/>
      <c r="DZ437" s="67"/>
      <c r="EA437" s="14"/>
      <c r="EB437" s="14"/>
      <c r="EC437" s="14"/>
      <c r="ED437" s="14"/>
      <c r="EE437" s="14"/>
      <c r="EF437" s="14"/>
      <c r="EG437" s="14"/>
      <c r="EH437" s="14"/>
      <c r="EI437" s="14"/>
      <c r="EJ437" s="14"/>
      <c r="EK437" s="14"/>
      <c r="EL437" s="14"/>
      <c r="EM437" s="14"/>
      <c r="EN437" s="15"/>
      <c r="EO437" s="14"/>
      <c r="EP437" s="52"/>
      <c r="EQ437" s="52"/>
      <c r="ER437" s="52"/>
      <c r="ES437" s="52"/>
      <c r="ET437" s="52"/>
      <c r="EU437" s="52"/>
      <c r="EV437" s="52"/>
      <c r="EW437" s="52"/>
      <c r="EX437" s="52"/>
      <c r="EY437" s="52"/>
      <c r="EZ437" s="52"/>
      <c r="FA437" s="52"/>
      <c r="FB437" s="52"/>
      <c r="FC437" s="52"/>
      <c r="FD437" s="52"/>
      <c r="FE437" s="52"/>
      <c r="FF437" s="52"/>
      <c r="FG437" s="52"/>
      <c r="FH437" s="52"/>
      <c r="FI437" s="52"/>
      <c r="FJ437" s="52"/>
      <c r="FK437" s="52"/>
      <c r="FL437" s="52"/>
      <c r="FM437" s="52"/>
      <c r="FN437" s="52"/>
      <c r="FO437" s="52"/>
      <c r="FP437" s="52"/>
      <c r="FQ437" s="52"/>
      <c r="FR437" s="52"/>
      <c r="FS437" s="52"/>
      <c r="FT437" s="52"/>
      <c r="FU437" s="52"/>
      <c r="FV437" s="52"/>
      <c r="FW437" s="52"/>
      <c r="FX437" s="52"/>
      <c r="FY437" s="52"/>
      <c r="FZ437" s="52"/>
      <c r="GA437" s="52"/>
      <c r="GB437" s="52"/>
      <c r="GC437" s="52"/>
      <c r="GD437" s="52"/>
      <c r="GE437" s="52"/>
      <c r="GF437" s="52"/>
      <c r="GG437" s="52"/>
      <c r="GH437" s="52"/>
      <c r="GI437" s="52"/>
      <c r="GJ437" s="52"/>
      <c r="GK437" s="52"/>
      <c r="GL437" s="52"/>
      <c r="GM437" s="52"/>
      <c r="GN437" s="52"/>
    </row>
    <row r="438" spans="1:196" s="53" customFormat="1" ht="24.95" customHeight="1">
      <c r="A438" s="54">
        <v>436</v>
      </c>
      <c r="B438" s="39" t="s">
        <v>891</v>
      </c>
      <c r="C438" s="39" t="s">
        <v>1683</v>
      </c>
      <c r="D438" s="39" t="s">
        <v>394</v>
      </c>
      <c r="E438" s="41" t="s">
        <v>177</v>
      </c>
      <c r="F438" s="39" t="s">
        <v>177</v>
      </c>
      <c r="G438" s="42" t="s">
        <v>177</v>
      </c>
      <c r="H438" s="42">
        <v>42719</v>
      </c>
      <c r="I438" s="42">
        <v>43070</v>
      </c>
      <c r="J438" s="43">
        <v>29202262701388</v>
      </c>
      <c r="K438" s="41">
        <v>3117982</v>
      </c>
      <c r="L438" s="105" t="s">
        <v>42</v>
      </c>
      <c r="M438" s="45" t="s">
        <v>2040</v>
      </c>
      <c r="N438" s="76" t="s">
        <v>177</v>
      </c>
      <c r="O438" s="45"/>
      <c r="P438" s="45"/>
      <c r="Q438" s="45"/>
      <c r="R438" s="45"/>
      <c r="S438" s="45" t="s">
        <v>5</v>
      </c>
      <c r="T438" s="45"/>
      <c r="U438" s="45" t="s">
        <v>63</v>
      </c>
      <c r="V438" s="56" t="s">
        <v>8</v>
      </c>
      <c r="W438" s="45"/>
      <c r="X438" s="45"/>
      <c r="Y438" s="45"/>
      <c r="Z438" s="45"/>
      <c r="AA438" s="45"/>
      <c r="AB438" s="45"/>
      <c r="AC438" s="45"/>
      <c r="AD438" s="47"/>
      <c r="AE438" s="9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84"/>
      <c r="CF438" s="84"/>
      <c r="CG438" s="84"/>
      <c r="CH438" s="10"/>
      <c r="CI438" s="84"/>
      <c r="CJ438" s="84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67"/>
      <c r="DZ438" s="67"/>
      <c r="EA438" s="14"/>
      <c r="EB438" s="14"/>
      <c r="EC438" s="14"/>
      <c r="ED438" s="14"/>
      <c r="EE438" s="14"/>
      <c r="EF438" s="14"/>
      <c r="EG438" s="14"/>
      <c r="EH438" s="14"/>
      <c r="EI438" s="14"/>
      <c r="EJ438" s="14"/>
      <c r="EK438" s="14"/>
      <c r="EL438" s="14"/>
      <c r="EM438" s="14"/>
      <c r="EN438" s="15"/>
      <c r="EO438" s="14"/>
      <c r="EP438" s="52"/>
      <c r="EQ438" s="52"/>
      <c r="ER438" s="52"/>
      <c r="ES438" s="52"/>
      <c r="ET438" s="52"/>
      <c r="EU438" s="52"/>
      <c r="EV438" s="52"/>
      <c r="EW438" s="52"/>
      <c r="EX438" s="52"/>
      <c r="EY438" s="52"/>
      <c r="EZ438" s="52"/>
      <c r="FA438" s="52"/>
      <c r="FB438" s="52"/>
      <c r="FC438" s="52"/>
      <c r="FD438" s="52"/>
      <c r="FE438" s="52"/>
      <c r="FF438" s="52"/>
      <c r="FG438" s="52"/>
      <c r="FH438" s="52"/>
      <c r="FI438" s="52"/>
      <c r="FJ438" s="52"/>
      <c r="FK438" s="52"/>
      <c r="FL438" s="52"/>
      <c r="FM438" s="52"/>
      <c r="FN438" s="52"/>
      <c r="FO438" s="52"/>
      <c r="FP438" s="52"/>
      <c r="FQ438" s="52"/>
      <c r="FR438" s="52"/>
      <c r="FS438" s="52"/>
      <c r="FT438" s="52"/>
      <c r="FU438" s="52"/>
      <c r="FV438" s="52"/>
      <c r="FW438" s="52"/>
      <c r="FX438" s="52"/>
      <c r="FY438" s="52"/>
      <c r="FZ438" s="52"/>
      <c r="GA438" s="52"/>
      <c r="GB438" s="52"/>
      <c r="GC438" s="52"/>
      <c r="GD438" s="52"/>
      <c r="GE438" s="52"/>
      <c r="GF438" s="52"/>
      <c r="GG438" s="52"/>
      <c r="GH438" s="52"/>
      <c r="GI438" s="52"/>
      <c r="GJ438" s="52"/>
      <c r="GK438" s="52"/>
      <c r="GL438" s="52"/>
      <c r="GM438" s="52"/>
      <c r="GN438" s="52"/>
    </row>
    <row r="439" spans="1:196" s="53" customFormat="1" ht="24.95" customHeight="1">
      <c r="A439" s="38">
        <v>437</v>
      </c>
      <c r="B439" s="39" t="s">
        <v>892</v>
      </c>
      <c r="C439" s="39" t="s">
        <v>1684</v>
      </c>
      <c r="D439" s="39" t="s">
        <v>64</v>
      </c>
      <c r="E439" s="41" t="s">
        <v>177</v>
      </c>
      <c r="F439" s="39" t="s">
        <v>255</v>
      </c>
      <c r="G439" s="42" t="s">
        <v>177</v>
      </c>
      <c r="H439" s="42">
        <v>41171</v>
      </c>
      <c r="I439" s="42">
        <v>41171</v>
      </c>
      <c r="J439" s="43">
        <v>28005112800325</v>
      </c>
      <c r="K439" s="41">
        <v>1522512</v>
      </c>
      <c r="L439" s="105" t="s">
        <v>42</v>
      </c>
      <c r="M439" s="45" t="s">
        <v>2040</v>
      </c>
      <c r="N439" s="76" t="s">
        <v>177</v>
      </c>
      <c r="O439" s="45"/>
      <c r="P439" s="45"/>
      <c r="Q439" s="45"/>
      <c r="R439" s="45"/>
      <c r="S439" s="45" t="s">
        <v>5</v>
      </c>
      <c r="T439" s="45"/>
      <c r="U439" s="45" t="s">
        <v>58</v>
      </c>
      <c r="V439" s="56" t="s">
        <v>8</v>
      </c>
      <c r="W439" s="45"/>
      <c r="X439" s="45"/>
      <c r="Y439" s="45"/>
      <c r="Z439" s="45"/>
      <c r="AA439" s="45"/>
      <c r="AB439" s="45"/>
      <c r="AC439" s="45"/>
      <c r="AD439" s="47"/>
      <c r="AE439" s="9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84"/>
      <c r="CF439" s="84"/>
      <c r="CG439" s="84"/>
      <c r="CH439" s="10"/>
      <c r="CI439" s="84"/>
      <c r="CJ439" s="84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67"/>
      <c r="DZ439" s="67"/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  <c r="EL439" s="14"/>
      <c r="EM439" s="14"/>
      <c r="EN439" s="15"/>
      <c r="EO439" s="14"/>
      <c r="EP439" s="52"/>
      <c r="EQ439" s="52"/>
      <c r="ER439" s="52"/>
      <c r="ES439" s="52"/>
      <c r="ET439" s="52"/>
      <c r="EU439" s="52"/>
      <c r="EV439" s="52"/>
      <c r="EW439" s="52"/>
      <c r="EX439" s="52"/>
      <c r="EY439" s="52"/>
      <c r="EZ439" s="52"/>
      <c r="FA439" s="52"/>
      <c r="FB439" s="52"/>
      <c r="FC439" s="52"/>
      <c r="FD439" s="52"/>
      <c r="FE439" s="52"/>
      <c r="FF439" s="52"/>
      <c r="FG439" s="52"/>
      <c r="FH439" s="52"/>
      <c r="FI439" s="52"/>
      <c r="FJ439" s="52"/>
      <c r="FK439" s="52"/>
      <c r="FL439" s="52"/>
      <c r="FM439" s="52"/>
      <c r="FN439" s="52"/>
      <c r="FO439" s="52"/>
      <c r="FP439" s="52"/>
      <c r="FQ439" s="52"/>
      <c r="FR439" s="52"/>
      <c r="FS439" s="52"/>
      <c r="FT439" s="52"/>
      <c r="FU439" s="52"/>
      <c r="FV439" s="52"/>
      <c r="FW439" s="52"/>
      <c r="FX439" s="52"/>
      <c r="FY439" s="52"/>
      <c r="FZ439" s="52"/>
      <c r="GA439" s="52"/>
      <c r="GB439" s="52"/>
      <c r="GC439" s="52"/>
      <c r="GD439" s="52"/>
      <c r="GE439" s="52"/>
      <c r="GF439" s="52"/>
      <c r="GG439" s="52"/>
      <c r="GH439" s="52"/>
      <c r="GI439" s="52"/>
      <c r="GJ439" s="52"/>
      <c r="GK439" s="52"/>
      <c r="GL439" s="52"/>
      <c r="GM439" s="52"/>
      <c r="GN439" s="52"/>
    </row>
    <row r="440" spans="1:196" s="53" customFormat="1" ht="24.95" customHeight="1">
      <c r="A440" s="54">
        <v>438</v>
      </c>
      <c r="B440" s="39" t="s">
        <v>893</v>
      </c>
      <c r="C440" s="39" t="s">
        <v>1685</v>
      </c>
      <c r="D440" s="39" t="s">
        <v>64</v>
      </c>
      <c r="E440" s="41" t="s">
        <v>177</v>
      </c>
      <c r="F440" s="39" t="s">
        <v>255</v>
      </c>
      <c r="G440" s="42" t="s">
        <v>177</v>
      </c>
      <c r="H440" s="42">
        <v>40721</v>
      </c>
      <c r="I440" s="42">
        <v>40721</v>
      </c>
      <c r="J440" s="43">
        <v>28002032501689</v>
      </c>
      <c r="K440" s="41">
        <v>8286</v>
      </c>
      <c r="L440" s="105" t="s">
        <v>42</v>
      </c>
      <c r="M440" s="45" t="s">
        <v>2040</v>
      </c>
      <c r="N440" s="76" t="s">
        <v>177</v>
      </c>
      <c r="O440" s="45"/>
      <c r="P440" s="56"/>
      <c r="Q440" s="45"/>
      <c r="R440" s="56"/>
      <c r="S440" s="45" t="s">
        <v>5</v>
      </c>
      <c r="T440" s="56"/>
      <c r="U440" s="45" t="s">
        <v>58</v>
      </c>
      <c r="V440" s="56" t="s">
        <v>8</v>
      </c>
      <c r="W440" s="56"/>
      <c r="X440" s="56"/>
      <c r="Y440" s="56"/>
      <c r="Z440" s="56"/>
      <c r="AA440" s="56"/>
      <c r="AB440" s="56"/>
      <c r="AC440" s="56"/>
      <c r="AD440" s="57"/>
      <c r="AE440" s="9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84"/>
      <c r="CF440" s="84"/>
      <c r="CG440" s="84"/>
      <c r="CH440" s="10"/>
      <c r="CI440" s="84"/>
      <c r="CJ440" s="84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67"/>
      <c r="DZ440" s="67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5"/>
      <c r="EO440" s="14"/>
      <c r="EP440" s="52"/>
      <c r="EQ440" s="52"/>
      <c r="ER440" s="52"/>
      <c r="ES440" s="52"/>
      <c r="ET440" s="52"/>
      <c r="EU440" s="52"/>
      <c r="EV440" s="52"/>
      <c r="EW440" s="52"/>
      <c r="EX440" s="52"/>
      <c r="EY440" s="52"/>
      <c r="EZ440" s="52"/>
      <c r="FA440" s="52"/>
      <c r="FB440" s="52"/>
      <c r="FC440" s="52"/>
      <c r="FD440" s="52"/>
      <c r="FE440" s="52"/>
      <c r="FF440" s="52"/>
      <c r="FG440" s="52"/>
      <c r="FH440" s="52"/>
      <c r="FI440" s="52"/>
      <c r="FJ440" s="52"/>
      <c r="FK440" s="52"/>
      <c r="FL440" s="52"/>
      <c r="FM440" s="52"/>
      <c r="FN440" s="52"/>
      <c r="FO440" s="52"/>
      <c r="FP440" s="52"/>
      <c r="FQ440" s="52"/>
      <c r="FR440" s="52"/>
      <c r="FS440" s="52"/>
      <c r="FT440" s="52"/>
      <c r="FU440" s="52"/>
      <c r="FV440" s="52"/>
      <c r="FW440" s="52"/>
      <c r="FX440" s="52"/>
      <c r="FY440" s="52"/>
      <c r="FZ440" s="52"/>
      <c r="GA440" s="52"/>
      <c r="GB440" s="52"/>
      <c r="GC440" s="52"/>
      <c r="GD440" s="52"/>
      <c r="GE440" s="52"/>
      <c r="GF440" s="52"/>
      <c r="GG440" s="52"/>
      <c r="GH440" s="52"/>
      <c r="GI440" s="52"/>
      <c r="GJ440" s="52"/>
      <c r="GK440" s="52"/>
      <c r="GL440" s="52"/>
      <c r="GM440" s="52"/>
      <c r="GN440" s="52"/>
    </row>
    <row r="441" spans="1:196" s="53" customFormat="1" ht="24.95" customHeight="1">
      <c r="A441" s="38">
        <v>439</v>
      </c>
      <c r="B441" s="39" t="s">
        <v>894</v>
      </c>
      <c r="C441" s="39" t="s">
        <v>1686</v>
      </c>
      <c r="D441" s="39" t="s">
        <v>303</v>
      </c>
      <c r="E441" s="41" t="s">
        <v>177</v>
      </c>
      <c r="F441" s="39" t="s">
        <v>450</v>
      </c>
      <c r="G441" s="42" t="s">
        <v>177</v>
      </c>
      <c r="H441" s="42">
        <v>41231</v>
      </c>
      <c r="I441" s="42">
        <v>41244</v>
      </c>
      <c r="J441" s="43">
        <v>28010212700682</v>
      </c>
      <c r="K441" s="41">
        <v>2769867</v>
      </c>
      <c r="L441" s="105" t="s">
        <v>42</v>
      </c>
      <c r="M441" s="45" t="s">
        <v>2040</v>
      </c>
      <c r="N441" s="76" t="s">
        <v>177</v>
      </c>
      <c r="O441" s="45"/>
      <c r="P441" s="45"/>
      <c r="Q441" s="45"/>
      <c r="R441" s="45"/>
      <c r="S441" s="45" t="s">
        <v>5</v>
      </c>
      <c r="T441" s="45"/>
      <c r="U441" s="45" t="s">
        <v>58</v>
      </c>
      <c r="V441" s="56" t="s">
        <v>8</v>
      </c>
      <c r="W441" s="45"/>
      <c r="X441" s="45"/>
      <c r="Y441" s="45"/>
      <c r="Z441" s="45"/>
      <c r="AA441" s="45"/>
      <c r="AB441" s="45"/>
      <c r="AC441" s="45"/>
      <c r="AD441" s="47"/>
      <c r="AE441" s="9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84"/>
      <c r="CF441" s="84"/>
      <c r="CG441" s="84"/>
      <c r="CH441" s="10"/>
      <c r="CI441" s="84"/>
      <c r="CJ441" s="84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67"/>
      <c r="DZ441" s="67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5"/>
      <c r="EO441" s="14"/>
      <c r="EP441" s="52"/>
      <c r="EQ441" s="52"/>
      <c r="ER441" s="52"/>
      <c r="ES441" s="52"/>
      <c r="ET441" s="52"/>
      <c r="EU441" s="52"/>
      <c r="EV441" s="52"/>
      <c r="EW441" s="52"/>
      <c r="EX441" s="52"/>
      <c r="EY441" s="52"/>
      <c r="EZ441" s="52"/>
      <c r="FA441" s="52"/>
      <c r="FB441" s="52"/>
      <c r="FC441" s="52"/>
      <c r="FD441" s="52"/>
      <c r="FE441" s="52"/>
      <c r="FF441" s="52"/>
      <c r="FG441" s="52"/>
      <c r="FH441" s="52"/>
      <c r="FI441" s="52"/>
      <c r="FJ441" s="52"/>
      <c r="FK441" s="52"/>
      <c r="FL441" s="52"/>
      <c r="FM441" s="52"/>
      <c r="FN441" s="52"/>
      <c r="FO441" s="52"/>
      <c r="FP441" s="52"/>
      <c r="FQ441" s="52"/>
      <c r="FR441" s="52"/>
      <c r="FS441" s="52"/>
      <c r="FT441" s="52"/>
      <c r="FU441" s="52"/>
      <c r="FV441" s="52"/>
      <c r="FW441" s="52"/>
      <c r="FX441" s="52"/>
      <c r="FY441" s="52"/>
      <c r="FZ441" s="52"/>
      <c r="GA441" s="52"/>
      <c r="GB441" s="52"/>
      <c r="GC441" s="52"/>
      <c r="GD441" s="52"/>
      <c r="GE441" s="52"/>
      <c r="GF441" s="52"/>
      <c r="GG441" s="52"/>
      <c r="GH441" s="52"/>
      <c r="GI441" s="52"/>
      <c r="GJ441" s="52"/>
      <c r="GK441" s="52"/>
      <c r="GL441" s="52"/>
      <c r="GM441" s="52"/>
      <c r="GN441" s="52"/>
    </row>
    <row r="442" spans="1:196" s="53" customFormat="1" ht="24.95" customHeight="1">
      <c r="A442" s="54">
        <v>440</v>
      </c>
      <c r="B442" s="39" t="s">
        <v>895</v>
      </c>
      <c r="C442" s="39" t="s">
        <v>1687</v>
      </c>
      <c r="D442" s="39" t="s">
        <v>177</v>
      </c>
      <c r="E442" s="41" t="s">
        <v>177</v>
      </c>
      <c r="F442" s="39" t="s">
        <v>177</v>
      </c>
      <c r="G442" s="42" t="s">
        <v>177</v>
      </c>
      <c r="H442" s="76" t="s">
        <v>177</v>
      </c>
      <c r="I442" s="76" t="s">
        <v>177</v>
      </c>
      <c r="J442" s="76" t="s">
        <v>177</v>
      </c>
      <c r="K442" s="41" t="s">
        <v>177</v>
      </c>
      <c r="L442" s="76" t="s">
        <v>177</v>
      </c>
      <c r="M442" s="45" t="s">
        <v>2040</v>
      </c>
      <c r="N442" s="76" t="s">
        <v>177</v>
      </c>
      <c r="O442" s="45"/>
      <c r="P442" s="56"/>
      <c r="Q442" s="45"/>
      <c r="R442" s="56"/>
      <c r="S442" s="45" t="s">
        <v>5</v>
      </c>
      <c r="T442" s="56"/>
      <c r="U442" s="45" t="s">
        <v>58</v>
      </c>
      <c r="V442" s="56" t="s">
        <v>8</v>
      </c>
      <c r="W442" s="56"/>
      <c r="X442" s="56"/>
      <c r="Y442" s="56"/>
      <c r="Z442" s="56"/>
      <c r="AA442" s="56"/>
      <c r="AB442" s="56"/>
      <c r="AC442" s="56"/>
      <c r="AD442" s="57"/>
      <c r="AE442" s="9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84"/>
      <c r="CF442" s="84"/>
      <c r="CG442" s="84"/>
      <c r="CH442" s="10"/>
      <c r="CI442" s="84"/>
      <c r="CJ442" s="84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67"/>
      <c r="DZ442" s="67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5"/>
      <c r="EO442" s="14"/>
      <c r="EP442" s="52"/>
      <c r="EQ442" s="52"/>
      <c r="ER442" s="52"/>
      <c r="ES442" s="52"/>
      <c r="ET442" s="52"/>
      <c r="EU442" s="52"/>
      <c r="EV442" s="52"/>
      <c r="EW442" s="52"/>
      <c r="EX442" s="52"/>
      <c r="EY442" s="52"/>
      <c r="EZ442" s="52"/>
      <c r="FA442" s="52"/>
      <c r="FB442" s="52"/>
      <c r="FC442" s="52"/>
      <c r="FD442" s="52"/>
      <c r="FE442" s="52"/>
      <c r="FF442" s="52"/>
      <c r="FG442" s="52"/>
      <c r="FH442" s="52"/>
      <c r="FI442" s="52"/>
      <c r="FJ442" s="52"/>
      <c r="FK442" s="52"/>
      <c r="FL442" s="52"/>
      <c r="FM442" s="52"/>
      <c r="FN442" s="52"/>
      <c r="FO442" s="52"/>
      <c r="FP442" s="52"/>
      <c r="FQ442" s="52"/>
      <c r="FR442" s="52"/>
      <c r="FS442" s="52"/>
      <c r="FT442" s="52"/>
      <c r="FU442" s="52"/>
      <c r="FV442" s="52"/>
      <c r="FW442" s="52"/>
      <c r="FX442" s="52"/>
      <c r="FY442" s="52"/>
      <c r="FZ442" s="52"/>
      <c r="GA442" s="52"/>
      <c r="GB442" s="52"/>
      <c r="GC442" s="52"/>
      <c r="GD442" s="52"/>
      <c r="GE442" s="52"/>
      <c r="GF442" s="52"/>
      <c r="GG442" s="52"/>
      <c r="GH442" s="52"/>
      <c r="GI442" s="52"/>
      <c r="GJ442" s="52"/>
      <c r="GK442" s="52"/>
      <c r="GL442" s="52"/>
      <c r="GM442" s="52"/>
      <c r="GN442" s="52"/>
    </row>
    <row r="443" spans="1:196" s="53" customFormat="1" ht="24.95" customHeight="1">
      <c r="A443" s="38">
        <v>441</v>
      </c>
      <c r="B443" s="39" t="s">
        <v>896</v>
      </c>
      <c r="C443" s="39" t="s">
        <v>1688</v>
      </c>
      <c r="D443" s="39" t="s">
        <v>64</v>
      </c>
      <c r="E443" s="41" t="s">
        <v>177</v>
      </c>
      <c r="F443" s="39" t="s">
        <v>177</v>
      </c>
      <c r="G443" s="42" t="s">
        <v>177</v>
      </c>
      <c r="H443" s="76" t="s">
        <v>177</v>
      </c>
      <c r="I443" s="76" t="s">
        <v>177</v>
      </c>
      <c r="J443" s="76" t="s">
        <v>177</v>
      </c>
      <c r="K443" s="41" t="s">
        <v>177</v>
      </c>
      <c r="L443" s="76" t="s">
        <v>177</v>
      </c>
      <c r="M443" s="45" t="s">
        <v>2040</v>
      </c>
      <c r="N443" s="76" t="s">
        <v>177</v>
      </c>
      <c r="O443" s="45"/>
      <c r="P443" s="45"/>
      <c r="Q443" s="45"/>
      <c r="R443" s="45"/>
      <c r="S443" s="45" t="s">
        <v>5</v>
      </c>
      <c r="T443" s="45"/>
      <c r="U443" s="45" t="s">
        <v>58</v>
      </c>
      <c r="V443" s="56" t="s">
        <v>8</v>
      </c>
      <c r="W443" s="45"/>
      <c r="X443" s="45"/>
      <c r="Y443" s="45"/>
      <c r="Z443" s="45"/>
      <c r="AA443" s="45"/>
      <c r="AB443" s="45"/>
      <c r="AC443" s="45"/>
      <c r="AD443" s="47"/>
      <c r="AE443" s="9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84"/>
      <c r="CF443" s="84"/>
      <c r="CG443" s="84"/>
      <c r="CH443" s="10"/>
      <c r="CI443" s="84"/>
      <c r="CJ443" s="84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67"/>
      <c r="DZ443" s="67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5"/>
      <c r="EO443" s="14"/>
      <c r="EP443" s="52"/>
      <c r="EQ443" s="52"/>
      <c r="ER443" s="52"/>
      <c r="ES443" s="52"/>
      <c r="ET443" s="52"/>
      <c r="EU443" s="52"/>
      <c r="EV443" s="52"/>
      <c r="EW443" s="52"/>
      <c r="EX443" s="52"/>
      <c r="EY443" s="52"/>
      <c r="EZ443" s="52"/>
      <c r="FA443" s="52"/>
      <c r="FB443" s="52"/>
      <c r="FC443" s="52"/>
      <c r="FD443" s="52"/>
      <c r="FE443" s="52"/>
      <c r="FF443" s="52"/>
      <c r="FG443" s="52"/>
      <c r="FH443" s="52"/>
      <c r="FI443" s="52"/>
      <c r="FJ443" s="52"/>
      <c r="FK443" s="52"/>
      <c r="FL443" s="52"/>
      <c r="FM443" s="52"/>
      <c r="FN443" s="52"/>
      <c r="FO443" s="52"/>
      <c r="FP443" s="52"/>
      <c r="FQ443" s="52"/>
      <c r="FR443" s="52"/>
      <c r="FS443" s="52"/>
      <c r="FT443" s="52"/>
      <c r="FU443" s="52"/>
      <c r="FV443" s="52"/>
      <c r="FW443" s="52"/>
      <c r="FX443" s="52"/>
      <c r="FY443" s="52"/>
      <c r="FZ443" s="52"/>
      <c r="GA443" s="52"/>
      <c r="GB443" s="52"/>
      <c r="GC443" s="52"/>
      <c r="GD443" s="52"/>
      <c r="GE443" s="52"/>
      <c r="GF443" s="52"/>
      <c r="GG443" s="52"/>
      <c r="GH443" s="52"/>
      <c r="GI443" s="52"/>
      <c r="GJ443" s="52"/>
      <c r="GK443" s="52"/>
      <c r="GL443" s="52"/>
      <c r="GM443" s="52"/>
      <c r="GN443" s="52"/>
    </row>
    <row r="444" spans="1:196" s="53" customFormat="1" ht="24.95" customHeight="1">
      <c r="A444" s="54">
        <v>442</v>
      </c>
      <c r="B444" s="39" t="s">
        <v>897</v>
      </c>
      <c r="C444" s="39" t="s">
        <v>1689</v>
      </c>
      <c r="D444" s="39" t="s">
        <v>64</v>
      </c>
      <c r="E444" s="41" t="s">
        <v>177</v>
      </c>
      <c r="F444" s="39" t="s">
        <v>255</v>
      </c>
      <c r="G444" s="42" t="s">
        <v>177</v>
      </c>
      <c r="H444" s="42">
        <v>40725</v>
      </c>
      <c r="I444" s="42">
        <v>40743</v>
      </c>
      <c r="J444" s="43">
        <v>28201112702149</v>
      </c>
      <c r="K444" s="41">
        <v>2280059</v>
      </c>
      <c r="L444" s="105" t="s">
        <v>32</v>
      </c>
      <c r="M444" s="45" t="s">
        <v>2040</v>
      </c>
      <c r="N444" s="76" t="s">
        <v>177</v>
      </c>
      <c r="O444" s="45"/>
      <c r="P444" s="56"/>
      <c r="Q444" s="45"/>
      <c r="R444" s="56"/>
      <c r="S444" s="45" t="s">
        <v>5</v>
      </c>
      <c r="T444" s="56"/>
      <c r="U444" s="45" t="s">
        <v>58</v>
      </c>
      <c r="V444" s="56" t="s">
        <v>8</v>
      </c>
      <c r="W444" s="56"/>
      <c r="X444" s="56"/>
      <c r="Y444" s="56"/>
      <c r="Z444" s="56"/>
      <c r="AA444" s="56"/>
      <c r="AB444" s="56"/>
      <c r="AC444" s="56"/>
      <c r="AD444" s="57"/>
      <c r="AE444" s="9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84"/>
      <c r="CF444" s="84"/>
      <c r="CG444" s="84"/>
      <c r="CH444" s="10"/>
      <c r="CI444" s="84"/>
      <c r="CJ444" s="84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67"/>
      <c r="DZ444" s="67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5"/>
      <c r="EO444" s="14"/>
      <c r="EP444" s="52"/>
      <c r="EQ444" s="52"/>
      <c r="ER444" s="52"/>
      <c r="ES444" s="52"/>
      <c r="ET444" s="52"/>
      <c r="EU444" s="52"/>
      <c r="EV444" s="52"/>
      <c r="EW444" s="52"/>
      <c r="EX444" s="52"/>
      <c r="EY444" s="52"/>
      <c r="EZ444" s="52"/>
      <c r="FA444" s="52"/>
      <c r="FB444" s="52"/>
      <c r="FC444" s="52"/>
      <c r="FD444" s="52"/>
      <c r="FE444" s="52"/>
      <c r="FF444" s="52"/>
      <c r="FG444" s="52"/>
      <c r="FH444" s="52"/>
      <c r="FI444" s="52"/>
      <c r="FJ444" s="52"/>
      <c r="FK444" s="52"/>
      <c r="FL444" s="52"/>
      <c r="FM444" s="52"/>
      <c r="FN444" s="52"/>
      <c r="FO444" s="52"/>
      <c r="FP444" s="52"/>
      <c r="FQ444" s="52"/>
      <c r="FR444" s="52"/>
      <c r="FS444" s="52"/>
      <c r="FT444" s="52"/>
      <c r="FU444" s="52"/>
      <c r="FV444" s="52"/>
      <c r="FW444" s="52"/>
      <c r="FX444" s="52"/>
      <c r="FY444" s="52"/>
      <c r="FZ444" s="52"/>
      <c r="GA444" s="52"/>
      <c r="GB444" s="52"/>
      <c r="GC444" s="52"/>
      <c r="GD444" s="52"/>
      <c r="GE444" s="52"/>
      <c r="GF444" s="52"/>
      <c r="GG444" s="52"/>
      <c r="GH444" s="52"/>
      <c r="GI444" s="52"/>
      <c r="GJ444" s="52"/>
      <c r="GK444" s="52"/>
      <c r="GL444" s="52"/>
      <c r="GM444" s="52"/>
      <c r="GN444" s="52"/>
    </row>
    <row r="445" spans="1:196" s="53" customFormat="1" ht="24.95" customHeight="1">
      <c r="A445" s="38">
        <v>443</v>
      </c>
      <c r="B445" s="39" t="s">
        <v>898</v>
      </c>
      <c r="C445" s="39" t="s">
        <v>1690</v>
      </c>
      <c r="D445" s="39" t="s">
        <v>303</v>
      </c>
      <c r="E445" s="41" t="s">
        <v>177</v>
      </c>
      <c r="F445" s="39" t="s">
        <v>450</v>
      </c>
      <c r="G445" s="42" t="s">
        <v>177</v>
      </c>
      <c r="H445" s="42">
        <v>40530</v>
      </c>
      <c r="I445" s="42">
        <v>40530</v>
      </c>
      <c r="J445" s="76" t="s">
        <v>177</v>
      </c>
      <c r="K445" s="41" t="s">
        <v>177</v>
      </c>
      <c r="L445" s="76" t="s">
        <v>177</v>
      </c>
      <c r="M445" s="45" t="s">
        <v>2040</v>
      </c>
      <c r="N445" s="76" t="s">
        <v>177</v>
      </c>
      <c r="O445" s="76"/>
      <c r="P445" s="76" t="s">
        <v>177</v>
      </c>
      <c r="Q445" s="76"/>
      <c r="R445" s="76" t="s">
        <v>177</v>
      </c>
      <c r="S445" s="76" t="s">
        <v>177</v>
      </c>
      <c r="T445" s="76" t="s">
        <v>177</v>
      </c>
      <c r="U445" s="45" t="s">
        <v>58</v>
      </c>
      <c r="V445" s="56" t="s">
        <v>8</v>
      </c>
      <c r="W445" s="45"/>
      <c r="X445" s="45"/>
      <c r="Y445" s="45"/>
      <c r="Z445" s="45"/>
      <c r="AA445" s="45"/>
      <c r="AB445" s="45"/>
      <c r="AC445" s="45"/>
      <c r="AD445" s="47"/>
      <c r="AE445" s="9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84"/>
      <c r="CF445" s="84"/>
      <c r="CG445" s="84"/>
      <c r="CH445" s="10"/>
      <c r="CI445" s="84"/>
      <c r="CJ445" s="84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67"/>
      <c r="DZ445" s="67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5"/>
      <c r="EO445" s="14"/>
      <c r="EP445" s="52"/>
      <c r="EQ445" s="52"/>
      <c r="ER445" s="52"/>
      <c r="ES445" s="52"/>
      <c r="ET445" s="52"/>
      <c r="EU445" s="52"/>
      <c r="EV445" s="52"/>
      <c r="EW445" s="52"/>
      <c r="EX445" s="52"/>
      <c r="EY445" s="52"/>
      <c r="EZ445" s="52"/>
      <c r="FA445" s="52"/>
      <c r="FB445" s="52"/>
      <c r="FC445" s="52"/>
      <c r="FD445" s="52"/>
      <c r="FE445" s="52"/>
      <c r="FF445" s="52"/>
      <c r="FG445" s="52"/>
      <c r="FH445" s="52"/>
      <c r="FI445" s="52"/>
      <c r="FJ445" s="52"/>
      <c r="FK445" s="52"/>
      <c r="FL445" s="52"/>
      <c r="FM445" s="52"/>
      <c r="FN445" s="52"/>
      <c r="FO445" s="52"/>
      <c r="FP445" s="52"/>
      <c r="FQ445" s="52"/>
      <c r="FR445" s="52"/>
      <c r="FS445" s="52"/>
      <c r="FT445" s="52"/>
      <c r="FU445" s="52"/>
      <c r="FV445" s="52"/>
      <c r="FW445" s="52"/>
      <c r="FX445" s="52"/>
      <c r="FY445" s="52"/>
      <c r="FZ445" s="52"/>
      <c r="GA445" s="52"/>
      <c r="GB445" s="52"/>
      <c r="GC445" s="52"/>
      <c r="GD445" s="52"/>
      <c r="GE445" s="52"/>
      <c r="GF445" s="52"/>
      <c r="GG445" s="52"/>
      <c r="GH445" s="52"/>
      <c r="GI445" s="52"/>
      <c r="GJ445" s="52"/>
      <c r="GK445" s="52"/>
      <c r="GL445" s="52"/>
      <c r="GM445" s="52"/>
      <c r="GN445" s="52"/>
    </row>
    <row r="446" spans="1:196" s="53" customFormat="1" ht="24.95" customHeight="1">
      <c r="A446" s="54">
        <v>443</v>
      </c>
      <c r="B446" s="39" t="s">
        <v>899</v>
      </c>
      <c r="C446" s="39" t="s">
        <v>1691</v>
      </c>
      <c r="D446" s="39" t="s">
        <v>205</v>
      </c>
      <c r="E446" s="41">
        <v>2014</v>
      </c>
      <c r="F446" s="39" t="s">
        <v>451</v>
      </c>
      <c r="G446" s="42">
        <v>1985</v>
      </c>
      <c r="H446" s="42">
        <v>40546</v>
      </c>
      <c r="I446" s="42">
        <v>40546</v>
      </c>
      <c r="J446" s="43">
        <v>28603248800625</v>
      </c>
      <c r="K446" s="41">
        <v>2825559</v>
      </c>
      <c r="L446" s="56" t="s">
        <v>32</v>
      </c>
      <c r="M446" s="45" t="s">
        <v>2040</v>
      </c>
      <c r="N446" s="71" t="s">
        <v>452</v>
      </c>
      <c r="O446" s="45" t="s">
        <v>95</v>
      </c>
      <c r="P446" s="56" t="s">
        <v>453</v>
      </c>
      <c r="Q446" s="56" t="s">
        <v>93</v>
      </c>
      <c r="R446" s="56" t="s">
        <v>454</v>
      </c>
      <c r="S446" s="45" t="s">
        <v>5</v>
      </c>
      <c r="T446" s="56" t="s">
        <v>453</v>
      </c>
      <c r="U446" s="45" t="s">
        <v>36</v>
      </c>
      <c r="V446" s="45" t="s">
        <v>37</v>
      </c>
      <c r="W446" s="56"/>
      <c r="X446" s="56"/>
      <c r="Y446" s="56"/>
      <c r="Z446" s="56"/>
      <c r="AA446" s="56"/>
      <c r="AB446" s="56"/>
      <c r="AC446" s="56"/>
      <c r="AD446" s="57"/>
      <c r="AE446" s="9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84"/>
      <c r="CF446" s="84"/>
      <c r="CG446" s="84"/>
      <c r="CH446" s="10"/>
      <c r="CI446" s="84"/>
      <c r="CJ446" s="84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67"/>
      <c r="DZ446" s="67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5"/>
      <c r="EO446" s="14"/>
      <c r="EP446" s="52"/>
      <c r="EQ446" s="52"/>
      <c r="ER446" s="52"/>
      <c r="ES446" s="52"/>
      <c r="ET446" s="52"/>
      <c r="EU446" s="52"/>
      <c r="EV446" s="52"/>
      <c r="EW446" s="52"/>
      <c r="EX446" s="52"/>
      <c r="EY446" s="52"/>
      <c r="EZ446" s="52"/>
      <c r="FA446" s="52"/>
      <c r="FB446" s="52"/>
      <c r="FC446" s="52"/>
      <c r="FD446" s="52"/>
      <c r="FE446" s="52"/>
      <c r="FF446" s="52"/>
      <c r="FG446" s="52"/>
      <c r="FH446" s="52"/>
      <c r="FI446" s="52"/>
      <c r="FJ446" s="52"/>
      <c r="FK446" s="52"/>
      <c r="FL446" s="52"/>
      <c r="FM446" s="52"/>
      <c r="FN446" s="52"/>
      <c r="FO446" s="52"/>
      <c r="FP446" s="52"/>
      <c r="FQ446" s="52"/>
      <c r="FR446" s="52"/>
      <c r="FS446" s="52"/>
      <c r="FT446" s="52"/>
      <c r="FU446" s="52"/>
      <c r="FV446" s="52"/>
      <c r="FW446" s="52"/>
      <c r="FX446" s="52"/>
      <c r="FY446" s="52"/>
      <c r="FZ446" s="52"/>
      <c r="GA446" s="52"/>
      <c r="GB446" s="52"/>
      <c r="GC446" s="52"/>
      <c r="GD446" s="52"/>
      <c r="GE446" s="52"/>
      <c r="GF446" s="52"/>
      <c r="GG446" s="52"/>
      <c r="GH446" s="52"/>
      <c r="GI446" s="52"/>
      <c r="GJ446" s="52"/>
      <c r="GK446" s="52"/>
      <c r="GL446" s="52"/>
      <c r="GM446" s="52"/>
      <c r="GN446" s="52"/>
    </row>
    <row r="447" spans="1:196" s="53" customFormat="1" ht="24.95" customHeight="1">
      <c r="A447" s="38">
        <v>445</v>
      </c>
      <c r="B447" s="39" t="s">
        <v>900</v>
      </c>
      <c r="C447" s="39" t="s">
        <v>1692</v>
      </c>
      <c r="D447" s="39" t="s">
        <v>205</v>
      </c>
      <c r="E447" s="41">
        <v>2015</v>
      </c>
      <c r="F447" s="39" t="s">
        <v>451</v>
      </c>
      <c r="G447" s="42">
        <v>1985</v>
      </c>
      <c r="H447" s="42">
        <v>40546</v>
      </c>
      <c r="I447" s="42">
        <v>40546</v>
      </c>
      <c r="J447" s="43">
        <v>28603248800625</v>
      </c>
      <c r="K447" s="41">
        <v>2825559</v>
      </c>
      <c r="L447" s="56" t="s">
        <v>32</v>
      </c>
      <c r="M447" s="45" t="s">
        <v>2040</v>
      </c>
      <c r="N447" s="64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7"/>
      <c r="AE447" s="9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84"/>
      <c r="CF447" s="84"/>
      <c r="CG447" s="84"/>
      <c r="CH447" s="10"/>
      <c r="CI447" s="84"/>
      <c r="CJ447" s="84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67"/>
      <c r="DZ447" s="67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5"/>
      <c r="EO447" s="14"/>
      <c r="EP447" s="52"/>
      <c r="EQ447" s="52"/>
      <c r="ER447" s="52"/>
      <c r="ES447" s="52"/>
      <c r="ET447" s="52"/>
      <c r="EU447" s="52"/>
      <c r="EV447" s="52"/>
      <c r="EW447" s="52"/>
      <c r="EX447" s="52"/>
      <c r="EY447" s="52"/>
      <c r="EZ447" s="52"/>
      <c r="FA447" s="52"/>
      <c r="FB447" s="52"/>
      <c r="FC447" s="52"/>
      <c r="FD447" s="52"/>
      <c r="FE447" s="52"/>
      <c r="FF447" s="52"/>
      <c r="FG447" s="52"/>
      <c r="FH447" s="52"/>
      <c r="FI447" s="52"/>
      <c r="FJ447" s="52"/>
      <c r="FK447" s="52"/>
      <c r="FL447" s="52"/>
      <c r="FM447" s="52"/>
      <c r="FN447" s="52"/>
      <c r="FO447" s="52"/>
      <c r="FP447" s="52"/>
      <c r="FQ447" s="52"/>
      <c r="FR447" s="52"/>
      <c r="FS447" s="52"/>
      <c r="FT447" s="52"/>
      <c r="FU447" s="52"/>
      <c r="FV447" s="52"/>
      <c r="FW447" s="52"/>
      <c r="FX447" s="52"/>
      <c r="FY447" s="52"/>
      <c r="FZ447" s="52"/>
      <c r="GA447" s="52"/>
      <c r="GB447" s="52"/>
      <c r="GC447" s="52"/>
      <c r="GD447" s="52"/>
      <c r="GE447" s="52"/>
      <c r="GF447" s="52"/>
      <c r="GG447" s="52"/>
      <c r="GH447" s="52"/>
      <c r="GI447" s="52"/>
      <c r="GJ447" s="52"/>
      <c r="GK447" s="52"/>
      <c r="GL447" s="52"/>
      <c r="GM447" s="52"/>
      <c r="GN447" s="52"/>
    </row>
    <row r="448" spans="1:196" s="53" customFormat="1" ht="24.95" customHeight="1">
      <c r="A448" s="54">
        <v>446</v>
      </c>
      <c r="B448" s="39" t="s">
        <v>901</v>
      </c>
      <c r="C448" s="39" t="s">
        <v>1693</v>
      </c>
      <c r="D448" s="39" t="s">
        <v>205</v>
      </c>
      <c r="E448" s="41">
        <v>2016</v>
      </c>
      <c r="F448" s="39" t="s">
        <v>451</v>
      </c>
      <c r="G448" s="42">
        <v>1985</v>
      </c>
      <c r="H448" s="42">
        <v>40546</v>
      </c>
      <c r="I448" s="42">
        <v>40546</v>
      </c>
      <c r="J448" s="43">
        <v>28603248800625</v>
      </c>
      <c r="K448" s="41">
        <v>2825559</v>
      </c>
      <c r="L448" s="56" t="s">
        <v>32</v>
      </c>
      <c r="M448" s="45" t="s">
        <v>2040</v>
      </c>
      <c r="N448" s="71"/>
      <c r="O448" s="45"/>
      <c r="P448" s="56"/>
      <c r="Q448" s="56"/>
      <c r="R448" s="56"/>
      <c r="S448" s="45"/>
      <c r="T448" s="56"/>
      <c r="U448" s="45"/>
      <c r="V448" s="45"/>
      <c r="W448" s="56"/>
      <c r="X448" s="56"/>
      <c r="Y448" s="56"/>
      <c r="Z448" s="56"/>
      <c r="AA448" s="56"/>
      <c r="AB448" s="56"/>
      <c r="AC448" s="56"/>
      <c r="AD448" s="57"/>
      <c r="AE448" s="9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84"/>
      <c r="CF448" s="84"/>
      <c r="CG448" s="84"/>
      <c r="CH448" s="10"/>
      <c r="CI448" s="84"/>
      <c r="CJ448" s="84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67"/>
      <c r="DZ448" s="67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5"/>
      <c r="EO448" s="14"/>
      <c r="EP448" s="52"/>
      <c r="EQ448" s="52"/>
      <c r="ER448" s="52"/>
      <c r="ES448" s="52"/>
      <c r="ET448" s="52"/>
      <c r="EU448" s="52"/>
      <c r="EV448" s="52"/>
      <c r="EW448" s="52"/>
      <c r="EX448" s="52"/>
      <c r="EY448" s="52"/>
      <c r="EZ448" s="52"/>
      <c r="FA448" s="52"/>
      <c r="FB448" s="52"/>
      <c r="FC448" s="52"/>
      <c r="FD448" s="52"/>
      <c r="FE448" s="52"/>
      <c r="FF448" s="52"/>
      <c r="FG448" s="52"/>
      <c r="FH448" s="52"/>
      <c r="FI448" s="52"/>
      <c r="FJ448" s="52"/>
      <c r="FK448" s="52"/>
      <c r="FL448" s="52"/>
      <c r="FM448" s="52"/>
      <c r="FN448" s="52"/>
      <c r="FO448" s="52"/>
      <c r="FP448" s="52"/>
      <c r="FQ448" s="52"/>
      <c r="FR448" s="52"/>
      <c r="FS448" s="52"/>
      <c r="FT448" s="52"/>
      <c r="FU448" s="52"/>
      <c r="FV448" s="52"/>
      <c r="FW448" s="52"/>
      <c r="FX448" s="52"/>
      <c r="FY448" s="52"/>
      <c r="FZ448" s="52"/>
      <c r="GA448" s="52"/>
      <c r="GB448" s="52"/>
      <c r="GC448" s="52"/>
      <c r="GD448" s="52"/>
      <c r="GE448" s="52"/>
      <c r="GF448" s="52"/>
      <c r="GG448" s="52"/>
      <c r="GH448" s="52"/>
      <c r="GI448" s="52"/>
      <c r="GJ448" s="52"/>
      <c r="GK448" s="52"/>
      <c r="GL448" s="52"/>
      <c r="GM448" s="52"/>
      <c r="GN448" s="52"/>
    </row>
    <row r="449" spans="1:196" s="53" customFormat="1" ht="24.95" customHeight="1">
      <c r="A449" s="38">
        <v>447</v>
      </c>
      <c r="B449" s="39" t="s">
        <v>902</v>
      </c>
      <c r="C449" s="39" t="s">
        <v>1694</v>
      </c>
      <c r="D449" s="39" t="s">
        <v>205</v>
      </c>
      <c r="E449" s="41">
        <v>2017</v>
      </c>
      <c r="F449" s="39" t="s">
        <v>451</v>
      </c>
      <c r="G449" s="42">
        <v>1985</v>
      </c>
      <c r="H449" s="42">
        <v>40546</v>
      </c>
      <c r="I449" s="42">
        <v>40546</v>
      </c>
      <c r="J449" s="43">
        <v>28603248800625</v>
      </c>
      <c r="K449" s="41">
        <v>2825559</v>
      </c>
      <c r="L449" s="56" t="s">
        <v>32</v>
      </c>
      <c r="M449" s="45" t="s">
        <v>2040</v>
      </c>
      <c r="N449" s="64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7"/>
      <c r="AE449" s="9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84"/>
      <c r="CF449" s="84"/>
      <c r="CG449" s="84"/>
      <c r="CH449" s="10"/>
      <c r="CI449" s="84"/>
      <c r="CJ449" s="84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67"/>
      <c r="DZ449" s="67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5"/>
      <c r="EO449" s="14"/>
      <c r="EP449" s="52"/>
      <c r="EQ449" s="52"/>
      <c r="ER449" s="52"/>
      <c r="ES449" s="52"/>
      <c r="ET449" s="52"/>
      <c r="EU449" s="52"/>
      <c r="EV449" s="52"/>
      <c r="EW449" s="52"/>
      <c r="EX449" s="52"/>
      <c r="EY449" s="52"/>
      <c r="EZ449" s="52"/>
      <c r="FA449" s="52"/>
      <c r="FB449" s="52"/>
      <c r="FC449" s="52"/>
      <c r="FD449" s="52"/>
      <c r="FE449" s="52"/>
      <c r="FF449" s="52"/>
      <c r="FG449" s="52"/>
      <c r="FH449" s="52"/>
      <c r="FI449" s="52"/>
      <c r="FJ449" s="52"/>
      <c r="FK449" s="52"/>
      <c r="FL449" s="52"/>
      <c r="FM449" s="52"/>
      <c r="FN449" s="52"/>
      <c r="FO449" s="52"/>
      <c r="FP449" s="52"/>
      <c r="FQ449" s="52"/>
      <c r="FR449" s="52"/>
      <c r="FS449" s="52"/>
      <c r="FT449" s="52"/>
      <c r="FU449" s="52"/>
      <c r="FV449" s="52"/>
      <c r="FW449" s="52"/>
      <c r="FX449" s="52"/>
      <c r="FY449" s="52"/>
      <c r="FZ449" s="52"/>
      <c r="GA449" s="52"/>
      <c r="GB449" s="52"/>
      <c r="GC449" s="52"/>
      <c r="GD449" s="52"/>
      <c r="GE449" s="52"/>
      <c r="GF449" s="52"/>
      <c r="GG449" s="52"/>
      <c r="GH449" s="52"/>
      <c r="GI449" s="52"/>
      <c r="GJ449" s="52"/>
      <c r="GK449" s="52"/>
      <c r="GL449" s="52"/>
      <c r="GM449" s="52"/>
      <c r="GN449" s="52"/>
    </row>
    <row r="450" spans="1:196" s="53" customFormat="1" ht="24.95" customHeight="1">
      <c r="A450" s="54">
        <v>448</v>
      </c>
      <c r="B450" s="39" t="s">
        <v>903</v>
      </c>
      <c r="C450" s="39" t="s">
        <v>1695</v>
      </c>
      <c r="D450" s="39" t="s">
        <v>205</v>
      </c>
      <c r="E450" s="41">
        <v>2018</v>
      </c>
      <c r="F450" s="39" t="s">
        <v>451</v>
      </c>
      <c r="G450" s="42">
        <v>1985</v>
      </c>
      <c r="H450" s="42">
        <v>40546</v>
      </c>
      <c r="I450" s="42">
        <v>40546</v>
      </c>
      <c r="J450" s="43">
        <v>28603248800625</v>
      </c>
      <c r="K450" s="41">
        <v>2825559</v>
      </c>
      <c r="L450" s="56" t="s">
        <v>32</v>
      </c>
      <c r="M450" s="45" t="s">
        <v>2040</v>
      </c>
      <c r="N450" s="71"/>
      <c r="O450" s="45"/>
      <c r="P450" s="56"/>
      <c r="Q450" s="56"/>
      <c r="R450" s="56"/>
      <c r="S450" s="45"/>
      <c r="T450" s="56"/>
      <c r="U450" s="45"/>
      <c r="V450" s="45"/>
      <c r="W450" s="56"/>
      <c r="X450" s="56"/>
      <c r="Y450" s="56"/>
      <c r="Z450" s="56"/>
      <c r="AA450" s="56"/>
      <c r="AB450" s="56"/>
      <c r="AC450" s="56"/>
      <c r="AD450" s="57"/>
      <c r="AE450" s="9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84"/>
      <c r="CF450" s="84"/>
      <c r="CG450" s="84"/>
      <c r="CH450" s="10"/>
      <c r="CI450" s="84"/>
      <c r="CJ450" s="84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67"/>
      <c r="DZ450" s="67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5"/>
      <c r="EO450" s="14"/>
      <c r="EP450" s="52"/>
      <c r="EQ450" s="52"/>
      <c r="ER450" s="52"/>
      <c r="ES450" s="52"/>
      <c r="ET450" s="52"/>
      <c r="EU450" s="52"/>
      <c r="EV450" s="52"/>
      <c r="EW450" s="52"/>
      <c r="EX450" s="52"/>
      <c r="EY450" s="52"/>
      <c r="EZ450" s="52"/>
      <c r="FA450" s="52"/>
      <c r="FB450" s="52"/>
      <c r="FC450" s="52"/>
      <c r="FD450" s="52"/>
      <c r="FE450" s="52"/>
      <c r="FF450" s="52"/>
      <c r="FG450" s="52"/>
      <c r="FH450" s="52"/>
      <c r="FI450" s="52"/>
      <c r="FJ450" s="52"/>
      <c r="FK450" s="52"/>
      <c r="FL450" s="52"/>
      <c r="FM450" s="52"/>
      <c r="FN450" s="52"/>
      <c r="FO450" s="52"/>
      <c r="FP450" s="52"/>
      <c r="FQ450" s="52"/>
      <c r="FR450" s="52"/>
      <c r="FS450" s="52"/>
      <c r="FT450" s="52"/>
      <c r="FU450" s="52"/>
      <c r="FV450" s="52"/>
      <c r="FW450" s="52"/>
      <c r="FX450" s="52"/>
      <c r="FY450" s="52"/>
      <c r="FZ450" s="52"/>
      <c r="GA450" s="52"/>
      <c r="GB450" s="52"/>
      <c r="GC450" s="52"/>
      <c r="GD450" s="52"/>
      <c r="GE450" s="52"/>
      <c r="GF450" s="52"/>
      <c r="GG450" s="52"/>
      <c r="GH450" s="52"/>
      <c r="GI450" s="52"/>
      <c r="GJ450" s="52"/>
      <c r="GK450" s="52"/>
      <c r="GL450" s="52"/>
      <c r="GM450" s="52"/>
      <c r="GN450" s="52"/>
    </row>
    <row r="451" spans="1:196" s="53" customFormat="1" ht="24.95" customHeight="1">
      <c r="A451" s="38">
        <v>449</v>
      </c>
      <c r="B451" s="39" t="s">
        <v>904</v>
      </c>
      <c r="C451" s="39" t="s">
        <v>1696</v>
      </c>
      <c r="D451" s="39" t="s">
        <v>205</v>
      </c>
      <c r="E451" s="41">
        <v>2019</v>
      </c>
      <c r="F451" s="39" t="s">
        <v>451</v>
      </c>
      <c r="G451" s="42">
        <v>1985</v>
      </c>
      <c r="H451" s="42">
        <v>40546</v>
      </c>
      <c r="I451" s="42">
        <v>40546</v>
      </c>
      <c r="J451" s="43">
        <v>28603248800625</v>
      </c>
      <c r="K451" s="41">
        <v>2825559</v>
      </c>
      <c r="L451" s="56" t="s">
        <v>32</v>
      </c>
      <c r="M451" s="45" t="s">
        <v>2040</v>
      </c>
      <c r="N451" s="64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7"/>
      <c r="AE451" s="9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84"/>
      <c r="CF451" s="84"/>
      <c r="CG451" s="84"/>
      <c r="CH451" s="10"/>
      <c r="CI451" s="84"/>
      <c r="CJ451" s="84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67"/>
      <c r="DZ451" s="67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5"/>
      <c r="EO451" s="14"/>
      <c r="EP451" s="52"/>
      <c r="EQ451" s="52"/>
      <c r="ER451" s="52"/>
      <c r="ES451" s="52"/>
      <c r="ET451" s="52"/>
      <c r="EU451" s="52"/>
      <c r="EV451" s="52"/>
      <c r="EW451" s="52"/>
      <c r="EX451" s="52"/>
      <c r="EY451" s="52"/>
      <c r="EZ451" s="52"/>
      <c r="FA451" s="52"/>
      <c r="FB451" s="52"/>
      <c r="FC451" s="52"/>
      <c r="FD451" s="52"/>
      <c r="FE451" s="52"/>
      <c r="FF451" s="52"/>
      <c r="FG451" s="52"/>
      <c r="FH451" s="52"/>
      <c r="FI451" s="52"/>
      <c r="FJ451" s="52"/>
      <c r="FK451" s="52"/>
      <c r="FL451" s="52"/>
      <c r="FM451" s="52"/>
      <c r="FN451" s="52"/>
      <c r="FO451" s="52"/>
      <c r="FP451" s="52"/>
      <c r="FQ451" s="52"/>
      <c r="FR451" s="52"/>
      <c r="FS451" s="52"/>
      <c r="FT451" s="52"/>
      <c r="FU451" s="52"/>
      <c r="FV451" s="52"/>
      <c r="FW451" s="52"/>
      <c r="FX451" s="52"/>
      <c r="FY451" s="52"/>
      <c r="FZ451" s="52"/>
      <c r="GA451" s="52"/>
      <c r="GB451" s="52"/>
      <c r="GC451" s="52"/>
      <c r="GD451" s="52"/>
      <c r="GE451" s="52"/>
      <c r="GF451" s="52"/>
      <c r="GG451" s="52"/>
      <c r="GH451" s="52"/>
      <c r="GI451" s="52"/>
      <c r="GJ451" s="52"/>
      <c r="GK451" s="52"/>
      <c r="GL451" s="52"/>
      <c r="GM451" s="52"/>
      <c r="GN451" s="52"/>
    </row>
    <row r="452" spans="1:196" s="53" customFormat="1" ht="24.95" customHeight="1">
      <c r="A452" s="54">
        <v>450</v>
      </c>
      <c r="B452" s="39" t="s">
        <v>905</v>
      </c>
      <c r="C452" s="39" t="s">
        <v>1697</v>
      </c>
      <c r="D452" s="39" t="s">
        <v>205</v>
      </c>
      <c r="E452" s="41">
        <v>2020</v>
      </c>
      <c r="F452" s="39" t="s">
        <v>451</v>
      </c>
      <c r="G452" s="42">
        <v>1985</v>
      </c>
      <c r="H452" s="42">
        <v>40546</v>
      </c>
      <c r="I452" s="42">
        <v>40546</v>
      </c>
      <c r="J452" s="43">
        <v>28603248800625</v>
      </c>
      <c r="K452" s="41">
        <v>2825559</v>
      </c>
      <c r="L452" s="56" t="s">
        <v>32</v>
      </c>
      <c r="M452" s="45" t="s">
        <v>2040</v>
      </c>
      <c r="N452" s="71"/>
      <c r="O452" s="45"/>
      <c r="P452" s="56"/>
      <c r="Q452" s="56"/>
      <c r="R452" s="56"/>
      <c r="S452" s="45"/>
      <c r="T452" s="56"/>
      <c r="U452" s="45"/>
      <c r="V452" s="45"/>
      <c r="W452" s="56"/>
      <c r="X452" s="56"/>
      <c r="Y452" s="56"/>
      <c r="Z452" s="56"/>
      <c r="AA452" s="56"/>
      <c r="AB452" s="56"/>
      <c r="AC452" s="56"/>
      <c r="AD452" s="57"/>
      <c r="AE452" s="9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84"/>
      <c r="CF452" s="84"/>
      <c r="CG452" s="84"/>
      <c r="CH452" s="10"/>
      <c r="CI452" s="84"/>
      <c r="CJ452" s="84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67"/>
      <c r="DZ452" s="67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5"/>
      <c r="EO452" s="14"/>
      <c r="EP452" s="52"/>
      <c r="EQ452" s="52"/>
      <c r="ER452" s="52"/>
      <c r="ES452" s="52"/>
      <c r="ET452" s="52"/>
      <c r="EU452" s="52"/>
      <c r="EV452" s="52"/>
      <c r="EW452" s="52"/>
      <c r="EX452" s="52"/>
      <c r="EY452" s="52"/>
      <c r="EZ452" s="52"/>
      <c r="FA452" s="52"/>
      <c r="FB452" s="52"/>
      <c r="FC452" s="52"/>
      <c r="FD452" s="52"/>
      <c r="FE452" s="52"/>
      <c r="FF452" s="52"/>
      <c r="FG452" s="52"/>
      <c r="FH452" s="52"/>
      <c r="FI452" s="52"/>
      <c r="FJ452" s="52"/>
      <c r="FK452" s="52"/>
      <c r="FL452" s="52"/>
      <c r="FM452" s="52"/>
      <c r="FN452" s="52"/>
      <c r="FO452" s="52"/>
      <c r="FP452" s="52"/>
      <c r="FQ452" s="52"/>
      <c r="FR452" s="52"/>
      <c r="FS452" s="52"/>
      <c r="FT452" s="52"/>
      <c r="FU452" s="52"/>
      <c r="FV452" s="52"/>
      <c r="FW452" s="52"/>
      <c r="FX452" s="52"/>
      <c r="FY452" s="52"/>
      <c r="FZ452" s="52"/>
      <c r="GA452" s="52"/>
      <c r="GB452" s="52"/>
      <c r="GC452" s="52"/>
      <c r="GD452" s="52"/>
      <c r="GE452" s="52"/>
      <c r="GF452" s="52"/>
      <c r="GG452" s="52"/>
      <c r="GH452" s="52"/>
      <c r="GI452" s="52"/>
      <c r="GJ452" s="52"/>
      <c r="GK452" s="52"/>
      <c r="GL452" s="52"/>
      <c r="GM452" s="52"/>
      <c r="GN452" s="52"/>
    </row>
    <row r="453" spans="1:196" s="53" customFormat="1" ht="24.95" customHeight="1">
      <c r="A453" s="38">
        <v>451</v>
      </c>
      <c r="B453" s="39" t="s">
        <v>906</v>
      </c>
      <c r="C453" s="39" t="s">
        <v>1698</v>
      </c>
      <c r="D453" s="39" t="s">
        <v>205</v>
      </c>
      <c r="E453" s="41">
        <v>2021</v>
      </c>
      <c r="F453" s="39" t="s">
        <v>451</v>
      </c>
      <c r="G453" s="42">
        <v>1985</v>
      </c>
      <c r="H453" s="42">
        <v>40546</v>
      </c>
      <c r="I453" s="42">
        <v>40546</v>
      </c>
      <c r="J453" s="43">
        <v>28603248800625</v>
      </c>
      <c r="K453" s="41">
        <v>2825559</v>
      </c>
      <c r="L453" s="56" t="s">
        <v>32</v>
      </c>
      <c r="M453" s="45" t="s">
        <v>2040</v>
      </c>
      <c r="N453" s="64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7"/>
      <c r="AE453" s="9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84"/>
      <c r="CF453" s="84"/>
      <c r="CG453" s="84"/>
      <c r="CH453" s="10"/>
      <c r="CI453" s="84"/>
      <c r="CJ453" s="84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67"/>
      <c r="DZ453" s="67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5"/>
      <c r="EO453" s="14"/>
      <c r="EP453" s="52"/>
      <c r="EQ453" s="52"/>
      <c r="ER453" s="52"/>
      <c r="ES453" s="52"/>
      <c r="ET453" s="52"/>
      <c r="EU453" s="52"/>
      <c r="EV453" s="52"/>
      <c r="EW453" s="52"/>
      <c r="EX453" s="52"/>
      <c r="EY453" s="52"/>
      <c r="EZ453" s="52"/>
      <c r="FA453" s="52"/>
      <c r="FB453" s="52"/>
      <c r="FC453" s="52"/>
      <c r="FD453" s="52"/>
      <c r="FE453" s="52"/>
      <c r="FF453" s="52"/>
      <c r="FG453" s="52"/>
      <c r="FH453" s="52"/>
      <c r="FI453" s="52"/>
      <c r="FJ453" s="52"/>
      <c r="FK453" s="52"/>
      <c r="FL453" s="52"/>
      <c r="FM453" s="52"/>
      <c r="FN453" s="52"/>
      <c r="FO453" s="52"/>
      <c r="FP453" s="52"/>
      <c r="FQ453" s="52"/>
      <c r="FR453" s="52"/>
      <c r="FS453" s="52"/>
      <c r="FT453" s="52"/>
      <c r="FU453" s="52"/>
      <c r="FV453" s="52"/>
      <c r="FW453" s="52"/>
      <c r="FX453" s="52"/>
      <c r="FY453" s="52"/>
      <c r="FZ453" s="52"/>
      <c r="GA453" s="52"/>
      <c r="GB453" s="52"/>
      <c r="GC453" s="52"/>
      <c r="GD453" s="52"/>
      <c r="GE453" s="52"/>
      <c r="GF453" s="52"/>
      <c r="GG453" s="52"/>
      <c r="GH453" s="52"/>
      <c r="GI453" s="52"/>
      <c r="GJ453" s="52"/>
      <c r="GK453" s="52"/>
      <c r="GL453" s="52"/>
      <c r="GM453" s="52"/>
      <c r="GN453" s="52"/>
    </row>
    <row r="454" spans="1:196" s="53" customFormat="1" ht="24.95" customHeight="1">
      <c r="A454" s="54">
        <v>452</v>
      </c>
      <c r="B454" s="39" t="s">
        <v>907</v>
      </c>
      <c r="C454" s="39" t="s">
        <v>1699</v>
      </c>
      <c r="D454" s="39" t="s">
        <v>205</v>
      </c>
      <c r="E454" s="41">
        <v>2022</v>
      </c>
      <c r="F454" s="39" t="s">
        <v>451</v>
      </c>
      <c r="G454" s="42">
        <v>1985</v>
      </c>
      <c r="H454" s="42">
        <v>40546</v>
      </c>
      <c r="I454" s="42">
        <v>40546</v>
      </c>
      <c r="J454" s="43">
        <v>28603248800625</v>
      </c>
      <c r="K454" s="41">
        <v>2825559</v>
      </c>
      <c r="L454" s="56" t="s">
        <v>32</v>
      </c>
      <c r="M454" s="45" t="s">
        <v>2040</v>
      </c>
      <c r="N454" s="71"/>
      <c r="O454" s="45"/>
      <c r="P454" s="56"/>
      <c r="Q454" s="56"/>
      <c r="R454" s="56"/>
      <c r="S454" s="45"/>
      <c r="T454" s="56"/>
      <c r="U454" s="45"/>
      <c r="V454" s="45"/>
      <c r="W454" s="56"/>
      <c r="X454" s="56"/>
      <c r="Y454" s="56"/>
      <c r="Z454" s="56"/>
      <c r="AA454" s="56"/>
      <c r="AB454" s="56"/>
      <c r="AC454" s="56"/>
      <c r="AD454" s="57"/>
      <c r="AE454" s="9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84"/>
      <c r="CF454" s="84"/>
      <c r="CG454" s="84"/>
      <c r="CH454" s="10"/>
      <c r="CI454" s="84"/>
      <c r="CJ454" s="84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67"/>
      <c r="DZ454" s="67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5"/>
      <c r="EO454" s="14"/>
      <c r="EP454" s="52"/>
      <c r="EQ454" s="52"/>
      <c r="ER454" s="52"/>
      <c r="ES454" s="52"/>
      <c r="ET454" s="52"/>
      <c r="EU454" s="52"/>
      <c r="EV454" s="52"/>
      <c r="EW454" s="52"/>
      <c r="EX454" s="52"/>
      <c r="EY454" s="52"/>
      <c r="EZ454" s="52"/>
      <c r="FA454" s="52"/>
      <c r="FB454" s="52"/>
      <c r="FC454" s="52"/>
      <c r="FD454" s="52"/>
      <c r="FE454" s="52"/>
      <c r="FF454" s="52"/>
      <c r="FG454" s="52"/>
      <c r="FH454" s="52"/>
      <c r="FI454" s="52"/>
      <c r="FJ454" s="52"/>
      <c r="FK454" s="52"/>
      <c r="FL454" s="52"/>
      <c r="FM454" s="52"/>
      <c r="FN454" s="52"/>
      <c r="FO454" s="52"/>
      <c r="FP454" s="52"/>
      <c r="FQ454" s="52"/>
      <c r="FR454" s="52"/>
      <c r="FS454" s="52"/>
      <c r="FT454" s="52"/>
      <c r="FU454" s="52"/>
      <c r="FV454" s="52"/>
      <c r="FW454" s="52"/>
      <c r="FX454" s="52"/>
      <c r="FY454" s="52"/>
      <c r="FZ454" s="52"/>
      <c r="GA454" s="52"/>
      <c r="GB454" s="52"/>
      <c r="GC454" s="52"/>
      <c r="GD454" s="52"/>
      <c r="GE454" s="52"/>
      <c r="GF454" s="52"/>
      <c r="GG454" s="52"/>
      <c r="GH454" s="52"/>
      <c r="GI454" s="52"/>
      <c r="GJ454" s="52"/>
      <c r="GK454" s="52"/>
      <c r="GL454" s="52"/>
      <c r="GM454" s="52"/>
      <c r="GN454" s="52"/>
    </row>
    <row r="455" spans="1:196" s="53" customFormat="1" ht="24.95" customHeight="1">
      <c r="A455" s="38">
        <v>453</v>
      </c>
      <c r="B455" s="39" t="s">
        <v>908</v>
      </c>
      <c r="C455" s="39" t="s">
        <v>1700</v>
      </c>
      <c r="D455" s="39" t="s">
        <v>205</v>
      </c>
      <c r="E455" s="41">
        <v>2023</v>
      </c>
      <c r="F455" s="39" t="s">
        <v>451</v>
      </c>
      <c r="G455" s="42">
        <v>1985</v>
      </c>
      <c r="H455" s="42">
        <v>40546</v>
      </c>
      <c r="I455" s="42">
        <v>40546</v>
      </c>
      <c r="J455" s="43">
        <v>28603248800625</v>
      </c>
      <c r="K455" s="41">
        <v>2825559</v>
      </c>
      <c r="L455" s="56" t="s">
        <v>32</v>
      </c>
      <c r="M455" s="45" t="s">
        <v>2040</v>
      </c>
      <c r="N455" s="64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7"/>
      <c r="AE455" s="9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84"/>
      <c r="CF455" s="84"/>
      <c r="CG455" s="84"/>
      <c r="CH455" s="10"/>
      <c r="CI455" s="84"/>
      <c r="CJ455" s="84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67"/>
      <c r="DZ455" s="67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5"/>
      <c r="EO455" s="14"/>
      <c r="EP455" s="52"/>
      <c r="EQ455" s="52"/>
      <c r="ER455" s="52"/>
      <c r="ES455" s="52"/>
      <c r="ET455" s="52"/>
      <c r="EU455" s="52"/>
      <c r="EV455" s="52"/>
      <c r="EW455" s="52"/>
      <c r="EX455" s="52"/>
      <c r="EY455" s="52"/>
      <c r="EZ455" s="52"/>
      <c r="FA455" s="52"/>
      <c r="FB455" s="52"/>
      <c r="FC455" s="52"/>
      <c r="FD455" s="52"/>
      <c r="FE455" s="52"/>
      <c r="FF455" s="52"/>
      <c r="FG455" s="52"/>
      <c r="FH455" s="52"/>
      <c r="FI455" s="52"/>
      <c r="FJ455" s="52"/>
      <c r="FK455" s="52"/>
      <c r="FL455" s="52"/>
      <c r="FM455" s="52"/>
      <c r="FN455" s="52"/>
      <c r="FO455" s="52"/>
      <c r="FP455" s="52"/>
      <c r="FQ455" s="52"/>
      <c r="FR455" s="52"/>
      <c r="FS455" s="52"/>
      <c r="FT455" s="52"/>
      <c r="FU455" s="52"/>
      <c r="FV455" s="52"/>
      <c r="FW455" s="52"/>
      <c r="FX455" s="52"/>
      <c r="FY455" s="52"/>
      <c r="FZ455" s="52"/>
      <c r="GA455" s="52"/>
      <c r="GB455" s="52"/>
      <c r="GC455" s="52"/>
      <c r="GD455" s="52"/>
      <c r="GE455" s="52"/>
      <c r="GF455" s="52"/>
      <c r="GG455" s="52"/>
      <c r="GH455" s="52"/>
      <c r="GI455" s="52"/>
      <c r="GJ455" s="52"/>
      <c r="GK455" s="52"/>
      <c r="GL455" s="52"/>
      <c r="GM455" s="52"/>
      <c r="GN455" s="52"/>
    </row>
    <row r="456" spans="1:196" s="53" customFormat="1" ht="24.95" customHeight="1">
      <c r="A456" s="54">
        <v>454</v>
      </c>
      <c r="B456" s="39" t="s">
        <v>909</v>
      </c>
      <c r="C456" s="39" t="s">
        <v>1701</v>
      </c>
      <c r="D456" s="39" t="s">
        <v>205</v>
      </c>
      <c r="E456" s="41">
        <v>2024</v>
      </c>
      <c r="F456" s="39" t="s">
        <v>451</v>
      </c>
      <c r="G456" s="42">
        <v>1985</v>
      </c>
      <c r="H456" s="42">
        <v>40546</v>
      </c>
      <c r="I456" s="42">
        <v>40546</v>
      </c>
      <c r="J456" s="43">
        <v>28603248800625</v>
      </c>
      <c r="K456" s="41">
        <v>2825559</v>
      </c>
      <c r="L456" s="56" t="s">
        <v>32</v>
      </c>
      <c r="M456" s="45" t="s">
        <v>2040</v>
      </c>
      <c r="N456" s="71"/>
      <c r="O456" s="45"/>
      <c r="P456" s="56"/>
      <c r="Q456" s="56"/>
      <c r="R456" s="56"/>
      <c r="S456" s="45"/>
      <c r="T456" s="56"/>
      <c r="U456" s="45"/>
      <c r="V456" s="45"/>
      <c r="W456" s="56"/>
      <c r="X456" s="56"/>
      <c r="Y456" s="56"/>
      <c r="Z456" s="56"/>
      <c r="AA456" s="56"/>
      <c r="AB456" s="56"/>
      <c r="AC456" s="56"/>
      <c r="AD456" s="57"/>
      <c r="AE456" s="9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84"/>
      <c r="CF456" s="84"/>
      <c r="CG456" s="84"/>
      <c r="CH456" s="10"/>
      <c r="CI456" s="84"/>
      <c r="CJ456" s="84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67"/>
      <c r="DZ456" s="67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5"/>
      <c r="EO456" s="14"/>
      <c r="EP456" s="52"/>
      <c r="EQ456" s="52"/>
      <c r="ER456" s="52"/>
      <c r="ES456" s="52"/>
      <c r="ET456" s="52"/>
      <c r="EU456" s="52"/>
      <c r="EV456" s="52"/>
      <c r="EW456" s="52"/>
      <c r="EX456" s="52"/>
      <c r="EY456" s="52"/>
      <c r="EZ456" s="52"/>
      <c r="FA456" s="52"/>
      <c r="FB456" s="52"/>
      <c r="FC456" s="52"/>
      <c r="FD456" s="52"/>
      <c r="FE456" s="52"/>
      <c r="FF456" s="52"/>
      <c r="FG456" s="52"/>
      <c r="FH456" s="52"/>
      <c r="FI456" s="52"/>
      <c r="FJ456" s="52"/>
      <c r="FK456" s="52"/>
      <c r="FL456" s="52"/>
      <c r="FM456" s="52"/>
      <c r="FN456" s="52"/>
      <c r="FO456" s="52"/>
      <c r="FP456" s="52"/>
      <c r="FQ456" s="52"/>
      <c r="FR456" s="52"/>
      <c r="FS456" s="52"/>
      <c r="FT456" s="52"/>
      <c r="FU456" s="52"/>
      <c r="FV456" s="52"/>
      <c r="FW456" s="52"/>
      <c r="FX456" s="52"/>
      <c r="FY456" s="52"/>
      <c r="FZ456" s="52"/>
      <c r="GA456" s="52"/>
      <c r="GB456" s="52"/>
      <c r="GC456" s="52"/>
      <c r="GD456" s="52"/>
      <c r="GE456" s="52"/>
      <c r="GF456" s="52"/>
      <c r="GG456" s="52"/>
      <c r="GH456" s="52"/>
      <c r="GI456" s="52"/>
      <c r="GJ456" s="52"/>
      <c r="GK456" s="52"/>
      <c r="GL456" s="52"/>
      <c r="GM456" s="52"/>
      <c r="GN456" s="52"/>
    </row>
    <row r="457" spans="1:196" s="53" customFormat="1" ht="24.95" customHeight="1">
      <c r="A457" s="38">
        <v>455</v>
      </c>
      <c r="B457" s="39" t="s">
        <v>910</v>
      </c>
      <c r="C457" s="39" t="s">
        <v>1702</v>
      </c>
      <c r="D457" s="39" t="s">
        <v>205</v>
      </c>
      <c r="E457" s="41">
        <v>2025</v>
      </c>
      <c r="F457" s="39" t="s">
        <v>451</v>
      </c>
      <c r="G457" s="42">
        <v>1985</v>
      </c>
      <c r="H457" s="42">
        <v>40546</v>
      </c>
      <c r="I457" s="42">
        <v>40546</v>
      </c>
      <c r="J457" s="43">
        <v>28603248800625</v>
      </c>
      <c r="K457" s="41">
        <v>2825559</v>
      </c>
      <c r="L457" s="56" t="s">
        <v>32</v>
      </c>
      <c r="M457" s="45" t="s">
        <v>2040</v>
      </c>
      <c r="N457" s="64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7"/>
      <c r="AE457" s="9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84"/>
      <c r="CF457" s="84"/>
      <c r="CG457" s="84"/>
      <c r="CH457" s="10"/>
      <c r="CI457" s="84"/>
      <c r="CJ457" s="84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67"/>
      <c r="DZ457" s="67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5"/>
      <c r="EO457" s="14"/>
      <c r="EP457" s="52"/>
      <c r="EQ457" s="52"/>
      <c r="ER457" s="52"/>
      <c r="ES457" s="52"/>
      <c r="ET457" s="52"/>
      <c r="EU457" s="52"/>
      <c r="EV457" s="52"/>
      <c r="EW457" s="52"/>
      <c r="EX457" s="52"/>
      <c r="EY457" s="52"/>
      <c r="EZ457" s="52"/>
      <c r="FA457" s="52"/>
      <c r="FB457" s="52"/>
      <c r="FC457" s="52"/>
      <c r="FD457" s="52"/>
      <c r="FE457" s="52"/>
      <c r="FF457" s="52"/>
      <c r="FG457" s="52"/>
      <c r="FH457" s="52"/>
      <c r="FI457" s="52"/>
      <c r="FJ457" s="52"/>
      <c r="FK457" s="52"/>
      <c r="FL457" s="52"/>
      <c r="FM457" s="52"/>
      <c r="FN457" s="52"/>
      <c r="FO457" s="52"/>
      <c r="FP457" s="52"/>
      <c r="FQ457" s="52"/>
      <c r="FR457" s="52"/>
      <c r="FS457" s="52"/>
      <c r="FT457" s="52"/>
      <c r="FU457" s="52"/>
      <c r="FV457" s="52"/>
      <c r="FW457" s="52"/>
      <c r="FX457" s="52"/>
      <c r="FY457" s="52"/>
      <c r="FZ457" s="52"/>
      <c r="GA457" s="52"/>
      <c r="GB457" s="52"/>
      <c r="GC457" s="52"/>
      <c r="GD457" s="52"/>
      <c r="GE457" s="52"/>
      <c r="GF457" s="52"/>
      <c r="GG457" s="52"/>
      <c r="GH457" s="52"/>
      <c r="GI457" s="52"/>
      <c r="GJ457" s="52"/>
      <c r="GK457" s="52"/>
      <c r="GL457" s="52"/>
      <c r="GM457" s="52"/>
      <c r="GN457" s="52"/>
    </row>
    <row r="458" spans="1:196" s="53" customFormat="1" ht="24.95" customHeight="1">
      <c r="A458" s="54">
        <v>456</v>
      </c>
      <c r="B458" s="39" t="s">
        <v>911</v>
      </c>
      <c r="C458" s="39" t="s">
        <v>1703</v>
      </c>
      <c r="D458" s="39" t="s">
        <v>205</v>
      </c>
      <c r="E458" s="41">
        <v>2026</v>
      </c>
      <c r="F458" s="39" t="s">
        <v>451</v>
      </c>
      <c r="G458" s="42">
        <v>1985</v>
      </c>
      <c r="H458" s="42">
        <v>40546</v>
      </c>
      <c r="I458" s="42">
        <v>40546</v>
      </c>
      <c r="J458" s="43">
        <v>28603248800625</v>
      </c>
      <c r="K458" s="41">
        <v>2825559</v>
      </c>
      <c r="L458" s="56" t="s">
        <v>32</v>
      </c>
      <c r="M458" s="45" t="s">
        <v>2040</v>
      </c>
      <c r="N458" s="71"/>
      <c r="O458" s="45"/>
      <c r="P458" s="56"/>
      <c r="Q458" s="56"/>
      <c r="R458" s="56"/>
      <c r="S458" s="45"/>
      <c r="T458" s="56"/>
      <c r="U458" s="45"/>
      <c r="V458" s="45"/>
      <c r="W458" s="56"/>
      <c r="X458" s="56"/>
      <c r="Y458" s="56"/>
      <c r="Z458" s="56"/>
      <c r="AA458" s="56"/>
      <c r="AB458" s="56"/>
      <c r="AC458" s="56"/>
      <c r="AD458" s="57"/>
      <c r="AE458" s="9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84"/>
      <c r="CF458" s="84"/>
      <c r="CG458" s="84"/>
      <c r="CH458" s="10"/>
      <c r="CI458" s="84"/>
      <c r="CJ458" s="84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67"/>
      <c r="DZ458" s="67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5"/>
      <c r="EO458" s="14"/>
      <c r="EP458" s="52"/>
      <c r="EQ458" s="52"/>
      <c r="ER458" s="52"/>
      <c r="ES458" s="52"/>
      <c r="ET458" s="52"/>
      <c r="EU458" s="52"/>
      <c r="EV458" s="52"/>
      <c r="EW458" s="52"/>
      <c r="EX458" s="52"/>
      <c r="EY458" s="52"/>
      <c r="EZ458" s="52"/>
      <c r="FA458" s="52"/>
      <c r="FB458" s="52"/>
      <c r="FC458" s="52"/>
      <c r="FD458" s="52"/>
      <c r="FE458" s="52"/>
      <c r="FF458" s="52"/>
      <c r="FG458" s="52"/>
      <c r="FH458" s="52"/>
      <c r="FI458" s="52"/>
      <c r="FJ458" s="52"/>
      <c r="FK458" s="52"/>
      <c r="FL458" s="52"/>
      <c r="FM458" s="52"/>
      <c r="FN458" s="52"/>
      <c r="FO458" s="52"/>
      <c r="FP458" s="52"/>
      <c r="FQ458" s="52"/>
      <c r="FR458" s="52"/>
      <c r="FS458" s="52"/>
      <c r="FT458" s="52"/>
      <c r="FU458" s="52"/>
      <c r="FV458" s="52"/>
      <c r="FW458" s="52"/>
      <c r="FX458" s="52"/>
      <c r="FY458" s="52"/>
      <c r="FZ458" s="52"/>
      <c r="GA458" s="52"/>
      <c r="GB458" s="52"/>
      <c r="GC458" s="52"/>
      <c r="GD458" s="52"/>
      <c r="GE458" s="52"/>
      <c r="GF458" s="52"/>
      <c r="GG458" s="52"/>
      <c r="GH458" s="52"/>
      <c r="GI458" s="52"/>
      <c r="GJ458" s="52"/>
      <c r="GK458" s="52"/>
      <c r="GL458" s="52"/>
      <c r="GM458" s="52"/>
      <c r="GN458" s="52"/>
    </row>
    <row r="459" spans="1:196" s="53" customFormat="1" ht="24.95" customHeight="1">
      <c r="A459" s="38">
        <v>457</v>
      </c>
      <c r="B459" s="39" t="s">
        <v>912</v>
      </c>
      <c r="C459" s="39" t="s">
        <v>1704</v>
      </c>
      <c r="D459" s="39" t="s">
        <v>205</v>
      </c>
      <c r="E459" s="41">
        <v>2027</v>
      </c>
      <c r="F459" s="39" t="s">
        <v>451</v>
      </c>
      <c r="G459" s="42">
        <v>1985</v>
      </c>
      <c r="H459" s="42">
        <v>40546</v>
      </c>
      <c r="I459" s="42">
        <v>40546</v>
      </c>
      <c r="J459" s="43">
        <v>28603248800625</v>
      </c>
      <c r="K459" s="41">
        <v>2825559</v>
      </c>
      <c r="L459" s="56" t="s">
        <v>32</v>
      </c>
      <c r="M459" s="45" t="s">
        <v>2040</v>
      </c>
      <c r="N459" s="64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7"/>
      <c r="AE459" s="9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84"/>
      <c r="CF459" s="84"/>
      <c r="CG459" s="84"/>
      <c r="CH459" s="10"/>
      <c r="CI459" s="84"/>
      <c r="CJ459" s="84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67"/>
      <c r="DZ459" s="67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5"/>
      <c r="EO459" s="14"/>
      <c r="EP459" s="52"/>
      <c r="EQ459" s="52"/>
      <c r="ER459" s="52"/>
      <c r="ES459" s="52"/>
      <c r="ET459" s="52"/>
      <c r="EU459" s="52"/>
      <c r="EV459" s="52"/>
      <c r="EW459" s="52"/>
      <c r="EX459" s="52"/>
      <c r="EY459" s="52"/>
      <c r="EZ459" s="52"/>
      <c r="FA459" s="52"/>
      <c r="FB459" s="52"/>
      <c r="FC459" s="52"/>
      <c r="FD459" s="52"/>
      <c r="FE459" s="52"/>
      <c r="FF459" s="52"/>
      <c r="FG459" s="52"/>
      <c r="FH459" s="52"/>
      <c r="FI459" s="52"/>
      <c r="FJ459" s="52"/>
      <c r="FK459" s="52"/>
      <c r="FL459" s="52"/>
      <c r="FM459" s="52"/>
      <c r="FN459" s="52"/>
      <c r="FO459" s="52"/>
      <c r="FP459" s="52"/>
      <c r="FQ459" s="52"/>
      <c r="FR459" s="52"/>
      <c r="FS459" s="52"/>
      <c r="FT459" s="52"/>
      <c r="FU459" s="52"/>
      <c r="FV459" s="52"/>
      <c r="FW459" s="52"/>
      <c r="FX459" s="52"/>
      <c r="FY459" s="52"/>
      <c r="FZ459" s="52"/>
      <c r="GA459" s="52"/>
      <c r="GB459" s="52"/>
      <c r="GC459" s="52"/>
      <c r="GD459" s="52"/>
      <c r="GE459" s="52"/>
      <c r="GF459" s="52"/>
      <c r="GG459" s="52"/>
      <c r="GH459" s="52"/>
      <c r="GI459" s="52"/>
      <c r="GJ459" s="52"/>
      <c r="GK459" s="52"/>
      <c r="GL459" s="52"/>
      <c r="GM459" s="52"/>
      <c r="GN459" s="52"/>
    </row>
    <row r="460" spans="1:196" s="53" customFormat="1" ht="24.95" customHeight="1">
      <c r="A460" s="54">
        <v>458</v>
      </c>
      <c r="B460" s="39" t="s">
        <v>913</v>
      </c>
      <c r="C460" s="39" t="s">
        <v>1705</v>
      </c>
      <c r="D460" s="39" t="s">
        <v>205</v>
      </c>
      <c r="E460" s="41">
        <v>2028</v>
      </c>
      <c r="F460" s="39" t="s">
        <v>451</v>
      </c>
      <c r="G460" s="42">
        <v>1985</v>
      </c>
      <c r="H460" s="42">
        <v>40546</v>
      </c>
      <c r="I460" s="42">
        <v>40546</v>
      </c>
      <c r="J460" s="43">
        <v>28603248800625</v>
      </c>
      <c r="K460" s="41">
        <v>2825559</v>
      </c>
      <c r="L460" s="56" t="s">
        <v>32</v>
      </c>
      <c r="M460" s="45" t="s">
        <v>2040</v>
      </c>
      <c r="N460" s="71"/>
      <c r="O460" s="45"/>
      <c r="P460" s="56"/>
      <c r="Q460" s="56"/>
      <c r="R460" s="56"/>
      <c r="S460" s="45"/>
      <c r="T460" s="56"/>
      <c r="U460" s="45"/>
      <c r="V460" s="45"/>
      <c r="W460" s="56"/>
      <c r="X460" s="56"/>
      <c r="Y460" s="56"/>
      <c r="Z460" s="56"/>
      <c r="AA460" s="56"/>
      <c r="AB460" s="56"/>
      <c r="AC460" s="56"/>
      <c r="AD460" s="57"/>
      <c r="AE460" s="9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84"/>
      <c r="CF460" s="84"/>
      <c r="CG460" s="84"/>
      <c r="CH460" s="10"/>
      <c r="CI460" s="84"/>
      <c r="CJ460" s="84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67"/>
      <c r="DZ460" s="67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5"/>
      <c r="EO460" s="14"/>
      <c r="EP460" s="52"/>
      <c r="EQ460" s="52"/>
      <c r="ER460" s="52"/>
      <c r="ES460" s="52"/>
      <c r="ET460" s="52"/>
      <c r="EU460" s="52"/>
      <c r="EV460" s="52"/>
      <c r="EW460" s="52"/>
      <c r="EX460" s="52"/>
      <c r="EY460" s="52"/>
      <c r="EZ460" s="52"/>
      <c r="FA460" s="52"/>
      <c r="FB460" s="52"/>
      <c r="FC460" s="52"/>
      <c r="FD460" s="52"/>
      <c r="FE460" s="52"/>
      <c r="FF460" s="52"/>
      <c r="FG460" s="52"/>
      <c r="FH460" s="52"/>
      <c r="FI460" s="52"/>
      <c r="FJ460" s="52"/>
      <c r="FK460" s="52"/>
      <c r="FL460" s="52"/>
      <c r="FM460" s="52"/>
      <c r="FN460" s="52"/>
      <c r="FO460" s="52"/>
      <c r="FP460" s="52"/>
      <c r="FQ460" s="52"/>
      <c r="FR460" s="52"/>
      <c r="FS460" s="52"/>
      <c r="FT460" s="52"/>
      <c r="FU460" s="52"/>
      <c r="FV460" s="52"/>
      <c r="FW460" s="52"/>
      <c r="FX460" s="52"/>
      <c r="FY460" s="52"/>
      <c r="FZ460" s="52"/>
      <c r="GA460" s="52"/>
      <c r="GB460" s="52"/>
      <c r="GC460" s="52"/>
      <c r="GD460" s="52"/>
      <c r="GE460" s="52"/>
      <c r="GF460" s="52"/>
      <c r="GG460" s="52"/>
      <c r="GH460" s="52"/>
      <c r="GI460" s="52"/>
      <c r="GJ460" s="52"/>
      <c r="GK460" s="52"/>
      <c r="GL460" s="52"/>
      <c r="GM460" s="52"/>
      <c r="GN460" s="52"/>
    </row>
    <row r="461" spans="1:196" s="53" customFormat="1" ht="24.95" customHeight="1">
      <c r="A461" s="38">
        <v>459</v>
      </c>
      <c r="B461" s="39" t="s">
        <v>914</v>
      </c>
      <c r="C461" s="39" t="s">
        <v>1706</v>
      </c>
      <c r="D461" s="39" t="s">
        <v>205</v>
      </c>
      <c r="E461" s="41">
        <v>2029</v>
      </c>
      <c r="F461" s="39" t="s">
        <v>451</v>
      </c>
      <c r="G461" s="42">
        <v>1985</v>
      </c>
      <c r="H461" s="42">
        <v>40546</v>
      </c>
      <c r="I461" s="42">
        <v>40546</v>
      </c>
      <c r="J461" s="43">
        <v>28603248800625</v>
      </c>
      <c r="K461" s="41">
        <v>2825559</v>
      </c>
      <c r="L461" s="56" t="s">
        <v>32</v>
      </c>
      <c r="M461" s="45" t="s">
        <v>2040</v>
      </c>
      <c r="N461" s="64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7"/>
      <c r="AE461" s="9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84"/>
      <c r="CF461" s="84"/>
      <c r="CG461" s="84"/>
      <c r="CH461" s="10"/>
      <c r="CI461" s="84"/>
      <c r="CJ461" s="84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67"/>
      <c r="DZ461" s="67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5"/>
      <c r="EO461" s="14"/>
      <c r="EP461" s="52"/>
      <c r="EQ461" s="52"/>
      <c r="ER461" s="52"/>
      <c r="ES461" s="52"/>
      <c r="ET461" s="52"/>
      <c r="EU461" s="52"/>
      <c r="EV461" s="52"/>
      <c r="EW461" s="52"/>
      <c r="EX461" s="52"/>
      <c r="EY461" s="52"/>
      <c r="EZ461" s="52"/>
      <c r="FA461" s="52"/>
      <c r="FB461" s="52"/>
      <c r="FC461" s="52"/>
      <c r="FD461" s="52"/>
      <c r="FE461" s="52"/>
      <c r="FF461" s="52"/>
      <c r="FG461" s="52"/>
      <c r="FH461" s="52"/>
      <c r="FI461" s="52"/>
      <c r="FJ461" s="52"/>
      <c r="FK461" s="52"/>
      <c r="FL461" s="52"/>
      <c r="FM461" s="52"/>
      <c r="FN461" s="52"/>
      <c r="FO461" s="52"/>
      <c r="FP461" s="52"/>
      <c r="FQ461" s="52"/>
      <c r="FR461" s="52"/>
      <c r="FS461" s="52"/>
      <c r="FT461" s="52"/>
      <c r="FU461" s="52"/>
      <c r="FV461" s="52"/>
      <c r="FW461" s="52"/>
      <c r="FX461" s="52"/>
      <c r="FY461" s="52"/>
      <c r="FZ461" s="52"/>
      <c r="GA461" s="52"/>
      <c r="GB461" s="52"/>
      <c r="GC461" s="52"/>
      <c r="GD461" s="52"/>
      <c r="GE461" s="52"/>
      <c r="GF461" s="52"/>
      <c r="GG461" s="52"/>
      <c r="GH461" s="52"/>
      <c r="GI461" s="52"/>
      <c r="GJ461" s="52"/>
      <c r="GK461" s="52"/>
      <c r="GL461" s="52"/>
      <c r="GM461" s="52"/>
      <c r="GN461" s="52"/>
    </row>
    <row r="462" spans="1:196" s="53" customFormat="1" ht="24.95" customHeight="1">
      <c r="A462" s="54">
        <v>460</v>
      </c>
      <c r="B462" s="39" t="s">
        <v>915</v>
      </c>
      <c r="C462" s="39" t="s">
        <v>1707</v>
      </c>
      <c r="D462" s="39" t="s">
        <v>205</v>
      </c>
      <c r="E462" s="41">
        <v>2030</v>
      </c>
      <c r="F462" s="39" t="s">
        <v>451</v>
      </c>
      <c r="G462" s="42">
        <v>1985</v>
      </c>
      <c r="H462" s="42">
        <v>40546</v>
      </c>
      <c r="I462" s="42">
        <v>40546</v>
      </c>
      <c r="J462" s="43">
        <v>28603248800625</v>
      </c>
      <c r="K462" s="41">
        <v>2825559</v>
      </c>
      <c r="L462" s="56" t="s">
        <v>32</v>
      </c>
      <c r="M462" s="45" t="s">
        <v>2040</v>
      </c>
      <c r="N462" s="71"/>
      <c r="O462" s="45"/>
      <c r="P462" s="56"/>
      <c r="Q462" s="56"/>
      <c r="R462" s="56"/>
      <c r="S462" s="45"/>
      <c r="T462" s="56"/>
      <c r="U462" s="45"/>
      <c r="V462" s="45"/>
      <c r="W462" s="56"/>
      <c r="X462" s="56"/>
      <c r="Y462" s="56"/>
      <c r="Z462" s="56"/>
      <c r="AA462" s="56"/>
      <c r="AB462" s="56"/>
      <c r="AC462" s="56"/>
      <c r="AD462" s="57"/>
      <c r="AE462" s="9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84"/>
      <c r="CF462" s="84"/>
      <c r="CG462" s="84"/>
      <c r="CH462" s="10"/>
      <c r="CI462" s="84"/>
      <c r="CJ462" s="84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67"/>
      <c r="DZ462" s="67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5"/>
      <c r="EO462" s="14"/>
      <c r="EP462" s="52"/>
      <c r="EQ462" s="52"/>
      <c r="ER462" s="52"/>
      <c r="ES462" s="52"/>
      <c r="ET462" s="52"/>
      <c r="EU462" s="52"/>
      <c r="EV462" s="52"/>
      <c r="EW462" s="52"/>
      <c r="EX462" s="52"/>
      <c r="EY462" s="52"/>
      <c r="EZ462" s="52"/>
      <c r="FA462" s="52"/>
      <c r="FB462" s="52"/>
      <c r="FC462" s="52"/>
      <c r="FD462" s="52"/>
      <c r="FE462" s="52"/>
      <c r="FF462" s="52"/>
      <c r="FG462" s="52"/>
      <c r="FH462" s="52"/>
      <c r="FI462" s="52"/>
      <c r="FJ462" s="52"/>
      <c r="FK462" s="52"/>
      <c r="FL462" s="52"/>
      <c r="FM462" s="52"/>
      <c r="FN462" s="52"/>
      <c r="FO462" s="52"/>
      <c r="FP462" s="52"/>
      <c r="FQ462" s="52"/>
      <c r="FR462" s="52"/>
      <c r="FS462" s="52"/>
      <c r="FT462" s="52"/>
      <c r="FU462" s="52"/>
      <c r="FV462" s="52"/>
      <c r="FW462" s="52"/>
      <c r="FX462" s="52"/>
      <c r="FY462" s="52"/>
      <c r="FZ462" s="52"/>
      <c r="GA462" s="52"/>
      <c r="GB462" s="52"/>
      <c r="GC462" s="52"/>
      <c r="GD462" s="52"/>
      <c r="GE462" s="52"/>
      <c r="GF462" s="52"/>
      <c r="GG462" s="52"/>
      <c r="GH462" s="52"/>
      <c r="GI462" s="52"/>
      <c r="GJ462" s="52"/>
      <c r="GK462" s="52"/>
      <c r="GL462" s="52"/>
      <c r="GM462" s="52"/>
      <c r="GN462" s="52"/>
    </row>
    <row r="463" spans="1:196" s="53" customFormat="1" ht="24.95" customHeight="1">
      <c r="A463" s="38">
        <v>461</v>
      </c>
      <c r="B463" s="39" t="s">
        <v>916</v>
      </c>
      <c r="C463" s="39" t="s">
        <v>1708</v>
      </c>
      <c r="D463" s="39" t="s">
        <v>205</v>
      </c>
      <c r="E463" s="41">
        <v>2031</v>
      </c>
      <c r="F463" s="39" t="s">
        <v>451</v>
      </c>
      <c r="G463" s="42">
        <v>1985</v>
      </c>
      <c r="H463" s="42">
        <v>40546</v>
      </c>
      <c r="I463" s="42">
        <v>40546</v>
      </c>
      <c r="J463" s="43">
        <v>28603248800625</v>
      </c>
      <c r="K463" s="41">
        <v>2825559</v>
      </c>
      <c r="L463" s="56" t="s">
        <v>32</v>
      </c>
      <c r="M463" s="45" t="s">
        <v>2040</v>
      </c>
      <c r="N463" s="64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7"/>
      <c r="AE463" s="9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84"/>
      <c r="CF463" s="84"/>
      <c r="CG463" s="84"/>
      <c r="CH463" s="10"/>
      <c r="CI463" s="84"/>
      <c r="CJ463" s="84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67"/>
      <c r="DZ463" s="67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  <c r="EL463" s="14"/>
      <c r="EM463" s="14"/>
      <c r="EN463" s="15"/>
      <c r="EO463" s="14"/>
      <c r="EP463" s="52"/>
      <c r="EQ463" s="52"/>
      <c r="ER463" s="52"/>
      <c r="ES463" s="52"/>
      <c r="ET463" s="52"/>
      <c r="EU463" s="52"/>
      <c r="EV463" s="52"/>
      <c r="EW463" s="52"/>
      <c r="EX463" s="52"/>
      <c r="EY463" s="52"/>
      <c r="EZ463" s="52"/>
      <c r="FA463" s="52"/>
      <c r="FB463" s="52"/>
      <c r="FC463" s="52"/>
      <c r="FD463" s="52"/>
      <c r="FE463" s="52"/>
      <c r="FF463" s="52"/>
      <c r="FG463" s="52"/>
      <c r="FH463" s="52"/>
      <c r="FI463" s="52"/>
      <c r="FJ463" s="52"/>
      <c r="FK463" s="52"/>
      <c r="FL463" s="52"/>
      <c r="FM463" s="52"/>
      <c r="FN463" s="52"/>
      <c r="FO463" s="52"/>
      <c r="FP463" s="52"/>
      <c r="FQ463" s="52"/>
      <c r="FR463" s="52"/>
      <c r="FS463" s="52"/>
      <c r="FT463" s="52"/>
      <c r="FU463" s="52"/>
      <c r="FV463" s="52"/>
      <c r="FW463" s="52"/>
      <c r="FX463" s="52"/>
      <c r="FY463" s="52"/>
      <c r="FZ463" s="52"/>
      <c r="GA463" s="52"/>
      <c r="GB463" s="52"/>
      <c r="GC463" s="52"/>
      <c r="GD463" s="52"/>
      <c r="GE463" s="52"/>
      <c r="GF463" s="52"/>
      <c r="GG463" s="52"/>
      <c r="GH463" s="52"/>
      <c r="GI463" s="52"/>
      <c r="GJ463" s="52"/>
      <c r="GK463" s="52"/>
      <c r="GL463" s="52"/>
      <c r="GM463" s="52"/>
      <c r="GN463" s="52"/>
    </row>
    <row r="464" spans="1:196" s="53" customFormat="1" ht="24.95" customHeight="1">
      <c r="A464" s="54">
        <v>462</v>
      </c>
      <c r="B464" s="39" t="s">
        <v>917</v>
      </c>
      <c r="C464" s="39" t="s">
        <v>1709</v>
      </c>
      <c r="D464" s="39" t="s">
        <v>205</v>
      </c>
      <c r="E464" s="41">
        <v>2032</v>
      </c>
      <c r="F464" s="39" t="s">
        <v>451</v>
      </c>
      <c r="G464" s="42">
        <v>1985</v>
      </c>
      <c r="H464" s="42">
        <v>40546</v>
      </c>
      <c r="I464" s="42">
        <v>40546</v>
      </c>
      <c r="J464" s="43">
        <v>28603248800625</v>
      </c>
      <c r="K464" s="41">
        <v>2825559</v>
      </c>
      <c r="L464" s="56" t="s">
        <v>32</v>
      </c>
      <c r="M464" s="45" t="s">
        <v>2040</v>
      </c>
      <c r="N464" s="71"/>
      <c r="O464" s="45"/>
      <c r="P464" s="56"/>
      <c r="Q464" s="56"/>
      <c r="R464" s="56"/>
      <c r="S464" s="45"/>
      <c r="T464" s="56"/>
      <c r="U464" s="45"/>
      <c r="V464" s="45"/>
      <c r="W464" s="56"/>
      <c r="X464" s="56"/>
      <c r="Y464" s="56"/>
      <c r="Z464" s="56"/>
      <c r="AA464" s="56"/>
      <c r="AB464" s="56"/>
      <c r="AC464" s="56"/>
      <c r="AD464" s="57"/>
      <c r="AE464" s="9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84"/>
      <c r="CF464" s="84"/>
      <c r="CG464" s="84"/>
      <c r="CH464" s="10"/>
      <c r="CI464" s="84"/>
      <c r="CJ464" s="84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67"/>
      <c r="DZ464" s="67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  <c r="EL464" s="14"/>
      <c r="EM464" s="14"/>
      <c r="EN464" s="15"/>
      <c r="EO464" s="14"/>
      <c r="EP464" s="52"/>
      <c r="EQ464" s="52"/>
      <c r="ER464" s="52"/>
      <c r="ES464" s="52"/>
      <c r="ET464" s="52"/>
      <c r="EU464" s="52"/>
      <c r="EV464" s="52"/>
      <c r="EW464" s="52"/>
      <c r="EX464" s="52"/>
      <c r="EY464" s="52"/>
      <c r="EZ464" s="52"/>
      <c r="FA464" s="52"/>
      <c r="FB464" s="52"/>
      <c r="FC464" s="52"/>
      <c r="FD464" s="52"/>
      <c r="FE464" s="52"/>
      <c r="FF464" s="52"/>
      <c r="FG464" s="52"/>
      <c r="FH464" s="52"/>
      <c r="FI464" s="52"/>
      <c r="FJ464" s="52"/>
      <c r="FK464" s="52"/>
      <c r="FL464" s="52"/>
      <c r="FM464" s="52"/>
      <c r="FN464" s="52"/>
      <c r="FO464" s="52"/>
      <c r="FP464" s="52"/>
      <c r="FQ464" s="52"/>
      <c r="FR464" s="52"/>
      <c r="FS464" s="52"/>
      <c r="FT464" s="52"/>
      <c r="FU464" s="52"/>
      <c r="FV464" s="52"/>
      <c r="FW464" s="52"/>
      <c r="FX464" s="52"/>
      <c r="FY464" s="52"/>
      <c r="FZ464" s="52"/>
      <c r="GA464" s="52"/>
      <c r="GB464" s="52"/>
      <c r="GC464" s="52"/>
      <c r="GD464" s="52"/>
      <c r="GE464" s="52"/>
      <c r="GF464" s="52"/>
      <c r="GG464" s="52"/>
      <c r="GH464" s="52"/>
      <c r="GI464" s="52"/>
      <c r="GJ464" s="52"/>
      <c r="GK464" s="52"/>
      <c r="GL464" s="52"/>
      <c r="GM464" s="52"/>
      <c r="GN464" s="52"/>
    </row>
    <row r="465" spans="1:196" s="53" customFormat="1" ht="24.95" customHeight="1">
      <c r="A465" s="38">
        <v>463</v>
      </c>
      <c r="B465" s="39" t="s">
        <v>918</v>
      </c>
      <c r="C465" s="39" t="s">
        <v>1710</v>
      </c>
      <c r="D465" s="39" t="s">
        <v>205</v>
      </c>
      <c r="E465" s="41">
        <v>2033</v>
      </c>
      <c r="F465" s="39" t="s">
        <v>451</v>
      </c>
      <c r="G465" s="42">
        <v>1985</v>
      </c>
      <c r="H465" s="42">
        <v>40546</v>
      </c>
      <c r="I465" s="42">
        <v>40546</v>
      </c>
      <c r="J465" s="43">
        <v>28603248800625</v>
      </c>
      <c r="K465" s="41">
        <v>2825559</v>
      </c>
      <c r="L465" s="56" t="s">
        <v>32</v>
      </c>
      <c r="M465" s="45" t="s">
        <v>2040</v>
      </c>
      <c r="N465" s="64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7"/>
      <c r="AE465" s="9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84"/>
      <c r="CF465" s="84"/>
      <c r="CG465" s="84"/>
      <c r="CH465" s="10"/>
      <c r="CI465" s="84"/>
      <c r="CJ465" s="84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67"/>
      <c r="DZ465" s="67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5"/>
      <c r="EO465" s="14"/>
      <c r="EP465" s="52"/>
      <c r="EQ465" s="52"/>
      <c r="ER465" s="52"/>
      <c r="ES465" s="52"/>
      <c r="ET465" s="52"/>
      <c r="EU465" s="52"/>
      <c r="EV465" s="52"/>
      <c r="EW465" s="52"/>
      <c r="EX465" s="52"/>
      <c r="EY465" s="52"/>
      <c r="EZ465" s="52"/>
      <c r="FA465" s="52"/>
      <c r="FB465" s="52"/>
      <c r="FC465" s="52"/>
      <c r="FD465" s="52"/>
      <c r="FE465" s="52"/>
      <c r="FF465" s="52"/>
      <c r="FG465" s="52"/>
      <c r="FH465" s="52"/>
      <c r="FI465" s="52"/>
      <c r="FJ465" s="52"/>
      <c r="FK465" s="52"/>
      <c r="FL465" s="52"/>
      <c r="FM465" s="52"/>
      <c r="FN465" s="52"/>
      <c r="FO465" s="52"/>
      <c r="FP465" s="52"/>
      <c r="FQ465" s="52"/>
      <c r="FR465" s="52"/>
      <c r="FS465" s="52"/>
      <c r="FT465" s="52"/>
      <c r="FU465" s="52"/>
      <c r="FV465" s="52"/>
      <c r="FW465" s="52"/>
      <c r="FX465" s="52"/>
      <c r="FY465" s="52"/>
      <c r="FZ465" s="52"/>
      <c r="GA465" s="52"/>
      <c r="GB465" s="52"/>
      <c r="GC465" s="52"/>
      <c r="GD465" s="52"/>
      <c r="GE465" s="52"/>
      <c r="GF465" s="52"/>
      <c r="GG465" s="52"/>
      <c r="GH465" s="52"/>
      <c r="GI465" s="52"/>
      <c r="GJ465" s="52"/>
      <c r="GK465" s="52"/>
      <c r="GL465" s="52"/>
      <c r="GM465" s="52"/>
      <c r="GN465" s="52"/>
    </row>
    <row r="466" spans="1:196" s="53" customFormat="1" ht="24.95" customHeight="1">
      <c r="A466" s="54">
        <v>464</v>
      </c>
      <c r="B466" s="39" t="s">
        <v>919</v>
      </c>
      <c r="C466" s="39" t="s">
        <v>1711</v>
      </c>
      <c r="D466" s="39" t="s">
        <v>205</v>
      </c>
      <c r="E466" s="41">
        <v>2034</v>
      </c>
      <c r="F466" s="39" t="s">
        <v>451</v>
      </c>
      <c r="G466" s="42">
        <v>1985</v>
      </c>
      <c r="H466" s="42">
        <v>40546</v>
      </c>
      <c r="I466" s="42">
        <v>40546</v>
      </c>
      <c r="J466" s="43">
        <v>28603248800625</v>
      </c>
      <c r="K466" s="41">
        <v>2825559</v>
      </c>
      <c r="L466" s="56" t="s">
        <v>32</v>
      </c>
      <c r="M466" s="45" t="s">
        <v>2040</v>
      </c>
      <c r="N466" s="71"/>
      <c r="O466" s="45"/>
      <c r="P466" s="56"/>
      <c r="Q466" s="56"/>
      <c r="R466" s="56"/>
      <c r="S466" s="45"/>
      <c r="T466" s="56"/>
      <c r="U466" s="45"/>
      <c r="V466" s="45"/>
      <c r="W466" s="56"/>
      <c r="X466" s="56"/>
      <c r="Y466" s="56"/>
      <c r="Z466" s="56"/>
      <c r="AA466" s="56"/>
      <c r="AB466" s="56"/>
      <c r="AC466" s="56"/>
      <c r="AD466" s="57"/>
      <c r="AE466" s="9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84"/>
      <c r="CF466" s="84"/>
      <c r="CG466" s="84"/>
      <c r="CH466" s="10"/>
      <c r="CI466" s="84"/>
      <c r="CJ466" s="84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67"/>
      <c r="DZ466" s="67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5"/>
      <c r="EO466" s="14"/>
      <c r="EP466" s="52"/>
      <c r="EQ466" s="52"/>
      <c r="ER466" s="52"/>
      <c r="ES466" s="52"/>
      <c r="ET466" s="52"/>
      <c r="EU466" s="52"/>
      <c r="EV466" s="52"/>
      <c r="EW466" s="52"/>
      <c r="EX466" s="52"/>
      <c r="EY466" s="52"/>
      <c r="EZ466" s="52"/>
      <c r="FA466" s="52"/>
      <c r="FB466" s="52"/>
      <c r="FC466" s="52"/>
      <c r="FD466" s="52"/>
      <c r="FE466" s="52"/>
      <c r="FF466" s="52"/>
      <c r="FG466" s="52"/>
      <c r="FH466" s="52"/>
      <c r="FI466" s="52"/>
      <c r="FJ466" s="52"/>
      <c r="FK466" s="52"/>
      <c r="FL466" s="52"/>
      <c r="FM466" s="52"/>
      <c r="FN466" s="52"/>
      <c r="FO466" s="52"/>
      <c r="FP466" s="52"/>
      <c r="FQ466" s="52"/>
      <c r="FR466" s="52"/>
      <c r="FS466" s="52"/>
      <c r="FT466" s="52"/>
      <c r="FU466" s="52"/>
      <c r="FV466" s="52"/>
      <c r="FW466" s="52"/>
      <c r="FX466" s="52"/>
      <c r="FY466" s="52"/>
      <c r="FZ466" s="52"/>
      <c r="GA466" s="52"/>
      <c r="GB466" s="52"/>
      <c r="GC466" s="52"/>
      <c r="GD466" s="52"/>
      <c r="GE466" s="52"/>
      <c r="GF466" s="52"/>
      <c r="GG466" s="52"/>
      <c r="GH466" s="52"/>
      <c r="GI466" s="52"/>
      <c r="GJ466" s="52"/>
      <c r="GK466" s="52"/>
      <c r="GL466" s="52"/>
      <c r="GM466" s="52"/>
      <c r="GN466" s="52"/>
    </row>
    <row r="467" spans="1:196" s="53" customFormat="1" ht="24.95" customHeight="1">
      <c r="A467" s="38">
        <v>465</v>
      </c>
      <c r="B467" s="39" t="s">
        <v>920</v>
      </c>
      <c r="C467" s="39" t="s">
        <v>1712</v>
      </c>
      <c r="D467" s="39" t="s">
        <v>205</v>
      </c>
      <c r="E467" s="41">
        <v>2035</v>
      </c>
      <c r="F467" s="39" t="s">
        <v>451</v>
      </c>
      <c r="G467" s="42">
        <v>1985</v>
      </c>
      <c r="H467" s="42">
        <v>40546</v>
      </c>
      <c r="I467" s="42">
        <v>40546</v>
      </c>
      <c r="J467" s="43">
        <v>28603248800625</v>
      </c>
      <c r="K467" s="41">
        <v>2825559</v>
      </c>
      <c r="L467" s="56" t="s">
        <v>32</v>
      </c>
      <c r="M467" s="45" t="s">
        <v>2040</v>
      </c>
      <c r="N467" s="64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7"/>
      <c r="AE467" s="9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84"/>
      <c r="CF467" s="84"/>
      <c r="CG467" s="84"/>
      <c r="CH467" s="10"/>
      <c r="CI467" s="84"/>
      <c r="CJ467" s="84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67"/>
      <c r="DZ467" s="67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  <c r="EL467" s="14"/>
      <c r="EM467" s="14"/>
      <c r="EN467" s="15"/>
      <c r="EO467" s="14"/>
      <c r="EP467" s="52"/>
      <c r="EQ467" s="52"/>
      <c r="ER467" s="52"/>
      <c r="ES467" s="52"/>
      <c r="ET467" s="52"/>
      <c r="EU467" s="52"/>
      <c r="EV467" s="52"/>
      <c r="EW467" s="52"/>
      <c r="EX467" s="52"/>
      <c r="EY467" s="52"/>
      <c r="EZ467" s="52"/>
      <c r="FA467" s="52"/>
      <c r="FB467" s="52"/>
      <c r="FC467" s="52"/>
      <c r="FD467" s="52"/>
      <c r="FE467" s="52"/>
      <c r="FF467" s="52"/>
      <c r="FG467" s="52"/>
      <c r="FH467" s="52"/>
      <c r="FI467" s="52"/>
      <c r="FJ467" s="52"/>
      <c r="FK467" s="52"/>
      <c r="FL467" s="52"/>
      <c r="FM467" s="52"/>
      <c r="FN467" s="52"/>
      <c r="FO467" s="52"/>
      <c r="FP467" s="52"/>
      <c r="FQ467" s="52"/>
      <c r="FR467" s="52"/>
      <c r="FS467" s="52"/>
      <c r="FT467" s="52"/>
      <c r="FU467" s="52"/>
      <c r="FV467" s="52"/>
      <c r="FW467" s="52"/>
      <c r="FX467" s="52"/>
      <c r="FY467" s="52"/>
      <c r="FZ467" s="52"/>
      <c r="GA467" s="52"/>
      <c r="GB467" s="52"/>
      <c r="GC467" s="52"/>
      <c r="GD467" s="52"/>
      <c r="GE467" s="52"/>
      <c r="GF467" s="52"/>
      <c r="GG467" s="52"/>
      <c r="GH467" s="52"/>
      <c r="GI467" s="52"/>
      <c r="GJ467" s="52"/>
      <c r="GK467" s="52"/>
      <c r="GL467" s="52"/>
      <c r="GM467" s="52"/>
      <c r="GN467" s="52"/>
    </row>
    <row r="468" spans="1:196" s="53" customFormat="1" ht="24.95" customHeight="1">
      <c r="A468" s="54">
        <v>466</v>
      </c>
      <c r="B468" s="39" t="s">
        <v>921</v>
      </c>
      <c r="C468" s="39" t="s">
        <v>1713</v>
      </c>
      <c r="D468" s="39" t="s">
        <v>205</v>
      </c>
      <c r="E468" s="41">
        <v>2036</v>
      </c>
      <c r="F468" s="39" t="s">
        <v>451</v>
      </c>
      <c r="G468" s="42">
        <v>1985</v>
      </c>
      <c r="H468" s="42">
        <v>40546</v>
      </c>
      <c r="I468" s="42">
        <v>40546</v>
      </c>
      <c r="J468" s="43">
        <v>28603248800625</v>
      </c>
      <c r="K468" s="41">
        <v>2825559</v>
      </c>
      <c r="L468" s="56" t="s">
        <v>32</v>
      </c>
      <c r="M468" s="45" t="s">
        <v>2040</v>
      </c>
      <c r="N468" s="71"/>
      <c r="O468" s="45"/>
      <c r="P468" s="56"/>
      <c r="Q468" s="56"/>
      <c r="R468" s="56"/>
      <c r="S468" s="45"/>
      <c r="T468" s="56"/>
      <c r="U468" s="45"/>
      <c r="V468" s="45"/>
      <c r="W468" s="56"/>
      <c r="X468" s="56"/>
      <c r="Y468" s="56"/>
      <c r="Z468" s="56"/>
      <c r="AA468" s="56"/>
      <c r="AB468" s="56"/>
      <c r="AC468" s="56"/>
      <c r="AD468" s="57"/>
      <c r="AE468" s="9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84"/>
      <c r="CF468" s="84"/>
      <c r="CG468" s="84"/>
      <c r="CH468" s="10"/>
      <c r="CI468" s="84"/>
      <c r="CJ468" s="84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67"/>
      <c r="DZ468" s="67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5"/>
      <c r="EO468" s="14"/>
      <c r="EP468" s="52"/>
      <c r="EQ468" s="52"/>
      <c r="ER468" s="52"/>
      <c r="ES468" s="52"/>
      <c r="ET468" s="52"/>
      <c r="EU468" s="52"/>
      <c r="EV468" s="52"/>
      <c r="EW468" s="52"/>
      <c r="EX468" s="52"/>
      <c r="EY468" s="52"/>
      <c r="EZ468" s="52"/>
      <c r="FA468" s="52"/>
      <c r="FB468" s="52"/>
      <c r="FC468" s="52"/>
      <c r="FD468" s="52"/>
      <c r="FE468" s="52"/>
      <c r="FF468" s="52"/>
      <c r="FG468" s="52"/>
      <c r="FH468" s="52"/>
      <c r="FI468" s="52"/>
      <c r="FJ468" s="52"/>
      <c r="FK468" s="52"/>
      <c r="FL468" s="52"/>
      <c r="FM468" s="52"/>
      <c r="FN468" s="52"/>
      <c r="FO468" s="52"/>
      <c r="FP468" s="52"/>
      <c r="FQ468" s="52"/>
      <c r="FR468" s="52"/>
      <c r="FS468" s="52"/>
      <c r="FT468" s="52"/>
      <c r="FU468" s="52"/>
      <c r="FV468" s="52"/>
      <c r="FW468" s="52"/>
      <c r="FX468" s="52"/>
      <c r="FY468" s="52"/>
      <c r="FZ468" s="52"/>
      <c r="GA468" s="52"/>
      <c r="GB468" s="52"/>
      <c r="GC468" s="52"/>
      <c r="GD468" s="52"/>
      <c r="GE468" s="52"/>
      <c r="GF468" s="52"/>
      <c r="GG468" s="52"/>
      <c r="GH468" s="52"/>
      <c r="GI468" s="52"/>
      <c r="GJ468" s="52"/>
      <c r="GK468" s="52"/>
      <c r="GL468" s="52"/>
      <c r="GM468" s="52"/>
      <c r="GN468" s="52"/>
    </row>
    <row r="469" spans="1:196" s="53" customFormat="1" ht="24.95" customHeight="1">
      <c r="A469" s="38">
        <v>467</v>
      </c>
      <c r="B469" s="39" t="s">
        <v>922</v>
      </c>
      <c r="C469" s="39" t="s">
        <v>1714</v>
      </c>
      <c r="D469" s="39" t="s">
        <v>205</v>
      </c>
      <c r="E469" s="41">
        <v>2037</v>
      </c>
      <c r="F469" s="39" t="s">
        <v>451</v>
      </c>
      <c r="G469" s="42">
        <v>1985</v>
      </c>
      <c r="H469" s="42">
        <v>40546</v>
      </c>
      <c r="I469" s="42">
        <v>40546</v>
      </c>
      <c r="J469" s="43">
        <v>28603248800625</v>
      </c>
      <c r="K469" s="41">
        <v>2825559</v>
      </c>
      <c r="L469" s="56" t="s">
        <v>32</v>
      </c>
      <c r="M469" s="45" t="s">
        <v>2040</v>
      </c>
      <c r="N469" s="64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7"/>
      <c r="AE469" s="9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84"/>
      <c r="CF469" s="84"/>
      <c r="CG469" s="84"/>
      <c r="CH469" s="10"/>
      <c r="CI469" s="84"/>
      <c r="CJ469" s="84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67"/>
      <c r="DZ469" s="67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5"/>
      <c r="EO469" s="14"/>
      <c r="EP469" s="52"/>
      <c r="EQ469" s="52"/>
      <c r="ER469" s="52"/>
      <c r="ES469" s="52"/>
      <c r="ET469" s="52"/>
      <c r="EU469" s="52"/>
      <c r="EV469" s="52"/>
      <c r="EW469" s="52"/>
      <c r="EX469" s="52"/>
      <c r="EY469" s="52"/>
      <c r="EZ469" s="52"/>
      <c r="FA469" s="52"/>
      <c r="FB469" s="52"/>
      <c r="FC469" s="52"/>
      <c r="FD469" s="52"/>
      <c r="FE469" s="52"/>
      <c r="FF469" s="52"/>
      <c r="FG469" s="52"/>
      <c r="FH469" s="52"/>
      <c r="FI469" s="52"/>
      <c r="FJ469" s="52"/>
      <c r="FK469" s="52"/>
      <c r="FL469" s="52"/>
      <c r="FM469" s="52"/>
      <c r="FN469" s="52"/>
      <c r="FO469" s="52"/>
      <c r="FP469" s="52"/>
      <c r="FQ469" s="52"/>
      <c r="FR469" s="52"/>
      <c r="FS469" s="52"/>
      <c r="FT469" s="52"/>
      <c r="FU469" s="52"/>
      <c r="FV469" s="52"/>
      <c r="FW469" s="52"/>
      <c r="FX469" s="52"/>
      <c r="FY469" s="52"/>
      <c r="FZ469" s="52"/>
      <c r="GA469" s="52"/>
      <c r="GB469" s="52"/>
      <c r="GC469" s="52"/>
      <c r="GD469" s="52"/>
      <c r="GE469" s="52"/>
      <c r="GF469" s="52"/>
      <c r="GG469" s="52"/>
      <c r="GH469" s="52"/>
      <c r="GI469" s="52"/>
      <c r="GJ469" s="52"/>
      <c r="GK469" s="52"/>
      <c r="GL469" s="52"/>
      <c r="GM469" s="52"/>
      <c r="GN469" s="52"/>
    </row>
    <row r="470" spans="1:196" s="53" customFormat="1" ht="24.95" customHeight="1">
      <c r="A470" s="54">
        <v>468</v>
      </c>
      <c r="B470" s="39" t="s">
        <v>923</v>
      </c>
      <c r="C470" s="39" t="s">
        <v>1715</v>
      </c>
      <c r="D470" s="39" t="s">
        <v>205</v>
      </c>
      <c r="E470" s="41">
        <v>2038</v>
      </c>
      <c r="F470" s="39" t="s">
        <v>451</v>
      </c>
      <c r="G470" s="42">
        <v>1985</v>
      </c>
      <c r="H470" s="42">
        <v>40546</v>
      </c>
      <c r="I470" s="42">
        <v>40546</v>
      </c>
      <c r="J470" s="43">
        <v>28603248800625</v>
      </c>
      <c r="K470" s="41">
        <v>2825559</v>
      </c>
      <c r="L470" s="56" t="s">
        <v>32</v>
      </c>
      <c r="M470" s="45" t="s">
        <v>2040</v>
      </c>
      <c r="N470" s="71"/>
      <c r="O470" s="45"/>
      <c r="P470" s="56"/>
      <c r="Q470" s="56"/>
      <c r="R470" s="56"/>
      <c r="S470" s="45"/>
      <c r="T470" s="56"/>
      <c r="U470" s="45"/>
      <c r="V470" s="45"/>
      <c r="W470" s="56"/>
      <c r="X470" s="56"/>
      <c r="Y470" s="56"/>
      <c r="Z470" s="56"/>
      <c r="AA470" s="56"/>
      <c r="AB470" s="56"/>
      <c r="AC470" s="56"/>
      <c r="AD470" s="57"/>
      <c r="AE470" s="9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84"/>
      <c r="CF470" s="84"/>
      <c r="CG470" s="84"/>
      <c r="CH470" s="10"/>
      <c r="CI470" s="84"/>
      <c r="CJ470" s="84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67"/>
      <c r="DZ470" s="67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5"/>
      <c r="EO470" s="14"/>
      <c r="EP470" s="52"/>
      <c r="EQ470" s="52"/>
      <c r="ER470" s="52"/>
      <c r="ES470" s="52"/>
      <c r="ET470" s="52"/>
      <c r="EU470" s="52"/>
      <c r="EV470" s="52"/>
      <c r="EW470" s="52"/>
      <c r="EX470" s="52"/>
      <c r="EY470" s="52"/>
      <c r="EZ470" s="52"/>
      <c r="FA470" s="52"/>
      <c r="FB470" s="52"/>
      <c r="FC470" s="52"/>
      <c r="FD470" s="52"/>
      <c r="FE470" s="52"/>
      <c r="FF470" s="52"/>
      <c r="FG470" s="52"/>
      <c r="FH470" s="52"/>
      <c r="FI470" s="52"/>
      <c r="FJ470" s="52"/>
      <c r="FK470" s="52"/>
      <c r="FL470" s="52"/>
      <c r="FM470" s="52"/>
      <c r="FN470" s="52"/>
      <c r="FO470" s="52"/>
      <c r="FP470" s="52"/>
      <c r="FQ470" s="52"/>
      <c r="FR470" s="52"/>
      <c r="FS470" s="52"/>
      <c r="FT470" s="52"/>
      <c r="FU470" s="52"/>
      <c r="FV470" s="52"/>
      <c r="FW470" s="52"/>
      <c r="FX470" s="52"/>
      <c r="FY470" s="52"/>
      <c r="FZ470" s="52"/>
      <c r="GA470" s="52"/>
      <c r="GB470" s="52"/>
      <c r="GC470" s="52"/>
      <c r="GD470" s="52"/>
      <c r="GE470" s="52"/>
      <c r="GF470" s="52"/>
      <c r="GG470" s="52"/>
      <c r="GH470" s="52"/>
      <c r="GI470" s="52"/>
      <c r="GJ470" s="52"/>
      <c r="GK470" s="52"/>
      <c r="GL470" s="52"/>
      <c r="GM470" s="52"/>
      <c r="GN470" s="52"/>
    </row>
    <row r="471" spans="1:196" s="53" customFormat="1" ht="24.95" customHeight="1">
      <c r="A471" s="38">
        <v>469</v>
      </c>
      <c r="B471" s="39" t="s">
        <v>924</v>
      </c>
      <c r="C471" s="39" t="s">
        <v>1716</v>
      </c>
      <c r="D471" s="39" t="s">
        <v>205</v>
      </c>
      <c r="E471" s="41">
        <v>2039</v>
      </c>
      <c r="F471" s="39" t="s">
        <v>451</v>
      </c>
      <c r="G471" s="42">
        <v>1985</v>
      </c>
      <c r="H471" s="42">
        <v>40546</v>
      </c>
      <c r="I471" s="42">
        <v>40546</v>
      </c>
      <c r="J471" s="43">
        <v>28603248800625</v>
      </c>
      <c r="K471" s="41">
        <v>2825559</v>
      </c>
      <c r="L471" s="56" t="s">
        <v>32</v>
      </c>
      <c r="M471" s="45" t="s">
        <v>2040</v>
      </c>
      <c r="N471" s="64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7"/>
      <c r="AE471" s="9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84"/>
      <c r="CF471" s="84"/>
      <c r="CG471" s="84"/>
      <c r="CH471" s="10"/>
      <c r="CI471" s="84"/>
      <c r="CJ471" s="84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67"/>
      <c r="DZ471" s="67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5"/>
      <c r="EO471" s="14"/>
      <c r="EP471" s="52"/>
      <c r="EQ471" s="52"/>
      <c r="ER471" s="52"/>
      <c r="ES471" s="52"/>
      <c r="ET471" s="52"/>
      <c r="EU471" s="52"/>
      <c r="EV471" s="52"/>
      <c r="EW471" s="52"/>
      <c r="EX471" s="52"/>
      <c r="EY471" s="52"/>
      <c r="EZ471" s="52"/>
      <c r="FA471" s="52"/>
      <c r="FB471" s="52"/>
      <c r="FC471" s="52"/>
      <c r="FD471" s="52"/>
      <c r="FE471" s="52"/>
      <c r="FF471" s="52"/>
      <c r="FG471" s="52"/>
      <c r="FH471" s="52"/>
      <c r="FI471" s="52"/>
      <c r="FJ471" s="52"/>
      <c r="FK471" s="52"/>
      <c r="FL471" s="52"/>
      <c r="FM471" s="52"/>
      <c r="FN471" s="52"/>
      <c r="FO471" s="52"/>
      <c r="FP471" s="52"/>
      <c r="FQ471" s="52"/>
      <c r="FR471" s="52"/>
      <c r="FS471" s="52"/>
      <c r="FT471" s="52"/>
      <c r="FU471" s="52"/>
      <c r="FV471" s="52"/>
      <c r="FW471" s="52"/>
      <c r="FX471" s="52"/>
      <c r="FY471" s="52"/>
      <c r="FZ471" s="52"/>
      <c r="GA471" s="52"/>
      <c r="GB471" s="52"/>
      <c r="GC471" s="52"/>
      <c r="GD471" s="52"/>
      <c r="GE471" s="52"/>
      <c r="GF471" s="52"/>
      <c r="GG471" s="52"/>
      <c r="GH471" s="52"/>
      <c r="GI471" s="52"/>
      <c r="GJ471" s="52"/>
      <c r="GK471" s="52"/>
      <c r="GL471" s="52"/>
      <c r="GM471" s="52"/>
      <c r="GN471" s="52"/>
    </row>
    <row r="472" spans="1:196" s="53" customFormat="1" ht="24.95" customHeight="1">
      <c r="A472" s="54">
        <v>470</v>
      </c>
      <c r="B472" s="39" t="s">
        <v>925</v>
      </c>
      <c r="C472" s="39" t="s">
        <v>1717</v>
      </c>
      <c r="D472" s="39" t="s">
        <v>205</v>
      </c>
      <c r="E472" s="41">
        <v>2040</v>
      </c>
      <c r="F472" s="39" t="s">
        <v>451</v>
      </c>
      <c r="G472" s="42">
        <v>1985</v>
      </c>
      <c r="H472" s="42">
        <v>40546</v>
      </c>
      <c r="I472" s="42">
        <v>40546</v>
      </c>
      <c r="J472" s="43">
        <v>28603248800625</v>
      </c>
      <c r="K472" s="41">
        <v>2825559</v>
      </c>
      <c r="L472" s="56" t="s">
        <v>32</v>
      </c>
      <c r="M472" s="45" t="s">
        <v>2040</v>
      </c>
      <c r="N472" s="71"/>
      <c r="O472" s="45"/>
      <c r="P472" s="56"/>
      <c r="Q472" s="56"/>
      <c r="R472" s="56"/>
      <c r="S472" s="45"/>
      <c r="T472" s="56"/>
      <c r="U472" s="45"/>
      <c r="V472" s="45"/>
      <c r="W472" s="56"/>
      <c r="X472" s="56"/>
      <c r="Y472" s="56"/>
      <c r="Z472" s="56"/>
      <c r="AA472" s="56"/>
      <c r="AB472" s="56"/>
      <c r="AC472" s="56"/>
      <c r="AD472" s="57"/>
      <c r="AE472" s="9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84"/>
      <c r="CF472" s="84"/>
      <c r="CG472" s="84"/>
      <c r="CH472" s="10"/>
      <c r="CI472" s="84"/>
      <c r="CJ472" s="84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67"/>
      <c r="DZ472" s="67"/>
      <c r="EA472" s="14"/>
      <c r="EB472" s="14"/>
      <c r="EC472" s="14"/>
      <c r="ED472" s="14"/>
      <c r="EE472" s="14"/>
      <c r="EF472" s="14"/>
      <c r="EG472" s="14"/>
      <c r="EH472" s="14"/>
      <c r="EI472" s="14"/>
      <c r="EJ472" s="14"/>
      <c r="EK472" s="14"/>
      <c r="EL472" s="14"/>
      <c r="EM472" s="14"/>
      <c r="EN472" s="15"/>
      <c r="EO472" s="14"/>
      <c r="EP472" s="52"/>
      <c r="EQ472" s="52"/>
      <c r="ER472" s="52"/>
      <c r="ES472" s="52"/>
      <c r="ET472" s="52"/>
      <c r="EU472" s="52"/>
      <c r="EV472" s="52"/>
      <c r="EW472" s="52"/>
      <c r="EX472" s="52"/>
      <c r="EY472" s="52"/>
      <c r="EZ472" s="52"/>
      <c r="FA472" s="52"/>
      <c r="FB472" s="52"/>
      <c r="FC472" s="52"/>
      <c r="FD472" s="52"/>
      <c r="FE472" s="52"/>
      <c r="FF472" s="52"/>
      <c r="FG472" s="52"/>
      <c r="FH472" s="52"/>
      <c r="FI472" s="52"/>
      <c r="FJ472" s="52"/>
      <c r="FK472" s="52"/>
      <c r="FL472" s="52"/>
      <c r="FM472" s="52"/>
      <c r="FN472" s="52"/>
      <c r="FO472" s="52"/>
      <c r="FP472" s="52"/>
      <c r="FQ472" s="52"/>
      <c r="FR472" s="52"/>
      <c r="FS472" s="52"/>
      <c r="FT472" s="52"/>
      <c r="FU472" s="52"/>
      <c r="FV472" s="52"/>
      <c r="FW472" s="52"/>
      <c r="FX472" s="52"/>
      <c r="FY472" s="52"/>
      <c r="FZ472" s="52"/>
      <c r="GA472" s="52"/>
      <c r="GB472" s="52"/>
      <c r="GC472" s="52"/>
      <c r="GD472" s="52"/>
      <c r="GE472" s="52"/>
      <c r="GF472" s="52"/>
      <c r="GG472" s="52"/>
      <c r="GH472" s="52"/>
      <c r="GI472" s="52"/>
      <c r="GJ472" s="52"/>
      <c r="GK472" s="52"/>
      <c r="GL472" s="52"/>
      <c r="GM472" s="52"/>
      <c r="GN472" s="52"/>
    </row>
    <row r="473" spans="1:196" s="53" customFormat="1" ht="24.95" customHeight="1">
      <c r="A473" s="38">
        <v>471</v>
      </c>
      <c r="B473" s="39" t="s">
        <v>926</v>
      </c>
      <c r="C473" s="39" t="s">
        <v>1718</v>
      </c>
      <c r="D473" s="39" t="s">
        <v>205</v>
      </c>
      <c r="E473" s="41">
        <v>2041</v>
      </c>
      <c r="F473" s="39" t="s">
        <v>451</v>
      </c>
      <c r="G473" s="42">
        <v>1985</v>
      </c>
      <c r="H473" s="42">
        <v>40546</v>
      </c>
      <c r="I473" s="42">
        <v>40546</v>
      </c>
      <c r="J473" s="43">
        <v>28603248800625</v>
      </c>
      <c r="K473" s="41">
        <v>2825559</v>
      </c>
      <c r="L473" s="56" t="s">
        <v>32</v>
      </c>
      <c r="M473" s="45" t="s">
        <v>2040</v>
      </c>
      <c r="N473" s="64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7"/>
      <c r="AE473" s="9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84"/>
      <c r="CF473" s="84"/>
      <c r="CG473" s="84"/>
      <c r="CH473" s="10"/>
      <c r="CI473" s="84"/>
      <c r="CJ473" s="84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67"/>
      <c r="DZ473" s="67"/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  <c r="EL473" s="14"/>
      <c r="EM473" s="14"/>
      <c r="EN473" s="15"/>
      <c r="EO473" s="14"/>
      <c r="EP473" s="52"/>
      <c r="EQ473" s="52"/>
      <c r="ER473" s="52"/>
      <c r="ES473" s="52"/>
      <c r="ET473" s="52"/>
      <c r="EU473" s="52"/>
      <c r="EV473" s="52"/>
      <c r="EW473" s="52"/>
      <c r="EX473" s="52"/>
      <c r="EY473" s="52"/>
      <c r="EZ473" s="52"/>
      <c r="FA473" s="52"/>
      <c r="FB473" s="52"/>
      <c r="FC473" s="52"/>
      <c r="FD473" s="52"/>
      <c r="FE473" s="52"/>
      <c r="FF473" s="52"/>
      <c r="FG473" s="52"/>
      <c r="FH473" s="52"/>
      <c r="FI473" s="52"/>
      <c r="FJ473" s="52"/>
      <c r="FK473" s="52"/>
      <c r="FL473" s="52"/>
      <c r="FM473" s="52"/>
      <c r="FN473" s="52"/>
      <c r="FO473" s="52"/>
      <c r="FP473" s="52"/>
      <c r="FQ473" s="52"/>
      <c r="FR473" s="52"/>
      <c r="FS473" s="52"/>
      <c r="FT473" s="52"/>
      <c r="FU473" s="52"/>
      <c r="FV473" s="52"/>
      <c r="FW473" s="52"/>
      <c r="FX473" s="52"/>
      <c r="FY473" s="52"/>
      <c r="FZ473" s="52"/>
      <c r="GA473" s="52"/>
      <c r="GB473" s="52"/>
      <c r="GC473" s="52"/>
      <c r="GD473" s="52"/>
      <c r="GE473" s="52"/>
      <c r="GF473" s="52"/>
      <c r="GG473" s="52"/>
      <c r="GH473" s="52"/>
      <c r="GI473" s="52"/>
      <c r="GJ473" s="52"/>
      <c r="GK473" s="52"/>
      <c r="GL473" s="52"/>
      <c r="GM473" s="52"/>
      <c r="GN473" s="52"/>
    </row>
    <row r="474" spans="1:196" s="53" customFormat="1" ht="24.95" customHeight="1">
      <c r="A474" s="54">
        <v>472</v>
      </c>
      <c r="B474" s="39" t="s">
        <v>927</v>
      </c>
      <c r="C474" s="39" t="s">
        <v>1719</v>
      </c>
      <c r="D474" s="39" t="s">
        <v>205</v>
      </c>
      <c r="E474" s="41">
        <v>2042</v>
      </c>
      <c r="F474" s="39" t="s">
        <v>451</v>
      </c>
      <c r="G474" s="42">
        <v>1985</v>
      </c>
      <c r="H474" s="42">
        <v>40546</v>
      </c>
      <c r="I474" s="42">
        <v>40546</v>
      </c>
      <c r="J474" s="43">
        <v>28603248800625</v>
      </c>
      <c r="K474" s="41">
        <v>2825559</v>
      </c>
      <c r="L474" s="56" t="s">
        <v>32</v>
      </c>
      <c r="M474" s="45" t="s">
        <v>2040</v>
      </c>
      <c r="N474" s="71"/>
      <c r="O474" s="45"/>
      <c r="P474" s="56"/>
      <c r="Q474" s="56"/>
      <c r="R474" s="56"/>
      <c r="S474" s="45"/>
      <c r="T474" s="56"/>
      <c r="U474" s="45"/>
      <c r="V474" s="45"/>
      <c r="W474" s="56"/>
      <c r="X474" s="56"/>
      <c r="Y474" s="56"/>
      <c r="Z474" s="56"/>
      <c r="AA474" s="56"/>
      <c r="AB474" s="56"/>
      <c r="AC474" s="56"/>
      <c r="AD474" s="57"/>
      <c r="AE474" s="9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84"/>
      <c r="CF474" s="84"/>
      <c r="CG474" s="84"/>
      <c r="CH474" s="10"/>
      <c r="CI474" s="84"/>
      <c r="CJ474" s="84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67"/>
      <c r="DZ474" s="67"/>
      <c r="EA474" s="14"/>
      <c r="EB474" s="14"/>
      <c r="EC474" s="14"/>
      <c r="ED474" s="14"/>
      <c r="EE474" s="14"/>
      <c r="EF474" s="14"/>
      <c r="EG474" s="14"/>
      <c r="EH474" s="14"/>
      <c r="EI474" s="14"/>
      <c r="EJ474" s="14"/>
      <c r="EK474" s="14"/>
      <c r="EL474" s="14"/>
      <c r="EM474" s="14"/>
      <c r="EN474" s="15"/>
      <c r="EO474" s="14"/>
      <c r="EP474" s="52"/>
      <c r="EQ474" s="52"/>
      <c r="ER474" s="52"/>
      <c r="ES474" s="52"/>
      <c r="ET474" s="52"/>
      <c r="EU474" s="52"/>
      <c r="EV474" s="52"/>
      <c r="EW474" s="52"/>
      <c r="EX474" s="52"/>
      <c r="EY474" s="52"/>
      <c r="EZ474" s="52"/>
      <c r="FA474" s="52"/>
      <c r="FB474" s="52"/>
      <c r="FC474" s="52"/>
      <c r="FD474" s="52"/>
      <c r="FE474" s="52"/>
      <c r="FF474" s="52"/>
      <c r="FG474" s="52"/>
      <c r="FH474" s="52"/>
      <c r="FI474" s="52"/>
      <c r="FJ474" s="52"/>
      <c r="FK474" s="52"/>
      <c r="FL474" s="52"/>
      <c r="FM474" s="52"/>
      <c r="FN474" s="52"/>
      <c r="FO474" s="52"/>
      <c r="FP474" s="52"/>
      <c r="FQ474" s="52"/>
      <c r="FR474" s="52"/>
      <c r="FS474" s="52"/>
      <c r="FT474" s="52"/>
      <c r="FU474" s="52"/>
      <c r="FV474" s="52"/>
      <c r="FW474" s="52"/>
      <c r="FX474" s="52"/>
      <c r="FY474" s="52"/>
      <c r="FZ474" s="52"/>
      <c r="GA474" s="52"/>
      <c r="GB474" s="52"/>
      <c r="GC474" s="52"/>
      <c r="GD474" s="52"/>
      <c r="GE474" s="52"/>
      <c r="GF474" s="52"/>
      <c r="GG474" s="52"/>
      <c r="GH474" s="52"/>
      <c r="GI474" s="52"/>
      <c r="GJ474" s="52"/>
      <c r="GK474" s="52"/>
      <c r="GL474" s="52"/>
      <c r="GM474" s="52"/>
      <c r="GN474" s="52"/>
    </row>
    <row r="475" spans="1:196" s="53" customFormat="1" ht="24.95" customHeight="1">
      <c r="A475" s="38">
        <v>473</v>
      </c>
      <c r="B475" s="39" t="s">
        <v>928</v>
      </c>
      <c r="C475" s="39" t="s">
        <v>1720</v>
      </c>
      <c r="D475" s="39" t="s">
        <v>205</v>
      </c>
      <c r="E475" s="41">
        <v>2043</v>
      </c>
      <c r="F475" s="39" t="s">
        <v>451</v>
      </c>
      <c r="G475" s="42">
        <v>1985</v>
      </c>
      <c r="H475" s="42">
        <v>40546</v>
      </c>
      <c r="I475" s="42">
        <v>40546</v>
      </c>
      <c r="J475" s="43">
        <v>28603248800625</v>
      </c>
      <c r="K475" s="41">
        <v>2825559</v>
      </c>
      <c r="L475" s="56" t="s">
        <v>32</v>
      </c>
      <c r="M475" s="45" t="s">
        <v>2040</v>
      </c>
      <c r="N475" s="64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7"/>
      <c r="AE475" s="9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84"/>
      <c r="CF475" s="84"/>
      <c r="CG475" s="84"/>
      <c r="CH475" s="10"/>
      <c r="CI475" s="84"/>
      <c r="CJ475" s="84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67"/>
      <c r="DZ475" s="67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5"/>
      <c r="EO475" s="14"/>
      <c r="EP475" s="52"/>
      <c r="EQ475" s="52"/>
      <c r="ER475" s="52"/>
      <c r="ES475" s="52"/>
      <c r="ET475" s="52"/>
      <c r="EU475" s="52"/>
      <c r="EV475" s="52"/>
      <c r="EW475" s="52"/>
      <c r="EX475" s="52"/>
      <c r="EY475" s="52"/>
      <c r="EZ475" s="52"/>
      <c r="FA475" s="52"/>
      <c r="FB475" s="52"/>
      <c r="FC475" s="52"/>
      <c r="FD475" s="52"/>
      <c r="FE475" s="52"/>
      <c r="FF475" s="52"/>
      <c r="FG475" s="52"/>
      <c r="FH475" s="52"/>
      <c r="FI475" s="52"/>
      <c r="FJ475" s="52"/>
      <c r="FK475" s="52"/>
      <c r="FL475" s="52"/>
      <c r="FM475" s="52"/>
      <c r="FN475" s="52"/>
      <c r="FO475" s="52"/>
      <c r="FP475" s="52"/>
      <c r="FQ475" s="52"/>
      <c r="FR475" s="52"/>
      <c r="FS475" s="52"/>
      <c r="FT475" s="52"/>
      <c r="FU475" s="52"/>
      <c r="FV475" s="52"/>
      <c r="FW475" s="52"/>
      <c r="FX475" s="52"/>
      <c r="FY475" s="52"/>
      <c r="FZ475" s="52"/>
      <c r="GA475" s="52"/>
      <c r="GB475" s="52"/>
      <c r="GC475" s="52"/>
      <c r="GD475" s="52"/>
      <c r="GE475" s="52"/>
      <c r="GF475" s="52"/>
      <c r="GG475" s="52"/>
      <c r="GH475" s="52"/>
      <c r="GI475" s="52"/>
      <c r="GJ475" s="52"/>
      <c r="GK475" s="52"/>
      <c r="GL475" s="52"/>
      <c r="GM475" s="52"/>
      <c r="GN475" s="52"/>
    </row>
    <row r="476" spans="1:196" s="53" customFormat="1" ht="24.95" customHeight="1">
      <c r="A476" s="54">
        <v>474</v>
      </c>
      <c r="B476" s="39" t="s">
        <v>929</v>
      </c>
      <c r="C476" s="39" t="s">
        <v>1721</v>
      </c>
      <c r="D476" s="39" t="s">
        <v>205</v>
      </c>
      <c r="E476" s="41">
        <v>2044</v>
      </c>
      <c r="F476" s="39" t="s">
        <v>451</v>
      </c>
      <c r="G476" s="42">
        <v>1985</v>
      </c>
      <c r="H476" s="42">
        <v>40546</v>
      </c>
      <c r="I476" s="42">
        <v>40546</v>
      </c>
      <c r="J476" s="43">
        <v>28603248800625</v>
      </c>
      <c r="K476" s="41">
        <v>2825559</v>
      </c>
      <c r="L476" s="56" t="s">
        <v>32</v>
      </c>
      <c r="M476" s="45" t="s">
        <v>2040</v>
      </c>
      <c r="N476" s="71"/>
      <c r="O476" s="45"/>
      <c r="P476" s="56"/>
      <c r="Q476" s="56"/>
      <c r="R476" s="56"/>
      <c r="S476" s="45"/>
      <c r="T476" s="56"/>
      <c r="U476" s="45"/>
      <c r="V476" s="45"/>
      <c r="W476" s="56"/>
      <c r="X476" s="56"/>
      <c r="Y476" s="56"/>
      <c r="Z476" s="56"/>
      <c r="AA476" s="56"/>
      <c r="AB476" s="56"/>
      <c r="AC476" s="56"/>
      <c r="AD476" s="57"/>
      <c r="AE476" s="9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84"/>
      <c r="CF476" s="84"/>
      <c r="CG476" s="84"/>
      <c r="CH476" s="10"/>
      <c r="CI476" s="84"/>
      <c r="CJ476" s="84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67"/>
      <c r="DZ476" s="67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5"/>
      <c r="EO476" s="14"/>
      <c r="EP476" s="52"/>
      <c r="EQ476" s="52"/>
      <c r="ER476" s="52"/>
      <c r="ES476" s="52"/>
      <c r="ET476" s="52"/>
      <c r="EU476" s="52"/>
      <c r="EV476" s="52"/>
      <c r="EW476" s="52"/>
      <c r="EX476" s="52"/>
      <c r="EY476" s="52"/>
      <c r="EZ476" s="52"/>
      <c r="FA476" s="52"/>
      <c r="FB476" s="52"/>
      <c r="FC476" s="52"/>
      <c r="FD476" s="52"/>
      <c r="FE476" s="52"/>
      <c r="FF476" s="52"/>
      <c r="FG476" s="52"/>
      <c r="FH476" s="52"/>
      <c r="FI476" s="52"/>
      <c r="FJ476" s="52"/>
      <c r="FK476" s="52"/>
      <c r="FL476" s="52"/>
      <c r="FM476" s="52"/>
      <c r="FN476" s="52"/>
      <c r="FO476" s="52"/>
      <c r="FP476" s="52"/>
      <c r="FQ476" s="52"/>
      <c r="FR476" s="52"/>
      <c r="FS476" s="52"/>
      <c r="FT476" s="52"/>
      <c r="FU476" s="52"/>
      <c r="FV476" s="52"/>
      <c r="FW476" s="52"/>
      <c r="FX476" s="52"/>
      <c r="FY476" s="52"/>
      <c r="FZ476" s="52"/>
      <c r="GA476" s="52"/>
      <c r="GB476" s="52"/>
      <c r="GC476" s="52"/>
      <c r="GD476" s="52"/>
      <c r="GE476" s="52"/>
      <c r="GF476" s="52"/>
      <c r="GG476" s="52"/>
      <c r="GH476" s="52"/>
      <c r="GI476" s="52"/>
      <c r="GJ476" s="52"/>
      <c r="GK476" s="52"/>
      <c r="GL476" s="52"/>
      <c r="GM476" s="52"/>
      <c r="GN476" s="52"/>
    </row>
    <row r="477" spans="1:196" s="53" customFormat="1" ht="24.95" customHeight="1">
      <c r="A477" s="38">
        <v>475</v>
      </c>
      <c r="B477" s="39" t="s">
        <v>930</v>
      </c>
      <c r="C477" s="39" t="s">
        <v>1722</v>
      </c>
      <c r="D477" s="39" t="s">
        <v>205</v>
      </c>
      <c r="E477" s="41">
        <v>2045</v>
      </c>
      <c r="F477" s="39" t="s">
        <v>451</v>
      </c>
      <c r="G477" s="42">
        <v>1985</v>
      </c>
      <c r="H477" s="42">
        <v>40546</v>
      </c>
      <c r="I477" s="42">
        <v>40546</v>
      </c>
      <c r="J477" s="43">
        <v>28603248800625</v>
      </c>
      <c r="K477" s="41">
        <v>2825559</v>
      </c>
      <c r="L477" s="56" t="s">
        <v>32</v>
      </c>
      <c r="M477" s="45" t="s">
        <v>2040</v>
      </c>
      <c r="N477" s="64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7"/>
      <c r="AE477" s="9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84"/>
      <c r="CF477" s="84"/>
      <c r="CG477" s="84"/>
      <c r="CH477" s="10"/>
      <c r="CI477" s="84"/>
      <c r="CJ477" s="84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67"/>
      <c r="DZ477" s="67"/>
      <c r="EA477" s="14"/>
      <c r="EB477" s="14"/>
      <c r="EC477" s="14"/>
      <c r="ED477" s="14"/>
      <c r="EE477" s="14"/>
      <c r="EF477" s="14"/>
      <c r="EG477" s="14"/>
      <c r="EH477" s="14"/>
      <c r="EI477" s="14"/>
      <c r="EJ477" s="14"/>
      <c r="EK477" s="14"/>
      <c r="EL477" s="14"/>
      <c r="EM477" s="14"/>
      <c r="EN477" s="15"/>
      <c r="EO477" s="14"/>
      <c r="EP477" s="52"/>
      <c r="EQ477" s="52"/>
      <c r="ER477" s="52"/>
      <c r="ES477" s="52"/>
      <c r="ET477" s="52"/>
      <c r="EU477" s="52"/>
      <c r="EV477" s="52"/>
      <c r="EW477" s="52"/>
      <c r="EX477" s="52"/>
      <c r="EY477" s="52"/>
      <c r="EZ477" s="52"/>
      <c r="FA477" s="52"/>
      <c r="FB477" s="52"/>
      <c r="FC477" s="52"/>
      <c r="FD477" s="52"/>
      <c r="FE477" s="52"/>
      <c r="FF477" s="52"/>
      <c r="FG477" s="52"/>
      <c r="FH477" s="52"/>
      <c r="FI477" s="52"/>
      <c r="FJ477" s="52"/>
      <c r="FK477" s="52"/>
      <c r="FL477" s="52"/>
      <c r="FM477" s="52"/>
      <c r="FN477" s="52"/>
      <c r="FO477" s="52"/>
      <c r="FP477" s="52"/>
      <c r="FQ477" s="52"/>
      <c r="FR477" s="52"/>
      <c r="FS477" s="52"/>
      <c r="FT477" s="52"/>
      <c r="FU477" s="52"/>
      <c r="FV477" s="52"/>
      <c r="FW477" s="52"/>
      <c r="FX477" s="52"/>
      <c r="FY477" s="52"/>
      <c r="FZ477" s="52"/>
      <c r="GA477" s="52"/>
      <c r="GB477" s="52"/>
      <c r="GC477" s="52"/>
      <c r="GD477" s="52"/>
      <c r="GE477" s="52"/>
      <c r="GF477" s="52"/>
      <c r="GG477" s="52"/>
      <c r="GH477" s="52"/>
      <c r="GI477" s="52"/>
      <c r="GJ477" s="52"/>
      <c r="GK477" s="52"/>
      <c r="GL477" s="52"/>
      <c r="GM477" s="52"/>
      <c r="GN477" s="52"/>
    </row>
    <row r="478" spans="1:196" s="53" customFormat="1" ht="24.95" customHeight="1">
      <c r="A478" s="54">
        <v>476</v>
      </c>
      <c r="B478" s="39" t="s">
        <v>931</v>
      </c>
      <c r="C478" s="39" t="s">
        <v>1723</v>
      </c>
      <c r="D478" s="39" t="s">
        <v>205</v>
      </c>
      <c r="E478" s="41">
        <v>2046</v>
      </c>
      <c r="F478" s="39" t="s">
        <v>451</v>
      </c>
      <c r="G478" s="42">
        <v>1985</v>
      </c>
      <c r="H478" s="42">
        <v>40546</v>
      </c>
      <c r="I478" s="42">
        <v>40546</v>
      </c>
      <c r="J478" s="43">
        <v>28603248800625</v>
      </c>
      <c r="K478" s="41">
        <v>2825559</v>
      </c>
      <c r="L478" s="56" t="s">
        <v>32</v>
      </c>
      <c r="M478" s="45" t="s">
        <v>2040</v>
      </c>
      <c r="N478" s="71"/>
      <c r="O478" s="45"/>
      <c r="P478" s="56"/>
      <c r="Q478" s="56"/>
      <c r="R478" s="56"/>
      <c r="S478" s="45"/>
      <c r="T478" s="56"/>
      <c r="U478" s="45"/>
      <c r="V478" s="45"/>
      <c r="W478" s="56"/>
      <c r="X478" s="56"/>
      <c r="Y478" s="56"/>
      <c r="Z478" s="56"/>
      <c r="AA478" s="56"/>
      <c r="AB478" s="56"/>
      <c r="AC478" s="56"/>
      <c r="AD478" s="57"/>
      <c r="AE478" s="9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84"/>
      <c r="CF478" s="84"/>
      <c r="CG478" s="84"/>
      <c r="CH478" s="10"/>
      <c r="CI478" s="84"/>
      <c r="CJ478" s="84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67"/>
      <c r="DZ478" s="67"/>
      <c r="EA478" s="14"/>
      <c r="EB478" s="14"/>
      <c r="EC478" s="14"/>
      <c r="ED478" s="14"/>
      <c r="EE478" s="14"/>
      <c r="EF478" s="14"/>
      <c r="EG478" s="14"/>
      <c r="EH478" s="14"/>
      <c r="EI478" s="14"/>
      <c r="EJ478" s="14"/>
      <c r="EK478" s="14"/>
      <c r="EL478" s="14"/>
      <c r="EM478" s="14"/>
      <c r="EN478" s="15"/>
      <c r="EO478" s="14"/>
      <c r="EP478" s="52"/>
      <c r="EQ478" s="52"/>
      <c r="ER478" s="52"/>
      <c r="ES478" s="52"/>
      <c r="ET478" s="52"/>
      <c r="EU478" s="52"/>
      <c r="EV478" s="52"/>
      <c r="EW478" s="52"/>
      <c r="EX478" s="52"/>
      <c r="EY478" s="52"/>
      <c r="EZ478" s="52"/>
      <c r="FA478" s="52"/>
      <c r="FB478" s="52"/>
      <c r="FC478" s="52"/>
      <c r="FD478" s="52"/>
      <c r="FE478" s="52"/>
      <c r="FF478" s="52"/>
      <c r="FG478" s="52"/>
      <c r="FH478" s="52"/>
      <c r="FI478" s="52"/>
      <c r="FJ478" s="52"/>
      <c r="FK478" s="52"/>
      <c r="FL478" s="52"/>
      <c r="FM478" s="52"/>
      <c r="FN478" s="52"/>
      <c r="FO478" s="52"/>
      <c r="FP478" s="52"/>
      <c r="FQ478" s="52"/>
      <c r="FR478" s="52"/>
      <c r="FS478" s="52"/>
      <c r="FT478" s="52"/>
      <c r="FU478" s="52"/>
      <c r="FV478" s="52"/>
      <c r="FW478" s="52"/>
      <c r="FX478" s="52"/>
      <c r="FY478" s="52"/>
      <c r="FZ478" s="52"/>
      <c r="GA478" s="52"/>
      <c r="GB478" s="52"/>
      <c r="GC478" s="52"/>
      <c r="GD478" s="52"/>
      <c r="GE478" s="52"/>
      <c r="GF478" s="52"/>
      <c r="GG478" s="52"/>
      <c r="GH478" s="52"/>
      <c r="GI478" s="52"/>
      <c r="GJ478" s="52"/>
      <c r="GK478" s="52"/>
      <c r="GL478" s="52"/>
      <c r="GM478" s="52"/>
      <c r="GN478" s="52"/>
    </row>
    <row r="479" spans="1:196" s="53" customFormat="1" ht="24.95" customHeight="1">
      <c r="A479" s="38">
        <v>477</v>
      </c>
      <c r="B479" s="39" t="s">
        <v>932</v>
      </c>
      <c r="C479" s="39" t="s">
        <v>1724</v>
      </c>
      <c r="D479" s="39" t="s">
        <v>205</v>
      </c>
      <c r="E479" s="41">
        <v>2047</v>
      </c>
      <c r="F479" s="39" t="s">
        <v>451</v>
      </c>
      <c r="G479" s="42">
        <v>1985</v>
      </c>
      <c r="H479" s="42">
        <v>40546</v>
      </c>
      <c r="I479" s="42">
        <v>40546</v>
      </c>
      <c r="J479" s="43">
        <v>28603248800625</v>
      </c>
      <c r="K479" s="41">
        <v>2825559</v>
      </c>
      <c r="L479" s="56" t="s">
        <v>32</v>
      </c>
      <c r="M479" s="45" t="s">
        <v>2040</v>
      </c>
      <c r="N479" s="64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7"/>
      <c r="AE479" s="9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84"/>
      <c r="CF479" s="84"/>
      <c r="CG479" s="84"/>
      <c r="CH479" s="10"/>
      <c r="CI479" s="84"/>
      <c r="CJ479" s="84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67"/>
      <c r="DZ479" s="67"/>
      <c r="EA479" s="14"/>
      <c r="EB479" s="14"/>
      <c r="EC479" s="14"/>
      <c r="ED479" s="14"/>
      <c r="EE479" s="14"/>
      <c r="EF479" s="14"/>
      <c r="EG479" s="14"/>
      <c r="EH479" s="14"/>
      <c r="EI479" s="14"/>
      <c r="EJ479" s="14"/>
      <c r="EK479" s="14"/>
      <c r="EL479" s="14"/>
      <c r="EM479" s="14"/>
      <c r="EN479" s="15"/>
      <c r="EO479" s="14"/>
      <c r="EP479" s="52"/>
      <c r="EQ479" s="52"/>
      <c r="ER479" s="52"/>
      <c r="ES479" s="52"/>
      <c r="ET479" s="52"/>
      <c r="EU479" s="52"/>
      <c r="EV479" s="52"/>
      <c r="EW479" s="52"/>
      <c r="EX479" s="52"/>
      <c r="EY479" s="52"/>
      <c r="EZ479" s="52"/>
      <c r="FA479" s="52"/>
      <c r="FB479" s="52"/>
      <c r="FC479" s="52"/>
      <c r="FD479" s="52"/>
      <c r="FE479" s="52"/>
      <c r="FF479" s="52"/>
      <c r="FG479" s="52"/>
      <c r="FH479" s="52"/>
      <c r="FI479" s="52"/>
      <c r="FJ479" s="52"/>
      <c r="FK479" s="52"/>
      <c r="FL479" s="52"/>
      <c r="FM479" s="52"/>
      <c r="FN479" s="52"/>
      <c r="FO479" s="52"/>
      <c r="FP479" s="52"/>
      <c r="FQ479" s="52"/>
      <c r="FR479" s="52"/>
      <c r="FS479" s="52"/>
      <c r="FT479" s="52"/>
      <c r="FU479" s="52"/>
      <c r="FV479" s="52"/>
      <c r="FW479" s="52"/>
      <c r="FX479" s="52"/>
      <c r="FY479" s="52"/>
      <c r="FZ479" s="52"/>
      <c r="GA479" s="52"/>
      <c r="GB479" s="52"/>
      <c r="GC479" s="52"/>
      <c r="GD479" s="52"/>
      <c r="GE479" s="52"/>
      <c r="GF479" s="52"/>
      <c r="GG479" s="52"/>
      <c r="GH479" s="52"/>
      <c r="GI479" s="52"/>
      <c r="GJ479" s="52"/>
      <c r="GK479" s="52"/>
      <c r="GL479" s="52"/>
      <c r="GM479" s="52"/>
      <c r="GN479" s="52"/>
    </row>
    <row r="480" spans="1:196" s="53" customFormat="1" ht="24.95" customHeight="1">
      <c r="A480" s="54">
        <v>478</v>
      </c>
      <c r="B480" s="39" t="s">
        <v>933</v>
      </c>
      <c r="C480" s="39" t="s">
        <v>1725</v>
      </c>
      <c r="D480" s="39" t="s">
        <v>205</v>
      </c>
      <c r="E480" s="41">
        <v>2048</v>
      </c>
      <c r="F480" s="39" t="s">
        <v>451</v>
      </c>
      <c r="G480" s="42">
        <v>1985</v>
      </c>
      <c r="H480" s="42">
        <v>40546</v>
      </c>
      <c r="I480" s="42">
        <v>40546</v>
      </c>
      <c r="J480" s="43">
        <v>28603248800625</v>
      </c>
      <c r="K480" s="41">
        <v>2825559</v>
      </c>
      <c r="L480" s="56" t="s">
        <v>32</v>
      </c>
      <c r="M480" s="45" t="s">
        <v>2040</v>
      </c>
      <c r="N480" s="71"/>
      <c r="O480" s="45"/>
      <c r="P480" s="56"/>
      <c r="Q480" s="56"/>
      <c r="R480" s="56"/>
      <c r="S480" s="45"/>
      <c r="T480" s="56"/>
      <c r="U480" s="45"/>
      <c r="V480" s="45"/>
      <c r="W480" s="56"/>
      <c r="X480" s="56"/>
      <c r="Y480" s="56"/>
      <c r="Z480" s="56"/>
      <c r="AA480" s="56"/>
      <c r="AB480" s="56"/>
      <c r="AC480" s="56"/>
      <c r="AD480" s="57"/>
      <c r="AE480" s="9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84"/>
      <c r="CF480" s="84"/>
      <c r="CG480" s="84"/>
      <c r="CH480" s="10"/>
      <c r="CI480" s="84"/>
      <c r="CJ480" s="84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67"/>
      <c r="DZ480" s="67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5"/>
      <c r="EO480" s="14"/>
      <c r="EP480" s="52"/>
      <c r="EQ480" s="52"/>
      <c r="ER480" s="52"/>
      <c r="ES480" s="52"/>
      <c r="ET480" s="52"/>
      <c r="EU480" s="52"/>
      <c r="EV480" s="52"/>
      <c r="EW480" s="52"/>
      <c r="EX480" s="52"/>
      <c r="EY480" s="52"/>
      <c r="EZ480" s="52"/>
      <c r="FA480" s="52"/>
      <c r="FB480" s="52"/>
      <c r="FC480" s="52"/>
      <c r="FD480" s="52"/>
      <c r="FE480" s="52"/>
      <c r="FF480" s="52"/>
      <c r="FG480" s="52"/>
      <c r="FH480" s="52"/>
      <c r="FI480" s="52"/>
      <c r="FJ480" s="52"/>
      <c r="FK480" s="52"/>
      <c r="FL480" s="52"/>
      <c r="FM480" s="52"/>
      <c r="FN480" s="52"/>
      <c r="FO480" s="52"/>
      <c r="FP480" s="52"/>
      <c r="FQ480" s="52"/>
      <c r="FR480" s="52"/>
      <c r="FS480" s="52"/>
      <c r="FT480" s="52"/>
      <c r="FU480" s="52"/>
      <c r="FV480" s="52"/>
      <c r="FW480" s="52"/>
      <c r="FX480" s="52"/>
      <c r="FY480" s="52"/>
      <c r="FZ480" s="52"/>
      <c r="GA480" s="52"/>
      <c r="GB480" s="52"/>
      <c r="GC480" s="52"/>
      <c r="GD480" s="52"/>
      <c r="GE480" s="52"/>
      <c r="GF480" s="52"/>
      <c r="GG480" s="52"/>
      <c r="GH480" s="52"/>
      <c r="GI480" s="52"/>
      <c r="GJ480" s="52"/>
      <c r="GK480" s="52"/>
      <c r="GL480" s="52"/>
      <c r="GM480" s="52"/>
      <c r="GN480" s="52"/>
    </row>
    <row r="481" spans="1:196" s="53" customFormat="1" ht="24.95" customHeight="1">
      <c r="A481" s="38">
        <v>479</v>
      </c>
      <c r="B481" s="39" t="s">
        <v>934</v>
      </c>
      <c r="C481" s="39" t="s">
        <v>1726</v>
      </c>
      <c r="D481" s="39" t="s">
        <v>205</v>
      </c>
      <c r="E481" s="41">
        <v>2049</v>
      </c>
      <c r="F481" s="39" t="s">
        <v>451</v>
      </c>
      <c r="G481" s="42">
        <v>1985</v>
      </c>
      <c r="H481" s="42">
        <v>40546</v>
      </c>
      <c r="I481" s="42">
        <v>40546</v>
      </c>
      <c r="J481" s="43">
        <v>28603248800625</v>
      </c>
      <c r="K481" s="41">
        <v>2825559</v>
      </c>
      <c r="L481" s="56" t="s">
        <v>32</v>
      </c>
      <c r="M481" s="45" t="s">
        <v>2040</v>
      </c>
      <c r="N481" s="64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7"/>
      <c r="AE481" s="9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84"/>
      <c r="CF481" s="84"/>
      <c r="CG481" s="84"/>
      <c r="CH481" s="10"/>
      <c r="CI481" s="84"/>
      <c r="CJ481" s="84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67"/>
      <c r="DZ481" s="67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5"/>
      <c r="EO481" s="14"/>
      <c r="EP481" s="52"/>
      <c r="EQ481" s="52"/>
      <c r="ER481" s="52"/>
      <c r="ES481" s="52"/>
      <c r="ET481" s="52"/>
      <c r="EU481" s="52"/>
      <c r="EV481" s="52"/>
      <c r="EW481" s="52"/>
      <c r="EX481" s="52"/>
      <c r="EY481" s="52"/>
      <c r="EZ481" s="52"/>
      <c r="FA481" s="52"/>
      <c r="FB481" s="52"/>
      <c r="FC481" s="52"/>
      <c r="FD481" s="52"/>
      <c r="FE481" s="52"/>
      <c r="FF481" s="52"/>
      <c r="FG481" s="52"/>
      <c r="FH481" s="52"/>
      <c r="FI481" s="52"/>
      <c r="FJ481" s="52"/>
      <c r="FK481" s="52"/>
      <c r="FL481" s="52"/>
      <c r="FM481" s="52"/>
      <c r="FN481" s="52"/>
      <c r="FO481" s="52"/>
      <c r="FP481" s="52"/>
      <c r="FQ481" s="52"/>
      <c r="FR481" s="52"/>
      <c r="FS481" s="52"/>
      <c r="FT481" s="52"/>
      <c r="FU481" s="52"/>
      <c r="FV481" s="52"/>
      <c r="FW481" s="52"/>
      <c r="FX481" s="52"/>
      <c r="FY481" s="52"/>
      <c r="FZ481" s="52"/>
      <c r="GA481" s="52"/>
      <c r="GB481" s="52"/>
      <c r="GC481" s="52"/>
      <c r="GD481" s="52"/>
      <c r="GE481" s="52"/>
      <c r="GF481" s="52"/>
      <c r="GG481" s="52"/>
      <c r="GH481" s="52"/>
      <c r="GI481" s="52"/>
      <c r="GJ481" s="52"/>
      <c r="GK481" s="52"/>
      <c r="GL481" s="52"/>
      <c r="GM481" s="52"/>
      <c r="GN481" s="52"/>
    </row>
    <row r="482" spans="1:196" s="53" customFormat="1" ht="24.95" customHeight="1">
      <c r="A482" s="54">
        <v>480</v>
      </c>
      <c r="B482" s="39" t="s">
        <v>935</v>
      </c>
      <c r="C482" s="39" t="s">
        <v>1727</v>
      </c>
      <c r="D482" s="39" t="s">
        <v>205</v>
      </c>
      <c r="E482" s="41">
        <v>2050</v>
      </c>
      <c r="F482" s="39" t="s">
        <v>451</v>
      </c>
      <c r="G482" s="42">
        <v>1985</v>
      </c>
      <c r="H482" s="42">
        <v>40546</v>
      </c>
      <c r="I482" s="42">
        <v>40546</v>
      </c>
      <c r="J482" s="43">
        <v>28603248800625</v>
      </c>
      <c r="K482" s="41">
        <v>2825559</v>
      </c>
      <c r="L482" s="56" t="s">
        <v>32</v>
      </c>
      <c r="M482" s="45" t="s">
        <v>2040</v>
      </c>
      <c r="N482" s="71"/>
      <c r="O482" s="45"/>
      <c r="P482" s="56"/>
      <c r="Q482" s="56"/>
      <c r="R482" s="56"/>
      <c r="S482" s="45"/>
      <c r="T482" s="56"/>
      <c r="U482" s="45"/>
      <c r="V482" s="45"/>
      <c r="W482" s="56"/>
      <c r="X482" s="56"/>
      <c r="Y482" s="56"/>
      <c r="Z482" s="56"/>
      <c r="AA482" s="56"/>
      <c r="AB482" s="56"/>
      <c r="AC482" s="56"/>
      <c r="AD482" s="57"/>
      <c r="AE482" s="9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84"/>
      <c r="CF482" s="84"/>
      <c r="CG482" s="84"/>
      <c r="CH482" s="10"/>
      <c r="CI482" s="84"/>
      <c r="CJ482" s="84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67"/>
      <c r="DZ482" s="67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5"/>
      <c r="EO482" s="14"/>
      <c r="EP482" s="52"/>
      <c r="EQ482" s="52"/>
      <c r="ER482" s="52"/>
      <c r="ES482" s="52"/>
      <c r="ET482" s="52"/>
      <c r="EU482" s="52"/>
      <c r="EV482" s="52"/>
      <c r="EW482" s="52"/>
      <c r="EX482" s="52"/>
      <c r="EY482" s="52"/>
      <c r="EZ482" s="52"/>
      <c r="FA482" s="52"/>
      <c r="FB482" s="52"/>
      <c r="FC482" s="52"/>
      <c r="FD482" s="52"/>
      <c r="FE482" s="52"/>
      <c r="FF482" s="52"/>
      <c r="FG482" s="52"/>
      <c r="FH482" s="52"/>
      <c r="FI482" s="52"/>
      <c r="FJ482" s="52"/>
      <c r="FK482" s="52"/>
      <c r="FL482" s="52"/>
      <c r="FM482" s="52"/>
      <c r="FN482" s="52"/>
      <c r="FO482" s="52"/>
      <c r="FP482" s="52"/>
      <c r="FQ482" s="52"/>
      <c r="FR482" s="52"/>
      <c r="FS482" s="52"/>
      <c r="FT482" s="52"/>
      <c r="FU482" s="52"/>
      <c r="FV482" s="52"/>
      <c r="FW482" s="52"/>
      <c r="FX482" s="52"/>
      <c r="FY482" s="52"/>
      <c r="FZ482" s="52"/>
      <c r="GA482" s="52"/>
      <c r="GB482" s="52"/>
      <c r="GC482" s="52"/>
      <c r="GD482" s="52"/>
      <c r="GE482" s="52"/>
      <c r="GF482" s="52"/>
      <c r="GG482" s="52"/>
      <c r="GH482" s="52"/>
      <c r="GI482" s="52"/>
      <c r="GJ482" s="52"/>
      <c r="GK482" s="52"/>
      <c r="GL482" s="52"/>
      <c r="GM482" s="52"/>
      <c r="GN482" s="52"/>
    </row>
    <row r="483" spans="1:196" s="53" customFormat="1" ht="24.95" customHeight="1">
      <c r="A483" s="38">
        <v>481</v>
      </c>
      <c r="B483" s="39" t="s">
        <v>936</v>
      </c>
      <c r="C483" s="39" t="s">
        <v>1728</v>
      </c>
      <c r="D483" s="39" t="s">
        <v>205</v>
      </c>
      <c r="E483" s="41">
        <v>2051</v>
      </c>
      <c r="F483" s="39" t="s">
        <v>451</v>
      </c>
      <c r="G483" s="42">
        <v>1985</v>
      </c>
      <c r="H483" s="42">
        <v>40546</v>
      </c>
      <c r="I483" s="42">
        <v>40546</v>
      </c>
      <c r="J483" s="43">
        <v>28603248800625</v>
      </c>
      <c r="K483" s="41">
        <v>2825559</v>
      </c>
      <c r="L483" s="56" t="s">
        <v>32</v>
      </c>
      <c r="M483" s="45" t="s">
        <v>2040</v>
      </c>
      <c r="N483" s="64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7"/>
      <c r="AE483" s="9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84"/>
      <c r="CF483" s="84"/>
      <c r="CG483" s="84"/>
      <c r="CH483" s="10"/>
      <c r="CI483" s="84"/>
      <c r="CJ483" s="84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67"/>
      <c r="DZ483" s="67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5"/>
      <c r="EO483" s="14"/>
      <c r="EP483" s="52"/>
      <c r="EQ483" s="52"/>
      <c r="ER483" s="52"/>
      <c r="ES483" s="52"/>
      <c r="ET483" s="52"/>
      <c r="EU483" s="52"/>
      <c r="EV483" s="52"/>
      <c r="EW483" s="52"/>
      <c r="EX483" s="52"/>
      <c r="EY483" s="52"/>
      <c r="EZ483" s="52"/>
      <c r="FA483" s="52"/>
      <c r="FB483" s="52"/>
      <c r="FC483" s="52"/>
      <c r="FD483" s="52"/>
      <c r="FE483" s="52"/>
      <c r="FF483" s="52"/>
      <c r="FG483" s="52"/>
      <c r="FH483" s="52"/>
      <c r="FI483" s="52"/>
      <c r="FJ483" s="52"/>
      <c r="FK483" s="52"/>
      <c r="FL483" s="52"/>
      <c r="FM483" s="52"/>
      <c r="FN483" s="52"/>
      <c r="FO483" s="52"/>
      <c r="FP483" s="52"/>
      <c r="FQ483" s="52"/>
      <c r="FR483" s="52"/>
      <c r="FS483" s="52"/>
      <c r="FT483" s="52"/>
      <c r="FU483" s="52"/>
      <c r="FV483" s="52"/>
      <c r="FW483" s="52"/>
      <c r="FX483" s="52"/>
      <c r="FY483" s="52"/>
      <c r="FZ483" s="52"/>
      <c r="GA483" s="52"/>
      <c r="GB483" s="52"/>
      <c r="GC483" s="52"/>
      <c r="GD483" s="52"/>
      <c r="GE483" s="52"/>
      <c r="GF483" s="52"/>
      <c r="GG483" s="52"/>
      <c r="GH483" s="52"/>
      <c r="GI483" s="52"/>
      <c r="GJ483" s="52"/>
      <c r="GK483" s="52"/>
      <c r="GL483" s="52"/>
      <c r="GM483" s="52"/>
      <c r="GN483" s="52"/>
    </row>
    <row r="484" spans="1:196" s="53" customFormat="1" ht="24.95" customHeight="1">
      <c r="A484" s="54">
        <v>482</v>
      </c>
      <c r="B484" s="39" t="s">
        <v>937</v>
      </c>
      <c r="C484" s="39" t="s">
        <v>1729</v>
      </c>
      <c r="D484" s="39" t="s">
        <v>205</v>
      </c>
      <c r="E484" s="41">
        <v>2052</v>
      </c>
      <c r="F484" s="39" t="s">
        <v>451</v>
      </c>
      <c r="G484" s="42">
        <v>1985</v>
      </c>
      <c r="H484" s="42">
        <v>40546</v>
      </c>
      <c r="I484" s="42">
        <v>40546</v>
      </c>
      <c r="J484" s="43">
        <v>28603248800625</v>
      </c>
      <c r="K484" s="41">
        <v>2825559</v>
      </c>
      <c r="L484" s="56" t="s">
        <v>32</v>
      </c>
      <c r="M484" s="45" t="s">
        <v>2040</v>
      </c>
      <c r="N484" s="71"/>
      <c r="O484" s="45"/>
      <c r="P484" s="56"/>
      <c r="Q484" s="56"/>
      <c r="R484" s="56"/>
      <c r="S484" s="45"/>
      <c r="T484" s="56"/>
      <c r="U484" s="45"/>
      <c r="V484" s="45"/>
      <c r="W484" s="56"/>
      <c r="X484" s="56"/>
      <c r="Y484" s="56"/>
      <c r="Z484" s="56"/>
      <c r="AA484" s="56"/>
      <c r="AB484" s="56"/>
      <c r="AC484" s="56"/>
      <c r="AD484" s="57"/>
      <c r="AE484" s="9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84"/>
      <c r="CF484" s="84"/>
      <c r="CG484" s="84"/>
      <c r="CH484" s="10"/>
      <c r="CI484" s="84"/>
      <c r="CJ484" s="84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67"/>
      <c r="DZ484" s="67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5"/>
      <c r="EO484" s="14"/>
      <c r="EP484" s="52"/>
      <c r="EQ484" s="52"/>
      <c r="ER484" s="52"/>
      <c r="ES484" s="52"/>
      <c r="ET484" s="52"/>
      <c r="EU484" s="52"/>
      <c r="EV484" s="52"/>
      <c r="EW484" s="52"/>
      <c r="EX484" s="52"/>
      <c r="EY484" s="52"/>
      <c r="EZ484" s="52"/>
      <c r="FA484" s="52"/>
      <c r="FB484" s="52"/>
      <c r="FC484" s="52"/>
      <c r="FD484" s="52"/>
      <c r="FE484" s="52"/>
      <c r="FF484" s="52"/>
      <c r="FG484" s="52"/>
      <c r="FH484" s="52"/>
      <c r="FI484" s="52"/>
      <c r="FJ484" s="52"/>
      <c r="FK484" s="52"/>
      <c r="FL484" s="52"/>
      <c r="FM484" s="52"/>
      <c r="FN484" s="52"/>
      <c r="FO484" s="52"/>
      <c r="FP484" s="52"/>
      <c r="FQ484" s="52"/>
      <c r="FR484" s="52"/>
      <c r="FS484" s="52"/>
      <c r="FT484" s="52"/>
      <c r="FU484" s="52"/>
      <c r="FV484" s="52"/>
      <c r="FW484" s="52"/>
      <c r="FX484" s="52"/>
      <c r="FY484" s="52"/>
      <c r="FZ484" s="52"/>
      <c r="GA484" s="52"/>
      <c r="GB484" s="52"/>
      <c r="GC484" s="52"/>
      <c r="GD484" s="52"/>
      <c r="GE484" s="52"/>
      <c r="GF484" s="52"/>
      <c r="GG484" s="52"/>
      <c r="GH484" s="52"/>
      <c r="GI484" s="52"/>
      <c r="GJ484" s="52"/>
      <c r="GK484" s="52"/>
      <c r="GL484" s="52"/>
      <c r="GM484" s="52"/>
      <c r="GN484" s="52"/>
    </row>
    <row r="485" spans="1:196" s="53" customFormat="1" ht="24.95" customHeight="1">
      <c r="A485" s="38">
        <v>483</v>
      </c>
      <c r="B485" s="39" t="s">
        <v>938</v>
      </c>
      <c r="C485" s="39" t="s">
        <v>1730</v>
      </c>
      <c r="D485" s="39" t="s">
        <v>205</v>
      </c>
      <c r="E485" s="41">
        <v>2053</v>
      </c>
      <c r="F485" s="39" t="s">
        <v>451</v>
      </c>
      <c r="G485" s="42">
        <v>1985</v>
      </c>
      <c r="H485" s="42">
        <v>40546</v>
      </c>
      <c r="I485" s="42">
        <v>40546</v>
      </c>
      <c r="J485" s="43">
        <v>28603248800625</v>
      </c>
      <c r="K485" s="41">
        <v>2825559</v>
      </c>
      <c r="L485" s="56" t="s">
        <v>32</v>
      </c>
      <c r="M485" s="45" t="s">
        <v>2040</v>
      </c>
      <c r="N485" s="64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7"/>
      <c r="AE485" s="9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84"/>
      <c r="CF485" s="84"/>
      <c r="CG485" s="84"/>
      <c r="CH485" s="10"/>
      <c r="CI485" s="84"/>
      <c r="CJ485" s="84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67"/>
      <c r="DZ485" s="67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5"/>
      <c r="EO485" s="14"/>
      <c r="EP485" s="52"/>
      <c r="EQ485" s="52"/>
      <c r="ER485" s="52"/>
      <c r="ES485" s="52"/>
      <c r="ET485" s="52"/>
      <c r="EU485" s="52"/>
      <c r="EV485" s="52"/>
      <c r="EW485" s="52"/>
      <c r="EX485" s="52"/>
      <c r="EY485" s="52"/>
      <c r="EZ485" s="52"/>
      <c r="FA485" s="52"/>
      <c r="FB485" s="52"/>
      <c r="FC485" s="52"/>
      <c r="FD485" s="52"/>
      <c r="FE485" s="52"/>
      <c r="FF485" s="52"/>
      <c r="FG485" s="52"/>
      <c r="FH485" s="52"/>
      <c r="FI485" s="52"/>
      <c r="FJ485" s="52"/>
      <c r="FK485" s="52"/>
      <c r="FL485" s="52"/>
      <c r="FM485" s="52"/>
      <c r="FN485" s="52"/>
      <c r="FO485" s="52"/>
      <c r="FP485" s="52"/>
      <c r="FQ485" s="52"/>
      <c r="FR485" s="52"/>
      <c r="FS485" s="52"/>
      <c r="FT485" s="52"/>
      <c r="FU485" s="52"/>
      <c r="FV485" s="52"/>
      <c r="FW485" s="52"/>
      <c r="FX485" s="52"/>
      <c r="FY485" s="52"/>
      <c r="FZ485" s="52"/>
      <c r="GA485" s="52"/>
      <c r="GB485" s="52"/>
      <c r="GC485" s="52"/>
      <c r="GD485" s="52"/>
      <c r="GE485" s="52"/>
      <c r="GF485" s="52"/>
      <c r="GG485" s="52"/>
      <c r="GH485" s="52"/>
      <c r="GI485" s="52"/>
      <c r="GJ485" s="52"/>
      <c r="GK485" s="52"/>
      <c r="GL485" s="52"/>
      <c r="GM485" s="52"/>
      <c r="GN485" s="52"/>
    </row>
    <row r="486" spans="1:196" s="53" customFormat="1" ht="24.95" customHeight="1">
      <c r="A486" s="54">
        <v>484</v>
      </c>
      <c r="B486" s="39" t="s">
        <v>939</v>
      </c>
      <c r="C486" s="39" t="s">
        <v>1731</v>
      </c>
      <c r="D486" s="39" t="s">
        <v>205</v>
      </c>
      <c r="E486" s="41">
        <v>2054</v>
      </c>
      <c r="F486" s="39" t="s">
        <v>451</v>
      </c>
      <c r="G486" s="42">
        <v>1985</v>
      </c>
      <c r="H486" s="42">
        <v>40546</v>
      </c>
      <c r="I486" s="42">
        <v>40546</v>
      </c>
      <c r="J486" s="43">
        <v>28603248800625</v>
      </c>
      <c r="K486" s="41">
        <v>2825559</v>
      </c>
      <c r="L486" s="56" t="s">
        <v>32</v>
      </c>
      <c r="M486" s="45" t="s">
        <v>2040</v>
      </c>
      <c r="N486" s="71"/>
      <c r="O486" s="45"/>
      <c r="P486" s="56"/>
      <c r="Q486" s="56"/>
      <c r="R486" s="56"/>
      <c r="S486" s="45"/>
      <c r="T486" s="56"/>
      <c r="U486" s="45"/>
      <c r="V486" s="45"/>
      <c r="W486" s="56"/>
      <c r="X486" s="56"/>
      <c r="Y486" s="56"/>
      <c r="Z486" s="56"/>
      <c r="AA486" s="56"/>
      <c r="AB486" s="56"/>
      <c r="AC486" s="56"/>
      <c r="AD486" s="57"/>
      <c r="AE486" s="9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84"/>
      <c r="CF486" s="84"/>
      <c r="CG486" s="84"/>
      <c r="CH486" s="10"/>
      <c r="CI486" s="84"/>
      <c r="CJ486" s="84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67"/>
      <c r="DZ486" s="67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5"/>
      <c r="EO486" s="14"/>
      <c r="EP486" s="52"/>
      <c r="EQ486" s="52"/>
      <c r="ER486" s="52"/>
      <c r="ES486" s="52"/>
      <c r="ET486" s="52"/>
      <c r="EU486" s="52"/>
      <c r="EV486" s="52"/>
      <c r="EW486" s="52"/>
      <c r="EX486" s="52"/>
      <c r="EY486" s="52"/>
      <c r="EZ486" s="52"/>
      <c r="FA486" s="52"/>
      <c r="FB486" s="52"/>
      <c r="FC486" s="52"/>
      <c r="FD486" s="52"/>
      <c r="FE486" s="52"/>
      <c r="FF486" s="52"/>
      <c r="FG486" s="52"/>
      <c r="FH486" s="52"/>
      <c r="FI486" s="52"/>
      <c r="FJ486" s="52"/>
      <c r="FK486" s="52"/>
      <c r="FL486" s="52"/>
      <c r="FM486" s="52"/>
      <c r="FN486" s="52"/>
      <c r="FO486" s="52"/>
      <c r="FP486" s="52"/>
      <c r="FQ486" s="52"/>
      <c r="FR486" s="52"/>
      <c r="FS486" s="52"/>
      <c r="FT486" s="52"/>
      <c r="FU486" s="52"/>
      <c r="FV486" s="52"/>
      <c r="FW486" s="52"/>
      <c r="FX486" s="52"/>
      <c r="FY486" s="52"/>
      <c r="FZ486" s="52"/>
      <c r="GA486" s="52"/>
      <c r="GB486" s="52"/>
      <c r="GC486" s="52"/>
      <c r="GD486" s="52"/>
      <c r="GE486" s="52"/>
      <c r="GF486" s="52"/>
      <c r="GG486" s="52"/>
      <c r="GH486" s="52"/>
      <c r="GI486" s="52"/>
      <c r="GJ486" s="52"/>
      <c r="GK486" s="52"/>
      <c r="GL486" s="52"/>
      <c r="GM486" s="52"/>
      <c r="GN486" s="52"/>
    </row>
    <row r="487" spans="1:196" s="53" customFormat="1" ht="24.95" customHeight="1">
      <c r="A487" s="38">
        <v>485</v>
      </c>
      <c r="B487" s="39" t="s">
        <v>940</v>
      </c>
      <c r="C487" s="39" t="s">
        <v>1732</v>
      </c>
      <c r="D487" s="39" t="s">
        <v>205</v>
      </c>
      <c r="E487" s="41">
        <v>2055</v>
      </c>
      <c r="F487" s="39" t="s">
        <v>451</v>
      </c>
      <c r="G487" s="42">
        <v>1985</v>
      </c>
      <c r="H487" s="42">
        <v>40546</v>
      </c>
      <c r="I487" s="42">
        <v>40546</v>
      </c>
      <c r="J487" s="43">
        <v>28603248800625</v>
      </c>
      <c r="K487" s="41">
        <v>2825559</v>
      </c>
      <c r="L487" s="56" t="s">
        <v>32</v>
      </c>
      <c r="M487" s="45" t="s">
        <v>2040</v>
      </c>
      <c r="N487" s="64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7"/>
      <c r="AE487" s="9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84"/>
      <c r="CF487" s="84"/>
      <c r="CG487" s="84"/>
      <c r="CH487" s="10"/>
      <c r="CI487" s="84"/>
      <c r="CJ487" s="84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67"/>
      <c r="DZ487" s="67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5"/>
      <c r="EO487" s="14"/>
      <c r="EP487" s="52"/>
      <c r="EQ487" s="52"/>
      <c r="ER487" s="52"/>
      <c r="ES487" s="52"/>
      <c r="ET487" s="52"/>
      <c r="EU487" s="52"/>
      <c r="EV487" s="52"/>
      <c r="EW487" s="52"/>
      <c r="EX487" s="52"/>
      <c r="EY487" s="52"/>
      <c r="EZ487" s="52"/>
      <c r="FA487" s="52"/>
      <c r="FB487" s="52"/>
      <c r="FC487" s="52"/>
      <c r="FD487" s="52"/>
      <c r="FE487" s="52"/>
      <c r="FF487" s="52"/>
      <c r="FG487" s="52"/>
      <c r="FH487" s="52"/>
      <c r="FI487" s="52"/>
      <c r="FJ487" s="52"/>
      <c r="FK487" s="52"/>
      <c r="FL487" s="52"/>
      <c r="FM487" s="52"/>
      <c r="FN487" s="52"/>
      <c r="FO487" s="52"/>
      <c r="FP487" s="52"/>
      <c r="FQ487" s="52"/>
      <c r="FR487" s="52"/>
      <c r="FS487" s="52"/>
      <c r="FT487" s="52"/>
      <c r="FU487" s="52"/>
      <c r="FV487" s="52"/>
      <c r="FW487" s="52"/>
      <c r="FX487" s="52"/>
      <c r="FY487" s="52"/>
      <c r="FZ487" s="52"/>
      <c r="GA487" s="52"/>
      <c r="GB487" s="52"/>
      <c r="GC487" s="52"/>
      <c r="GD487" s="52"/>
      <c r="GE487" s="52"/>
      <c r="GF487" s="52"/>
      <c r="GG487" s="52"/>
      <c r="GH487" s="52"/>
      <c r="GI487" s="52"/>
      <c r="GJ487" s="52"/>
      <c r="GK487" s="52"/>
      <c r="GL487" s="52"/>
      <c r="GM487" s="52"/>
      <c r="GN487" s="52"/>
    </row>
    <row r="488" spans="1:196" s="53" customFormat="1" ht="24.95" customHeight="1">
      <c r="A488" s="54">
        <v>486</v>
      </c>
      <c r="B488" s="39" t="s">
        <v>941</v>
      </c>
      <c r="C488" s="39" t="s">
        <v>1733</v>
      </c>
      <c r="D488" s="39" t="s">
        <v>205</v>
      </c>
      <c r="E488" s="41">
        <v>2056</v>
      </c>
      <c r="F488" s="39" t="s">
        <v>451</v>
      </c>
      <c r="G488" s="42">
        <v>1985</v>
      </c>
      <c r="H488" s="42">
        <v>40546</v>
      </c>
      <c r="I488" s="42">
        <v>40546</v>
      </c>
      <c r="J488" s="43">
        <v>28603248800625</v>
      </c>
      <c r="K488" s="41">
        <v>2825559</v>
      </c>
      <c r="L488" s="56" t="s">
        <v>32</v>
      </c>
      <c r="M488" s="45" t="s">
        <v>2040</v>
      </c>
      <c r="N488" s="71"/>
      <c r="O488" s="45"/>
      <c r="P488" s="56"/>
      <c r="Q488" s="56"/>
      <c r="R488" s="56"/>
      <c r="S488" s="45"/>
      <c r="T488" s="56"/>
      <c r="U488" s="45"/>
      <c r="V488" s="45"/>
      <c r="W488" s="56"/>
      <c r="X488" s="56"/>
      <c r="Y488" s="56"/>
      <c r="Z488" s="56"/>
      <c r="AA488" s="56"/>
      <c r="AB488" s="56"/>
      <c r="AC488" s="56"/>
      <c r="AD488" s="57"/>
      <c r="AE488" s="9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84"/>
      <c r="CF488" s="84"/>
      <c r="CG488" s="84"/>
      <c r="CH488" s="10"/>
      <c r="CI488" s="84"/>
      <c r="CJ488" s="84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67"/>
      <c r="DZ488" s="67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4"/>
      <c r="EN488" s="15"/>
      <c r="EO488" s="14"/>
      <c r="EP488" s="52"/>
      <c r="EQ488" s="52"/>
      <c r="ER488" s="52"/>
      <c r="ES488" s="52"/>
      <c r="ET488" s="52"/>
      <c r="EU488" s="52"/>
      <c r="EV488" s="52"/>
      <c r="EW488" s="52"/>
      <c r="EX488" s="52"/>
      <c r="EY488" s="52"/>
      <c r="EZ488" s="52"/>
      <c r="FA488" s="52"/>
      <c r="FB488" s="52"/>
      <c r="FC488" s="52"/>
      <c r="FD488" s="52"/>
      <c r="FE488" s="52"/>
      <c r="FF488" s="52"/>
      <c r="FG488" s="52"/>
      <c r="FH488" s="52"/>
      <c r="FI488" s="52"/>
      <c r="FJ488" s="52"/>
      <c r="FK488" s="52"/>
      <c r="FL488" s="52"/>
      <c r="FM488" s="52"/>
      <c r="FN488" s="52"/>
      <c r="FO488" s="52"/>
      <c r="FP488" s="52"/>
      <c r="FQ488" s="52"/>
      <c r="FR488" s="52"/>
      <c r="FS488" s="52"/>
      <c r="FT488" s="52"/>
      <c r="FU488" s="52"/>
      <c r="FV488" s="52"/>
      <c r="FW488" s="52"/>
      <c r="FX488" s="52"/>
      <c r="FY488" s="52"/>
      <c r="FZ488" s="52"/>
      <c r="GA488" s="52"/>
      <c r="GB488" s="52"/>
      <c r="GC488" s="52"/>
      <c r="GD488" s="52"/>
      <c r="GE488" s="52"/>
      <c r="GF488" s="52"/>
      <c r="GG488" s="52"/>
      <c r="GH488" s="52"/>
      <c r="GI488" s="52"/>
      <c r="GJ488" s="52"/>
      <c r="GK488" s="52"/>
      <c r="GL488" s="52"/>
      <c r="GM488" s="52"/>
      <c r="GN488" s="52"/>
    </row>
    <row r="489" spans="1:196" s="53" customFormat="1" ht="24.95" customHeight="1">
      <c r="A489" s="38">
        <v>487</v>
      </c>
      <c r="B489" s="39" t="s">
        <v>942</v>
      </c>
      <c r="C489" s="39" t="s">
        <v>1734</v>
      </c>
      <c r="D489" s="39" t="s">
        <v>205</v>
      </c>
      <c r="E489" s="41">
        <v>2057</v>
      </c>
      <c r="F489" s="39" t="s">
        <v>451</v>
      </c>
      <c r="G489" s="42">
        <v>1985</v>
      </c>
      <c r="H489" s="42">
        <v>40546</v>
      </c>
      <c r="I489" s="42">
        <v>40546</v>
      </c>
      <c r="J489" s="43">
        <v>28603248800625</v>
      </c>
      <c r="K489" s="41">
        <v>2825559</v>
      </c>
      <c r="L489" s="56" t="s">
        <v>32</v>
      </c>
      <c r="M489" s="45" t="s">
        <v>2040</v>
      </c>
      <c r="N489" s="64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7"/>
      <c r="AE489" s="9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84"/>
      <c r="CF489" s="84"/>
      <c r="CG489" s="84"/>
      <c r="CH489" s="10"/>
      <c r="CI489" s="84"/>
      <c r="CJ489" s="84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67"/>
      <c r="DZ489" s="67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5"/>
      <c r="EO489" s="14"/>
      <c r="EP489" s="52"/>
      <c r="EQ489" s="52"/>
      <c r="ER489" s="52"/>
      <c r="ES489" s="52"/>
      <c r="ET489" s="52"/>
      <c r="EU489" s="52"/>
      <c r="EV489" s="52"/>
      <c r="EW489" s="52"/>
      <c r="EX489" s="52"/>
      <c r="EY489" s="52"/>
      <c r="EZ489" s="52"/>
      <c r="FA489" s="52"/>
      <c r="FB489" s="52"/>
      <c r="FC489" s="52"/>
      <c r="FD489" s="52"/>
      <c r="FE489" s="52"/>
      <c r="FF489" s="52"/>
      <c r="FG489" s="52"/>
      <c r="FH489" s="52"/>
      <c r="FI489" s="52"/>
      <c r="FJ489" s="52"/>
      <c r="FK489" s="52"/>
      <c r="FL489" s="52"/>
      <c r="FM489" s="52"/>
      <c r="FN489" s="52"/>
      <c r="FO489" s="52"/>
      <c r="FP489" s="52"/>
      <c r="FQ489" s="52"/>
      <c r="FR489" s="52"/>
      <c r="FS489" s="52"/>
      <c r="FT489" s="52"/>
      <c r="FU489" s="52"/>
      <c r="FV489" s="52"/>
      <c r="FW489" s="52"/>
      <c r="FX489" s="52"/>
      <c r="FY489" s="52"/>
      <c r="FZ489" s="52"/>
      <c r="GA489" s="52"/>
      <c r="GB489" s="52"/>
      <c r="GC489" s="52"/>
      <c r="GD489" s="52"/>
      <c r="GE489" s="52"/>
      <c r="GF489" s="52"/>
      <c r="GG489" s="52"/>
      <c r="GH489" s="52"/>
      <c r="GI489" s="52"/>
      <c r="GJ489" s="52"/>
      <c r="GK489" s="52"/>
      <c r="GL489" s="52"/>
      <c r="GM489" s="52"/>
      <c r="GN489" s="52"/>
    </row>
    <row r="490" spans="1:196" s="53" customFormat="1" ht="24.95" customHeight="1">
      <c r="A490" s="54">
        <v>488</v>
      </c>
      <c r="B490" s="39" t="s">
        <v>943</v>
      </c>
      <c r="C490" s="39" t="s">
        <v>1735</v>
      </c>
      <c r="D490" s="39" t="s">
        <v>205</v>
      </c>
      <c r="E490" s="41">
        <v>2058</v>
      </c>
      <c r="F490" s="39" t="s">
        <v>451</v>
      </c>
      <c r="G490" s="42">
        <v>1985</v>
      </c>
      <c r="H490" s="42">
        <v>40546</v>
      </c>
      <c r="I490" s="42">
        <v>40546</v>
      </c>
      <c r="J490" s="43">
        <v>28603248800625</v>
      </c>
      <c r="K490" s="41">
        <v>2825559</v>
      </c>
      <c r="L490" s="56" t="s">
        <v>32</v>
      </c>
      <c r="M490" s="45" t="s">
        <v>2040</v>
      </c>
      <c r="N490" s="71"/>
      <c r="O490" s="45"/>
      <c r="P490" s="56"/>
      <c r="Q490" s="56"/>
      <c r="R490" s="56"/>
      <c r="S490" s="45"/>
      <c r="T490" s="56"/>
      <c r="U490" s="45"/>
      <c r="V490" s="45"/>
      <c r="W490" s="56"/>
      <c r="X490" s="56"/>
      <c r="Y490" s="56"/>
      <c r="Z490" s="56"/>
      <c r="AA490" s="56"/>
      <c r="AB490" s="56"/>
      <c r="AC490" s="56"/>
      <c r="AD490" s="57"/>
      <c r="AE490" s="9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84"/>
      <c r="CF490" s="84"/>
      <c r="CG490" s="84"/>
      <c r="CH490" s="10"/>
      <c r="CI490" s="84"/>
      <c r="CJ490" s="84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67"/>
      <c r="DZ490" s="67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5"/>
      <c r="EO490" s="14"/>
      <c r="EP490" s="52"/>
      <c r="EQ490" s="52"/>
      <c r="ER490" s="52"/>
      <c r="ES490" s="52"/>
      <c r="ET490" s="52"/>
      <c r="EU490" s="52"/>
      <c r="EV490" s="52"/>
      <c r="EW490" s="52"/>
      <c r="EX490" s="52"/>
      <c r="EY490" s="52"/>
      <c r="EZ490" s="52"/>
      <c r="FA490" s="52"/>
      <c r="FB490" s="52"/>
      <c r="FC490" s="52"/>
      <c r="FD490" s="52"/>
      <c r="FE490" s="52"/>
      <c r="FF490" s="52"/>
      <c r="FG490" s="52"/>
      <c r="FH490" s="52"/>
      <c r="FI490" s="52"/>
      <c r="FJ490" s="52"/>
      <c r="FK490" s="52"/>
      <c r="FL490" s="52"/>
      <c r="FM490" s="52"/>
      <c r="FN490" s="52"/>
      <c r="FO490" s="52"/>
      <c r="FP490" s="52"/>
      <c r="FQ490" s="52"/>
      <c r="FR490" s="52"/>
      <c r="FS490" s="52"/>
      <c r="FT490" s="52"/>
      <c r="FU490" s="52"/>
      <c r="FV490" s="52"/>
      <c r="FW490" s="52"/>
      <c r="FX490" s="52"/>
      <c r="FY490" s="52"/>
      <c r="FZ490" s="52"/>
      <c r="GA490" s="52"/>
      <c r="GB490" s="52"/>
      <c r="GC490" s="52"/>
      <c r="GD490" s="52"/>
      <c r="GE490" s="52"/>
      <c r="GF490" s="52"/>
      <c r="GG490" s="52"/>
      <c r="GH490" s="52"/>
      <c r="GI490" s="52"/>
      <c r="GJ490" s="52"/>
      <c r="GK490" s="52"/>
      <c r="GL490" s="52"/>
      <c r="GM490" s="52"/>
      <c r="GN490" s="52"/>
    </row>
    <row r="491" spans="1:196" s="53" customFormat="1" ht="24.95" customHeight="1">
      <c r="A491" s="38">
        <v>489</v>
      </c>
      <c r="B491" s="39" t="s">
        <v>944</v>
      </c>
      <c r="C491" s="39" t="s">
        <v>1736</v>
      </c>
      <c r="D491" s="39" t="s">
        <v>205</v>
      </c>
      <c r="E491" s="41">
        <v>2059</v>
      </c>
      <c r="F491" s="39" t="s">
        <v>451</v>
      </c>
      <c r="G491" s="42">
        <v>1985</v>
      </c>
      <c r="H491" s="42">
        <v>40546</v>
      </c>
      <c r="I491" s="42">
        <v>40546</v>
      </c>
      <c r="J491" s="43">
        <v>28603248800625</v>
      </c>
      <c r="K491" s="41">
        <v>2825559</v>
      </c>
      <c r="L491" s="56" t="s">
        <v>32</v>
      </c>
      <c r="M491" s="45" t="s">
        <v>2040</v>
      </c>
      <c r="N491" s="64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7"/>
      <c r="AE491" s="9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84"/>
      <c r="CF491" s="84"/>
      <c r="CG491" s="84"/>
      <c r="CH491" s="10"/>
      <c r="CI491" s="84"/>
      <c r="CJ491" s="84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67"/>
      <c r="DZ491" s="67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5"/>
      <c r="EO491" s="14"/>
      <c r="EP491" s="52"/>
      <c r="EQ491" s="52"/>
      <c r="ER491" s="52"/>
      <c r="ES491" s="52"/>
      <c r="ET491" s="52"/>
      <c r="EU491" s="52"/>
      <c r="EV491" s="52"/>
      <c r="EW491" s="52"/>
      <c r="EX491" s="52"/>
      <c r="EY491" s="52"/>
      <c r="EZ491" s="52"/>
      <c r="FA491" s="52"/>
      <c r="FB491" s="52"/>
      <c r="FC491" s="52"/>
      <c r="FD491" s="52"/>
      <c r="FE491" s="52"/>
      <c r="FF491" s="52"/>
      <c r="FG491" s="52"/>
      <c r="FH491" s="52"/>
      <c r="FI491" s="52"/>
      <c r="FJ491" s="52"/>
      <c r="FK491" s="52"/>
      <c r="FL491" s="52"/>
      <c r="FM491" s="52"/>
      <c r="FN491" s="52"/>
      <c r="FO491" s="52"/>
      <c r="FP491" s="52"/>
      <c r="FQ491" s="52"/>
      <c r="FR491" s="52"/>
      <c r="FS491" s="52"/>
      <c r="FT491" s="52"/>
      <c r="FU491" s="52"/>
      <c r="FV491" s="52"/>
      <c r="FW491" s="52"/>
      <c r="FX491" s="52"/>
      <c r="FY491" s="52"/>
      <c r="FZ491" s="52"/>
      <c r="GA491" s="52"/>
      <c r="GB491" s="52"/>
      <c r="GC491" s="52"/>
      <c r="GD491" s="52"/>
      <c r="GE491" s="52"/>
      <c r="GF491" s="52"/>
      <c r="GG491" s="52"/>
      <c r="GH491" s="52"/>
      <c r="GI491" s="52"/>
      <c r="GJ491" s="52"/>
      <c r="GK491" s="52"/>
      <c r="GL491" s="52"/>
      <c r="GM491" s="52"/>
      <c r="GN491" s="52"/>
    </row>
    <row r="492" spans="1:196" s="53" customFormat="1" ht="24.95" customHeight="1">
      <c r="A492" s="54">
        <v>490</v>
      </c>
      <c r="B492" s="39" t="s">
        <v>945</v>
      </c>
      <c r="C492" s="39" t="s">
        <v>1737</v>
      </c>
      <c r="D492" s="39" t="s">
        <v>205</v>
      </c>
      <c r="E492" s="41">
        <v>2060</v>
      </c>
      <c r="F492" s="39" t="s">
        <v>451</v>
      </c>
      <c r="G492" s="42">
        <v>1985</v>
      </c>
      <c r="H492" s="42">
        <v>40546</v>
      </c>
      <c r="I492" s="42">
        <v>40546</v>
      </c>
      <c r="J492" s="43">
        <v>28603248800625</v>
      </c>
      <c r="K492" s="41">
        <v>2825559</v>
      </c>
      <c r="L492" s="56" t="s">
        <v>32</v>
      </c>
      <c r="M492" s="45" t="s">
        <v>2040</v>
      </c>
      <c r="N492" s="71"/>
      <c r="O492" s="45"/>
      <c r="P492" s="56"/>
      <c r="Q492" s="56"/>
      <c r="R492" s="56"/>
      <c r="S492" s="45"/>
      <c r="T492" s="56"/>
      <c r="U492" s="45"/>
      <c r="V492" s="45"/>
      <c r="W492" s="56"/>
      <c r="X492" s="56"/>
      <c r="Y492" s="56"/>
      <c r="Z492" s="56"/>
      <c r="AA492" s="56"/>
      <c r="AB492" s="56"/>
      <c r="AC492" s="56"/>
      <c r="AD492" s="57"/>
      <c r="AE492" s="9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84"/>
      <c r="CF492" s="84"/>
      <c r="CG492" s="84"/>
      <c r="CH492" s="10"/>
      <c r="CI492" s="84"/>
      <c r="CJ492" s="84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67"/>
      <c r="DZ492" s="67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5"/>
      <c r="EO492" s="14"/>
      <c r="EP492" s="52"/>
      <c r="EQ492" s="52"/>
      <c r="ER492" s="52"/>
      <c r="ES492" s="52"/>
      <c r="ET492" s="52"/>
      <c r="EU492" s="52"/>
      <c r="EV492" s="52"/>
      <c r="EW492" s="52"/>
      <c r="EX492" s="52"/>
      <c r="EY492" s="52"/>
      <c r="EZ492" s="52"/>
      <c r="FA492" s="52"/>
      <c r="FB492" s="52"/>
      <c r="FC492" s="52"/>
      <c r="FD492" s="52"/>
      <c r="FE492" s="52"/>
      <c r="FF492" s="52"/>
      <c r="FG492" s="52"/>
      <c r="FH492" s="52"/>
      <c r="FI492" s="52"/>
      <c r="FJ492" s="52"/>
      <c r="FK492" s="52"/>
      <c r="FL492" s="52"/>
      <c r="FM492" s="52"/>
      <c r="FN492" s="52"/>
      <c r="FO492" s="52"/>
      <c r="FP492" s="52"/>
      <c r="FQ492" s="52"/>
      <c r="FR492" s="52"/>
      <c r="FS492" s="52"/>
      <c r="FT492" s="52"/>
      <c r="FU492" s="52"/>
      <c r="FV492" s="52"/>
      <c r="FW492" s="52"/>
      <c r="FX492" s="52"/>
      <c r="FY492" s="52"/>
      <c r="FZ492" s="52"/>
      <c r="GA492" s="52"/>
      <c r="GB492" s="52"/>
      <c r="GC492" s="52"/>
      <c r="GD492" s="52"/>
      <c r="GE492" s="52"/>
      <c r="GF492" s="52"/>
      <c r="GG492" s="52"/>
      <c r="GH492" s="52"/>
      <c r="GI492" s="52"/>
      <c r="GJ492" s="52"/>
      <c r="GK492" s="52"/>
      <c r="GL492" s="52"/>
      <c r="GM492" s="52"/>
      <c r="GN492" s="52"/>
    </row>
    <row r="493" spans="1:196" s="53" customFormat="1" ht="24.95" customHeight="1">
      <c r="A493" s="38">
        <v>491</v>
      </c>
      <c r="B493" s="39" t="s">
        <v>946</v>
      </c>
      <c r="C493" s="39" t="s">
        <v>1738</v>
      </c>
      <c r="D493" s="39" t="s">
        <v>205</v>
      </c>
      <c r="E493" s="41">
        <v>2061</v>
      </c>
      <c r="F493" s="39" t="s">
        <v>451</v>
      </c>
      <c r="G493" s="42">
        <v>1985</v>
      </c>
      <c r="H493" s="42">
        <v>40546</v>
      </c>
      <c r="I493" s="42">
        <v>40546</v>
      </c>
      <c r="J493" s="43">
        <v>28603248800625</v>
      </c>
      <c r="K493" s="41">
        <v>2825559</v>
      </c>
      <c r="L493" s="56" t="s">
        <v>32</v>
      </c>
      <c r="M493" s="45" t="s">
        <v>2040</v>
      </c>
      <c r="N493" s="64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7"/>
      <c r="AE493" s="9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84"/>
      <c r="CF493" s="84"/>
      <c r="CG493" s="84"/>
      <c r="CH493" s="10"/>
      <c r="CI493" s="84"/>
      <c r="CJ493" s="84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67"/>
      <c r="DZ493" s="67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5"/>
      <c r="EO493" s="14"/>
      <c r="EP493" s="52"/>
      <c r="EQ493" s="52"/>
      <c r="ER493" s="52"/>
      <c r="ES493" s="52"/>
      <c r="ET493" s="52"/>
      <c r="EU493" s="52"/>
      <c r="EV493" s="52"/>
      <c r="EW493" s="52"/>
      <c r="EX493" s="52"/>
      <c r="EY493" s="52"/>
      <c r="EZ493" s="52"/>
      <c r="FA493" s="52"/>
      <c r="FB493" s="52"/>
      <c r="FC493" s="52"/>
      <c r="FD493" s="52"/>
      <c r="FE493" s="52"/>
      <c r="FF493" s="52"/>
      <c r="FG493" s="52"/>
      <c r="FH493" s="52"/>
      <c r="FI493" s="52"/>
      <c r="FJ493" s="52"/>
      <c r="FK493" s="52"/>
      <c r="FL493" s="52"/>
      <c r="FM493" s="52"/>
      <c r="FN493" s="52"/>
      <c r="FO493" s="52"/>
      <c r="FP493" s="52"/>
      <c r="FQ493" s="52"/>
      <c r="FR493" s="52"/>
      <c r="FS493" s="52"/>
      <c r="FT493" s="52"/>
      <c r="FU493" s="52"/>
      <c r="FV493" s="52"/>
      <c r="FW493" s="52"/>
      <c r="FX493" s="52"/>
      <c r="FY493" s="52"/>
      <c r="FZ493" s="52"/>
      <c r="GA493" s="52"/>
      <c r="GB493" s="52"/>
      <c r="GC493" s="52"/>
      <c r="GD493" s="52"/>
      <c r="GE493" s="52"/>
      <c r="GF493" s="52"/>
      <c r="GG493" s="52"/>
      <c r="GH493" s="52"/>
      <c r="GI493" s="52"/>
      <c r="GJ493" s="52"/>
      <c r="GK493" s="52"/>
      <c r="GL493" s="52"/>
      <c r="GM493" s="52"/>
      <c r="GN493" s="52"/>
    </row>
    <row r="494" spans="1:196" s="53" customFormat="1" ht="24.95" customHeight="1">
      <c r="A494" s="54">
        <v>492</v>
      </c>
      <c r="B494" s="39" t="s">
        <v>947</v>
      </c>
      <c r="C494" s="39" t="s">
        <v>1739</v>
      </c>
      <c r="D494" s="39" t="s">
        <v>205</v>
      </c>
      <c r="E494" s="41">
        <v>2062</v>
      </c>
      <c r="F494" s="39" t="s">
        <v>451</v>
      </c>
      <c r="G494" s="42">
        <v>1985</v>
      </c>
      <c r="H494" s="42">
        <v>40546</v>
      </c>
      <c r="I494" s="42">
        <v>40546</v>
      </c>
      <c r="J494" s="43">
        <v>28603248800625</v>
      </c>
      <c r="K494" s="41">
        <v>2825559</v>
      </c>
      <c r="L494" s="56" t="s">
        <v>32</v>
      </c>
      <c r="M494" s="45" t="s">
        <v>2040</v>
      </c>
      <c r="N494" s="71"/>
      <c r="O494" s="45"/>
      <c r="P494" s="56"/>
      <c r="Q494" s="56"/>
      <c r="R494" s="56"/>
      <c r="S494" s="45"/>
      <c r="T494" s="56"/>
      <c r="U494" s="45"/>
      <c r="V494" s="45"/>
      <c r="W494" s="56"/>
      <c r="X494" s="56"/>
      <c r="Y494" s="56"/>
      <c r="Z494" s="56"/>
      <c r="AA494" s="56"/>
      <c r="AB494" s="56"/>
      <c r="AC494" s="56"/>
      <c r="AD494" s="57"/>
      <c r="AE494" s="9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84"/>
      <c r="CF494" s="84"/>
      <c r="CG494" s="84"/>
      <c r="CH494" s="10"/>
      <c r="CI494" s="84"/>
      <c r="CJ494" s="84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67"/>
      <c r="DZ494" s="67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5"/>
      <c r="EO494" s="14"/>
      <c r="EP494" s="52"/>
      <c r="EQ494" s="52"/>
      <c r="ER494" s="52"/>
      <c r="ES494" s="52"/>
      <c r="ET494" s="52"/>
      <c r="EU494" s="52"/>
      <c r="EV494" s="52"/>
      <c r="EW494" s="52"/>
      <c r="EX494" s="52"/>
      <c r="EY494" s="52"/>
      <c r="EZ494" s="52"/>
      <c r="FA494" s="52"/>
      <c r="FB494" s="52"/>
      <c r="FC494" s="52"/>
      <c r="FD494" s="52"/>
      <c r="FE494" s="52"/>
      <c r="FF494" s="52"/>
      <c r="FG494" s="52"/>
      <c r="FH494" s="52"/>
      <c r="FI494" s="52"/>
      <c r="FJ494" s="52"/>
      <c r="FK494" s="52"/>
      <c r="FL494" s="52"/>
      <c r="FM494" s="52"/>
      <c r="FN494" s="52"/>
      <c r="FO494" s="52"/>
      <c r="FP494" s="52"/>
      <c r="FQ494" s="52"/>
      <c r="FR494" s="52"/>
      <c r="FS494" s="52"/>
      <c r="FT494" s="52"/>
      <c r="FU494" s="52"/>
      <c r="FV494" s="52"/>
      <c r="FW494" s="52"/>
      <c r="FX494" s="52"/>
      <c r="FY494" s="52"/>
      <c r="FZ494" s="52"/>
      <c r="GA494" s="52"/>
      <c r="GB494" s="52"/>
      <c r="GC494" s="52"/>
      <c r="GD494" s="52"/>
      <c r="GE494" s="52"/>
      <c r="GF494" s="52"/>
      <c r="GG494" s="52"/>
      <c r="GH494" s="52"/>
      <c r="GI494" s="52"/>
      <c r="GJ494" s="52"/>
      <c r="GK494" s="52"/>
      <c r="GL494" s="52"/>
      <c r="GM494" s="52"/>
      <c r="GN494" s="52"/>
    </row>
    <row r="495" spans="1:196" s="53" customFormat="1" ht="24.95" customHeight="1">
      <c r="A495" s="38">
        <v>493</v>
      </c>
      <c r="B495" s="39" t="s">
        <v>948</v>
      </c>
      <c r="C495" s="39" t="s">
        <v>1740</v>
      </c>
      <c r="D495" s="39" t="s">
        <v>205</v>
      </c>
      <c r="E495" s="41">
        <v>2063</v>
      </c>
      <c r="F495" s="39" t="s">
        <v>451</v>
      </c>
      <c r="G495" s="42">
        <v>1985</v>
      </c>
      <c r="H495" s="42">
        <v>40546</v>
      </c>
      <c r="I495" s="42">
        <v>40546</v>
      </c>
      <c r="J495" s="43">
        <v>28603248800625</v>
      </c>
      <c r="K495" s="41">
        <v>2825559</v>
      </c>
      <c r="L495" s="56" t="s">
        <v>32</v>
      </c>
      <c r="M495" s="45" t="s">
        <v>2040</v>
      </c>
      <c r="N495" s="64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7"/>
      <c r="AE495" s="9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84"/>
      <c r="CF495" s="84"/>
      <c r="CG495" s="84"/>
      <c r="CH495" s="10"/>
      <c r="CI495" s="84"/>
      <c r="CJ495" s="84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67"/>
      <c r="DZ495" s="67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5"/>
      <c r="EO495" s="14"/>
      <c r="EP495" s="52"/>
      <c r="EQ495" s="52"/>
      <c r="ER495" s="52"/>
      <c r="ES495" s="52"/>
      <c r="ET495" s="52"/>
      <c r="EU495" s="52"/>
      <c r="EV495" s="52"/>
      <c r="EW495" s="52"/>
      <c r="EX495" s="52"/>
      <c r="EY495" s="52"/>
      <c r="EZ495" s="52"/>
      <c r="FA495" s="52"/>
      <c r="FB495" s="52"/>
      <c r="FC495" s="52"/>
      <c r="FD495" s="52"/>
      <c r="FE495" s="52"/>
      <c r="FF495" s="52"/>
      <c r="FG495" s="52"/>
      <c r="FH495" s="52"/>
      <c r="FI495" s="52"/>
      <c r="FJ495" s="52"/>
      <c r="FK495" s="52"/>
      <c r="FL495" s="52"/>
      <c r="FM495" s="52"/>
      <c r="FN495" s="52"/>
      <c r="FO495" s="52"/>
      <c r="FP495" s="52"/>
      <c r="FQ495" s="52"/>
      <c r="FR495" s="52"/>
      <c r="FS495" s="52"/>
      <c r="FT495" s="52"/>
      <c r="FU495" s="52"/>
      <c r="FV495" s="52"/>
      <c r="FW495" s="52"/>
      <c r="FX495" s="52"/>
      <c r="FY495" s="52"/>
      <c r="FZ495" s="52"/>
      <c r="GA495" s="52"/>
      <c r="GB495" s="52"/>
      <c r="GC495" s="52"/>
      <c r="GD495" s="52"/>
      <c r="GE495" s="52"/>
      <c r="GF495" s="52"/>
      <c r="GG495" s="52"/>
      <c r="GH495" s="52"/>
      <c r="GI495" s="52"/>
      <c r="GJ495" s="52"/>
      <c r="GK495" s="52"/>
      <c r="GL495" s="52"/>
      <c r="GM495" s="52"/>
      <c r="GN495" s="52"/>
    </row>
    <row r="496" spans="1:196" s="53" customFormat="1" ht="24.95" customHeight="1">
      <c r="A496" s="54">
        <v>494</v>
      </c>
      <c r="B496" s="39" t="s">
        <v>949</v>
      </c>
      <c r="C496" s="39" t="s">
        <v>1741</v>
      </c>
      <c r="D496" s="39" t="s">
        <v>205</v>
      </c>
      <c r="E496" s="41">
        <v>2064</v>
      </c>
      <c r="F496" s="39" t="s">
        <v>451</v>
      </c>
      <c r="G496" s="42">
        <v>1985</v>
      </c>
      <c r="H496" s="42">
        <v>40546</v>
      </c>
      <c r="I496" s="42">
        <v>40546</v>
      </c>
      <c r="J496" s="43">
        <v>28603248800625</v>
      </c>
      <c r="K496" s="41">
        <v>2825559</v>
      </c>
      <c r="L496" s="56" t="s">
        <v>32</v>
      </c>
      <c r="M496" s="45" t="s">
        <v>2040</v>
      </c>
      <c r="N496" s="71"/>
      <c r="O496" s="45"/>
      <c r="P496" s="56"/>
      <c r="Q496" s="56"/>
      <c r="R496" s="56"/>
      <c r="S496" s="45"/>
      <c r="T496" s="56"/>
      <c r="U496" s="45"/>
      <c r="V496" s="45"/>
      <c r="W496" s="56"/>
      <c r="X496" s="56"/>
      <c r="Y496" s="56"/>
      <c r="Z496" s="56"/>
      <c r="AA496" s="56"/>
      <c r="AB496" s="56"/>
      <c r="AC496" s="56"/>
      <c r="AD496" s="57"/>
      <c r="AE496" s="9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84"/>
      <c r="CF496" s="84"/>
      <c r="CG496" s="84"/>
      <c r="CH496" s="10"/>
      <c r="CI496" s="84"/>
      <c r="CJ496" s="84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67"/>
      <c r="DZ496" s="67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5"/>
      <c r="EO496" s="14"/>
      <c r="EP496" s="52"/>
      <c r="EQ496" s="52"/>
      <c r="ER496" s="52"/>
      <c r="ES496" s="52"/>
      <c r="ET496" s="52"/>
      <c r="EU496" s="52"/>
      <c r="EV496" s="52"/>
      <c r="EW496" s="52"/>
      <c r="EX496" s="52"/>
      <c r="EY496" s="52"/>
      <c r="EZ496" s="52"/>
      <c r="FA496" s="52"/>
      <c r="FB496" s="52"/>
      <c r="FC496" s="52"/>
      <c r="FD496" s="52"/>
      <c r="FE496" s="52"/>
      <c r="FF496" s="52"/>
      <c r="FG496" s="52"/>
      <c r="FH496" s="52"/>
      <c r="FI496" s="52"/>
      <c r="FJ496" s="52"/>
      <c r="FK496" s="52"/>
      <c r="FL496" s="52"/>
      <c r="FM496" s="52"/>
      <c r="FN496" s="52"/>
      <c r="FO496" s="52"/>
      <c r="FP496" s="52"/>
      <c r="FQ496" s="52"/>
      <c r="FR496" s="52"/>
      <c r="FS496" s="52"/>
      <c r="FT496" s="52"/>
      <c r="FU496" s="52"/>
      <c r="FV496" s="52"/>
      <c r="FW496" s="52"/>
      <c r="FX496" s="52"/>
      <c r="FY496" s="52"/>
      <c r="FZ496" s="52"/>
      <c r="GA496" s="52"/>
      <c r="GB496" s="52"/>
      <c r="GC496" s="52"/>
      <c r="GD496" s="52"/>
      <c r="GE496" s="52"/>
      <c r="GF496" s="52"/>
      <c r="GG496" s="52"/>
      <c r="GH496" s="52"/>
      <c r="GI496" s="52"/>
      <c r="GJ496" s="52"/>
      <c r="GK496" s="52"/>
      <c r="GL496" s="52"/>
      <c r="GM496" s="52"/>
      <c r="GN496" s="52"/>
    </row>
    <row r="497" spans="1:196" s="53" customFormat="1" ht="24.95" customHeight="1">
      <c r="A497" s="38">
        <v>495</v>
      </c>
      <c r="B497" s="39" t="s">
        <v>950</v>
      </c>
      <c r="C497" s="39" t="s">
        <v>1742</v>
      </c>
      <c r="D497" s="39" t="s">
        <v>205</v>
      </c>
      <c r="E497" s="41">
        <v>2065</v>
      </c>
      <c r="F497" s="39" t="s">
        <v>451</v>
      </c>
      <c r="G497" s="42">
        <v>1985</v>
      </c>
      <c r="H497" s="42">
        <v>40546</v>
      </c>
      <c r="I497" s="42">
        <v>40546</v>
      </c>
      <c r="J497" s="43">
        <v>28603248800625</v>
      </c>
      <c r="K497" s="41">
        <v>2825559</v>
      </c>
      <c r="L497" s="56" t="s">
        <v>32</v>
      </c>
      <c r="M497" s="45" t="s">
        <v>2040</v>
      </c>
      <c r="N497" s="64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7"/>
      <c r="AE497" s="9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84"/>
      <c r="CF497" s="84"/>
      <c r="CG497" s="84"/>
      <c r="CH497" s="10"/>
      <c r="CI497" s="84"/>
      <c r="CJ497" s="84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67"/>
      <c r="DZ497" s="67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5"/>
      <c r="EO497" s="14"/>
      <c r="EP497" s="52"/>
      <c r="EQ497" s="52"/>
      <c r="ER497" s="52"/>
      <c r="ES497" s="52"/>
      <c r="ET497" s="52"/>
      <c r="EU497" s="52"/>
      <c r="EV497" s="52"/>
      <c r="EW497" s="52"/>
      <c r="EX497" s="52"/>
      <c r="EY497" s="52"/>
      <c r="EZ497" s="52"/>
      <c r="FA497" s="52"/>
      <c r="FB497" s="52"/>
      <c r="FC497" s="52"/>
      <c r="FD497" s="52"/>
      <c r="FE497" s="52"/>
      <c r="FF497" s="52"/>
      <c r="FG497" s="52"/>
      <c r="FH497" s="52"/>
      <c r="FI497" s="52"/>
      <c r="FJ497" s="52"/>
      <c r="FK497" s="52"/>
      <c r="FL497" s="52"/>
      <c r="FM497" s="52"/>
      <c r="FN497" s="52"/>
      <c r="FO497" s="52"/>
      <c r="FP497" s="52"/>
      <c r="FQ497" s="52"/>
      <c r="FR497" s="52"/>
      <c r="FS497" s="52"/>
      <c r="FT497" s="52"/>
      <c r="FU497" s="52"/>
      <c r="FV497" s="52"/>
      <c r="FW497" s="52"/>
      <c r="FX497" s="52"/>
      <c r="FY497" s="52"/>
      <c r="FZ497" s="52"/>
      <c r="GA497" s="52"/>
      <c r="GB497" s="52"/>
      <c r="GC497" s="52"/>
      <c r="GD497" s="52"/>
      <c r="GE497" s="52"/>
      <c r="GF497" s="52"/>
      <c r="GG497" s="52"/>
      <c r="GH497" s="52"/>
      <c r="GI497" s="52"/>
      <c r="GJ497" s="52"/>
      <c r="GK497" s="52"/>
      <c r="GL497" s="52"/>
      <c r="GM497" s="52"/>
      <c r="GN497" s="52"/>
    </row>
    <row r="498" spans="1:196" s="53" customFormat="1" ht="24.95" customHeight="1">
      <c r="A498" s="54">
        <v>496</v>
      </c>
      <c r="B498" s="39" t="s">
        <v>951</v>
      </c>
      <c r="C498" s="39" t="s">
        <v>1743</v>
      </c>
      <c r="D498" s="39" t="s">
        <v>205</v>
      </c>
      <c r="E498" s="41">
        <v>2066</v>
      </c>
      <c r="F498" s="39" t="s">
        <v>451</v>
      </c>
      <c r="G498" s="42">
        <v>1985</v>
      </c>
      <c r="H498" s="42">
        <v>40546</v>
      </c>
      <c r="I498" s="42">
        <v>40546</v>
      </c>
      <c r="J498" s="43">
        <v>28603248800625</v>
      </c>
      <c r="K498" s="41">
        <v>2825559</v>
      </c>
      <c r="L498" s="56" t="s">
        <v>32</v>
      </c>
      <c r="M498" s="45" t="s">
        <v>2040</v>
      </c>
      <c r="N498" s="71"/>
      <c r="O498" s="45"/>
      <c r="P498" s="56"/>
      <c r="Q498" s="56"/>
      <c r="R498" s="56"/>
      <c r="S498" s="45"/>
      <c r="T498" s="56"/>
      <c r="U498" s="45"/>
      <c r="V498" s="45"/>
      <c r="W498" s="56"/>
      <c r="X498" s="56"/>
      <c r="Y498" s="56"/>
      <c r="Z498" s="56"/>
      <c r="AA498" s="56"/>
      <c r="AB498" s="56"/>
      <c r="AC498" s="56"/>
      <c r="AD498" s="57"/>
      <c r="AE498" s="9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84"/>
      <c r="CF498" s="84"/>
      <c r="CG498" s="84"/>
      <c r="CH498" s="10"/>
      <c r="CI498" s="84"/>
      <c r="CJ498" s="84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67"/>
      <c r="DZ498" s="67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  <c r="EO498" s="14"/>
      <c r="EP498" s="52"/>
      <c r="EQ498" s="52"/>
      <c r="ER498" s="52"/>
      <c r="ES498" s="52"/>
      <c r="ET498" s="52"/>
      <c r="EU498" s="52"/>
      <c r="EV498" s="52"/>
      <c r="EW498" s="52"/>
      <c r="EX498" s="52"/>
      <c r="EY498" s="52"/>
      <c r="EZ498" s="52"/>
      <c r="FA498" s="52"/>
      <c r="FB498" s="52"/>
      <c r="FC498" s="52"/>
      <c r="FD498" s="52"/>
      <c r="FE498" s="52"/>
      <c r="FF498" s="52"/>
      <c r="FG498" s="52"/>
      <c r="FH498" s="52"/>
      <c r="FI498" s="52"/>
      <c r="FJ498" s="52"/>
      <c r="FK498" s="52"/>
      <c r="FL498" s="52"/>
      <c r="FM498" s="52"/>
      <c r="FN498" s="52"/>
      <c r="FO498" s="52"/>
      <c r="FP498" s="52"/>
      <c r="FQ498" s="52"/>
      <c r="FR498" s="52"/>
      <c r="FS498" s="52"/>
      <c r="FT498" s="52"/>
      <c r="FU498" s="52"/>
      <c r="FV498" s="52"/>
      <c r="FW498" s="52"/>
      <c r="FX498" s="52"/>
      <c r="FY498" s="52"/>
      <c r="FZ498" s="52"/>
      <c r="GA498" s="52"/>
      <c r="GB498" s="52"/>
      <c r="GC498" s="52"/>
      <c r="GD498" s="52"/>
      <c r="GE498" s="52"/>
      <c r="GF498" s="52"/>
      <c r="GG498" s="52"/>
      <c r="GH498" s="52"/>
      <c r="GI498" s="52"/>
      <c r="GJ498" s="52"/>
      <c r="GK498" s="52"/>
      <c r="GL498" s="52"/>
      <c r="GM498" s="52"/>
      <c r="GN498" s="52"/>
    </row>
    <row r="499" spans="1:196" s="53" customFormat="1" ht="24.95" customHeight="1">
      <c r="A499" s="38">
        <v>497</v>
      </c>
      <c r="B499" s="39" t="s">
        <v>952</v>
      </c>
      <c r="C499" s="39" t="s">
        <v>1744</v>
      </c>
      <c r="D499" s="39" t="s">
        <v>205</v>
      </c>
      <c r="E499" s="41">
        <v>2067</v>
      </c>
      <c r="F499" s="39" t="s">
        <v>451</v>
      </c>
      <c r="G499" s="42">
        <v>1985</v>
      </c>
      <c r="H499" s="42">
        <v>40546</v>
      </c>
      <c r="I499" s="42">
        <v>40546</v>
      </c>
      <c r="J499" s="43">
        <v>28603248800625</v>
      </c>
      <c r="K499" s="41">
        <v>2825559</v>
      </c>
      <c r="L499" s="56" t="s">
        <v>32</v>
      </c>
      <c r="M499" s="45" t="s">
        <v>2040</v>
      </c>
      <c r="N499" s="64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7"/>
      <c r="AE499" s="9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84"/>
      <c r="CF499" s="84"/>
      <c r="CG499" s="84"/>
      <c r="CH499" s="10"/>
      <c r="CI499" s="84"/>
      <c r="CJ499" s="84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67"/>
      <c r="DZ499" s="67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  <c r="EO499" s="14"/>
      <c r="EP499" s="52"/>
      <c r="EQ499" s="52"/>
      <c r="ER499" s="52"/>
      <c r="ES499" s="52"/>
      <c r="ET499" s="52"/>
      <c r="EU499" s="52"/>
      <c r="EV499" s="52"/>
      <c r="EW499" s="52"/>
      <c r="EX499" s="52"/>
      <c r="EY499" s="52"/>
      <c r="EZ499" s="52"/>
      <c r="FA499" s="52"/>
      <c r="FB499" s="52"/>
      <c r="FC499" s="52"/>
      <c r="FD499" s="52"/>
      <c r="FE499" s="52"/>
      <c r="FF499" s="52"/>
      <c r="FG499" s="52"/>
      <c r="FH499" s="52"/>
      <c r="FI499" s="52"/>
      <c r="FJ499" s="52"/>
      <c r="FK499" s="52"/>
      <c r="FL499" s="52"/>
      <c r="FM499" s="52"/>
      <c r="FN499" s="52"/>
      <c r="FO499" s="52"/>
      <c r="FP499" s="52"/>
      <c r="FQ499" s="52"/>
      <c r="FR499" s="52"/>
      <c r="FS499" s="52"/>
      <c r="FT499" s="52"/>
      <c r="FU499" s="52"/>
      <c r="FV499" s="52"/>
      <c r="FW499" s="52"/>
      <c r="FX499" s="52"/>
      <c r="FY499" s="52"/>
      <c r="FZ499" s="52"/>
      <c r="GA499" s="52"/>
      <c r="GB499" s="52"/>
      <c r="GC499" s="52"/>
      <c r="GD499" s="52"/>
      <c r="GE499" s="52"/>
      <c r="GF499" s="52"/>
      <c r="GG499" s="52"/>
      <c r="GH499" s="52"/>
      <c r="GI499" s="52"/>
      <c r="GJ499" s="52"/>
      <c r="GK499" s="52"/>
      <c r="GL499" s="52"/>
      <c r="GM499" s="52"/>
      <c r="GN499" s="52"/>
    </row>
    <row r="500" spans="1:196" s="53" customFormat="1" ht="24.95" customHeight="1">
      <c r="A500" s="54">
        <v>498</v>
      </c>
      <c r="B500" s="39" t="s">
        <v>953</v>
      </c>
      <c r="C500" s="39" t="s">
        <v>1745</v>
      </c>
      <c r="D500" s="39" t="s">
        <v>205</v>
      </c>
      <c r="E500" s="41">
        <v>2068</v>
      </c>
      <c r="F500" s="39" t="s">
        <v>451</v>
      </c>
      <c r="G500" s="42">
        <v>1985</v>
      </c>
      <c r="H500" s="42">
        <v>40546</v>
      </c>
      <c r="I500" s="42">
        <v>40546</v>
      </c>
      <c r="J500" s="43">
        <v>28603248800625</v>
      </c>
      <c r="K500" s="41">
        <v>2825559</v>
      </c>
      <c r="L500" s="56" t="s">
        <v>32</v>
      </c>
      <c r="M500" s="45" t="s">
        <v>2040</v>
      </c>
      <c r="N500" s="71"/>
      <c r="O500" s="45"/>
      <c r="P500" s="56"/>
      <c r="Q500" s="56"/>
      <c r="R500" s="56"/>
      <c r="S500" s="45"/>
      <c r="T500" s="56"/>
      <c r="U500" s="45"/>
      <c r="V500" s="45"/>
      <c r="W500" s="56"/>
      <c r="X500" s="56"/>
      <c r="Y500" s="56"/>
      <c r="Z500" s="56"/>
      <c r="AA500" s="56"/>
      <c r="AB500" s="56"/>
      <c r="AC500" s="56"/>
      <c r="AD500" s="57"/>
      <c r="AE500" s="9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84"/>
      <c r="CF500" s="84"/>
      <c r="CG500" s="84"/>
      <c r="CH500" s="10"/>
      <c r="CI500" s="84"/>
      <c r="CJ500" s="84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67"/>
      <c r="DZ500" s="67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  <c r="EO500" s="14"/>
      <c r="EP500" s="52"/>
      <c r="EQ500" s="52"/>
      <c r="ER500" s="52"/>
      <c r="ES500" s="52"/>
      <c r="ET500" s="52"/>
      <c r="EU500" s="52"/>
      <c r="EV500" s="52"/>
      <c r="EW500" s="52"/>
      <c r="EX500" s="52"/>
      <c r="EY500" s="52"/>
      <c r="EZ500" s="52"/>
      <c r="FA500" s="52"/>
      <c r="FB500" s="52"/>
      <c r="FC500" s="52"/>
      <c r="FD500" s="52"/>
      <c r="FE500" s="52"/>
      <c r="FF500" s="52"/>
      <c r="FG500" s="52"/>
      <c r="FH500" s="52"/>
      <c r="FI500" s="52"/>
      <c r="FJ500" s="52"/>
      <c r="FK500" s="52"/>
      <c r="FL500" s="52"/>
      <c r="FM500" s="52"/>
      <c r="FN500" s="52"/>
      <c r="FO500" s="52"/>
      <c r="FP500" s="52"/>
      <c r="FQ500" s="52"/>
      <c r="FR500" s="52"/>
      <c r="FS500" s="52"/>
      <c r="FT500" s="52"/>
      <c r="FU500" s="52"/>
      <c r="FV500" s="52"/>
      <c r="FW500" s="52"/>
      <c r="FX500" s="52"/>
      <c r="FY500" s="52"/>
      <c r="FZ500" s="52"/>
      <c r="GA500" s="52"/>
      <c r="GB500" s="52"/>
      <c r="GC500" s="52"/>
      <c r="GD500" s="52"/>
      <c r="GE500" s="52"/>
      <c r="GF500" s="52"/>
      <c r="GG500" s="52"/>
      <c r="GH500" s="52"/>
      <c r="GI500" s="52"/>
      <c r="GJ500" s="52"/>
      <c r="GK500" s="52"/>
      <c r="GL500" s="52"/>
      <c r="GM500" s="52"/>
      <c r="GN500" s="52"/>
    </row>
    <row r="501" spans="1:196" s="53" customFormat="1" ht="24.95" customHeight="1">
      <c r="A501" s="38">
        <v>499</v>
      </c>
      <c r="B501" s="39" t="s">
        <v>954</v>
      </c>
      <c r="C501" s="39" t="s">
        <v>1746</v>
      </c>
      <c r="D501" s="39" t="s">
        <v>205</v>
      </c>
      <c r="E501" s="41">
        <v>2069</v>
      </c>
      <c r="F501" s="39" t="s">
        <v>451</v>
      </c>
      <c r="G501" s="42">
        <v>1985</v>
      </c>
      <c r="H501" s="42">
        <v>40546</v>
      </c>
      <c r="I501" s="42">
        <v>40546</v>
      </c>
      <c r="J501" s="43">
        <v>28603248800625</v>
      </c>
      <c r="K501" s="41">
        <v>2825559</v>
      </c>
      <c r="L501" s="56" t="s">
        <v>32</v>
      </c>
      <c r="M501" s="45" t="s">
        <v>2040</v>
      </c>
      <c r="N501" s="64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7"/>
      <c r="AE501" s="9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84"/>
      <c r="CF501" s="84"/>
      <c r="CG501" s="84"/>
      <c r="CH501" s="10"/>
      <c r="CI501" s="84"/>
      <c r="CJ501" s="84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67"/>
      <c r="DZ501" s="67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  <c r="EO501" s="14"/>
      <c r="EP501" s="52"/>
      <c r="EQ501" s="52"/>
      <c r="ER501" s="52"/>
      <c r="ES501" s="52"/>
      <c r="ET501" s="52"/>
      <c r="EU501" s="52"/>
      <c r="EV501" s="52"/>
      <c r="EW501" s="52"/>
      <c r="EX501" s="52"/>
      <c r="EY501" s="52"/>
      <c r="EZ501" s="52"/>
      <c r="FA501" s="52"/>
      <c r="FB501" s="52"/>
      <c r="FC501" s="52"/>
      <c r="FD501" s="52"/>
      <c r="FE501" s="52"/>
      <c r="FF501" s="52"/>
      <c r="FG501" s="52"/>
      <c r="FH501" s="52"/>
      <c r="FI501" s="52"/>
      <c r="FJ501" s="52"/>
      <c r="FK501" s="52"/>
      <c r="FL501" s="52"/>
      <c r="FM501" s="52"/>
      <c r="FN501" s="52"/>
      <c r="FO501" s="52"/>
      <c r="FP501" s="52"/>
      <c r="FQ501" s="52"/>
      <c r="FR501" s="52"/>
      <c r="FS501" s="52"/>
      <c r="FT501" s="52"/>
      <c r="FU501" s="52"/>
      <c r="FV501" s="52"/>
      <c r="FW501" s="52"/>
      <c r="FX501" s="52"/>
      <c r="FY501" s="52"/>
      <c r="FZ501" s="52"/>
      <c r="GA501" s="52"/>
      <c r="GB501" s="52"/>
      <c r="GC501" s="52"/>
      <c r="GD501" s="52"/>
      <c r="GE501" s="52"/>
      <c r="GF501" s="52"/>
      <c r="GG501" s="52"/>
      <c r="GH501" s="52"/>
      <c r="GI501" s="52"/>
      <c r="GJ501" s="52"/>
      <c r="GK501" s="52"/>
      <c r="GL501" s="52"/>
      <c r="GM501" s="52"/>
      <c r="GN501" s="52"/>
    </row>
    <row r="502" spans="1:196" s="53" customFormat="1" ht="24.95" customHeight="1">
      <c r="A502" s="54">
        <v>500</v>
      </c>
      <c r="B502" s="39" t="s">
        <v>955</v>
      </c>
      <c r="C502" s="39" t="s">
        <v>1747</v>
      </c>
      <c r="D502" s="39" t="s">
        <v>205</v>
      </c>
      <c r="E502" s="41">
        <v>2070</v>
      </c>
      <c r="F502" s="39" t="s">
        <v>451</v>
      </c>
      <c r="G502" s="42">
        <v>1985</v>
      </c>
      <c r="H502" s="42">
        <v>40546</v>
      </c>
      <c r="I502" s="42">
        <v>40546</v>
      </c>
      <c r="J502" s="43">
        <v>28603248800625</v>
      </c>
      <c r="K502" s="41">
        <v>2825559</v>
      </c>
      <c r="L502" s="56" t="s">
        <v>32</v>
      </c>
      <c r="M502" s="45" t="s">
        <v>2040</v>
      </c>
      <c r="N502" s="71"/>
      <c r="O502" s="45"/>
      <c r="P502" s="56"/>
      <c r="Q502" s="56"/>
      <c r="R502" s="56"/>
      <c r="S502" s="45"/>
      <c r="T502" s="56"/>
      <c r="U502" s="45"/>
      <c r="V502" s="45"/>
      <c r="W502" s="56"/>
      <c r="X502" s="56"/>
      <c r="Y502" s="56"/>
      <c r="Z502" s="56"/>
      <c r="AA502" s="56"/>
      <c r="AB502" s="56"/>
      <c r="AC502" s="56"/>
      <c r="AD502" s="57"/>
      <c r="AE502" s="9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84"/>
      <c r="CF502" s="84"/>
      <c r="CG502" s="84"/>
      <c r="CH502" s="10"/>
      <c r="CI502" s="84"/>
      <c r="CJ502" s="84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67"/>
      <c r="DZ502" s="67"/>
      <c r="EA502" s="14"/>
      <c r="EB502" s="14"/>
      <c r="EC502" s="14"/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  <c r="EO502" s="14"/>
      <c r="EP502" s="52"/>
      <c r="EQ502" s="52"/>
      <c r="ER502" s="52"/>
      <c r="ES502" s="52"/>
      <c r="ET502" s="52"/>
      <c r="EU502" s="52"/>
      <c r="EV502" s="52"/>
      <c r="EW502" s="52"/>
      <c r="EX502" s="52"/>
      <c r="EY502" s="52"/>
      <c r="EZ502" s="52"/>
      <c r="FA502" s="52"/>
      <c r="FB502" s="52"/>
      <c r="FC502" s="52"/>
      <c r="FD502" s="52"/>
      <c r="FE502" s="52"/>
      <c r="FF502" s="52"/>
      <c r="FG502" s="52"/>
      <c r="FH502" s="52"/>
      <c r="FI502" s="52"/>
      <c r="FJ502" s="52"/>
      <c r="FK502" s="52"/>
      <c r="FL502" s="52"/>
      <c r="FM502" s="52"/>
      <c r="FN502" s="52"/>
      <c r="FO502" s="52"/>
      <c r="FP502" s="52"/>
      <c r="FQ502" s="52"/>
      <c r="FR502" s="52"/>
      <c r="FS502" s="52"/>
      <c r="FT502" s="52"/>
      <c r="FU502" s="52"/>
      <c r="FV502" s="52"/>
      <c r="FW502" s="52"/>
      <c r="FX502" s="52"/>
      <c r="FY502" s="52"/>
      <c r="FZ502" s="52"/>
      <c r="GA502" s="52"/>
      <c r="GB502" s="52"/>
      <c r="GC502" s="52"/>
      <c r="GD502" s="52"/>
      <c r="GE502" s="52"/>
      <c r="GF502" s="52"/>
      <c r="GG502" s="52"/>
      <c r="GH502" s="52"/>
      <c r="GI502" s="52"/>
      <c r="GJ502" s="52"/>
      <c r="GK502" s="52"/>
      <c r="GL502" s="52"/>
      <c r="GM502" s="52"/>
      <c r="GN502" s="52"/>
    </row>
    <row r="503" spans="1:196" s="53" customFormat="1" ht="24.95" customHeight="1">
      <c r="A503" s="38">
        <v>501</v>
      </c>
      <c r="B503" s="39" t="s">
        <v>956</v>
      </c>
      <c r="C503" s="39" t="s">
        <v>1748</v>
      </c>
      <c r="D503" s="39" t="s">
        <v>205</v>
      </c>
      <c r="E503" s="41">
        <v>2071</v>
      </c>
      <c r="F503" s="39" t="s">
        <v>451</v>
      </c>
      <c r="G503" s="42">
        <v>1985</v>
      </c>
      <c r="H503" s="42">
        <v>40546</v>
      </c>
      <c r="I503" s="42">
        <v>40546</v>
      </c>
      <c r="J503" s="43">
        <v>28603248800625</v>
      </c>
      <c r="K503" s="41">
        <v>2825559</v>
      </c>
      <c r="L503" s="56" t="s">
        <v>32</v>
      </c>
      <c r="M503" s="45" t="s">
        <v>2040</v>
      </c>
      <c r="N503" s="64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7"/>
      <c r="AE503" s="9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84"/>
      <c r="CF503" s="84"/>
      <c r="CG503" s="84"/>
      <c r="CH503" s="10"/>
      <c r="CI503" s="84"/>
      <c r="CJ503" s="84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67"/>
      <c r="DZ503" s="67"/>
      <c r="EA503" s="14"/>
      <c r="EB503" s="14"/>
      <c r="EC503" s="14"/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  <c r="EO503" s="14"/>
      <c r="EP503" s="52"/>
      <c r="EQ503" s="52"/>
      <c r="ER503" s="52"/>
      <c r="ES503" s="52"/>
      <c r="ET503" s="52"/>
      <c r="EU503" s="52"/>
      <c r="EV503" s="52"/>
      <c r="EW503" s="52"/>
      <c r="EX503" s="52"/>
      <c r="EY503" s="52"/>
      <c r="EZ503" s="52"/>
      <c r="FA503" s="52"/>
      <c r="FB503" s="52"/>
      <c r="FC503" s="52"/>
      <c r="FD503" s="52"/>
      <c r="FE503" s="52"/>
      <c r="FF503" s="52"/>
      <c r="FG503" s="52"/>
      <c r="FH503" s="52"/>
      <c r="FI503" s="52"/>
      <c r="FJ503" s="52"/>
      <c r="FK503" s="52"/>
      <c r="FL503" s="52"/>
      <c r="FM503" s="52"/>
      <c r="FN503" s="52"/>
      <c r="FO503" s="52"/>
      <c r="FP503" s="52"/>
      <c r="FQ503" s="52"/>
      <c r="FR503" s="52"/>
      <c r="FS503" s="52"/>
      <c r="FT503" s="52"/>
      <c r="FU503" s="52"/>
      <c r="FV503" s="52"/>
      <c r="FW503" s="52"/>
      <c r="FX503" s="52"/>
      <c r="FY503" s="52"/>
      <c r="FZ503" s="52"/>
      <c r="GA503" s="52"/>
      <c r="GB503" s="52"/>
      <c r="GC503" s="52"/>
      <c r="GD503" s="52"/>
      <c r="GE503" s="52"/>
      <c r="GF503" s="52"/>
      <c r="GG503" s="52"/>
      <c r="GH503" s="52"/>
      <c r="GI503" s="52"/>
      <c r="GJ503" s="52"/>
      <c r="GK503" s="52"/>
      <c r="GL503" s="52"/>
      <c r="GM503" s="52"/>
      <c r="GN503" s="52"/>
    </row>
    <row r="504" spans="1:196" s="53" customFormat="1" ht="24.95" customHeight="1">
      <c r="A504" s="54">
        <v>502</v>
      </c>
      <c r="B504" s="39" t="s">
        <v>957</v>
      </c>
      <c r="C504" s="39" t="s">
        <v>1749</v>
      </c>
      <c r="D504" s="39" t="s">
        <v>205</v>
      </c>
      <c r="E504" s="41">
        <v>2072</v>
      </c>
      <c r="F504" s="39" t="s">
        <v>451</v>
      </c>
      <c r="G504" s="42">
        <v>1985</v>
      </c>
      <c r="H504" s="42">
        <v>40546</v>
      </c>
      <c r="I504" s="42">
        <v>40546</v>
      </c>
      <c r="J504" s="43">
        <v>28603248800625</v>
      </c>
      <c r="K504" s="41">
        <v>2825559</v>
      </c>
      <c r="L504" s="56" t="s">
        <v>32</v>
      </c>
      <c r="M504" s="45" t="s">
        <v>2040</v>
      </c>
      <c r="N504" s="71"/>
      <c r="O504" s="45"/>
      <c r="P504" s="56"/>
      <c r="Q504" s="56"/>
      <c r="R504" s="56"/>
      <c r="S504" s="45"/>
      <c r="T504" s="56"/>
      <c r="U504" s="45"/>
      <c r="V504" s="45"/>
      <c r="W504" s="56"/>
      <c r="X504" s="56"/>
      <c r="Y504" s="56"/>
      <c r="Z504" s="56"/>
      <c r="AA504" s="56"/>
      <c r="AB504" s="56"/>
      <c r="AC504" s="56"/>
      <c r="AD504" s="57"/>
      <c r="AE504" s="9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84"/>
      <c r="CF504" s="84"/>
      <c r="CG504" s="84"/>
      <c r="CH504" s="10"/>
      <c r="CI504" s="84"/>
      <c r="CJ504" s="84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67"/>
      <c r="DZ504" s="67"/>
      <c r="EA504" s="14"/>
      <c r="EB504" s="14"/>
      <c r="EC504" s="14"/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  <c r="EO504" s="14"/>
      <c r="EP504" s="52"/>
      <c r="EQ504" s="52"/>
      <c r="ER504" s="52"/>
      <c r="ES504" s="52"/>
      <c r="ET504" s="52"/>
      <c r="EU504" s="52"/>
      <c r="EV504" s="52"/>
      <c r="EW504" s="52"/>
      <c r="EX504" s="52"/>
      <c r="EY504" s="52"/>
      <c r="EZ504" s="52"/>
      <c r="FA504" s="52"/>
      <c r="FB504" s="52"/>
      <c r="FC504" s="52"/>
      <c r="FD504" s="52"/>
      <c r="FE504" s="52"/>
      <c r="FF504" s="52"/>
      <c r="FG504" s="52"/>
      <c r="FH504" s="52"/>
      <c r="FI504" s="52"/>
      <c r="FJ504" s="52"/>
      <c r="FK504" s="52"/>
      <c r="FL504" s="52"/>
      <c r="FM504" s="52"/>
      <c r="FN504" s="52"/>
      <c r="FO504" s="52"/>
      <c r="FP504" s="52"/>
      <c r="FQ504" s="52"/>
      <c r="FR504" s="52"/>
      <c r="FS504" s="52"/>
      <c r="FT504" s="52"/>
      <c r="FU504" s="52"/>
      <c r="FV504" s="52"/>
      <c r="FW504" s="52"/>
      <c r="FX504" s="52"/>
      <c r="FY504" s="52"/>
      <c r="FZ504" s="52"/>
      <c r="GA504" s="52"/>
      <c r="GB504" s="52"/>
      <c r="GC504" s="52"/>
      <c r="GD504" s="52"/>
      <c r="GE504" s="52"/>
      <c r="GF504" s="52"/>
      <c r="GG504" s="52"/>
      <c r="GH504" s="52"/>
      <c r="GI504" s="52"/>
      <c r="GJ504" s="52"/>
      <c r="GK504" s="52"/>
      <c r="GL504" s="52"/>
      <c r="GM504" s="52"/>
      <c r="GN504" s="52"/>
    </row>
    <row r="505" spans="1:196" s="53" customFormat="1" ht="24.95" customHeight="1">
      <c r="A505" s="38">
        <v>503</v>
      </c>
      <c r="B505" s="39" t="s">
        <v>958</v>
      </c>
      <c r="C505" s="39" t="s">
        <v>1750</v>
      </c>
      <c r="D505" s="39" t="s">
        <v>205</v>
      </c>
      <c r="E505" s="41">
        <v>2073</v>
      </c>
      <c r="F505" s="39" t="s">
        <v>451</v>
      </c>
      <c r="G505" s="42">
        <v>1985</v>
      </c>
      <c r="H505" s="42">
        <v>40546</v>
      </c>
      <c r="I505" s="42">
        <v>40546</v>
      </c>
      <c r="J505" s="43">
        <v>28603248800625</v>
      </c>
      <c r="K505" s="41">
        <v>2825559</v>
      </c>
      <c r="L505" s="56" t="s">
        <v>32</v>
      </c>
      <c r="M505" s="45" t="s">
        <v>2040</v>
      </c>
      <c r="N505" s="64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7"/>
      <c r="AE505" s="9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84"/>
      <c r="CF505" s="84"/>
      <c r="CG505" s="84"/>
      <c r="CH505" s="10"/>
      <c r="CI505" s="84"/>
      <c r="CJ505" s="84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67"/>
      <c r="DZ505" s="67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  <c r="EO505" s="14"/>
      <c r="EP505" s="52"/>
      <c r="EQ505" s="52"/>
      <c r="ER505" s="52"/>
      <c r="ES505" s="52"/>
      <c r="ET505" s="52"/>
      <c r="EU505" s="52"/>
      <c r="EV505" s="52"/>
      <c r="EW505" s="52"/>
      <c r="EX505" s="52"/>
      <c r="EY505" s="52"/>
      <c r="EZ505" s="52"/>
      <c r="FA505" s="52"/>
      <c r="FB505" s="52"/>
      <c r="FC505" s="52"/>
      <c r="FD505" s="52"/>
      <c r="FE505" s="52"/>
      <c r="FF505" s="52"/>
      <c r="FG505" s="52"/>
      <c r="FH505" s="52"/>
      <c r="FI505" s="52"/>
      <c r="FJ505" s="52"/>
      <c r="FK505" s="52"/>
      <c r="FL505" s="52"/>
      <c r="FM505" s="52"/>
      <c r="FN505" s="52"/>
      <c r="FO505" s="52"/>
      <c r="FP505" s="52"/>
      <c r="FQ505" s="52"/>
      <c r="FR505" s="52"/>
      <c r="FS505" s="52"/>
      <c r="FT505" s="52"/>
      <c r="FU505" s="52"/>
      <c r="FV505" s="52"/>
      <c r="FW505" s="52"/>
      <c r="FX505" s="52"/>
      <c r="FY505" s="52"/>
      <c r="FZ505" s="52"/>
      <c r="GA505" s="52"/>
      <c r="GB505" s="52"/>
      <c r="GC505" s="52"/>
      <c r="GD505" s="52"/>
      <c r="GE505" s="52"/>
      <c r="GF505" s="52"/>
      <c r="GG505" s="52"/>
      <c r="GH505" s="52"/>
      <c r="GI505" s="52"/>
      <c r="GJ505" s="52"/>
      <c r="GK505" s="52"/>
      <c r="GL505" s="52"/>
      <c r="GM505" s="52"/>
      <c r="GN505" s="52"/>
    </row>
    <row r="506" spans="1:196" s="53" customFormat="1" ht="24.95" customHeight="1">
      <c r="A506" s="54">
        <v>504</v>
      </c>
      <c r="B506" s="39" t="s">
        <v>959</v>
      </c>
      <c r="C506" s="39" t="s">
        <v>1751</v>
      </c>
      <c r="D506" s="39" t="s">
        <v>205</v>
      </c>
      <c r="E506" s="41">
        <v>2074</v>
      </c>
      <c r="F506" s="39" t="s">
        <v>451</v>
      </c>
      <c r="G506" s="42">
        <v>1985</v>
      </c>
      <c r="H506" s="42">
        <v>40546</v>
      </c>
      <c r="I506" s="42">
        <v>40546</v>
      </c>
      <c r="J506" s="43">
        <v>28603248800625</v>
      </c>
      <c r="K506" s="41">
        <v>2825559</v>
      </c>
      <c r="L506" s="56" t="s">
        <v>32</v>
      </c>
      <c r="M506" s="45" t="s">
        <v>2040</v>
      </c>
      <c r="N506" s="71"/>
      <c r="O506" s="45"/>
      <c r="P506" s="56"/>
      <c r="Q506" s="56"/>
      <c r="R506" s="56"/>
      <c r="S506" s="45"/>
      <c r="T506" s="56"/>
      <c r="U506" s="45"/>
      <c r="V506" s="45"/>
      <c r="W506" s="56"/>
      <c r="X506" s="56"/>
      <c r="Y506" s="56"/>
      <c r="Z506" s="56"/>
      <c r="AA506" s="56"/>
      <c r="AB506" s="56"/>
      <c r="AC506" s="56"/>
      <c r="AD506" s="57"/>
      <c r="AE506" s="9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84"/>
      <c r="CF506" s="84"/>
      <c r="CG506" s="84"/>
      <c r="CH506" s="10"/>
      <c r="CI506" s="84"/>
      <c r="CJ506" s="84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67"/>
      <c r="DZ506" s="67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  <c r="EO506" s="14"/>
      <c r="EP506" s="52"/>
      <c r="EQ506" s="52"/>
      <c r="ER506" s="52"/>
      <c r="ES506" s="52"/>
      <c r="ET506" s="52"/>
      <c r="EU506" s="52"/>
      <c r="EV506" s="52"/>
      <c r="EW506" s="52"/>
      <c r="EX506" s="52"/>
      <c r="EY506" s="52"/>
      <c r="EZ506" s="52"/>
      <c r="FA506" s="52"/>
      <c r="FB506" s="52"/>
      <c r="FC506" s="52"/>
      <c r="FD506" s="52"/>
      <c r="FE506" s="52"/>
      <c r="FF506" s="52"/>
      <c r="FG506" s="52"/>
      <c r="FH506" s="52"/>
      <c r="FI506" s="52"/>
      <c r="FJ506" s="52"/>
      <c r="FK506" s="52"/>
      <c r="FL506" s="52"/>
      <c r="FM506" s="52"/>
      <c r="FN506" s="52"/>
      <c r="FO506" s="52"/>
      <c r="FP506" s="52"/>
      <c r="FQ506" s="52"/>
      <c r="FR506" s="52"/>
      <c r="FS506" s="52"/>
      <c r="FT506" s="52"/>
      <c r="FU506" s="52"/>
      <c r="FV506" s="52"/>
      <c r="FW506" s="52"/>
      <c r="FX506" s="52"/>
      <c r="FY506" s="52"/>
      <c r="FZ506" s="52"/>
      <c r="GA506" s="52"/>
      <c r="GB506" s="52"/>
      <c r="GC506" s="52"/>
      <c r="GD506" s="52"/>
      <c r="GE506" s="52"/>
      <c r="GF506" s="52"/>
      <c r="GG506" s="52"/>
      <c r="GH506" s="52"/>
      <c r="GI506" s="52"/>
      <c r="GJ506" s="52"/>
      <c r="GK506" s="52"/>
      <c r="GL506" s="52"/>
      <c r="GM506" s="52"/>
      <c r="GN506" s="52"/>
    </row>
    <row r="507" spans="1:196" s="53" customFormat="1" ht="24.95" customHeight="1">
      <c r="A507" s="38">
        <v>505</v>
      </c>
      <c r="B507" s="39" t="s">
        <v>960</v>
      </c>
      <c r="C507" s="39" t="s">
        <v>1752</v>
      </c>
      <c r="D507" s="39" t="s">
        <v>205</v>
      </c>
      <c r="E507" s="41">
        <v>2075</v>
      </c>
      <c r="F507" s="39" t="s">
        <v>451</v>
      </c>
      <c r="G507" s="42">
        <v>1985</v>
      </c>
      <c r="H507" s="42">
        <v>40546</v>
      </c>
      <c r="I507" s="42">
        <v>40546</v>
      </c>
      <c r="J507" s="43">
        <v>28603248800625</v>
      </c>
      <c r="K507" s="41">
        <v>2825559</v>
      </c>
      <c r="L507" s="56" t="s">
        <v>32</v>
      </c>
      <c r="M507" s="45" t="s">
        <v>2040</v>
      </c>
      <c r="N507" s="64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7"/>
      <c r="AE507" s="9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84"/>
      <c r="CF507" s="84"/>
      <c r="CG507" s="84"/>
      <c r="CH507" s="10"/>
      <c r="CI507" s="84"/>
      <c r="CJ507" s="84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67"/>
      <c r="DZ507" s="67"/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  <c r="EO507" s="14"/>
      <c r="EP507" s="52"/>
      <c r="EQ507" s="52"/>
      <c r="ER507" s="52"/>
      <c r="ES507" s="52"/>
      <c r="ET507" s="52"/>
      <c r="EU507" s="52"/>
      <c r="EV507" s="52"/>
      <c r="EW507" s="52"/>
      <c r="EX507" s="52"/>
      <c r="EY507" s="52"/>
      <c r="EZ507" s="52"/>
      <c r="FA507" s="52"/>
      <c r="FB507" s="52"/>
      <c r="FC507" s="52"/>
      <c r="FD507" s="52"/>
      <c r="FE507" s="52"/>
      <c r="FF507" s="52"/>
      <c r="FG507" s="52"/>
      <c r="FH507" s="52"/>
      <c r="FI507" s="52"/>
      <c r="FJ507" s="52"/>
      <c r="FK507" s="52"/>
      <c r="FL507" s="52"/>
      <c r="FM507" s="52"/>
      <c r="FN507" s="52"/>
      <c r="FO507" s="52"/>
      <c r="FP507" s="52"/>
      <c r="FQ507" s="52"/>
      <c r="FR507" s="52"/>
      <c r="FS507" s="52"/>
      <c r="FT507" s="52"/>
      <c r="FU507" s="52"/>
      <c r="FV507" s="52"/>
      <c r="FW507" s="52"/>
      <c r="FX507" s="52"/>
      <c r="FY507" s="52"/>
      <c r="FZ507" s="52"/>
      <c r="GA507" s="52"/>
      <c r="GB507" s="52"/>
      <c r="GC507" s="52"/>
      <c r="GD507" s="52"/>
      <c r="GE507" s="52"/>
      <c r="GF507" s="52"/>
      <c r="GG507" s="52"/>
      <c r="GH507" s="52"/>
      <c r="GI507" s="52"/>
      <c r="GJ507" s="52"/>
      <c r="GK507" s="52"/>
      <c r="GL507" s="52"/>
      <c r="GM507" s="52"/>
      <c r="GN507" s="52"/>
    </row>
    <row r="508" spans="1:196" s="53" customFormat="1" ht="24.95" customHeight="1">
      <c r="A508" s="54">
        <v>506</v>
      </c>
      <c r="B508" s="39" t="s">
        <v>961</v>
      </c>
      <c r="C508" s="39" t="s">
        <v>1753</v>
      </c>
      <c r="D508" s="39" t="s">
        <v>205</v>
      </c>
      <c r="E508" s="41">
        <v>2076</v>
      </c>
      <c r="F508" s="39" t="s">
        <v>451</v>
      </c>
      <c r="G508" s="42">
        <v>1985</v>
      </c>
      <c r="H508" s="42">
        <v>40546</v>
      </c>
      <c r="I508" s="42">
        <v>40546</v>
      </c>
      <c r="J508" s="43">
        <v>28603248800625</v>
      </c>
      <c r="K508" s="41">
        <v>2825559</v>
      </c>
      <c r="L508" s="56" t="s">
        <v>32</v>
      </c>
      <c r="M508" s="45" t="s">
        <v>2040</v>
      </c>
      <c r="N508" s="71"/>
      <c r="O508" s="45"/>
      <c r="P508" s="56"/>
      <c r="Q508" s="56"/>
      <c r="R508" s="56"/>
      <c r="S508" s="45"/>
      <c r="T508" s="56"/>
      <c r="U508" s="45"/>
      <c r="V508" s="45"/>
      <c r="W508" s="56"/>
      <c r="X508" s="56"/>
      <c r="Y508" s="56"/>
      <c r="Z508" s="56"/>
      <c r="AA508" s="56"/>
      <c r="AB508" s="56"/>
      <c r="AC508" s="56"/>
      <c r="AD508" s="57"/>
      <c r="AE508" s="9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84"/>
      <c r="CF508" s="84"/>
      <c r="CG508" s="84"/>
      <c r="CH508" s="10"/>
      <c r="CI508" s="84"/>
      <c r="CJ508" s="84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67"/>
      <c r="DZ508" s="67"/>
      <c r="EA508" s="14"/>
      <c r="EB508" s="14"/>
      <c r="EC508" s="14"/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  <c r="EO508" s="14"/>
      <c r="EP508" s="52"/>
      <c r="EQ508" s="52"/>
      <c r="ER508" s="52"/>
      <c r="ES508" s="52"/>
      <c r="ET508" s="52"/>
      <c r="EU508" s="52"/>
      <c r="EV508" s="52"/>
      <c r="EW508" s="52"/>
      <c r="EX508" s="52"/>
      <c r="EY508" s="52"/>
      <c r="EZ508" s="52"/>
      <c r="FA508" s="52"/>
      <c r="FB508" s="52"/>
      <c r="FC508" s="52"/>
      <c r="FD508" s="52"/>
      <c r="FE508" s="52"/>
      <c r="FF508" s="52"/>
      <c r="FG508" s="52"/>
      <c r="FH508" s="52"/>
      <c r="FI508" s="52"/>
      <c r="FJ508" s="52"/>
      <c r="FK508" s="52"/>
      <c r="FL508" s="52"/>
      <c r="FM508" s="52"/>
      <c r="FN508" s="52"/>
      <c r="FO508" s="52"/>
      <c r="FP508" s="52"/>
      <c r="FQ508" s="52"/>
      <c r="FR508" s="52"/>
      <c r="FS508" s="52"/>
      <c r="FT508" s="52"/>
      <c r="FU508" s="52"/>
      <c r="FV508" s="52"/>
      <c r="FW508" s="52"/>
      <c r="FX508" s="52"/>
      <c r="FY508" s="52"/>
      <c r="FZ508" s="52"/>
      <c r="GA508" s="52"/>
      <c r="GB508" s="52"/>
      <c r="GC508" s="52"/>
      <c r="GD508" s="52"/>
      <c r="GE508" s="52"/>
      <c r="GF508" s="52"/>
      <c r="GG508" s="52"/>
      <c r="GH508" s="52"/>
      <c r="GI508" s="52"/>
      <c r="GJ508" s="52"/>
      <c r="GK508" s="52"/>
      <c r="GL508" s="52"/>
      <c r="GM508" s="52"/>
      <c r="GN508" s="52"/>
    </row>
    <row r="509" spans="1:196" s="53" customFormat="1" ht="24.95" customHeight="1">
      <c r="A509" s="38">
        <v>507</v>
      </c>
      <c r="B509" s="39" t="s">
        <v>962</v>
      </c>
      <c r="C509" s="39" t="s">
        <v>1754</v>
      </c>
      <c r="D509" s="39" t="s">
        <v>205</v>
      </c>
      <c r="E509" s="41">
        <v>2077</v>
      </c>
      <c r="F509" s="39" t="s">
        <v>451</v>
      </c>
      <c r="G509" s="42">
        <v>1985</v>
      </c>
      <c r="H509" s="42">
        <v>40546</v>
      </c>
      <c r="I509" s="42">
        <v>40546</v>
      </c>
      <c r="J509" s="43">
        <v>28603248800625</v>
      </c>
      <c r="K509" s="41">
        <v>2825559</v>
      </c>
      <c r="L509" s="56" t="s">
        <v>32</v>
      </c>
      <c r="M509" s="45" t="s">
        <v>2040</v>
      </c>
      <c r="N509" s="64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7"/>
      <c r="AE509" s="9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84"/>
      <c r="CF509" s="84"/>
      <c r="CG509" s="84"/>
      <c r="CH509" s="10"/>
      <c r="CI509" s="84"/>
      <c r="CJ509" s="84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67"/>
      <c r="DZ509" s="67"/>
      <c r="EA509" s="14"/>
      <c r="EB509" s="14"/>
      <c r="EC509" s="14"/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  <c r="EO509" s="14"/>
      <c r="EP509" s="52"/>
      <c r="EQ509" s="52"/>
      <c r="ER509" s="52"/>
      <c r="ES509" s="52"/>
      <c r="ET509" s="52"/>
      <c r="EU509" s="52"/>
      <c r="EV509" s="52"/>
      <c r="EW509" s="52"/>
      <c r="EX509" s="52"/>
      <c r="EY509" s="52"/>
      <c r="EZ509" s="52"/>
      <c r="FA509" s="52"/>
      <c r="FB509" s="52"/>
      <c r="FC509" s="52"/>
      <c r="FD509" s="52"/>
      <c r="FE509" s="52"/>
      <c r="FF509" s="52"/>
      <c r="FG509" s="52"/>
      <c r="FH509" s="52"/>
      <c r="FI509" s="52"/>
      <c r="FJ509" s="52"/>
      <c r="FK509" s="52"/>
      <c r="FL509" s="52"/>
      <c r="FM509" s="52"/>
      <c r="FN509" s="52"/>
      <c r="FO509" s="52"/>
      <c r="FP509" s="52"/>
      <c r="FQ509" s="52"/>
      <c r="FR509" s="52"/>
      <c r="FS509" s="52"/>
      <c r="FT509" s="52"/>
      <c r="FU509" s="52"/>
      <c r="FV509" s="52"/>
      <c r="FW509" s="52"/>
      <c r="FX509" s="52"/>
      <c r="FY509" s="52"/>
      <c r="FZ509" s="52"/>
      <c r="GA509" s="52"/>
      <c r="GB509" s="52"/>
      <c r="GC509" s="52"/>
      <c r="GD509" s="52"/>
      <c r="GE509" s="52"/>
      <c r="GF509" s="52"/>
      <c r="GG509" s="52"/>
      <c r="GH509" s="52"/>
      <c r="GI509" s="52"/>
      <c r="GJ509" s="52"/>
      <c r="GK509" s="52"/>
      <c r="GL509" s="52"/>
      <c r="GM509" s="52"/>
      <c r="GN509" s="52"/>
    </row>
    <row r="510" spans="1:196" s="53" customFormat="1" ht="24.95" customHeight="1">
      <c r="A510" s="54">
        <v>508</v>
      </c>
      <c r="B510" s="39" t="s">
        <v>963</v>
      </c>
      <c r="C510" s="39" t="s">
        <v>1755</v>
      </c>
      <c r="D510" s="39" t="s">
        <v>205</v>
      </c>
      <c r="E510" s="41">
        <v>2078</v>
      </c>
      <c r="F510" s="39" t="s">
        <v>451</v>
      </c>
      <c r="G510" s="42">
        <v>1985</v>
      </c>
      <c r="H510" s="42">
        <v>40546</v>
      </c>
      <c r="I510" s="42">
        <v>40546</v>
      </c>
      <c r="J510" s="43">
        <v>28603248800625</v>
      </c>
      <c r="K510" s="41">
        <v>2825559</v>
      </c>
      <c r="L510" s="56" t="s">
        <v>32</v>
      </c>
      <c r="M510" s="45" t="s">
        <v>2040</v>
      </c>
      <c r="N510" s="71"/>
      <c r="O510" s="45"/>
      <c r="P510" s="56"/>
      <c r="Q510" s="56"/>
      <c r="R510" s="56"/>
      <c r="S510" s="45"/>
      <c r="T510" s="56"/>
      <c r="U510" s="45"/>
      <c r="V510" s="45"/>
      <c r="W510" s="56"/>
      <c r="X510" s="56"/>
      <c r="Y510" s="56"/>
      <c r="Z510" s="56"/>
      <c r="AA510" s="56"/>
      <c r="AB510" s="56"/>
      <c r="AC510" s="56"/>
      <c r="AD510" s="57"/>
      <c r="AE510" s="9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84"/>
      <c r="CF510" s="84"/>
      <c r="CG510" s="84"/>
      <c r="CH510" s="10"/>
      <c r="CI510" s="84"/>
      <c r="CJ510" s="84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67"/>
      <c r="DZ510" s="67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5"/>
      <c r="EO510" s="14"/>
      <c r="EP510" s="52"/>
      <c r="EQ510" s="52"/>
      <c r="ER510" s="52"/>
      <c r="ES510" s="52"/>
      <c r="ET510" s="52"/>
      <c r="EU510" s="52"/>
      <c r="EV510" s="52"/>
      <c r="EW510" s="52"/>
      <c r="EX510" s="52"/>
      <c r="EY510" s="52"/>
      <c r="EZ510" s="52"/>
      <c r="FA510" s="52"/>
      <c r="FB510" s="52"/>
      <c r="FC510" s="52"/>
      <c r="FD510" s="52"/>
      <c r="FE510" s="52"/>
      <c r="FF510" s="52"/>
      <c r="FG510" s="52"/>
      <c r="FH510" s="52"/>
      <c r="FI510" s="52"/>
      <c r="FJ510" s="52"/>
      <c r="FK510" s="52"/>
      <c r="FL510" s="52"/>
      <c r="FM510" s="52"/>
      <c r="FN510" s="52"/>
      <c r="FO510" s="52"/>
      <c r="FP510" s="52"/>
      <c r="FQ510" s="52"/>
      <c r="FR510" s="52"/>
      <c r="FS510" s="52"/>
      <c r="FT510" s="52"/>
      <c r="FU510" s="52"/>
      <c r="FV510" s="52"/>
      <c r="FW510" s="52"/>
      <c r="FX510" s="52"/>
      <c r="FY510" s="52"/>
      <c r="FZ510" s="52"/>
      <c r="GA510" s="52"/>
      <c r="GB510" s="52"/>
      <c r="GC510" s="52"/>
      <c r="GD510" s="52"/>
      <c r="GE510" s="52"/>
      <c r="GF510" s="52"/>
      <c r="GG510" s="52"/>
      <c r="GH510" s="52"/>
      <c r="GI510" s="52"/>
      <c r="GJ510" s="52"/>
      <c r="GK510" s="52"/>
      <c r="GL510" s="52"/>
      <c r="GM510" s="52"/>
      <c r="GN510" s="52"/>
    </row>
    <row r="511" spans="1:196" s="53" customFormat="1" ht="24.95" customHeight="1">
      <c r="A511" s="38">
        <v>509</v>
      </c>
      <c r="B511" s="39" t="s">
        <v>964</v>
      </c>
      <c r="C511" s="39" t="s">
        <v>1756</v>
      </c>
      <c r="D511" s="39" t="s">
        <v>205</v>
      </c>
      <c r="E511" s="41">
        <v>2079</v>
      </c>
      <c r="F511" s="39" t="s">
        <v>451</v>
      </c>
      <c r="G511" s="42">
        <v>1985</v>
      </c>
      <c r="H511" s="42">
        <v>40546</v>
      </c>
      <c r="I511" s="42">
        <v>40546</v>
      </c>
      <c r="J511" s="43">
        <v>28603248800625</v>
      </c>
      <c r="K511" s="41">
        <v>2825559</v>
      </c>
      <c r="L511" s="56" t="s">
        <v>32</v>
      </c>
      <c r="M511" s="45" t="s">
        <v>2040</v>
      </c>
      <c r="N511" s="64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7"/>
      <c r="AE511" s="9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84"/>
      <c r="CF511" s="84"/>
      <c r="CG511" s="84"/>
      <c r="CH511" s="10"/>
      <c r="CI511" s="84"/>
      <c r="CJ511" s="84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67"/>
      <c r="DZ511" s="67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5"/>
      <c r="EO511" s="14"/>
      <c r="EP511" s="52"/>
      <c r="EQ511" s="52"/>
      <c r="ER511" s="52"/>
      <c r="ES511" s="52"/>
      <c r="ET511" s="52"/>
      <c r="EU511" s="52"/>
      <c r="EV511" s="52"/>
      <c r="EW511" s="52"/>
      <c r="EX511" s="52"/>
      <c r="EY511" s="52"/>
      <c r="EZ511" s="52"/>
      <c r="FA511" s="52"/>
      <c r="FB511" s="52"/>
      <c r="FC511" s="52"/>
      <c r="FD511" s="52"/>
      <c r="FE511" s="52"/>
      <c r="FF511" s="52"/>
      <c r="FG511" s="52"/>
      <c r="FH511" s="52"/>
      <c r="FI511" s="52"/>
      <c r="FJ511" s="52"/>
      <c r="FK511" s="52"/>
      <c r="FL511" s="52"/>
      <c r="FM511" s="52"/>
      <c r="FN511" s="52"/>
      <c r="FO511" s="52"/>
      <c r="FP511" s="52"/>
      <c r="FQ511" s="52"/>
      <c r="FR511" s="52"/>
      <c r="FS511" s="52"/>
      <c r="FT511" s="52"/>
      <c r="FU511" s="52"/>
      <c r="FV511" s="52"/>
      <c r="FW511" s="52"/>
      <c r="FX511" s="52"/>
      <c r="FY511" s="52"/>
      <c r="FZ511" s="52"/>
      <c r="GA511" s="52"/>
      <c r="GB511" s="52"/>
      <c r="GC511" s="52"/>
      <c r="GD511" s="52"/>
      <c r="GE511" s="52"/>
      <c r="GF511" s="52"/>
      <c r="GG511" s="52"/>
      <c r="GH511" s="52"/>
      <c r="GI511" s="52"/>
      <c r="GJ511" s="52"/>
      <c r="GK511" s="52"/>
      <c r="GL511" s="52"/>
      <c r="GM511" s="52"/>
      <c r="GN511" s="52"/>
    </row>
    <row r="512" spans="1:196" s="53" customFormat="1" ht="24.95" customHeight="1">
      <c r="A512" s="54">
        <v>510</v>
      </c>
      <c r="B512" s="39" t="s">
        <v>965</v>
      </c>
      <c r="C512" s="39" t="s">
        <v>1757</v>
      </c>
      <c r="D512" s="39" t="s">
        <v>205</v>
      </c>
      <c r="E512" s="41">
        <v>2080</v>
      </c>
      <c r="F512" s="39" t="s">
        <v>451</v>
      </c>
      <c r="G512" s="42">
        <v>1985</v>
      </c>
      <c r="H512" s="42">
        <v>40546</v>
      </c>
      <c r="I512" s="42">
        <v>40546</v>
      </c>
      <c r="J512" s="43">
        <v>28603248800625</v>
      </c>
      <c r="K512" s="41">
        <v>2825559</v>
      </c>
      <c r="L512" s="56" t="s">
        <v>32</v>
      </c>
      <c r="M512" s="45" t="s">
        <v>2040</v>
      </c>
      <c r="N512" s="71"/>
      <c r="O512" s="45"/>
      <c r="P512" s="56"/>
      <c r="Q512" s="56"/>
      <c r="R512" s="56"/>
      <c r="S512" s="45"/>
      <c r="T512" s="56"/>
      <c r="U512" s="45"/>
      <c r="V512" s="45"/>
      <c r="W512" s="56"/>
      <c r="X512" s="56"/>
      <c r="Y512" s="56"/>
      <c r="Z512" s="56"/>
      <c r="AA512" s="56"/>
      <c r="AB512" s="56"/>
      <c r="AC512" s="56"/>
      <c r="AD512" s="57"/>
      <c r="AE512" s="9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84"/>
      <c r="CF512" s="84"/>
      <c r="CG512" s="84"/>
      <c r="CH512" s="10"/>
      <c r="CI512" s="84"/>
      <c r="CJ512" s="84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67"/>
      <c r="DZ512" s="67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5"/>
      <c r="EO512" s="14"/>
      <c r="EP512" s="52"/>
      <c r="EQ512" s="52"/>
      <c r="ER512" s="52"/>
      <c r="ES512" s="52"/>
      <c r="ET512" s="52"/>
      <c r="EU512" s="52"/>
      <c r="EV512" s="52"/>
      <c r="EW512" s="52"/>
      <c r="EX512" s="52"/>
      <c r="EY512" s="52"/>
      <c r="EZ512" s="52"/>
      <c r="FA512" s="52"/>
      <c r="FB512" s="52"/>
      <c r="FC512" s="52"/>
      <c r="FD512" s="52"/>
      <c r="FE512" s="52"/>
      <c r="FF512" s="52"/>
      <c r="FG512" s="52"/>
      <c r="FH512" s="52"/>
      <c r="FI512" s="52"/>
      <c r="FJ512" s="52"/>
      <c r="FK512" s="52"/>
      <c r="FL512" s="52"/>
      <c r="FM512" s="52"/>
      <c r="FN512" s="52"/>
      <c r="FO512" s="52"/>
      <c r="FP512" s="52"/>
      <c r="FQ512" s="52"/>
      <c r="FR512" s="52"/>
      <c r="FS512" s="52"/>
      <c r="FT512" s="52"/>
      <c r="FU512" s="52"/>
      <c r="FV512" s="52"/>
      <c r="FW512" s="52"/>
      <c r="FX512" s="52"/>
      <c r="FY512" s="52"/>
      <c r="FZ512" s="52"/>
      <c r="GA512" s="52"/>
      <c r="GB512" s="52"/>
      <c r="GC512" s="52"/>
      <c r="GD512" s="52"/>
      <c r="GE512" s="52"/>
      <c r="GF512" s="52"/>
      <c r="GG512" s="52"/>
      <c r="GH512" s="52"/>
      <c r="GI512" s="52"/>
      <c r="GJ512" s="52"/>
      <c r="GK512" s="52"/>
      <c r="GL512" s="52"/>
      <c r="GM512" s="52"/>
      <c r="GN512" s="52"/>
    </row>
    <row r="513" spans="1:196" s="53" customFormat="1" ht="24.95" customHeight="1">
      <c r="A513" s="38">
        <v>511</v>
      </c>
      <c r="B513" s="39" t="s">
        <v>966</v>
      </c>
      <c r="C513" s="39" t="s">
        <v>1758</v>
      </c>
      <c r="D513" s="39" t="s">
        <v>205</v>
      </c>
      <c r="E513" s="41">
        <v>2081</v>
      </c>
      <c r="F513" s="39" t="s">
        <v>451</v>
      </c>
      <c r="G513" s="42">
        <v>1985</v>
      </c>
      <c r="H513" s="42">
        <v>40546</v>
      </c>
      <c r="I513" s="42">
        <v>40546</v>
      </c>
      <c r="J513" s="43">
        <v>28603248800625</v>
      </c>
      <c r="K513" s="41">
        <v>2825559</v>
      </c>
      <c r="L513" s="56" t="s">
        <v>32</v>
      </c>
      <c r="M513" s="45" t="s">
        <v>2040</v>
      </c>
      <c r="N513" s="64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7"/>
      <c r="AE513" s="9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84"/>
      <c r="CF513" s="84"/>
      <c r="CG513" s="84"/>
      <c r="CH513" s="10"/>
      <c r="CI513" s="84"/>
      <c r="CJ513" s="84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67"/>
      <c r="DZ513" s="67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5"/>
      <c r="EO513" s="14"/>
      <c r="EP513" s="52"/>
      <c r="EQ513" s="52"/>
      <c r="ER513" s="52"/>
      <c r="ES513" s="52"/>
      <c r="ET513" s="52"/>
      <c r="EU513" s="52"/>
      <c r="EV513" s="52"/>
      <c r="EW513" s="52"/>
      <c r="EX513" s="52"/>
      <c r="EY513" s="52"/>
      <c r="EZ513" s="52"/>
      <c r="FA513" s="52"/>
      <c r="FB513" s="52"/>
      <c r="FC513" s="52"/>
      <c r="FD513" s="52"/>
      <c r="FE513" s="52"/>
      <c r="FF513" s="52"/>
      <c r="FG513" s="52"/>
      <c r="FH513" s="52"/>
      <c r="FI513" s="52"/>
      <c r="FJ513" s="52"/>
      <c r="FK513" s="52"/>
      <c r="FL513" s="52"/>
      <c r="FM513" s="52"/>
      <c r="FN513" s="52"/>
      <c r="FO513" s="52"/>
      <c r="FP513" s="52"/>
      <c r="FQ513" s="52"/>
      <c r="FR513" s="52"/>
      <c r="FS513" s="52"/>
      <c r="FT513" s="52"/>
      <c r="FU513" s="52"/>
      <c r="FV513" s="52"/>
      <c r="FW513" s="52"/>
      <c r="FX513" s="52"/>
      <c r="FY513" s="52"/>
      <c r="FZ513" s="52"/>
      <c r="GA513" s="52"/>
      <c r="GB513" s="52"/>
      <c r="GC513" s="52"/>
      <c r="GD513" s="52"/>
      <c r="GE513" s="52"/>
      <c r="GF513" s="52"/>
      <c r="GG513" s="52"/>
      <c r="GH513" s="52"/>
      <c r="GI513" s="52"/>
      <c r="GJ513" s="52"/>
      <c r="GK513" s="52"/>
      <c r="GL513" s="52"/>
      <c r="GM513" s="52"/>
      <c r="GN513" s="52"/>
    </row>
    <row r="514" spans="1:196" s="53" customFormat="1" ht="24.95" customHeight="1">
      <c r="A514" s="54">
        <v>512</v>
      </c>
      <c r="B514" s="39" t="s">
        <v>967</v>
      </c>
      <c r="C514" s="39" t="s">
        <v>1759</v>
      </c>
      <c r="D514" s="39" t="s">
        <v>205</v>
      </c>
      <c r="E514" s="41">
        <v>2082</v>
      </c>
      <c r="F514" s="39" t="s">
        <v>451</v>
      </c>
      <c r="G514" s="42">
        <v>1985</v>
      </c>
      <c r="H514" s="42">
        <v>40546</v>
      </c>
      <c r="I514" s="42">
        <v>40546</v>
      </c>
      <c r="J514" s="43">
        <v>28603248800625</v>
      </c>
      <c r="K514" s="41">
        <v>2825559</v>
      </c>
      <c r="L514" s="56" t="s">
        <v>32</v>
      </c>
      <c r="M514" s="45" t="s">
        <v>2040</v>
      </c>
      <c r="N514" s="71"/>
      <c r="O514" s="45"/>
      <c r="P514" s="56"/>
      <c r="Q514" s="56"/>
      <c r="R514" s="56"/>
      <c r="S514" s="45"/>
      <c r="T514" s="56"/>
      <c r="U514" s="45"/>
      <c r="V514" s="45"/>
      <c r="W514" s="56"/>
      <c r="X514" s="56"/>
      <c r="Y514" s="56"/>
      <c r="Z514" s="56"/>
      <c r="AA514" s="56"/>
      <c r="AB514" s="56"/>
      <c r="AC514" s="56"/>
      <c r="AD514" s="57"/>
      <c r="AE514" s="9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84"/>
      <c r="CF514" s="84"/>
      <c r="CG514" s="84"/>
      <c r="CH514" s="10"/>
      <c r="CI514" s="84"/>
      <c r="CJ514" s="84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67"/>
      <c r="DZ514" s="67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5"/>
      <c r="EO514" s="14"/>
      <c r="EP514" s="52"/>
      <c r="EQ514" s="52"/>
      <c r="ER514" s="52"/>
      <c r="ES514" s="52"/>
      <c r="ET514" s="52"/>
      <c r="EU514" s="52"/>
      <c r="EV514" s="52"/>
      <c r="EW514" s="52"/>
      <c r="EX514" s="52"/>
      <c r="EY514" s="52"/>
      <c r="EZ514" s="52"/>
      <c r="FA514" s="52"/>
      <c r="FB514" s="52"/>
      <c r="FC514" s="52"/>
      <c r="FD514" s="52"/>
      <c r="FE514" s="52"/>
      <c r="FF514" s="52"/>
      <c r="FG514" s="52"/>
      <c r="FH514" s="52"/>
      <c r="FI514" s="52"/>
      <c r="FJ514" s="52"/>
      <c r="FK514" s="52"/>
      <c r="FL514" s="52"/>
      <c r="FM514" s="52"/>
      <c r="FN514" s="52"/>
      <c r="FO514" s="52"/>
      <c r="FP514" s="52"/>
      <c r="FQ514" s="52"/>
      <c r="FR514" s="52"/>
      <c r="FS514" s="52"/>
      <c r="FT514" s="52"/>
      <c r="FU514" s="52"/>
      <c r="FV514" s="52"/>
      <c r="FW514" s="52"/>
      <c r="FX514" s="52"/>
      <c r="FY514" s="52"/>
      <c r="FZ514" s="52"/>
      <c r="GA514" s="52"/>
      <c r="GB514" s="52"/>
      <c r="GC514" s="52"/>
      <c r="GD514" s="52"/>
      <c r="GE514" s="52"/>
      <c r="GF514" s="52"/>
      <c r="GG514" s="52"/>
      <c r="GH514" s="52"/>
      <c r="GI514" s="52"/>
      <c r="GJ514" s="52"/>
      <c r="GK514" s="52"/>
      <c r="GL514" s="52"/>
      <c r="GM514" s="52"/>
      <c r="GN514" s="52"/>
    </row>
    <row r="515" spans="1:196" s="53" customFormat="1" ht="24.95" customHeight="1">
      <c r="A515" s="38">
        <v>513</v>
      </c>
      <c r="B515" s="39" t="s">
        <v>968</v>
      </c>
      <c r="C515" s="39" t="s">
        <v>1760</v>
      </c>
      <c r="D515" s="39" t="s">
        <v>205</v>
      </c>
      <c r="E515" s="41">
        <v>2083</v>
      </c>
      <c r="F515" s="39" t="s">
        <v>451</v>
      </c>
      <c r="G515" s="42">
        <v>1985</v>
      </c>
      <c r="H515" s="42">
        <v>40546</v>
      </c>
      <c r="I515" s="42">
        <v>40546</v>
      </c>
      <c r="J515" s="43">
        <v>28603248800625</v>
      </c>
      <c r="K515" s="41">
        <v>2825559</v>
      </c>
      <c r="L515" s="56" t="s">
        <v>32</v>
      </c>
      <c r="M515" s="45" t="s">
        <v>2040</v>
      </c>
      <c r="N515" s="64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7"/>
      <c r="AE515" s="9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84"/>
      <c r="CF515" s="84"/>
      <c r="CG515" s="84"/>
      <c r="CH515" s="10"/>
      <c r="CI515" s="84"/>
      <c r="CJ515" s="84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67"/>
      <c r="DZ515" s="67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5"/>
      <c r="EO515" s="14"/>
      <c r="EP515" s="52"/>
      <c r="EQ515" s="52"/>
      <c r="ER515" s="52"/>
      <c r="ES515" s="52"/>
      <c r="ET515" s="52"/>
      <c r="EU515" s="52"/>
      <c r="EV515" s="52"/>
      <c r="EW515" s="52"/>
      <c r="EX515" s="52"/>
      <c r="EY515" s="52"/>
      <c r="EZ515" s="52"/>
      <c r="FA515" s="52"/>
      <c r="FB515" s="52"/>
      <c r="FC515" s="52"/>
      <c r="FD515" s="52"/>
      <c r="FE515" s="52"/>
      <c r="FF515" s="52"/>
      <c r="FG515" s="52"/>
      <c r="FH515" s="52"/>
      <c r="FI515" s="52"/>
      <c r="FJ515" s="52"/>
      <c r="FK515" s="52"/>
      <c r="FL515" s="52"/>
      <c r="FM515" s="52"/>
      <c r="FN515" s="52"/>
      <c r="FO515" s="52"/>
      <c r="FP515" s="52"/>
      <c r="FQ515" s="52"/>
      <c r="FR515" s="52"/>
      <c r="FS515" s="52"/>
      <c r="FT515" s="52"/>
      <c r="FU515" s="52"/>
      <c r="FV515" s="52"/>
      <c r="FW515" s="52"/>
      <c r="FX515" s="52"/>
      <c r="FY515" s="52"/>
      <c r="FZ515" s="52"/>
      <c r="GA515" s="52"/>
      <c r="GB515" s="52"/>
      <c r="GC515" s="52"/>
      <c r="GD515" s="52"/>
      <c r="GE515" s="52"/>
      <c r="GF515" s="52"/>
      <c r="GG515" s="52"/>
      <c r="GH515" s="52"/>
      <c r="GI515" s="52"/>
      <c r="GJ515" s="52"/>
      <c r="GK515" s="52"/>
      <c r="GL515" s="52"/>
      <c r="GM515" s="52"/>
      <c r="GN515" s="52"/>
    </row>
    <row r="516" spans="1:196" s="53" customFormat="1" ht="24.95" customHeight="1">
      <c r="A516" s="54">
        <v>514</v>
      </c>
      <c r="B516" s="39" t="s">
        <v>969</v>
      </c>
      <c r="C516" s="39" t="s">
        <v>1761</v>
      </c>
      <c r="D516" s="39" t="s">
        <v>205</v>
      </c>
      <c r="E516" s="41">
        <v>2084</v>
      </c>
      <c r="F516" s="39" t="s">
        <v>451</v>
      </c>
      <c r="G516" s="42">
        <v>1985</v>
      </c>
      <c r="H516" s="42">
        <v>40546</v>
      </c>
      <c r="I516" s="42">
        <v>40546</v>
      </c>
      <c r="J516" s="43">
        <v>28603248800625</v>
      </c>
      <c r="K516" s="41">
        <v>2825559</v>
      </c>
      <c r="L516" s="56" t="s">
        <v>32</v>
      </c>
      <c r="M516" s="45" t="s">
        <v>2040</v>
      </c>
      <c r="N516" s="71"/>
      <c r="O516" s="45"/>
      <c r="P516" s="56"/>
      <c r="Q516" s="56"/>
      <c r="R516" s="56"/>
      <c r="S516" s="45"/>
      <c r="T516" s="56"/>
      <c r="U516" s="45"/>
      <c r="V516" s="45"/>
      <c r="W516" s="56"/>
      <c r="X516" s="56"/>
      <c r="Y516" s="56"/>
      <c r="Z516" s="56"/>
      <c r="AA516" s="56"/>
      <c r="AB516" s="56"/>
      <c r="AC516" s="56"/>
      <c r="AD516" s="57"/>
      <c r="AE516" s="9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84"/>
      <c r="CF516" s="84"/>
      <c r="CG516" s="84"/>
      <c r="CH516" s="10"/>
      <c r="CI516" s="84"/>
      <c r="CJ516" s="84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67"/>
      <c r="DZ516" s="67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5"/>
      <c r="EO516" s="14"/>
      <c r="EP516" s="52"/>
      <c r="EQ516" s="52"/>
      <c r="ER516" s="52"/>
      <c r="ES516" s="52"/>
      <c r="ET516" s="52"/>
      <c r="EU516" s="52"/>
      <c r="EV516" s="52"/>
      <c r="EW516" s="52"/>
      <c r="EX516" s="52"/>
      <c r="EY516" s="52"/>
      <c r="EZ516" s="52"/>
      <c r="FA516" s="52"/>
      <c r="FB516" s="52"/>
      <c r="FC516" s="52"/>
      <c r="FD516" s="52"/>
      <c r="FE516" s="52"/>
      <c r="FF516" s="52"/>
      <c r="FG516" s="52"/>
      <c r="FH516" s="52"/>
      <c r="FI516" s="52"/>
      <c r="FJ516" s="52"/>
      <c r="FK516" s="52"/>
      <c r="FL516" s="52"/>
      <c r="FM516" s="52"/>
      <c r="FN516" s="52"/>
      <c r="FO516" s="52"/>
      <c r="FP516" s="52"/>
      <c r="FQ516" s="52"/>
      <c r="FR516" s="52"/>
      <c r="FS516" s="52"/>
      <c r="FT516" s="52"/>
      <c r="FU516" s="52"/>
      <c r="FV516" s="52"/>
      <c r="FW516" s="52"/>
      <c r="FX516" s="52"/>
      <c r="FY516" s="52"/>
      <c r="FZ516" s="52"/>
      <c r="GA516" s="52"/>
      <c r="GB516" s="52"/>
      <c r="GC516" s="52"/>
      <c r="GD516" s="52"/>
      <c r="GE516" s="52"/>
      <c r="GF516" s="52"/>
      <c r="GG516" s="52"/>
      <c r="GH516" s="52"/>
      <c r="GI516" s="52"/>
      <c r="GJ516" s="52"/>
      <c r="GK516" s="52"/>
      <c r="GL516" s="52"/>
      <c r="GM516" s="52"/>
      <c r="GN516" s="52"/>
    </row>
    <row r="517" spans="1:196" s="53" customFormat="1" ht="24.95" customHeight="1">
      <c r="A517" s="38">
        <v>515</v>
      </c>
      <c r="B517" s="39" t="s">
        <v>970</v>
      </c>
      <c r="C517" s="39" t="s">
        <v>1762</v>
      </c>
      <c r="D517" s="39" t="s">
        <v>205</v>
      </c>
      <c r="E517" s="41">
        <v>2085</v>
      </c>
      <c r="F517" s="39" t="s">
        <v>451</v>
      </c>
      <c r="G517" s="42">
        <v>1985</v>
      </c>
      <c r="H517" s="42">
        <v>40546</v>
      </c>
      <c r="I517" s="42">
        <v>40546</v>
      </c>
      <c r="J517" s="43">
        <v>28603248800625</v>
      </c>
      <c r="K517" s="41">
        <v>2825559</v>
      </c>
      <c r="L517" s="56" t="s">
        <v>32</v>
      </c>
      <c r="M517" s="45" t="s">
        <v>2040</v>
      </c>
      <c r="N517" s="64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7"/>
      <c r="AE517" s="9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84"/>
      <c r="CF517" s="84"/>
      <c r="CG517" s="84"/>
      <c r="CH517" s="10"/>
      <c r="CI517" s="84"/>
      <c r="CJ517" s="84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67"/>
      <c r="DZ517" s="67"/>
      <c r="EA517" s="14"/>
      <c r="EB517" s="14"/>
      <c r="EC517" s="14"/>
      <c r="ED517" s="14"/>
      <c r="EE517" s="14"/>
      <c r="EF517" s="14"/>
      <c r="EG517" s="14"/>
      <c r="EH517" s="14"/>
      <c r="EI517" s="14"/>
      <c r="EJ517" s="14"/>
      <c r="EK517" s="14"/>
      <c r="EL517" s="14"/>
      <c r="EM517" s="14"/>
      <c r="EN517" s="15"/>
      <c r="EO517" s="14"/>
      <c r="EP517" s="52"/>
      <c r="EQ517" s="52"/>
      <c r="ER517" s="52"/>
      <c r="ES517" s="52"/>
      <c r="ET517" s="52"/>
      <c r="EU517" s="52"/>
      <c r="EV517" s="52"/>
      <c r="EW517" s="52"/>
      <c r="EX517" s="52"/>
      <c r="EY517" s="52"/>
      <c r="EZ517" s="52"/>
      <c r="FA517" s="52"/>
      <c r="FB517" s="52"/>
      <c r="FC517" s="52"/>
      <c r="FD517" s="52"/>
      <c r="FE517" s="52"/>
      <c r="FF517" s="52"/>
      <c r="FG517" s="52"/>
      <c r="FH517" s="52"/>
      <c r="FI517" s="52"/>
      <c r="FJ517" s="52"/>
      <c r="FK517" s="52"/>
      <c r="FL517" s="52"/>
      <c r="FM517" s="52"/>
      <c r="FN517" s="52"/>
      <c r="FO517" s="52"/>
      <c r="FP517" s="52"/>
      <c r="FQ517" s="52"/>
      <c r="FR517" s="52"/>
      <c r="FS517" s="52"/>
      <c r="FT517" s="52"/>
      <c r="FU517" s="52"/>
      <c r="FV517" s="52"/>
      <c r="FW517" s="52"/>
      <c r="FX517" s="52"/>
      <c r="FY517" s="52"/>
      <c r="FZ517" s="52"/>
      <c r="GA517" s="52"/>
      <c r="GB517" s="52"/>
      <c r="GC517" s="52"/>
      <c r="GD517" s="52"/>
      <c r="GE517" s="52"/>
      <c r="GF517" s="52"/>
      <c r="GG517" s="52"/>
      <c r="GH517" s="52"/>
      <c r="GI517" s="52"/>
      <c r="GJ517" s="52"/>
      <c r="GK517" s="52"/>
      <c r="GL517" s="52"/>
      <c r="GM517" s="52"/>
      <c r="GN517" s="52"/>
    </row>
    <row r="518" spans="1:196" s="53" customFormat="1" ht="24.95" customHeight="1">
      <c r="A518" s="54">
        <v>516</v>
      </c>
      <c r="B518" s="39" t="s">
        <v>971</v>
      </c>
      <c r="C518" s="39" t="s">
        <v>1763</v>
      </c>
      <c r="D518" s="39" t="s">
        <v>205</v>
      </c>
      <c r="E518" s="41">
        <v>2086</v>
      </c>
      <c r="F518" s="39" t="s">
        <v>451</v>
      </c>
      <c r="G518" s="42">
        <v>1985</v>
      </c>
      <c r="H518" s="42">
        <v>40546</v>
      </c>
      <c r="I518" s="42">
        <v>40546</v>
      </c>
      <c r="J518" s="43">
        <v>28603248800625</v>
      </c>
      <c r="K518" s="41">
        <v>2825559</v>
      </c>
      <c r="L518" s="56" t="s">
        <v>32</v>
      </c>
      <c r="M518" s="45" t="s">
        <v>2040</v>
      </c>
      <c r="N518" s="71"/>
      <c r="O518" s="45"/>
      <c r="P518" s="56"/>
      <c r="Q518" s="56"/>
      <c r="R518" s="56"/>
      <c r="S518" s="45"/>
      <c r="T518" s="56"/>
      <c r="U518" s="45"/>
      <c r="V518" s="45"/>
      <c r="W518" s="56"/>
      <c r="X518" s="56"/>
      <c r="Y518" s="56"/>
      <c r="Z518" s="56"/>
      <c r="AA518" s="56"/>
      <c r="AB518" s="56"/>
      <c r="AC518" s="56"/>
      <c r="AD518" s="57"/>
      <c r="AE518" s="9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84"/>
      <c r="CF518" s="84"/>
      <c r="CG518" s="84"/>
      <c r="CH518" s="10"/>
      <c r="CI518" s="84"/>
      <c r="CJ518" s="84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67"/>
      <c r="DZ518" s="67"/>
      <c r="EA518" s="14"/>
      <c r="EB518" s="14"/>
      <c r="EC518" s="14"/>
      <c r="ED518" s="14"/>
      <c r="EE518" s="14"/>
      <c r="EF518" s="14"/>
      <c r="EG518" s="14"/>
      <c r="EH518" s="14"/>
      <c r="EI518" s="14"/>
      <c r="EJ518" s="14"/>
      <c r="EK518" s="14"/>
      <c r="EL518" s="14"/>
      <c r="EM518" s="14"/>
      <c r="EN518" s="15"/>
      <c r="EO518" s="14"/>
      <c r="EP518" s="52"/>
      <c r="EQ518" s="52"/>
      <c r="ER518" s="52"/>
      <c r="ES518" s="52"/>
      <c r="ET518" s="52"/>
      <c r="EU518" s="52"/>
      <c r="EV518" s="52"/>
      <c r="EW518" s="52"/>
      <c r="EX518" s="52"/>
      <c r="EY518" s="52"/>
      <c r="EZ518" s="52"/>
      <c r="FA518" s="52"/>
      <c r="FB518" s="52"/>
      <c r="FC518" s="52"/>
      <c r="FD518" s="52"/>
      <c r="FE518" s="52"/>
      <c r="FF518" s="52"/>
      <c r="FG518" s="52"/>
      <c r="FH518" s="52"/>
      <c r="FI518" s="52"/>
      <c r="FJ518" s="52"/>
      <c r="FK518" s="52"/>
      <c r="FL518" s="52"/>
      <c r="FM518" s="52"/>
      <c r="FN518" s="52"/>
      <c r="FO518" s="52"/>
      <c r="FP518" s="52"/>
      <c r="FQ518" s="52"/>
      <c r="FR518" s="52"/>
      <c r="FS518" s="52"/>
      <c r="FT518" s="52"/>
      <c r="FU518" s="52"/>
      <c r="FV518" s="52"/>
      <c r="FW518" s="52"/>
      <c r="FX518" s="52"/>
      <c r="FY518" s="52"/>
      <c r="FZ518" s="52"/>
      <c r="GA518" s="52"/>
      <c r="GB518" s="52"/>
      <c r="GC518" s="52"/>
      <c r="GD518" s="52"/>
      <c r="GE518" s="52"/>
      <c r="GF518" s="52"/>
      <c r="GG518" s="52"/>
      <c r="GH518" s="52"/>
      <c r="GI518" s="52"/>
      <c r="GJ518" s="52"/>
      <c r="GK518" s="52"/>
      <c r="GL518" s="52"/>
      <c r="GM518" s="52"/>
      <c r="GN518" s="52"/>
    </row>
    <row r="519" spans="1:196" s="53" customFormat="1" ht="24.95" customHeight="1">
      <c r="A519" s="38">
        <v>517</v>
      </c>
      <c r="B519" s="39" t="s">
        <v>972</v>
      </c>
      <c r="C519" s="39" t="s">
        <v>1764</v>
      </c>
      <c r="D519" s="39" t="s">
        <v>205</v>
      </c>
      <c r="E519" s="41">
        <v>2087</v>
      </c>
      <c r="F519" s="39" t="s">
        <v>451</v>
      </c>
      <c r="G519" s="42">
        <v>1985</v>
      </c>
      <c r="H519" s="42">
        <v>40546</v>
      </c>
      <c r="I519" s="42">
        <v>40546</v>
      </c>
      <c r="J519" s="43">
        <v>28603248800625</v>
      </c>
      <c r="K519" s="41">
        <v>2825559</v>
      </c>
      <c r="L519" s="56" t="s">
        <v>32</v>
      </c>
      <c r="M519" s="45" t="s">
        <v>2040</v>
      </c>
      <c r="N519" s="64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7"/>
      <c r="AE519" s="9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84"/>
      <c r="CF519" s="84"/>
      <c r="CG519" s="84"/>
      <c r="CH519" s="10"/>
      <c r="CI519" s="84"/>
      <c r="CJ519" s="84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67"/>
      <c r="DZ519" s="67"/>
      <c r="EA519" s="14"/>
      <c r="EB519" s="14"/>
      <c r="EC519" s="14"/>
      <c r="ED519" s="14"/>
      <c r="EE519" s="14"/>
      <c r="EF519" s="14"/>
      <c r="EG519" s="14"/>
      <c r="EH519" s="14"/>
      <c r="EI519" s="14"/>
      <c r="EJ519" s="14"/>
      <c r="EK519" s="14"/>
      <c r="EL519" s="14"/>
      <c r="EM519" s="14"/>
      <c r="EN519" s="15"/>
      <c r="EO519" s="14"/>
      <c r="EP519" s="52"/>
      <c r="EQ519" s="52"/>
      <c r="ER519" s="52"/>
      <c r="ES519" s="52"/>
      <c r="ET519" s="52"/>
      <c r="EU519" s="52"/>
      <c r="EV519" s="52"/>
      <c r="EW519" s="52"/>
      <c r="EX519" s="52"/>
      <c r="EY519" s="52"/>
      <c r="EZ519" s="52"/>
      <c r="FA519" s="52"/>
      <c r="FB519" s="52"/>
      <c r="FC519" s="52"/>
      <c r="FD519" s="52"/>
      <c r="FE519" s="52"/>
      <c r="FF519" s="52"/>
      <c r="FG519" s="52"/>
      <c r="FH519" s="52"/>
      <c r="FI519" s="52"/>
      <c r="FJ519" s="52"/>
      <c r="FK519" s="52"/>
      <c r="FL519" s="52"/>
      <c r="FM519" s="52"/>
      <c r="FN519" s="52"/>
      <c r="FO519" s="52"/>
      <c r="FP519" s="52"/>
      <c r="FQ519" s="52"/>
      <c r="FR519" s="52"/>
      <c r="FS519" s="52"/>
      <c r="FT519" s="52"/>
      <c r="FU519" s="52"/>
      <c r="FV519" s="52"/>
      <c r="FW519" s="52"/>
      <c r="FX519" s="52"/>
      <c r="FY519" s="52"/>
      <c r="FZ519" s="52"/>
      <c r="GA519" s="52"/>
      <c r="GB519" s="52"/>
      <c r="GC519" s="52"/>
      <c r="GD519" s="52"/>
      <c r="GE519" s="52"/>
      <c r="GF519" s="52"/>
      <c r="GG519" s="52"/>
      <c r="GH519" s="52"/>
      <c r="GI519" s="52"/>
      <c r="GJ519" s="52"/>
      <c r="GK519" s="52"/>
      <c r="GL519" s="52"/>
      <c r="GM519" s="52"/>
      <c r="GN519" s="52"/>
    </row>
    <row r="520" spans="1:196" s="53" customFormat="1" ht="24.95" customHeight="1">
      <c r="A520" s="54">
        <v>518</v>
      </c>
      <c r="B520" s="39" t="s">
        <v>973</v>
      </c>
      <c r="C520" s="39" t="s">
        <v>1765</v>
      </c>
      <c r="D520" s="39" t="s">
        <v>205</v>
      </c>
      <c r="E520" s="41">
        <v>2088</v>
      </c>
      <c r="F520" s="39" t="s">
        <v>451</v>
      </c>
      <c r="G520" s="42">
        <v>1985</v>
      </c>
      <c r="H520" s="42">
        <v>40546</v>
      </c>
      <c r="I520" s="42">
        <v>40546</v>
      </c>
      <c r="J520" s="43">
        <v>28603248800625</v>
      </c>
      <c r="K520" s="41">
        <v>2825559</v>
      </c>
      <c r="L520" s="56" t="s">
        <v>32</v>
      </c>
      <c r="M520" s="45" t="s">
        <v>2040</v>
      </c>
      <c r="N520" s="71"/>
      <c r="O520" s="45"/>
      <c r="P520" s="56"/>
      <c r="Q520" s="56"/>
      <c r="R520" s="56"/>
      <c r="S520" s="45"/>
      <c r="T520" s="56"/>
      <c r="U520" s="45"/>
      <c r="V520" s="45"/>
      <c r="W520" s="56"/>
      <c r="X520" s="56"/>
      <c r="Y520" s="56"/>
      <c r="Z520" s="56"/>
      <c r="AA520" s="56"/>
      <c r="AB520" s="56"/>
      <c r="AC520" s="56"/>
      <c r="AD520" s="57"/>
      <c r="AE520" s="9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84"/>
      <c r="CF520" s="84"/>
      <c r="CG520" s="84"/>
      <c r="CH520" s="10"/>
      <c r="CI520" s="84"/>
      <c r="CJ520" s="84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67"/>
      <c r="DZ520" s="67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5"/>
      <c r="EO520" s="14"/>
      <c r="EP520" s="52"/>
      <c r="EQ520" s="52"/>
      <c r="ER520" s="52"/>
      <c r="ES520" s="52"/>
      <c r="ET520" s="52"/>
      <c r="EU520" s="52"/>
      <c r="EV520" s="52"/>
      <c r="EW520" s="52"/>
      <c r="EX520" s="52"/>
      <c r="EY520" s="52"/>
      <c r="EZ520" s="52"/>
      <c r="FA520" s="52"/>
      <c r="FB520" s="52"/>
      <c r="FC520" s="52"/>
      <c r="FD520" s="52"/>
      <c r="FE520" s="52"/>
      <c r="FF520" s="52"/>
      <c r="FG520" s="52"/>
      <c r="FH520" s="52"/>
      <c r="FI520" s="52"/>
      <c r="FJ520" s="52"/>
      <c r="FK520" s="52"/>
      <c r="FL520" s="52"/>
      <c r="FM520" s="52"/>
      <c r="FN520" s="52"/>
      <c r="FO520" s="52"/>
      <c r="FP520" s="52"/>
      <c r="FQ520" s="52"/>
      <c r="FR520" s="52"/>
      <c r="FS520" s="52"/>
      <c r="FT520" s="52"/>
      <c r="FU520" s="52"/>
      <c r="FV520" s="52"/>
      <c r="FW520" s="52"/>
      <c r="FX520" s="52"/>
      <c r="FY520" s="52"/>
      <c r="FZ520" s="52"/>
      <c r="GA520" s="52"/>
      <c r="GB520" s="52"/>
      <c r="GC520" s="52"/>
      <c r="GD520" s="52"/>
      <c r="GE520" s="52"/>
      <c r="GF520" s="52"/>
      <c r="GG520" s="52"/>
      <c r="GH520" s="52"/>
      <c r="GI520" s="52"/>
      <c r="GJ520" s="52"/>
      <c r="GK520" s="52"/>
      <c r="GL520" s="52"/>
      <c r="GM520" s="52"/>
      <c r="GN520" s="52"/>
    </row>
    <row r="521" spans="1:196" s="53" customFormat="1" ht="24.95" customHeight="1">
      <c r="A521" s="38">
        <v>519</v>
      </c>
      <c r="B521" s="39" t="s">
        <v>974</v>
      </c>
      <c r="C521" s="39" t="s">
        <v>1766</v>
      </c>
      <c r="D521" s="39" t="s">
        <v>205</v>
      </c>
      <c r="E521" s="41">
        <v>2089</v>
      </c>
      <c r="F521" s="39" t="s">
        <v>451</v>
      </c>
      <c r="G521" s="42">
        <v>1985</v>
      </c>
      <c r="H521" s="42">
        <v>40546</v>
      </c>
      <c r="I521" s="42">
        <v>40546</v>
      </c>
      <c r="J521" s="43">
        <v>28603248800625</v>
      </c>
      <c r="K521" s="41">
        <v>2825559</v>
      </c>
      <c r="L521" s="56" t="s">
        <v>32</v>
      </c>
      <c r="M521" s="45" t="s">
        <v>2040</v>
      </c>
      <c r="N521" s="64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7"/>
      <c r="AE521" s="9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84"/>
      <c r="CF521" s="84"/>
      <c r="CG521" s="84"/>
      <c r="CH521" s="10"/>
      <c r="CI521" s="84"/>
      <c r="CJ521" s="84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67"/>
      <c r="DZ521" s="67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5"/>
      <c r="EO521" s="14"/>
      <c r="EP521" s="52"/>
      <c r="EQ521" s="52"/>
      <c r="ER521" s="52"/>
      <c r="ES521" s="52"/>
      <c r="ET521" s="52"/>
      <c r="EU521" s="52"/>
      <c r="EV521" s="52"/>
      <c r="EW521" s="52"/>
      <c r="EX521" s="52"/>
      <c r="EY521" s="52"/>
      <c r="EZ521" s="52"/>
      <c r="FA521" s="52"/>
      <c r="FB521" s="52"/>
      <c r="FC521" s="52"/>
      <c r="FD521" s="52"/>
      <c r="FE521" s="52"/>
      <c r="FF521" s="52"/>
      <c r="FG521" s="52"/>
      <c r="FH521" s="52"/>
      <c r="FI521" s="52"/>
      <c r="FJ521" s="52"/>
      <c r="FK521" s="52"/>
      <c r="FL521" s="52"/>
      <c r="FM521" s="52"/>
      <c r="FN521" s="52"/>
      <c r="FO521" s="52"/>
      <c r="FP521" s="52"/>
      <c r="FQ521" s="52"/>
      <c r="FR521" s="52"/>
      <c r="FS521" s="52"/>
      <c r="FT521" s="52"/>
      <c r="FU521" s="52"/>
      <c r="FV521" s="52"/>
      <c r="FW521" s="52"/>
      <c r="FX521" s="52"/>
      <c r="FY521" s="52"/>
      <c r="FZ521" s="52"/>
      <c r="GA521" s="52"/>
      <c r="GB521" s="52"/>
      <c r="GC521" s="52"/>
      <c r="GD521" s="52"/>
      <c r="GE521" s="52"/>
      <c r="GF521" s="52"/>
      <c r="GG521" s="52"/>
      <c r="GH521" s="52"/>
      <c r="GI521" s="52"/>
      <c r="GJ521" s="52"/>
      <c r="GK521" s="52"/>
      <c r="GL521" s="52"/>
      <c r="GM521" s="52"/>
      <c r="GN521" s="52"/>
    </row>
    <row r="522" spans="1:196" s="53" customFormat="1" ht="24.95" customHeight="1">
      <c r="A522" s="54">
        <v>520</v>
      </c>
      <c r="B522" s="39" t="s">
        <v>975</v>
      </c>
      <c r="C522" s="39" t="s">
        <v>1767</v>
      </c>
      <c r="D522" s="39" t="s">
        <v>205</v>
      </c>
      <c r="E522" s="41">
        <v>2090</v>
      </c>
      <c r="F522" s="39" t="s">
        <v>451</v>
      </c>
      <c r="G522" s="42">
        <v>1985</v>
      </c>
      <c r="H522" s="42">
        <v>40546</v>
      </c>
      <c r="I522" s="42">
        <v>40546</v>
      </c>
      <c r="J522" s="43">
        <v>28603248800625</v>
      </c>
      <c r="K522" s="41">
        <v>2825559</v>
      </c>
      <c r="L522" s="56" t="s">
        <v>32</v>
      </c>
      <c r="M522" s="45" t="s">
        <v>2040</v>
      </c>
      <c r="N522" s="71"/>
      <c r="O522" s="45"/>
      <c r="P522" s="56"/>
      <c r="Q522" s="56"/>
      <c r="R522" s="56"/>
      <c r="S522" s="45"/>
      <c r="T522" s="56"/>
      <c r="U522" s="45"/>
      <c r="V522" s="45"/>
      <c r="W522" s="56"/>
      <c r="X522" s="56"/>
      <c r="Y522" s="56"/>
      <c r="Z522" s="56"/>
      <c r="AA522" s="56"/>
      <c r="AB522" s="56"/>
      <c r="AC522" s="56"/>
      <c r="AD522" s="57"/>
      <c r="AE522" s="9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84"/>
      <c r="CF522" s="84"/>
      <c r="CG522" s="84"/>
      <c r="CH522" s="10"/>
      <c r="CI522" s="84"/>
      <c r="CJ522" s="84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67"/>
      <c r="DZ522" s="67"/>
      <c r="EA522" s="14"/>
      <c r="EB522" s="14"/>
      <c r="EC522" s="14"/>
      <c r="ED522" s="14"/>
      <c r="EE522" s="14"/>
      <c r="EF522" s="14"/>
      <c r="EG522" s="14"/>
      <c r="EH522" s="14"/>
      <c r="EI522" s="14"/>
      <c r="EJ522" s="14"/>
      <c r="EK522" s="14"/>
      <c r="EL522" s="14"/>
      <c r="EM522" s="14"/>
      <c r="EN522" s="15"/>
      <c r="EO522" s="14"/>
      <c r="EP522" s="52"/>
      <c r="EQ522" s="52"/>
      <c r="ER522" s="52"/>
      <c r="ES522" s="52"/>
      <c r="ET522" s="52"/>
      <c r="EU522" s="52"/>
      <c r="EV522" s="52"/>
      <c r="EW522" s="52"/>
      <c r="EX522" s="52"/>
      <c r="EY522" s="52"/>
      <c r="EZ522" s="52"/>
      <c r="FA522" s="52"/>
      <c r="FB522" s="52"/>
      <c r="FC522" s="52"/>
      <c r="FD522" s="52"/>
      <c r="FE522" s="52"/>
      <c r="FF522" s="52"/>
      <c r="FG522" s="52"/>
      <c r="FH522" s="52"/>
      <c r="FI522" s="52"/>
      <c r="FJ522" s="52"/>
      <c r="FK522" s="52"/>
      <c r="FL522" s="52"/>
      <c r="FM522" s="52"/>
      <c r="FN522" s="52"/>
      <c r="FO522" s="52"/>
      <c r="FP522" s="52"/>
      <c r="FQ522" s="52"/>
      <c r="FR522" s="52"/>
      <c r="FS522" s="52"/>
      <c r="FT522" s="52"/>
      <c r="FU522" s="52"/>
      <c r="FV522" s="52"/>
      <c r="FW522" s="52"/>
      <c r="FX522" s="52"/>
      <c r="FY522" s="52"/>
      <c r="FZ522" s="52"/>
      <c r="GA522" s="52"/>
      <c r="GB522" s="52"/>
      <c r="GC522" s="52"/>
      <c r="GD522" s="52"/>
      <c r="GE522" s="52"/>
      <c r="GF522" s="52"/>
      <c r="GG522" s="52"/>
      <c r="GH522" s="52"/>
      <c r="GI522" s="52"/>
      <c r="GJ522" s="52"/>
      <c r="GK522" s="52"/>
      <c r="GL522" s="52"/>
      <c r="GM522" s="52"/>
      <c r="GN522" s="52"/>
    </row>
    <row r="523" spans="1:196" s="53" customFormat="1" ht="24.95" customHeight="1">
      <c r="A523" s="38">
        <v>521</v>
      </c>
      <c r="B523" s="39" t="s">
        <v>976</v>
      </c>
      <c r="C523" s="39" t="s">
        <v>1768</v>
      </c>
      <c r="D523" s="39" t="s">
        <v>205</v>
      </c>
      <c r="E523" s="41">
        <v>2091</v>
      </c>
      <c r="F523" s="39" t="s">
        <v>451</v>
      </c>
      <c r="G523" s="42">
        <v>1985</v>
      </c>
      <c r="H523" s="42">
        <v>40546</v>
      </c>
      <c r="I523" s="42">
        <v>40546</v>
      </c>
      <c r="J523" s="43">
        <v>28603248800625</v>
      </c>
      <c r="K523" s="41">
        <v>2825559</v>
      </c>
      <c r="L523" s="56" t="s">
        <v>32</v>
      </c>
      <c r="M523" s="45" t="s">
        <v>2040</v>
      </c>
      <c r="N523" s="64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7"/>
      <c r="AE523" s="9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84"/>
      <c r="CF523" s="84"/>
      <c r="CG523" s="84"/>
      <c r="CH523" s="10"/>
      <c r="CI523" s="84"/>
      <c r="CJ523" s="84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67"/>
      <c r="DZ523" s="67"/>
      <c r="EA523" s="14"/>
      <c r="EB523" s="14"/>
      <c r="EC523" s="14"/>
      <c r="ED523" s="14"/>
      <c r="EE523" s="14"/>
      <c r="EF523" s="14"/>
      <c r="EG523" s="14"/>
      <c r="EH523" s="14"/>
      <c r="EI523" s="14"/>
      <c r="EJ523" s="14"/>
      <c r="EK523" s="14"/>
      <c r="EL523" s="14"/>
      <c r="EM523" s="14"/>
      <c r="EN523" s="15"/>
      <c r="EO523" s="14"/>
      <c r="EP523" s="52"/>
      <c r="EQ523" s="52"/>
      <c r="ER523" s="52"/>
      <c r="ES523" s="52"/>
      <c r="ET523" s="52"/>
      <c r="EU523" s="52"/>
      <c r="EV523" s="52"/>
      <c r="EW523" s="52"/>
      <c r="EX523" s="52"/>
      <c r="EY523" s="52"/>
      <c r="EZ523" s="52"/>
      <c r="FA523" s="52"/>
      <c r="FB523" s="52"/>
      <c r="FC523" s="52"/>
      <c r="FD523" s="52"/>
      <c r="FE523" s="52"/>
      <c r="FF523" s="52"/>
      <c r="FG523" s="52"/>
      <c r="FH523" s="52"/>
      <c r="FI523" s="52"/>
      <c r="FJ523" s="52"/>
      <c r="FK523" s="52"/>
      <c r="FL523" s="52"/>
      <c r="FM523" s="52"/>
      <c r="FN523" s="52"/>
      <c r="FO523" s="52"/>
      <c r="FP523" s="52"/>
      <c r="FQ523" s="52"/>
      <c r="FR523" s="52"/>
      <c r="FS523" s="52"/>
      <c r="FT523" s="52"/>
      <c r="FU523" s="52"/>
      <c r="FV523" s="52"/>
      <c r="FW523" s="52"/>
      <c r="FX523" s="52"/>
      <c r="FY523" s="52"/>
      <c r="FZ523" s="52"/>
      <c r="GA523" s="52"/>
      <c r="GB523" s="52"/>
      <c r="GC523" s="52"/>
      <c r="GD523" s="52"/>
      <c r="GE523" s="52"/>
      <c r="GF523" s="52"/>
      <c r="GG523" s="52"/>
      <c r="GH523" s="52"/>
      <c r="GI523" s="52"/>
      <c r="GJ523" s="52"/>
      <c r="GK523" s="52"/>
      <c r="GL523" s="52"/>
      <c r="GM523" s="52"/>
      <c r="GN523" s="52"/>
    </row>
    <row r="524" spans="1:196" s="53" customFormat="1" ht="24.95" customHeight="1">
      <c r="A524" s="54">
        <v>522</v>
      </c>
      <c r="B524" s="39" t="s">
        <v>977</v>
      </c>
      <c r="C524" s="39" t="s">
        <v>1769</v>
      </c>
      <c r="D524" s="39" t="s">
        <v>205</v>
      </c>
      <c r="E524" s="41">
        <v>2092</v>
      </c>
      <c r="F524" s="39" t="s">
        <v>451</v>
      </c>
      <c r="G524" s="42">
        <v>1985</v>
      </c>
      <c r="H524" s="42">
        <v>40546</v>
      </c>
      <c r="I524" s="42">
        <v>40546</v>
      </c>
      <c r="J524" s="43">
        <v>28603248800625</v>
      </c>
      <c r="K524" s="41">
        <v>2825559</v>
      </c>
      <c r="L524" s="56" t="s">
        <v>32</v>
      </c>
      <c r="M524" s="45" t="s">
        <v>2040</v>
      </c>
      <c r="N524" s="71"/>
      <c r="O524" s="45"/>
      <c r="P524" s="56"/>
      <c r="Q524" s="56"/>
      <c r="R524" s="56"/>
      <c r="S524" s="45"/>
      <c r="T524" s="56"/>
      <c r="U524" s="45"/>
      <c r="V524" s="45"/>
      <c r="W524" s="56"/>
      <c r="X524" s="56"/>
      <c r="Y524" s="56"/>
      <c r="Z524" s="56"/>
      <c r="AA524" s="56"/>
      <c r="AB524" s="56"/>
      <c r="AC524" s="56"/>
      <c r="AD524" s="57"/>
      <c r="AE524" s="9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84"/>
      <c r="CF524" s="84"/>
      <c r="CG524" s="84"/>
      <c r="CH524" s="10"/>
      <c r="CI524" s="84"/>
      <c r="CJ524" s="84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67"/>
      <c r="DZ524" s="67"/>
      <c r="EA524" s="14"/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4"/>
      <c r="EN524" s="15"/>
      <c r="EO524" s="14"/>
      <c r="EP524" s="52"/>
      <c r="EQ524" s="52"/>
      <c r="ER524" s="52"/>
      <c r="ES524" s="52"/>
      <c r="ET524" s="52"/>
      <c r="EU524" s="52"/>
      <c r="EV524" s="52"/>
      <c r="EW524" s="52"/>
      <c r="EX524" s="52"/>
      <c r="EY524" s="52"/>
      <c r="EZ524" s="52"/>
      <c r="FA524" s="52"/>
      <c r="FB524" s="52"/>
      <c r="FC524" s="52"/>
      <c r="FD524" s="52"/>
      <c r="FE524" s="52"/>
      <c r="FF524" s="52"/>
      <c r="FG524" s="52"/>
      <c r="FH524" s="52"/>
      <c r="FI524" s="52"/>
      <c r="FJ524" s="52"/>
      <c r="FK524" s="52"/>
      <c r="FL524" s="52"/>
      <c r="FM524" s="52"/>
      <c r="FN524" s="52"/>
      <c r="FO524" s="52"/>
      <c r="FP524" s="52"/>
      <c r="FQ524" s="52"/>
      <c r="FR524" s="52"/>
      <c r="FS524" s="52"/>
      <c r="FT524" s="52"/>
      <c r="FU524" s="52"/>
      <c r="FV524" s="52"/>
      <c r="FW524" s="52"/>
      <c r="FX524" s="52"/>
      <c r="FY524" s="52"/>
      <c r="FZ524" s="52"/>
      <c r="GA524" s="52"/>
      <c r="GB524" s="52"/>
      <c r="GC524" s="52"/>
      <c r="GD524" s="52"/>
      <c r="GE524" s="52"/>
      <c r="GF524" s="52"/>
      <c r="GG524" s="52"/>
      <c r="GH524" s="52"/>
      <c r="GI524" s="52"/>
      <c r="GJ524" s="52"/>
      <c r="GK524" s="52"/>
      <c r="GL524" s="52"/>
      <c r="GM524" s="52"/>
      <c r="GN524" s="52"/>
    </row>
    <row r="525" spans="1:196" s="53" customFormat="1" ht="24.95" customHeight="1">
      <c r="A525" s="38">
        <v>523</v>
      </c>
      <c r="B525" s="39" t="s">
        <v>978</v>
      </c>
      <c r="C525" s="39" t="s">
        <v>1770</v>
      </c>
      <c r="D525" s="39" t="s">
        <v>205</v>
      </c>
      <c r="E525" s="41">
        <v>2093</v>
      </c>
      <c r="F525" s="39" t="s">
        <v>451</v>
      </c>
      <c r="G525" s="42">
        <v>1985</v>
      </c>
      <c r="H525" s="42">
        <v>40546</v>
      </c>
      <c r="I525" s="42">
        <v>40546</v>
      </c>
      <c r="J525" s="43">
        <v>28603248800625</v>
      </c>
      <c r="K525" s="41">
        <v>2825559</v>
      </c>
      <c r="L525" s="56" t="s">
        <v>32</v>
      </c>
      <c r="M525" s="45" t="s">
        <v>2040</v>
      </c>
      <c r="N525" s="64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7"/>
      <c r="AE525" s="9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84"/>
      <c r="CF525" s="84"/>
      <c r="CG525" s="84"/>
      <c r="CH525" s="10"/>
      <c r="CI525" s="84"/>
      <c r="CJ525" s="84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67"/>
      <c r="DZ525" s="67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5"/>
      <c r="EO525" s="14"/>
      <c r="EP525" s="52"/>
      <c r="EQ525" s="52"/>
      <c r="ER525" s="52"/>
      <c r="ES525" s="52"/>
      <c r="ET525" s="52"/>
      <c r="EU525" s="52"/>
      <c r="EV525" s="52"/>
      <c r="EW525" s="52"/>
      <c r="EX525" s="52"/>
      <c r="EY525" s="52"/>
      <c r="EZ525" s="52"/>
      <c r="FA525" s="52"/>
      <c r="FB525" s="52"/>
      <c r="FC525" s="52"/>
      <c r="FD525" s="52"/>
      <c r="FE525" s="52"/>
      <c r="FF525" s="52"/>
      <c r="FG525" s="52"/>
      <c r="FH525" s="52"/>
      <c r="FI525" s="52"/>
      <c r="FJ525" s="52"/>
      <c r="FK525" s="52"/>
      <c r="FL525" s="52"/>
      <c r="FM525" s="52"/>
      <c r="FN525" s="52"/>
      <c r="FO525" s="52"/>
      <c r="FP525" s="52"/>
      <c r="FQ525" s="52"/>
      <c r="FR525" s="52"/>
      <c r="FS525" s="52"/>
      <c r="FT525" s="52"/>
      <c r="FU525" s="52"/>
      <c r="FV525" s="52"/>
      <c r="FW525" s="52"/>
      <c r="FX525" s="52"/>
      <c r="FY525" s="52"/>
      <c r="FZ525" s="52"/>
      <c r="GA525" s="52"/>
      <c r="GB525" s="52"/>
      <c r="GC525" s="52"/>
      <c r="GD525" s="52"/>
      <c r="GE525" s="52"/>
      <c r="GF525" s="52"/>
      <c r="GG525" s="52"/>
      <c r="GH525" s="52"/>
      <c r="GI525" s="52"/>
      <c r="GJ525" s="52"/>
      <c r="GK525" s="52"/>
      <c r="GL525" s="52"/>
      <c r="GM525" s="52"/>
      <c r="GN525" s="52"/>
    </row>
    <row r="526" spans="1:196" s="53" customFormat="1" ht="24.95" customHeight="1">
      <c r="A526" s="54">
        <v>524</v>
      </c>
      <c r="B526" s="39" t="s">
        <v>979</v>
      </c>
      <c r="C526" s="39" t="s">
        <v>1771</v>
      </c>
      <c r="D526" s="39" t="s">
        <v>205</v>
      </c>
      <c r="E526" s="41">
        <v>2094</v>
      </c>
      <c r="F526" s="39" t="s">
        <v>451</v>
      </c>
      <c r="G526" s="42">
        <v>1985</v>
      </c>
      <c r="H526" s="42">
        <v>40546</v>
      </c>
      <c r="I526" s="42">
        <v>40546</v>
      </c>
      <c r="J526" s="43">
        <v>28603248800625</v>
      </c>
      <c r="K526" s="41">
        <v>2825559</v>
      </c>
      <c r="L526" s="56" t="s">
        <v>32</v>
      </c>
      <c r="M526" s="45" t="s">
        <v>2040</v>
      </c>
      <c r="N526" s="71"/>
      <c r="O526" s="45"/>
      <c r="P526" s="56"/>
      <c r="Q526" s="56"/>
      <c r="R526" s="56"/>
      <c r="S526" s="45"/>
      <c r="T526" s="56"/>
      <c r="U526" s="45"/>
      <c r="V526" s="45"/>
      <c r="W526" s="56"/>
      <c r="X526" s="56"/>
      <c r="Y526" s="56"/>
      <c r="Z526" s="56"/>
      <c r="AA526" s="56"/>
      <c r="AB526" s="56"/>
      <c r="AC526" s="56"/>
      <c r="AD526" s="57"/>
      <c r="AE526" s="9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84"/>
      <c r="CF526" s="84"/>
      <c r="CG526" s="84"/>
      <c r="CH526" s="10"/>
      <c r="CI526" s="84"/>
      <c r="CJ526" s="84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67"/>
      <c r="DZ526" s="67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5"/>
      <c r="EO526" s="14"/>
      <c r="EP526" s="52"/>
      <c r="EQ526" s="52"/>
      <c r="ER526" s="52"/>
      <c r="ES526" s="52"/>
      <c r="ET526" s="52"/>
      <c r="EU526" s="52"/>
      <c r="EV526" s="52"/>
      <c r="EW526" s="52"/>
      <c r="EX526" s="52"/>
      <c r="EY526" s="52"/>
      <c r="EZ526" s="52"/>
      <c r="FA526" s="52"/>
      <c r="FB526" s="52"/>
      <c r="FC526" s="52"/>
      <c r="FD526" s="52"/>
      <c r="FE526" s="52"/>
      <c r="FF526" s="52"/>
      <c r="FG526" s="52"/>
      <c r="FH526" s="52"/>
      <c r="FI526" s="52"/>
      <c r="FJ526" s="52"/>
      <c r="FK526" s="52"/>
      <c r="FL526" s="52"/>
      <c r="FM526" s="52"/>
      <c r="FN526" s="52"/>
      <c r="FO526" s="52"/>
      <c r="FP526" s="52"/>
      <c r="FQ526" s="52"/>
      <c r="FR526" s="52"/>
      <c r="FS526" s="52"/>
      <c r="FT526" s="52"/>
      <c r="FU526" s="52"/>
      <c r="FV526" s="52"/>
      <c r="FW526" s="52"/>
      <c r="FX526" s="52"/>
      <c r="FY526" s="52"/>
      <c r="FZ526" s="52"/>
      <c r="GA526" s="52"/>
      <c r="GB526" s="52"/>
      <c r="GC526" s="52"/>
      <c r="GD526" s="52"/>
      <c r="GE526" s="52"/>
      <c r="GF526" s="52"/>
      <c r="GG526" s="52"/>
      <c r="GH526" s="52"/>
      <c r="GI526" s="52"/>
      <c r="GJ526" s="52"/>
      <c r="GK526" s="52"/>
      <c r="GL526" s="52"/>
      <c r="GM526" s="52"/>
      <c r="GN526" s="52"/>
    </row>
    <row r="527" spans="1:196" s="53" customFormat="1" ht="24.95" customHeight="1">
      <c r="A527" s="38">
        <v>525</v>
      </c>
      <c r="B527" s="39" t="s">
        <v>980</v>
      </c>
      <c r="C527" s="39" t="s">
        <v>1772</v>
      </c>
      <c r="D527" s="39" t="s">
        <v>205</v>
      </c>
      <c r="E527" s="41">
        <v>2095</v>
      </c>
      <c r="F527" s="39" t="s">
        <v>451</v>
      </c>
      <c r="G527" s="42">
        <v>1985</v>
      </c>
      <c r="H527" s="42">
        <v>40546</v>
      </c>
      <c r="I527" s="42">
        <v>40546</v>
      </c>
      <c r="J527" s="43">
        <v>28603248800625</v>
      </c>
      <c r="K527" s="41">
        <v>2825559</v>
      </c>
      <c r="L527" s="56" t="s">
        <v>32</v>
      </c>
      <c r="M527" s="45" t="s">
        <v>2040</v>
      </c>
      <c r="N527" s="64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7"/>
      <c r="AE527" s="9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84"/>
      <c r="CF527" s="84"/>
      <c r="CG527" s="84"/>
      <c r="CH527" s="10"/>
      <c r="CI527" s="84"/>
      <c r="CJ527" s="84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67"/>
      <c r="DZ527" s="67"/>
      <c r="EA527" s="14"/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4"/>
      <c r="EN527" s="15"/>
      <c r="EO527" s="14"/>
      <c r="EP527" s="52"/>
      <c r="EQ527" s="52"/>
      <c r="ER527" s="52"/>
      <c r="ES527" s="52"/>
      <c r="ET527" s="52"/>
      <c r="EU527" s="52"/>
      <c r="EV527" s="52"/>
      <c r="EW527" s="52"/>
      <c r="EX527" s="52"/>
      <c r="EY527" s="52"/>
      <c r="EZ527" s="52"/>
      <c r="FA527" s="52"/>
      <c r="FB527" s="52"/>
      <c r="FC527" s="52"/>
      <c r="FD527" s="52"/>
      <c r="FE527" s="52"/>
      <c r="FF527" s="52"/>
      <c r="FG527" s="52"/>
      <c r="FH527" s="52"/>
      <c r="FI527" s="52"/>
      <c r="FJ527" s="52"/>
      <c r="FK527" s="52"/>
      <c r="FL527" s="52"/>
      <c r="FM527" s="52"/>
      <c r="FN527" s="52"/>
      <c r="FO527" s="52"/>
      <c r="FP527" s="52"/>
      <c r="FQ527" s="52"/>
      <c r="FR527" s="52"/>
      <c r="FS527" s="52"/>
      <c r="FT527" s="52"/>
      <c r="FU527" s="52"/>
      <c r="FV527" s="52"/>
      <c r="FW527" s="52"/>
      <c r="FX527" s="52"/>
      <c r="FY527" s="52"/>
      <c r="FZ527" s="52"/>
      <c r="GA527" s="52"/>
      <c r="GB527" s="52"/>
      <c r="GC527" s="52"/>
      <c r="GD527" s="52"/>
      <c r="GE527" s="52"/>
      <c r="GF527" s="52"/>
      <c r="GG527" s="52"/>
      <c r="GH527" s="52"/>
      <c r="GI527" s="52"/>
      <c r="GJ527" s="52"/>
      <c r="GK527" s="52"/>
      <c r="GL527" s="52"/>
      <c r="GM527" s="52"/>
      <c r="GN527" s="52"/>
    </row>
    <row r="528" spans="1:196" s="53" customFormat="1" ht="24.95" customHeight="1">
      <c r="A528" s="54">
        <v>526</v>
      </c>
      <c r="B528" s="39" t="s">
        <v>981</v>
      </c>
      <c r="C528" s="39" t="s">
        <v>1773</v>
      </c>
      <c r="D528" s="39" t="s">
        <v>205</v>
      </c>
      <c r="E528" s="41">
        <v>2096</v>
      </c>
      <c r="F528" s="39" t="s">
        <v>451</v>
      </c>
      <c r="G528" s="42">
        <v>1985</v>
      </c>
      <c r="H528" s="42">
        <v>40546</v>
      </c>
      <c r="I528" s="42">
        <v>40546</v>
      </c>
      <c r="J528" s="43">
        <v>28603248800625</v>
      </c>
      <c r="K528" s="41">
        <v>2825559</v>
      </c>
      <c r="L528" s="56" t="s">
        <v>32</v>
      </c>
      <c r="M528" s="45" t="s">
        <v>2040</v>
      </c>
      <c r="N528" s="71"/>
      <c r="O528" s="45"/>
      <c r="P528" s="56"/>
      <c r="Q528" s="56"/>
      <c r="R528" s="56"/>
      <c r="S528" s="45"/>
      <c r="T528" s="56"/>
      <c r="U528" s="45"/>
      <c r="V528" s="45"/>
      <c r="W528" s="56"/>
      <c r="X528" s="56"/>
      <c r="Y528" s="56"/>
      <c r="Z528" s="56"/>
      <c r="AA528" s="56"/>
      <c r="AB528" s="56"/>
      <c r="AC528" s="56"/>
      <c r="AD528" s="57"/>
      <c r="AE528" s="9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84"/>
      <c r="CF528" s="84"/>
      <c r="CG528" s="84"/>
      <c r="CH528" s="10"/>
      <c r="CI528" s="84"/>
      <c r="CJ528" s="84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67"/>
      <c r="DZ528" s="67"/>
      <c r="EA528" s="14"/>
      <c r="EB528" s="14"/>
      <c r="EC528" s="14"/>
      <c r="ED528" s="14"/>
      <c r="EE528" s="14"/>
      <c r="EF528" s="14"/>
      <c r="EG528" s="14"/>
      <c r="EH528" s="14"/>
      <c r="EI528" s="14"/>
      <c r="EJ528" s="14"/>
      <c r="EK528" s="14"/>
      <c r="EL528" s="14"/>
      <c r="EM528" s="14"/>
      <c r="EN528" s="15"/>
      <c r="EO528" s="14"/>
      <c r="EP528" s="52"/>
      <c r="EQ528" s="52"/>
      <c r="ER528" s="52"/>
      <c r="ES528" s="52"/>
      <c r="ET528" s="52"/>
      <c r="EU528" s="52"/>
      <c r="EV528" s="52"/>
      <c r="EW528" s="52"/>
      <c r="EX528" s="52"/>
      <c r="EY528" s="52"/>
      <c r="EZ528" s="52"/>
      <c r="FA528" s="52"/>
      <c r="FB528" s="52"/>
      <c r="FC528" s="52"/>
      <c r="FD528" s="52"/>
      <c r="FE528" s="52"/>
      <c r="FF528" s="52"/>
      <c r="FG528" s="52"/>
      <c r="FH528" s="52"/>
      <c r="FI528" s="52"/>
      <c r="FJ528" s="52"/>
      <c r="FK528" s="52"/>
      <c r="FL528" s="52"/>
      <c r="FM528" s="52"/>
      <c r="FN528" s="52"/>
      <c r="FO528" s="52"/>
      <c r="FP528" s="52"/>
      <c r="FQ528" s="52"/>
      <c r="FR528" s="52"/>
      <c r="FS528" s="52"/>
      <c r="FT528" s="52"/>
      <c r="FU528" s="52"/>
      <c r="FV528" s="52"/>
      <c r="FW528" s="52"/>
      <c r="FX528" s="52"/>
      <c r="FY528" s="52"/>
      <c r="FZ528" s="52"/>
      <c r="GA528" s="52"/>
      <c r="GB528" s="52"/>
      <c r="GC528" s="52"/>
      <c r="GD528" s="52"/>
      <c r="GE528" s="52"/>
      <c r="GF528" s="52"/>
      <c r="GG528" s="52"/>
      <c r="GH528" s="52"/>
      <c r="GI528" s="52"/>
      <c r="GJ528" s="52"/>
      <c r="GK528" s="52"/>
      <c r="GL528" s="52"/>
      <c r="GM528" s="52"/>
      <c r="GN528" s="52"/>
    </row>
    <row r="529" spans="1:196" s="53" customFormat="1" ht="24.95" customHeight="1">
      <c r="A529" s="38">
        <v>527</v>
      </c>
      <c r="B529" s="39" t="s">
        <v>982</v>
      </c>
      <c r="C529" s="39" t="s">
        <v>1774</v>
      </c>
      <c r="D529" s="39" t="s">
        <v>205</v>
      </c>
      <c r="E529" s="41">
        <v>2097</v>
      </c>
      <c r="F529" s="39" t="s">
        <v>451</v>
      </c>
      <c r="G529" s="42">
        <v>1985</v>
      </c>
      <c r="H529" s="42">
        <v>40546</v>
      </c>
      <c r="I529" s="42">
        <v>40546</v>
      </c>
      <c r="J529" s="43">
        <v>28603248800625</v>
      </c>
      <c r="K529" s="41">
        <v>2825559</v>
      </c>
      <c r="L529" s="56" t="s">
        <v>32</v>
      </c>
      <c r="M529" s="45" t="s">
        <v>2040</v>
      </c>
      <c r="N529" s="64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7"/>
      <c r="AE529" s="9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84"/>
      <c r="CF529" s="84"/>
      <c r="CG529" s="84"/>
      <c r="CH529" s="10"/>
      <c r="CI529" s="84"/>
      <c r="CJ529" s="84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67"/>
      <c r="DZ529" s="67"/>
      <c r="EA529" s="14"/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4"/>
      <c r="EN529" s="15"/>
      <c r="EO529" s="14"/>
      <c r="EP529" s="52"/>
      <c r="EQ529" s="52"/>
      <c r="ER529" s="52"/>
      <c r="ES529" s="52"/>
      <c r="ET529" s="52"/>
      <c r="EU529" s="52"/>
      <c r="EV529" s="52"/>
      <c r="EW529" s="52"/>
      <c r="EX529" s="52"/>
      <c r="EY529" s="52"/>
      <c r="EZ529" s="52"/>
      <c r="FA529" s="52"/>
      <c r="FB529" s="52"/>
      <c r="FC529" s="52"/>
      <c r="FD529" s="52"/>
      <c r="FE529" s="52"/>
      <c r="FF529" s="52"/>
      <c r="FG529" s="52"/>
      <c r="FH529" s="52"/>
      <c r="FI529" s="52"/>
      <c r="FJ529" s="52"/>
      <c r="FK529" s="52"/>
      <c r="FL529" s="52"/>
      <c r="FM529" s="52"/>
      <c r="FN529" s="52"/>
      <c r="FO529" s="52"/>
      <c r="FP529" s="52"/>
      <c r="FQ529" s="52"/>
      <c r="FR529" s="52"/>
      <c r="FS529" s="52"/>
      <c r="FT529" s="52"/>
      <c r="FU529" s="52"/>
      <c r="FV529" s="52"/>
      <c r="FW529" s="52"/>
      <c r="FX529" s="52"/>
      <c r="FY529" s="52"/>
      <c r="FZ529" s="52"/>
      <c r="GA529" s="52"/>
      <c r="GB529" s="52"/>
      <c r="GC529" s="52"/>
      <c r="GD529" s="52"/>
      <c r="GE529" s="52"/>
      <c r="GF529" s="52"/>
      <c r="GG529" s="52"/>
      <c r="GH529" s="52"/>
      <c r="GI529" s="52"/>
      <c r="GJ529" s="52"/>
      <c r="GK529" s="52"/>
      <c r="GL529" s="52"/>
      <c r="GM529" s="52"/>
      <c r="GN529" s="52"/>
    </row>
    <row r="530" spans="1:196" s="53" customFormat="1" ht="24.95" customHeight="1">
      <c r="A530" s="54">
        <v>528</v>
      </c>
      <c r="B530" s="39" t="s">
        <v>983</v>
      </c>
      <c r="C530" s="39" t="s">
        <v>1775</v>
      </c>
      <c r="D530" s="39" t="s">
        <v>205</v>
      </c>
      <c r="E530" s="41">
        <v>2098</v>
      </c>
      <c r="F530" s="39" t="s">
        <v>451</v>
      </c>
      <c r="G530" s="42">
        <v>1985</v>
      </c>
      <c r="H530" s="42">
        <v>40546</v>
      </c>
      <c r="I530" s="42">
        <v>40546</v>
      </c>
      <c r="J530" s="43">
        <v>28603248800625</v>
      </c>
      <c r="K530" s="41">
        <v>2825559</v>
      </c>
      <c r="L530" s="56" t="s">
        <v>32</v>
      </c>
      <c r="M530" s="45" t="s">
        <v>2040</v>
      </c>
      <c r="N530" s="71"/>
      <c r="O530" s="45"/>
      <c r="P530" s="56"/>
      <c r="Q530" s="56"/>
      <c r="R530" s="56"/>
      <c r="S530" s="45"/>
      <c r="T530" s="56"/>
      <c r="U530" s="45"/>
      <c r="V530" s="45"/>
      <c r="W530" s="56"/>
      <c r="X530" s="56"/>
      <c r="Y530" s="56"/>
      <c r="Z530" s="56"/>
      <c r="AA530" s="56"/>
      <c r="AB530" s="56"/>
      <c r="AC530" s="56"/>
      <c r="AD530" s="57"/>
      <c r="AE530" s="9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84"/>
      <c r="CF530" s="84"/>
      <c r="CG530" s="84"/>
      <c r="CH530" s="10"/>
      <c r="CI530" s="84"/>
      <c r="CJ530" s="84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67"/>
      <c r="DZ530" s="67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5"/>
      <c r="EO530" s="14"/>
      <c r="EP530" s="52"/>
      <c r="EQ530" s="52"/>
      <c r="ER530" s="52"/>
      <c r="ES530" s="52"/>
      <c r="ET530" s="52"/>
      <c r="EU530" s="52"/>
      <c r="EV530" s="52"/>
      <c r="EW530" s="52"/>
      <c r="EX530" s="52"/>
      <c r="EY530" s="52"/>
      <c r="EZ530" s="52"/>
      <c r="FA530" s="52"/>
      <c r="FB530" s="52"/>
      <c r="FC530" s="52"/>
      <c r="FD530" s="52"/>
      <c r="FE530" s="52"/>
      <c r="FF530" s="52"/>
      <c r="FG530" s="52"/>
      <c r="FH530" s="52"/>
      <c r="FI530" s="52"/>
      <c r="FJ530" s="52"/>
      <c r="FK530" s="52"/>
      <c r="FL530" s="52"/>
      <c r="FM530" s="52"/>
      <c r="FN530" s="52"/>
      <c r="FO530" s="52"/>
      <c r="FP530" s="52"/>
      <c r="FQ530" s="52"/>
      <c r="FR530" s="52"/>
      <c r="FS530" s="52"/>
      <c r="FT530" s="52"/>
      <c r="FU530" s="52"/>
      <c r="FV530" s="52"/>
      <c r="FW530" s="52"/>
      <c r="FX530" s="52"/>
      <c r="FY530" s="52"/>
      <c r="FZ530" s="52"/>
      <c r="GA530" s="52"/>
      <c r="GB530" s="52"/>
      <c r="GC530" s="52"/>
      <c r="GD530" s="52"/>
      <c r="GE530" s="52"/>
      <c r="GF530" s="52"/>
      <c r="GG530" s="52"/>
      <c r="GH530" s="52"/>
      <c r="GI530" s="52"/>
      <c r="GJ530" s="52"/>
      <c r="GK530" s="52"/>
      <c r="GL530" s="52"/>
      <c r="GM530" s="52"/>
      <c r="GN530" s="52"/>
    </row>
    <row r="531" spans="1:196" s="53" customFormat="1" ht="24.95" customHeight="1">
      <c r="A531" s="38">
        <v>529</v>
      </c>
      <c r="B531" s="39" t="s">
        <v>984</v>
      </c>
      <c r="C531" s="39" t="s">
        <v>1776</v>
      </c>
      <c r="D531" s="39" t="s">
        <v>205</v>
      </c>
      <c r="E531" s="41">
        <v>2099</v>
      </c>
      <c r="F531" s="39" t="s">
        <v>451</v>
      </c>
      <c r="G531" s="42">
        <v>1985</v>
      </c>
      <c r="H531" s="42">
        <v>40546</v>
      </c>
      <c r="I531" s="42">
        <v>40546</v>
      </c>
      <c r="J531" s="43">
        <v>28603248800625</v>
      </c>
      <c r="K531" s="41">
        <v>2825559</v>
      </c>
      <c r="L531" s="56" t="s">
        <v>32</v>
      </c>
      <c r="M531" s="45" t="s">
        <v>2040</v>
      </c>
      <c r="N531" s="64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7"/>
      <c r="AE531" s="9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84"/>
      <c r="CF531" s="84"/>
      <c r="CG531" s="84"/>
      <c r="CH531" s="10"/>
      <c r="CI531" s="84"/>
      <c r="CJ531" s="84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67"/>
      <c r="DZ531" s="67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5"/>
      <c r="EO531" s="14"/>
      <c r="EP531" s="52"/>
      <c r="EQ531" s="52"/>
      <c r="ER531" s="52"/>
      <c r="ES531" s="52"/>
      <c r="ET531" s="52"/>
      <c r="EU531" s="52"/>
      <c r="EV531" s="52"/>
      <c r="EW531" s="52"/>
      <c r="EX531" s="52"/>
      <c r="EY531" s="52"/>
      <c r="EZ531" s="52"/>
      <c r="FA531" s="52"/>
      <c r="FB531" s="52"/>
      <c r="FC531" s="52"/>
      <c r="FD531" s="52"/>
      <c r="FE531" s="52"/>
      <c r="FF531" s="52"/>
      <c r="FG531" s="52"/>
      <c r="FH531" s="52"/>
      <c r="FI531" s="52"/>
      <c r="FJ531" s="52"/>
      <c r="FK531" s="52"/>
      <c r="FL531" s="52"/>
      <c r="FM531" s="52"/>
      <c r="FN531" s="52"/>
      <c r="FO531" s="52"/>
      <c r="FP531" s="52"/>
      <c r="FQ531" s="52"/>
      <c r="FR531" s="52"/>
      <c r="FS531" s="52"/>
      <c r="FT531" s="52"/>
      <c r="FU531" s="52"/>
      <c r="FV531" s="52"/>
      <c r="FW531" s="52"/>
      <c r="FX531" s="52"/>
      <c r="FY531" s="52"/>
      <c r="FZ531" s="52"/>
      <c r="GA531" s="52"/>
      <c r="GB531" s="52"/>
      <c r="GC531" s="52"/>
      <c r="GD531" s="52"/>
      <c r="GE531" s="52"/>
      <c r="GF531" s="52"/>
      <c r="GG531" s="52"/>
      <c r="GH531" s="52"/>
      <c r="GI531" s="52"/>
      <c r="GJ531" s="52"/>
      <c r="GK531" s="52"/>
      <c r="GL531" s="52"/>
      <c r="GM531" s="52"/>
      <c r="GN531" s="52"/>
    </row>
    <row r="532" spans="1:196" s="53" customFormat="1" ht="24.95" customHeight="1">
      <c r="A532" s="54">
        <v>530</v>
      </c>
      <c r="B532" s="39" t="s">
        <v>985</v>
      </c>
      <c r="C532" s="39" t="s">
        <v>1777</v>
      </c>
      <c r="D532" s="39" t="s">
        <v>205</v>
      </c>
      <c r="E532" s="41">
        <v>2100</v>
      </c>
      <c r="F532" s="39" t="s">
        <v>451</v>
      </c>
      <c r="G532" s="42">
        <v>1985</v>
      </c>
      <c r="H532" s="42">
        <v>40546</v>
      </c>
      <c r="I532" s="42">
        <v>40546</v>
      </c>
      <c r="J532" s="43">
        <v>28603248800625</v>
      </c>
      <c r="K532" s="41">
        <v>2825559</v>
      </c>
      <c r="L532" s="56" t="s">
        <v>32</v>
      </c>
      <c r="M532" s="45" t="s">
        <v>2040</v>
      </c>
      <c r="N532" s="71"/>
      <c r="O532" s="45"/>
      <c r="P532" s="56"/>
      <c r="Q532" s="56"/>
      <c r="R532" s="56"/>
      <c r="S532" s="45"/>
      <c r="T532" s="56"/>
      <c r="U532" s="45"/>
      <c r="V532" s="45"/>
      <c r="W532" s="56"/>
      <c r="X532" s="56"/>
      <c r="Y532" s="56"/>
      <c r="Z532" s="56"/>
      <c r="AA532" s="56"/>
      <c r="AB532" s="56"/>
      <c r="AC532" s="56"/>
      <c r="AD532" s="57"/>
      <c r="AE532" s="9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84"/>
      <c r="CF532" s="84"/>
      <c r="CG532" s="84"/>
      <c r="CH532" s="10"/>
      <c r="CI532" s="84"/>
      <c r="CJ532" s="84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67"/>
      <c r="DZ532" s="67"/>
      <c r="EA532" s="14"/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4"/>
      <c r="EN532" s="15"/>
      <c r="EO532" s="14"/>
      <c r="EP532" s="52"/>
      <c r="EQ532" s="52"/>
      <c r="ER532" s="52"/>
      <c r="ES532" s="52"/>
      <c r="ET532" s="52"/>
      <c r="EU532" s="52"/>
      <c r="EV532" s="52"/>
      <c r="EW532" s="52"/>
      <c r="EX532" s="52"/>
      <c r="EY532" s="52"/>
      <c r="EZ532" s="52"/>
      <c r="FA532" s="52"/>
      <c r="FB532" s="52"/>
      <c r="FC532" s="52"/>
      <c r="FD532" s="52"/>
      <c r="FE532" s="52"/>
      <c r="FF532" s="52"/>
      <c r="FG532" s="52"/>
      <c r="FH532" s="52"/>
      <c r="FI532" s="52"/>
      <c r="FJ532" s="52"/>
      <c r="FK532" s="52"/>
      <c r="FL532" s="52"/>
      <c r="FM532" s="52"/>
      <c r="FN532" s="52"/>
      <c r="FO532" s="52"/>
      <c r="FP532" s="52"/>
      <c r="FQ532" s="52"/>
      <c r="FR532" s="52"/>
      <c r="FS532" s="52"/>
      <c r="FT532" s="52"/>
      <c r="FU532" s="52"/>
      <c r="FV532" s="52"/>
      <c r="FW532" s="52"/>
      <c r="FX532" s="52"/>
      <c r="FY532" s="52"/>
      <c r="FZ532" s="52"/>
      <c r="GA532" s="52"/>
      <c r="GB532" s="52"/>
      <c r="GC532" s="52"/>
      <c r="GD532" s="52"/>
      <c r="GE532" s="52"/>
      <c r="GF532" s="52"/>
      <c r="GG532" s="52"/>
      <c r="GH532" s="52"/>
      <c r="GI532" s="52"/>
      <c r="GJ532" s="52"/>
      <c r="GK532" s="52"/>
      <c r="GL532" s="52"/>
      <c r="GM532" s="52"/>
      <c r="GN532" s="52"/>
    </row>
    <row r="533" spans="1:196" s="53" customFormat="1" ht="24.95" customHeight="1">
      <c r="A533" s="38">
        <v>531</v>
      </c>
      <c r="B533" s="39" t="s">
        <v>986</v>
      </c>
      <c r="C533" s="39" t="s">
        <v>1778</v>
      </c>
      <c r="D533" s="39" t="s">
        <v>205</v>
      </c>
      <c r="E533" s="41">
        <v>2101</v>
      </c>
      <c r="F533" s="39" t="s">
        <v>451</v>
      </c>
      <c r="G533" s="42">
        <v>1985</v>
      </c>
      <c r="H533" s="42">
        <v>40546</v>
      </c>
      <c r="I533" s="42">
        <v>40546</v>
      </c>
      <c r="J533" s="43">
        <v>28603248800625</v>
      </c>
      <c r="K533" s="41">
        <v>2825559</v>
      </c>
      <c r="L533" s="56" t="s">
        <v>32</v>
      </c>
      <c r="M533" s="45" t="s">
        <v>2040</v>
      </c>
      <c r="N533" s="64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7"/>
      <c r="AE533" s="9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84"/>
      <c r="CF533" s="84"/>
      <c r="CG533" s="84"/>
      <c r="CH533" s="10"/>
      <c r="CI533" s="84"/>
      <c r="CJ533" s="84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67"/>
      <c r="DZ533" s="67"/>
      <c r="EA533" s="14"/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4"/>
      <c r="EN533" s="15"/>
      <c r="EO533" s="14"/>
      <c r="EP533" s="52"/>
      <c r="EQ533" s="52"/>
      <c r="ER533" s="52"/>
      <c r="ES533" s="52"/>
      <c r="ET533" s="52"/>
      <c r="EU533" s="52"/>
      <c r="EV533" s="52"/>
      <c r="EW533" s="52"/>
      <c r="EX533" s="52"/>
      <c r="EY533" s="52"/>
      <c r="EZ533" s="52"/>
      <c r="FA533" s="52"/>
      <c r="FB533" s="52"/>
      <c r="FC533" s="52"/>
      <c r="FD533" s="52"/>
      <c r="FE533" s="52"/>
      <c r="FF533" s="52"/>
      <c r="FG533" s="52"/>
      <c r="FH533" s="52"/>
      <c r="FI533" s="52"/>
      <c r="FJ533" s="52"/>
      <c r="FK533" s="52"/>
      <c r="FL533" s="52"/>
      <c r="FM533" s="52"/>
      <c r="FN533" s="52"/>
      <c r="FO533" s="52"/>
      <c r="FP533" s="52"/>
      <c r="FQ533" s="52"/>
      <c r="FR533" s="52"/>
      <c r="FS533" s="52"/>
      <c r="FT533" s="52"/>
      <c r="FU533" s="52"/>
      <c r="FV533" s="52"/>
      <c r="FW533" s="52"/>
      <c r="FX533" s="52"/>
      <c r="FY533" s="52"/>
      <c r="FZ533" s="52"/>
      <c r="GA533" s="52"/>
      <c r="GB533" s="52"/>
      <c r="GC533" s="52"/>
      <c r="GD533" s="52"/>
      <c r="GE533" s="52"/>
      <c r="GF533" s="52"/>
      <c r="GG533" s="52"/>
      <c r="GH533" s="52"/>
      <c r="GI533" s="52"/>
      <c r="GJ533" s="52"/>
      <c r="GK533" s="52"/>
      <c r="GL533" s="52"/>
      <c r="GM533" s="52"/>
      <c r="GN533" s="52"/>
    </row>
    <row r="534" spans="1:196" s="53" customFormat="1" ht="24.95" customHeight="1">
      <c r="A534" s="54">
        <v>532</v>
      </c>
      <c r="B534" s="39" t="s">
        <v>987</v>
      </c>
      <c r="C534" s="39" t="s">
        <v>1779</v>
      </c>
      <c r="D534" s="39" t="s">
        <v>205</v>
      </c>
      <c r="E534" s="41">
        <v>2102</v>
      </c>
      <c r="F534" s="39" t="s">
        <v>451</v>
      </c>
      <c r="G534" s="42">
        <v>1985</v>
      </c>
      <c r="H534" s="42">
        <v>40546</v>
      </c>
      <c r="I534" s="42">
        <v>40546</v>
      </c>
      <c r="J534" s="43">
        <v>28603248800625</v>
      </c>
      <c r="K534" s="41">
        <v>2825559</v>
      </c>
      <c r="L534" s="56" t="s">
        <v>32</v>
      </c>
      <c r="M534" s="45" t="s">
        <v>2040</v>
      </c>
      <c r="N534" s="71"/>
      <c r="O534" s="45"/>
      <c r="P534" s="56"/>
      <c r="Q534" s="56"/>
      <c r="R534" s="56"/>
      <c r="S534" s="45"/>
      <c r="T534" s="56"/>
      <c r="U534" s="45"/>
      <c r="V534" s="45"/>
      <c r="W534" s="56"/>
      <c r="X534" s="56"/>
      <c r="Y534" s="56"/>
      <c r="Z534" s="56"/>
      <c r="AA534" s="56"/>
      <c r="AB534" s="56"/>
      <c r="AC534" s="56"/>
      <c r="AD534" s="57"/>
      <c r="AE534" s="9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84"/>
      <c r="CF534" s="84"/>
      <c r="CG534" s="84"/>
      <c r="CH534" s="10"/>
      <c r="CI534" s="84"/>
      <c r="CJ534" s="84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67"/>
      <c r="DZ534" s="67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5"/>
      <c r="EO534" s="14"/>
      <c r="EP534" s="52"/>
      <c r="EQ534" s="52"/>
      <c r="ER534" s="52"/>
      <c r="ES534" s="52"/>
      <c r="ET534" s="52"/>
      <c r="EU534" s="52"/>
      <c r="EV534" s="52"/>
      <c r="EW534" s="52"/>
      <c r="EX534" s="52"/>
      <c r="EY534" s="52"/>
      <c r="EZ534" s="52"/>
      <c r="FA534" s="52"/>
      <c r="FB534" s="52"/>
      <c r="FC534" s="52"/>
      <c r="FD534" s="52"/>
      <c r="FE534" s="52"/>
      <c r="FF534" s="52"/>
      <c r="FG534" s="52"/>
      <c r="FH534" s="52"/>
      <c r="FI534" s="52"/>
      <c r="FJ534" s="52"/>
      <c r="FK534" s="52"/>
      <c r="FL534" s="52"/>
      <c r="FM534" s="52"/>
      <c r="FN534" s="52"/>
      <c r="FO534" s="52"/>
      <c r="FP534" s="52"/>
      <c r="FQ534" s="52"/>
      <c r="FR534" s="52"/>
      <c r="FS534" s="52"/>
      <c r="FT534" s="52"/>
      <c r="FU534" s="52"/>
      <c r="FV534" s="52"/>
      <c r="FW534" s="52"/>
      <c r="FX534" s="52"/>
      <c r="FY534" s="52"/>
      <c r="FZ534" s="52"/>
      <c r="GA534" s="52"/>
      <c r="GB534" s="52"/>
      <c r="GC534" s="52"/>
      <c r="GD534" s="52"/>
      <c r="GE534" s="52"/>
      <c r="GF534" s="52"/>
      <c r="GG534" s="52"/>
      <c r="GH534" s="52"/>
      <c r="GI534" s="52"/>
      <c r="GJ534" s="52"/>
      <c r="GK534" s="52"/>
      <c r="GL534" s="52"/>
      <c r="GM534" s="52"/>
      <c r="GN534" s="52"/>
    </row>
    <row r="535" spans="1:196" s="53" customFormat="1" ht="24.95" customHeight="1">
      <c r="A535" s="38">
        <v>533</v>
      </c>
      <c r="B535" s="39" t="s">
        <v>988</v>
      </c>
      <c r="C535" s="39" t="s">
        <v>1780</v>
      </c>
      <c r="D535" s="39" t="s">
        <v>205</v>
      </c>
      <c r="E535" s="41">
        <v>2103</v>
      </c>
      <c r="F535" s="39" t="s">
        <v>451</v>
      </c>
      <c r="G535" s="42">
        <v>1985</v>
      </c>
      <c r="H535" s="42">
        <v>40546</v>
      </c>
      <c r="I535" s="42">
        <v>40546</v>
      </c>
      <c r="J535" s="43">
        <v>28603248800625</v>
      </c>
      <c r="K535" s="41">
        <v>2825559</v>
      </c>
      <c r="L535" s="56" t="s">
        <v>32</v>
      </c>
      <c r="M535" s="45" t="s">
        <v>2040</v>
      </c>
      <c r="N535" s="64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7"/>
      <c r="AE535" s="9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84"/>
      <c r="CF535" s="84"/>
      <c r="CG535" s="84"/>
      <c r="CH535" s="10"/>
      <c r="CI535" s="84"/>
      <c r="CJ535" s="84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67"/>
      <c r="DZ535" s="67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5"/>
      <c r="EO535" s="14"/>
      <c r="EP535" s="52"/>
      <c r="EQ535" s="52"/>
      <c r="ER535" s="52"/>
      <c r="ES535" s="52"/>
      <c r="ET535" s="52"/>
      <c r="EU535" s="52"/>
      <c r="EV535" s="52"/>
      <c r="EW535" s="52"/>
      <c r="EX535" s="52"/>
      <c r="EY535" s="52"/>
      <c r="EZ535" s="52"/>
      <c r="FA535" s="52"/>
      <c r="FB535" s="52"/>
      <c r="FC535" s="52"/>
      <c r="FD535" s="52"/>
      <c r="FE535" s="52"/>
      <c r="FF535" s="52"/>
      <c r="FG535" s="52"/>
      <c r="FH535" s="52"/>
      <c r="FI535" s="52"/>
      <c r="FJ535" s="52"/>
      <c r="FK535" s="52"/>
      <c r="FL535" s="52"/>
      <c r="FM535" s="52"/>
      <c r="FN535" s="52"/>
      <c r="FO535" s="52"/>
      <c r="FP535" s="52"/>
      <c r="FQ535" s="52"/>
      <c r="FR535" s="52"/>
      <c r="FS535" s="52"/>
      <c r="FT535" s="52"/>
      <c r="FU535" s="52"/>
      <c r="FV535" s="52"/>
      <c r="FW535" s="52"/>
      <c r="FX535" s="52"/>
      <c r="FY535" s="52"/>
      <c r="FZ535" s="52"/>
      <c r="GA535" s="52"/>
      <c r="GB535" s="52"/>
      <c r="GC535" s="52"/>
      <c r="GD535" s="52"/>
      <c r="GE535" s="52"/>
      <c r="GF535" s="52"/>
      <c r="GG535" s="52"/>
      <c r="GH535" s="52"/>
      <c r="GI535" s="52"/>
      <c r="GJ535" s="52"/>
      <c r="GK535" s="52"/>
      <c r="GL535" s="52"/>
      <c r="GM535" s="52"/>
      <c r="GN535" s="52"/>
    </row>
    <row r="536" spans="1:196" s="53" customFormat="1" ht="24.95" customHeight="1">
      <c r="A536" s="54">
        <v>534</v>
      </c>
      <c r="B536" s="39" t="s">
        <v>989</v>
      </c>
      <c r="C536" s="39" t="s">
        <v>1781</v>
      </c>
      <c r="D536" s="39" t="s">
        <v>205</v>
      </c>
      <c r="E536" s="41">
        <v>2104</v>
      </c>
      <c r="F536" s="39" t="s">
        <v>451</v>
      </c>
      <c r="G536" s="42">
        <v>1985</v>
      </c>
      <c r="H536" s="42">
        <v>40546</v>
      </c>
      <c r="I536" s="42">
        <v>40546</v>
      </c>
      <c r="J536" s="43">
        <v>28603248800625</v>
      </c>
      <c r="K536" s="41">
        <v>2825559</v>
      </c>
      <c r="L536" s="56" t="s">
        <v>32</v>
      </c>
      <c r="M536" s="45" t="s">
        <v>2040</v>
      </c>
      <c r="N536" s="71"/>
      <c r="O536" s="45"/>
      <c r="P536" s="56"/>
      <c r="Q536" s="56"/>
      <c r="R536" s="56"/>
      <c r="S536" s="45"/>
      <c r="T536" s="56"/>
      <c r="U536" s="45"/>
      <c r="V536" s="45"/>
      <c r="W536" s="56"/>
      <c r="X536" s="56"/>
      <c r="Y536" s="56"/>
      <c r="Z536" s="56"/>
      <c r="AA536" s="56"/>
      <c r="AB536" s="56"/>
      <c r="AC536" s="56"/>
      <c r="AD536" s="57"/>
      <c r="AE536" s="9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84"/>
      <c r="CF536" s="84"/>
      <c r="CG536" s="84"/>
      <c r="CH536" s="10"/>
      <c r="CI536" s="84"/>
      <c r="CJ536" s="84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67"/>
      <c r="DZ536" s="67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5"/>
      <c r="EO536" s="14"/>
      <c r="EP536" s="52"/>
      <c r="EQ536" s="52"/>
      <c r="ER536" s="52"/>
      <c r="ES536" s="52"/>
      <c r="ET536" s="52"/>
      <c r="EU536" s="52"/>
      <c r="EV536" s="52"/>
      <c r="EW536" s="52"/>
      <c r="EX536" s="52"/>
      <c r="EY536" s="52"/>
      <c r="EZ536" s="52"/>
      <c r="FA536" s="52"/>
      <c r="FB536" s="52"/>
      <c r="FC536" s="52"/>
      <c r="FD536" s="52"/>
      <c r="FE536" s="52"/>
      <c r="FF536" s="52"/>
      <c r="FG536" s="52"/>
      <c r="FH536" s="52"/>
      <c r="FI536" s="52"/>
      <c r="FJ536" s="52"/>
      <c r="FK536" s="52"/>
      <c r="FL536" s="52"/>
      <c r="FM536" s="52"/>
      <c r="FN536" s="52"/>
      <c r="FO536" s="52"/>
      <c r="FP536" s="52"/>
      <c r="FQ536" s="52"/>
      <c r="FR536" s="52"/>
      <c r="FS536" s="52"/>
      <c r="FT536" s="52"/>
      <c r="FU536" s="52"/>
      <c r="FV536" s="52"/>
      <c r="FW536" s="52"/>
      <c r="FX536" s="52"/>
      <c r="FY536" s="52"/>
      <c r="FZ536" s="52"/>
      <c r="GA536" s="52"/>
      <c r="GB536" s="52"/>
      <c r="GC536" s="52"/>
      <c r="GD536" s="52"/>
      <c r="GE536" s="52"/>
      <c r="GF536" s="52"/>
      <c r="GG536" s="52"/>
      <c r="GH536" s="52"/>
      <c r="GI536" s="52"/>
      <c r="GJ536" s="52"/>
      <c r="GK536" s="52"/>
      <c r="GL536" s="52"/>
      <c r="GM536" s="52"/>
      <c r="GN536" s="52"/>
    </row>
    <row r="537" spans="1:196" s="53" customFormat="1" ht="24.95" customHeight="1">
      <c r="A537" s="38">
        <v>535</v>
      </c>
      <c r="B537" s="39" t="s">
        <v>990</v>
      </c>
      <c r="C537" s="39" t="s">
        <v>1782</v>
      </c>
      <c r="D537" s="39" t="s">
        <v>205</v>
      </c>
      <c r="E537" s="41">
        <v>2105</v>
      </c>
      <c r="F537" s="39" t="s">
        <v>451</v>
      </c>
      <c r="G537" s="42">
        <v>1985</v>
      </c>
      <c r="H537" s="42">
        <v>40546</v>
      </c>
      <c r="I537" s="42">
        <v>40546</v>
      </c>
      <c r="J537" s="43">
        <v>28603248800625</v>
      </c>
      <c r="K537" s="41">
        <v>2825559</v>
      </c>
      <c r="L537" s="56" t="s">
        <v>32</v>
      </c>
      <c r="M537" s="45" t="s">
        <v>2040</v>
      </c>
      <c r="N537" s="64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7"/>
      <c r="AE537" s="9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84"/>
      <c r="CF537" s="84"/>
      <c r="CG537" s="84"/>
      <c r="CH537" s="10"/>
      <c r="CI537" s="84"/>
      <c r="CJ537" s="84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67"/>
      <c r="DZ537" s="67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5"/>
      <c r="EO537" s="14"/>
      <c r="EP537" s="52"/>
      <c r="EQ537" s="52"/>
      <c r="ER537" s="52"/>
      <c r="ES537" s="52"/>
      <c r="ET537" s="52"/>
      <c r="EU537" s="52"/>
      <c r="EV537" s="52"/>
      <c r="EW537" s="52"/>
      <c r="EX537" s="52"/>
      <c r="EY537" s="52"/>
      <c r="EZ537" s="52"/>
      <c r="FA537" s="52"/>
      <c r="FB537" s="52"/>
      <c r="FC537" s="52"/>
      <c r="FD537" s="52"/>
      <c r="FE537" s="52"/>
      <c r="FF537" s="52"/>
      <c r="FG537" s="52"/>
      <c r="FH537" s="52"/>
      <c r="FI537" s="52"/>
      <c r="FJ537" s="52"/>
      <c r="FK537" s="52"/>
      <c r="FL537" s="52"/>
      <c r="FM537" s="52"/>
      <c r="FN537" s="52"/>
      <c r="FO537" s="52"/>
      <c r="FP537" s="52"/>
      <c r="FQ537" s="52"/>
      <c r="FR537" s="52"/>
      <c r="FS537" s="52"/>
      <c r="FT537" s="52"/>
      <c r="FU537" s="52"/>
      <c r="FV537" s="52"/>
      <c r="FW537" s="52"/>
      <c r="FX537" s="52"/>
      <c r="FY537" s="52"/>
      <c r="FZ537" s="52"/>
      <c r="GA537" s="52"/>
      <c r="GB537" s="52"/>
      <c r="GC537" s="52"/>
      <c r="GD537" s="52"/>
      <c r="GE537" s="52"/>
      <c r="GF537" s="52"/>
      <c r="GG537" s="52"/>
      <c r="GH537" s="52"/>
      <c r="GI537" s="52"/>
      <c r="GJ537" s="52"/>
      <c r="GK537" s="52"/>
      <c r="GL537" s="52"/>
      <c r="GM537" s="52"/>
      <c r="GN537" s="52"/>
    </row>
    <row r="538" spans="1:196" s="53" customFormat="1" ht="24.95" customHeight="1">
      <c r="A538" s="54">
        <v>536</v>
      </c>
      <c r="B538" s="39" t="s">
        <v>991</v>
      </c>
      <c r="C538" s="39" t="s">
        <v>1783</v>
      </c>
      <c r="D538" s="39" t="s">
        <v>205</v>
      </c>
      <c r="E538" s="41">
        <v>2106</v>
      </c>
      <c r="F538" s="39" t="s">
        <v>451</v>
      </c>
      <c r="G538" s="42">
        <v>1985</v>
      </c>
      <c r="H538" s="42">
        <v>40546</v>
      </c>
      <c r="I538" s="42">
        <v>40546</v>
      </c>
      <c r="J538" s="43">
        <v>28603248800625</v>
      </c>
      <c r="K538" s="41">
        <v>2825559</v>
      </c>
      <c r="L538" s="56" t="s">
        <v>32</v>
      </c>
      <c r="M538" s="45" t="s">
        <v>2040</v>
      </c>
      <c r="N538" s="71"/>
      <c r="O538" s="45"/>
      <c r="P538" s="56"/>
      <c r="Q538" s="56"/>
      <c r="R538" s="56"/>
      <c r="S538" s="45"/>
      <c r="T538" s="56"/>
      <c r="U538" s="45"/>
      <c r="V538" s="45"/>
      <c r="W538" s="56"/>
      <c r="X538" s="56"/>
      <c r="Y538" s="56"/>
      <c r="Z538" s="56"/>
      <c r="AA538" s="56"/>
      <c r="AB538" s="56"/>
      <c r="AC538" s="56"/>
      <c r="AD538" s="57"/>
      <c r="AE538" s="9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84"/>
      <c r="CF538" s="84"/>
      <c r="CG538" s="84"/>
      <c r="CH538" s="10"/>
      <c r="CI538" s="84"/>
      <c r="CJ538" s="84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67"/>
      <c r="DZ538" s="67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5"/>
      <c r="EO538" s="14"/>
      <c r="EP538" s="52"/>
      <c r="EQ538" s="52"/>
      <c r="ER538" s="52"/>
      <c r="ES538" s="52"/>
      <c r="ET538" s="52"/>
      <c r="EU538" s="52"/>
      <c r="EV538" s="52"/>
      <c r="EW538" s="52"/>
      <c r="EX538" s="52"/>
      <c r="EY538" s="52"/>
      <c r="EZ538" s="52"/>
      <c r="FA538" s="52"/>
      <c r="FB538" s="52"/>
      <c r="FC538" s="52"/>
      <c r="FD538" s="52"/>
      <c r="FE538" s="52"/>
      <c r="FF538" s="52"/>
      <c r="FG538" s="52"/>
      <c r="FH538" s="52"/>
      <c r="FI538" s="52"/>
      <c r="FJ538" s="52"/>
      <c r="FK538" s="52"/>
      <c r="FL538" s="52"/>
      <c r="FM538" s="52"/>
      <c r="FN538" s="52"/>
      <c r="FO538" s="52"/>
      <c r="FP538" s="52"/>
      <c r="FQ538" s="52"/>
      <c r="FR538" s="52"/>
      <c r="FS538" s="52"/>
      <c r="FT538" s="52"/>
      <c r="FU538" s="52"/>
      <c r="FV538" s="52"/>
      <c r="FW538" s="52"/>
      <c r="FX538" s="52"/>
      <c r="FY538" s="52"/>
      <c r="FZ538" s="52"/>
      <c r="GA538" s="52"/>
      <c r="GB538" s="52"/>
      <c r="GC538" s="52"/>
      <c r="GD538" s="52"/>
      <c r="GE538" s="52"/>
      <c r="GF538" s="52"/>
      <c r="GG538" s="52"/>
      <c r="GH538" s="52"/>
      <c r="GI538" s="52"/>
      <c r="GJ538" s="52"/>
      <c r="GK538" s="52"/>
      <c r="GL538" s="52"/>
      <c r="GM538" s="52"/>
      <c r="GN538" s="52"/>
    </row>
    <row r="539" spans="1:196" s="53" customFormat="1" ht="24.95" customHeight="1">
      <c r="A539" s="38">
        <v>537</v>
      </c>
      <c r="B539" s="39" t="s">
        <v>992</v>
      </c>
      <c r="C539" s="39" t="s">
        <v>1784</v>
      </c>
      <c r="D539" s="39" t="s">
        <v>205</v>
      </c>
      <c r="E539" s="41">
        <v>2107</v>
      </c>
      <c r="F539" s="39" t="s">
        <v>451</v>
      </c>
      <c r="G539" s="42">
        <v>1985</v>
      </c>
      <c r="H539" s="42">
        <v>40546</v>
      </c>
      <c r="I539" s="42">
        <v>40546</v>
      </c>
      <c r="J539" s="43">
        <v>28603248800625</v>
      </c>
      <c r="K539" s="41">
        <v>2825559</v>
      </c>
      <c r="L539" s="56" t="s">
        <v>32</v>
      </c>
      <c r="M539" s="45" t="s">
        <v>2040</v>
      </c>
      <c r="N539" s="64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7"/>
      <c r="AE539" s="9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84"/>
      <c r="CF539" s="84"/>
      <c r="CG539" s="84"/>
      <c r="CH539" s="10"/>
      <c r="CI539" s="84"/>
      <c r="CJ539" s="84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67"/>
      <c r="DZ539" s="67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5"/>
      <c r="EO539" s="14"/>
      <c r="EP539" s="52"/>
      <c r="EQ539" s="52"/>
      <c r="ER539" s="52"/>
      <c r="ES539" s="52"/>
      <c r="ET539" s="52"/>
      <c r="EU539" s="52"/>
      <c r="EV539" s="52"/>
      <c r="EW539" s="52"/>
      <c r="EX539" s="52"/>
      <c r="EY539" s="52"/>
      <c r="EZ539" s="52"/>
      <c r="FA539" s="52"/>
      <c r="FB539" s="52"/>
      <c r="FC539" s="52"/>
      <c r="FD539" s="52"/>
      <c r="FE539" s="52"/>
      <c r="FF539" s="52"/>
      <c r="FG539" s="52"/>
      <c r="FH539" s="52"/>
      <c r="FI539" s="52"/>
      <c r="FJ539" s="52"/>
      <c r="FK539" s="52"/>
      <c r="FL539" s="52"/>
      <c r="FM539" s="52"/>
      <c r="FN539" s="52"/>
      <c r="FO539" s="52"/>
      <c r="FP539" s="52"/>
      <c r="FQ539" s="52"/>
      <c r="FR539" s="52"/>
      <c r="FS539" s="52"/>
      <c r="FT539" s="52"/>
      <c r="FU539" s="52"/>
      <c r="FV539" s="52"/>
      <c r="FW539" s="52"/>
      <c r="FX539" s="52"/>
      <c r="FY539" s="52"/>
      <c r="FZ539" s="52"/>
      <c r="GA539" s="52"/>
      <c r="GB539" s="52"/>
      <c r="GC539" s="52"/>
      <c r="GD539" s="52"/>
      <c r="GE539" s="52"/>
      <c r="GF539" s="52"/>
      <c r="GG539" s="52"/>
      <c r="GH539" s="52"/>
      <c r="GI539" s="52"/>
      <c r="GJ539" s="52"/>
      <c r="GK539" s="52"/>
      <c r="GL539" s="52"/>
      <c r="GM539" s="52"/>
      <c r="GN539" s="52"/>
    </row>
    <row r="540" spans="1:196" s="53" customFormat="1" ht="24.95" customHeight="1">
      <c r="A540" s="54">
        <v>538</v>
      </c>
      <c r="B540" s="39" t="s">
        <v>993</v>
      </c>
      <c r="C540" s="39" t="s">
        <v>1785</v>
      </c>
      <c r="D540" s="39" t="s">
        <v>205</v>
      </c>
      <c r="E540" s="41">
        <v>2108</v>
      </c>
      <c r="F540" s="39" t="s">
        <v>451</v>
      </c>
      <c r="G540" s="42">
        <v>1985</v>
      </c>
      <c r="H540" s="42">
        <v>40546</v>
      </c>
      <c r="I540" s="42">
        <v>40546</v>
      </c>
      <c r="J540" s="43">
        <v>28603248800625</v>
      </c>
      <c r="K540" s="41">
        <v>2825559</v>
      </c>
      <c r="L540" s="56" t="s">
        <v>32</v>
      </c>
      <c r="M540" s="45" t="s">
        <v>2040</v>
      </c>
      <c r="N540" s="71"/>
      <c r="O540" s="45"/>
      <c r="P540" s="56"/>
      <c r="Q540" s="56"/>
      <c r="R540" s="56"/>
      <c r="S540" s="45"/>
      <c r="T540" s="56"/>
      <c r="U540" s="45"/>
      <c r="V540" s="45"/>
      <c r="W540" s="56"/>
      <c r="X540" s="56"/>
      <c r="Y540" s="56"/>
      <c r="Z540" s="56"/>
      <c r="AA540" s="56"/>
      <c r="AB540" s="56"/>
      <c r="AC540" s="56"/>
      <c r="AD540" s="57"/>
      <c r="AE540" s="9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84"/>
      <c r="CF540" s="84"/>
      <c r="CG540" s="84"/>
      <c r="CH540" s="10"/>
      <c r="CI540" s="84"/>
      <c r="CJ540" s="84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67"/>
      <c r="DZ540" s="67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5"/>
      <c r="EO540" s="14"/>
      <c r="EP540" s="52"/>
      <c r="EQ540" s="52"/>
      <c r="ER540" s="52"/>
      <c r="ES540" s="52"/>
      <c r="ET540" s="52"/>
      <c r="EU540" s="52"/>
      <c r="EV540" s="52"/>
      <c r="EW540" s="52"/>
      <c r="EX540" s="52"/>
      <c r="EY540" s="52"/>
      <c r="EZ540" s="52"/>
      <c r="FA540" s="52"/>
      <c r="FB540" s="52"/>
      <c r="FC540" s="52"/>
      <c r="FD540" s="52"/>
      <c r="FE540" s="52"/>
      <c r="FF540" s="52"/>
      <c r="FG540" s="52"/>
      <c r="FH540" s="52"/>
      <c r="FI540" s="52"/>
      <c r="FJ540" s="52"/>
      <c r="FK540" s="52"/>
      <c r="FL540" s="52"/>
      <c r="FM540" s="52"/>
      <c r="FN540" s="52"/>
      <c r="FO540" s="52"/>
      <c r="FP540" s="52"/>
      <c r="FQ540" s="52"/>
      <c r="FR540" s="52"/>
      <c r="FS540" s="52"/>
      <c r="FT540" s="52"/>
      <c r="FU540" s="52"/>
      <c r="FV540" s="52"/>
      <c r="FW540" s="52"/>
      <c r="FX540" s="52"/>
      <c r="FY540" s="52"/>
      <c r="FZ540" s="52"/>
      <c r="GA540" s="52"/>
      <c r="GB540" s="52"/>
      <c r="GC540" s="52"/>
      <c r="GD540" s="52"/>
      <c r="GE540" s="52"/>
      <c r="GF540" s="52"/>
      <c r="GG540" s="52"/>
      <c r="GH540" s="52"/>
      <c r="GI540" s="52"/>
      <c r="GJ540" s="52"/>
      <c r="GK540" s="52"/>
      <c r="GL540" s="52"/>
      <c r="GM540" s="52"/>
      <c r="GN540" s="52"/>
    </row>
    <row r="541" spans="1:196" s="53" customFormat="1" ht="24.95" customHeight="1">
      <c r="A541" s="38">
        <v>539</v>
      </c>
      <c r="B541" s="39" t="s">
        <v>994</v>
      </c>
      <c r="C541" s="39" t="s">
        <v>1786</v>
      </c>
      <c r="D541" s="39" t="s">
        <v>205</v>
      </c>
      <c r="E541" s="41">
        <v>2109</v>
      </c>
      <c r="F541" s="39" t="s">
        <v>451</v>
      </c>
      <c r="G541" s="42">
        <v>1985</v>
      </c>
      <c r="H541" s="42">
        <v>40546</v>
      </c>
      <c r="I541" s="42">
        <v>40546</v>
      </c>
      <c r="J541" s="43">
        <v>28603248800625</v>
      </c>
      <c r="K541" s="41">
        <v>2825559</v>
      </c>
      <c r="L541" s="56" t="s">
        <v>32</v>
      </c>
      <c r="M541" s="45" t="s">
        <v>2040</v>
      </c>
      <c r="N541" s="64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7"/>
      <c r="AE541" s="9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84"/>
      <c r="CF541" s="84"/>
      <c r="CG541" s="84"/>
      <c r="CH541" s="10"/>
      <c r="CI541" s="84"/>
      <c r="CJ541" s="84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67"/>
      <c r="DZ541" s="67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5"/>
      <c r="EO541" s="14"/>
      <c r="EP541" s="52"/>
      <c r="EQ541" s="52"/>
      <c r="ER541" s="52"/>
      <c r="ES541" s="52"/>
      <c r="ET541" s="52"/>
      <c r="EU541" s="52"/>
      <c r="EV541" s="52"/>
      <c r="EW541" s="52"/>
      <c r="EX541" s="52"/>
      <c r="EY541" s="52"/>
      <c r="EZ541" s="52"/>
      <c r="FA541" s="52"/>
      <c r="FB541" s="52"/>
      <c r="FC541" s="52"/>
      <c r="FD541" s="52"/>
      <c r="FE541" s="52"/>
      <c r="FF541" s="52"/>
      <c r="FG541" s="52"/>
      <c r="FH541" s="52"/>
      <c r="FI541" s="52"/>
      <c r="FJ541" s="52"/>
      <c r="FK541" s="52"/>
      <c r="FL541" s="52"/>
      <c r="FM541" s="52"/>
      <c r="FN541" s="52"/>
      <c r="FO541" s="52"/>
      <c r="FP541" s="52"/>
      <c r="FQ541" s="52"/>
      <c r="FR541" s="52"/>
      <c r="FS541" s="52"/>
      <c r="FT541" s="52"/>
      <c r="FU541" s="52"/>
      <c r="FV541" s="52"/>
      <c r="FW541" s="52"/>
      <c r="FX541" s="52"/>
      <c r="FY541" s="52"/>
      <c r="FZ541" s="52"/>
      <c r="GA541" s="52"/>
      <c r="GB541" s="52"/>
      <c r="GC541" s="52"/>
      <c r="GD541" s="52"/>
      <c r="GE541" s="52"/>
      <c r="GF541" s="52"/>
      <c r="GG541" s="52"/>
      <c r="GH541" s="52"/>
      <c r="GI541" s="52"/>
      <c r="GJ541" s="52"/>
      <c r="GK541" s="52"/>
      <c r="GL541" s="52"/>
      <c r="GM541" s="52"/>
      <c r="GN541" s="52"/>
    </row>
    <row r="542" spans="1:196" s="53" customFormat="1" ht="24.95" customHeight="1">
      <c r="A542" s="54">
        <v>540</v>
      </c>
      <c r="B542" s="39" t="s">
        <v>995</v>
      </c>
      <c r="C542" s="39" t="s">
        <v>1787</v>
      </c>
      <c r="D542" s="39" t="s">
        <v>205</v>
      </c>
      <c r="E542" s="41">
        <v>2110</v>
      </c>
      <c r="F542" s="39" t="s">
        <v>451</v>
      </c>
      <c r="G542" s="42">
        <v>1985</v>
      </c>
      <c r="H542" s="42">
        <v>40546</v>
      </c>
      <c r="I542" s="42">
        <v>40546</v>
      </c>
      <c r="J542" s="43">
        <v>28603248800625</v>
      </c>
      <c r="K542" s="41">
        <v>2825559</v>
      </c>
      <c r="L542" s="56" t="s">
        <v>32</v>
      </c>
      <c r="M542" s="45" t="s">
        <v>2040</v>
      </c>
      <c r="N542" s="71"/>
      <c r="O542" s="45"/>
      <c r="P542" s="56"/>
      <c r="Q542" s="56"/>
      <c r="R542" s="56"/>
      <c r="S542" s="45"/>
      <c r="T542" s="56"/>
      <c r="U542" s="45"/>
      <c r="V542" s="45"/>
      <c r="W542" s="56"/>
      <c r="X542" s="56"/>
      <c r="Y542" s="56"/>
      <c r="Z542" s="56"/>
      <c r="AA542" s="56"/>
      <c r="AB542" s="56"/>
      <c r="AC542" s="56"/>
      <c r="AD542" s="57"/>
      <c r="AE542" s="9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84"/>
      <c r="CF542" s="84"/>
      <c r="CG542" s="84"/>
      <c r="CH542" s="10"/>
      <c r="CI542" s="84"/>
      <c r="CJ542" s="84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67"/>
      <c r="DZ542" s="67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5"/>
      <c r="EO542" s="14"/>
      <c r="EP542" s="52"/>
      <c r="EQ542" s="52"/>
      <c r="ER542" s="52"/>
      <c r="ES542" s="52"/>
      <c r="ET542" s="52"/>
      <c r="EU542" s="52"/>
      <c r="EV542" s="52"/>
      <c r="EW542" s="52"/>
      <c r="EX542" s="52"/>
      <c r="EY542" s="52"/>
      <c r="EZ542" s="52"/>
      <c r="FA542" s="52"/>
      <c r="FB542" s="52"/>
      <c r="FC542" s="52"/>
      <c r="FD542" s="52"/>
      <c r="FE542" s="52"/>
      <c r="FF542" s="52"/>
      <c r="FG542" s="52"/>
      <c r="FH542" s="52"/>
      <c r="FI542" s="52"/>
      <c r="FJ542" s="52"/>
      <c r="FK542" s="52"/>
      <c r="FL542" s="52"/>
      <c r="FM542" s="52"/>
      <c r="FN542" s="52"/>
      <c r="FO542" s="52"/>
      <c r="FP542" s="52"/>
      <c r="FQ542" s="52"/>
      <c r="FR542" s="52"/>
      <c r="FS542" s="52"/>
      <c r="FT542" s="52"/>
      <c r="FU542" s="52"/>
      <c r="FV542" s="52"/>
      <c r="FW542" s="52"/>
      <c r="FX542" s="52"/>
      <c r="FY542" s="52"/>
      <c r="FZ542" s="52"/>
      <c r="GA542" s="52"/>
      <c r="GB542" s="52"/>
      <c r="GC542" s="52"/>
      <c r="GD542" s="52"/>
      <c r="GE542" s="52"/>
      <c r="GF542" s="52"/>
      <c r="GG542" s="52"/>
      <c r="GH542" s="52"/>
      <c r="GI542" s="52"/>
      <c r="GJ542" s="52"/>
      <c r="GK542" s="52"/>
      <c r="GL542" s="52"/>
      <c r="GM542" s="52"/>
      <c r="GN542" s="52"/>
    </row>
    <row r="543" spans="1:196" s="53" customFormat="1" ht="24.95" customHeight="1">
      <c r="A543" s="38">
        <v>541</v>
      </c>
      <c r="B543" s="39" t="s">
        <v>996</v>
      </c>
      <c r="C543" s="39" t="s">
        <v>1788</v>
      </c>
      <c r="D543" s="39" t="s">
        <v>205</v>
      </c>
      <c r="E543" s="41">
        <v>2111</v>
      </c>
      <c r="F543" s="39" t="s">
        <v>451</v>
      </c>
      <c r="G543" s="42">
        <v>1985</v>
      </c>
      <c r="H543" s="42">
        <v>40546</v>
      </c>
      <c r="I543" s="42">
        <v>40546</v>
      </c>
      <c r="J543" s="43">
        <v>28603248800625</v>
      </c>
      <c r="K543" s="41">
        <v>2825559</v>
      </c>
      <c r="L543" s="56" t="s">
        <v>32</v>
      </c>
      <c r="M543" s="45" t="s">
        <v>2040</v>
      </c>
      <c r="N543" s="64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7"/>
      <c r="AE543" s="9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84"/>
      <c r="CF543" s="84"/>
      <c r="CG543" s="84"/>
      <c r="CH543" s="10"/>
      <c r="CI543" s="84"/>
      <c r="CJ543" s="84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67"/>
      <c r="DZ543" s="67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5"/>
      <c r="EO543" s="14"/>
      <c r="EP543" s="52"/>
      <c r="EQ543" s="52"/>
      <c r="ER543" s="52"/>
      <c r="ES543" s="52"/>
      <c r="ET543" s="52"/>
      <c r="EU543" s="52"/>
      <c r="EV543" s="52"/>
      <c r="EW543" s="52"/>
      <c r="EX543" s="52"/>
      <c r="EY543" s="52"/>
      <c r="EZ543" s="52"/>
      <c r="FA543" s="52"/>
      <c r="FB543" s="52"/>
      <c r="FC543" s="52"/>
      <c r="FD543" s="52"/>
      <c r="FE543" s="52"/>
      <c r="FF543" s="52"/>
      <c r="FG543" s="52"/>
      <c r="FH543" s="52"/>
      <c r="FI543" s="52"/>
      <c r="FJ543" s="52"/>
      <c r="FK543" s="52"/>
      <c r="FL543" s="52"/>
      <c r="FM543" s="52"/>
      <c r="FN543" s="52"/>
      <c r="FO543" s="52"/>
      <c r="FP543" s="52"/>
      <c r="FQ543" s="52"/>
      <c r="FR543" s="52"/>
      <c r="FS543" s="52"/>
      <c r="FT543" s="52"/>
      <c r="FU543" s="52"/>
      <c r="FV543" s="52"/>
      <c r="FW543" s="52"/>
      <c r="FX543" s="52"/>
      <c r="FY543" s="52"/>
      <c r="FZ543" s="52"/>
      <c r="GA543" s="52"/>
      <c r="GB543" s="52"/>
      <c r="GC543" s="52"/>
      <c r="GD543" s="52"/>
      <c r="GE543" s="52"/>
      <c r="GF543" s="52"/>
      <c r="GG543" s="52"/>
      <c r="GH543" s="52"/>
      <c r="GI543" s="52"/>
      <c r="GJ543" s="52"/>
      <c r="GK543" s="52"/>
      <c r="GL543" s="52"/>
      <c r="GM543" s="52"/>
      <c r="GN543" s="52"/>
    </row>
    <row r="544" spans="1:196" s="53" customFormat="1" ht="24.95" customHeight="1">
      <c r="A544" s="54">
        <v>542</v>
      </c>
      <c r="B544" s="39" t="s">
        <v>997</v>
      </c>
      <c r="C544" s="39" t="s">
        <v>1789</v>
      </c>
      <c r="D544" s="39" t="s">
        <v>205</v>
      </c>
      <c r="E544" s="41">
        <v>2112</v>
      </c>
      <c r="F544" s="39" t="s">
        <v>451</v>
      </c>
      <c r="G544" s="42">
        <v>1985</v>
      </c>
      <c r="H544" s="42">
        <v>40546</v>
      </c>
      <c r="I544" s="42">
        <v>40546</v>
      </c>
      <c r="J544" s="43">
        <v>28603248800625</v>
      </c>
      <c r="K544" s="41">
        <v>2825559</v>
      </c>
      <c r="L544" s="56" t="s">
        <v>32</v>
      </c>
      <c r="M544" s="45" t="s">
        <v>2040</v>
      </c>
      <c r="N544" s="71"/>
      <c r="O544" s="45"/>
      <c r="P544" s="56"/>
      <c r="Q544" s="56"/>
      <c r="R544" s="56"/>
      <c r="S544" s="45"/>
      <c r="T544" s="56"/>
      <c r="U544" s="45"/>
      <c r="V544" s="45"/>
      <c r="W544" s="56"/>
      <c r="X544" s="56"/>
      <c r="Y544" s="56"/>
      <c r="Z544" s="56"/>
      <c r="AA544" s="56"/>
      <c r="AB544" s="56"/>
      <c r="AC544" s="56"/>
      <c r="AD544" s="57"/>
      <c r="AE544" s="9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84"/>
      <c r="CF544" s="84"/>
      <c r="CG544" s="84"/>
      <c r="CH544" s="10"/>
      <c r="CI544" s="84"/>
      <c r="CJ544" s="84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67"/>
      <c r="DZ544" s="67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5"/>
      <c r="EO544" s="14"/>
      <c r="EP544" s="52"/>
      <c r="EQ544" s="52"/>
      <c r="ER544" s="52"/>
      <c r="ES544" s="52"/>
      <c r="ET544" s="52"/>
      <c r="EU544" s="52"/>
      <c r="EV544" s="52"/>
      <c r="EW544" s="52"/>
      <c r="EX544" s="52"/>
      <c r="EY544" s="52"/>
      <c r="EZ544" s="52"/>
      <c r="FA544" s="52"/>
      <c r="FB544" s="52"/>
      <c r="FC544" s="52"/>
      <c r="FD544" s="52"/>
      <c r="FE544" s="52"/>
      <c r="FF544" s="52"/>
      <c r="FG544" s="52"/>
      <c r="FH544" s="52"/>
      <c r="FI544" s="52"/>
      <c r="FJ544" s="52"/>
      <c r="FK544" s="52"/>
      <c r="FL544" s="52"/>
      <c r="FM544" s="52"/>
      <c r="FN544" s="52"/>
      <c r="FO544" s="52"/>
      <c r="FP544" s="52"/>
      <c r="FQ544" s="52"/>
      <c r="FR544" s="52"/>
      <c r="FS544" s="52"/>
      <c r="FT544" s="52"/>
      <c r="FU544" s="52"/>
      <c r="FV544" s="52"/>
      <c r="FW544" s="52"/>
      <c r="FX544" s="52"/>
      <c r="FY544" s="52"/>
      <c r="FZ544" s="52"/>
      <c r="GA544" s="52"/>
      <c r="GB544" s="52"/>
      <c r="GC544" s="52"/>
      <c r="GD544" s="52"/>
      <c r="GE544" s="52"/>
      <c r="GF544" s="52"/>
      <c r="GG544" s="52"/>
      <c r="GH544" s="52"/>
      <c r="GI544" s="52"/>
      <c r="GJ544" s="52"/>
      <c r="GK544" s="52"/>
      <c r="GL544" s="52"/>
      <c r="GM544" s="52"/>
      <c r="GN544" s="52"/>
    </row>
    <row r="545" spans="1:196" s="53" customFormat="1" ht="24.95" customHeight="1">
      <c r="A545" s="38">
        <v>543</v>
      </c>
      <c r="B545" s="39" t="s">
        <v>998</v>
      </c>
      <c r="C545" s="39" t="s">
        <v>1790</v>
      </c>
      <c r="D545" s="39" t="s">
        <v>205</v>
      </c>
      <c r="E545" s="41">
        <v>2113</v>
      </c>
      <c r="F545" s="39" t="s">
        <v>451</v>
      </c>
      <c r="G545" s="42">
        <v>1985</v>
      </c>
      <c r="H545" s="42">
        <v>40546</v>
      </c>
      <c r="I545" s="42">
        <v>40546</v>
      </c>
      <c r="J545" s="43">
        <v>28603248800625</v>
      </c>
      <c r="K545" s="41">
        <v>2825559</v>
      </c>
      <c r="L545" s="56" t="s">
        <v>32</v>
      </c>
      <c r="M545" s="45" t="s">
        <v>2040</v>
      </c>
      <c r="N545" s="64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7"/>
      <c r="AE545" s="9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84"/>
      <c r="CF545" s="84"/>
      <c r="CG545" s="84"/>
      <c r="CH545" s="10"/>
      <c r="CI545" s="84"/>
      <c r="CJ545" s="84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67"/>
      <c r="DZ545" s="67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5"/>
      <c r="EO545" s="14"/>
      <c r="EP545" s="52"/>
      <c r="EQ545" s="52"/>
      <c r="ER545" s="52"/>
      <c r="ES545" s="52"/>
      <c r="ET545" s="52"/>
      <c r="EU545" s="52"/>
      <c r="EV545" s="52"/>
      <c r="EW545" s="52"/>
      <c r="EX545" s="52"/>
      <c r="EY545" s="52"/>
      <c r="EZ545" s="52"/>
      <c r="FA545" s="52"/>
      <c r="FB545" s="52"/>
      <c r="FC545" s="52"/>
      <c r="FD545" s="52"/>
      <c r="FE545" s="52"/>
      <c r="FF545" s="52"/>
      <c r="FG545" s="52"/>
      <c r="FH545" s="52"/>
      <c r="FI545" s="52"/>
      <c r="FJ545" s="52"/>
      <c r="FK545" s="52"/>
      <c r="FL545" s="52"/>
      <c r="FM545" s="52"/>
      <c r="FN545" s="52"/>
      <c r="FO545" s="52"/>
      <c r="FP545" s="52"/>
      <c r="FQ545" s="52"/>
      <c r="FR545" s="52"/>
      <c r="FS545" s="52"/>
      <c r="FT545" s="52"/>
      <c r="FU545" s="52"/>
      <c r="FV545" s="52"/>
      <c r="FW545" s="52"/>
      <c r="FX545" s="52"/>
      <c r="FY545" s="52"/>
      <c r="FZ545" s="52"/>
      <c r="GA545" s="52"/>
      <c r="GB545" s="52"/>
      <c r="GC545" s="52"/>
      <c r="GD545" s="52"/>
      <c r="GE545" s="52"/>
      <c r="GF545" s="52"/>
      <c r="GG545" s="52"/>
      <c r="GH545" s="52"/>
      <c r="GI545" s="52"/>
      <c r="GJ545" s="52"/>
      <c r="GK545" s="52"/>
      <c r="GL545" s="52"/>
      <c r="GM545" s="52"/>
      <c r="GN545" s="52"/>
    </row>
    <row r="546" spans="1:196" s="53" customFormat="1" ht="24.95" customHeight="1">
      <c r="A546" s="54">
        <v>544</v>
      </c>
      <c r="B546" s="39" t="s">
        <v>999</v>
      </c>
      <c r="C546" s="39" t="s">
        <v>1791</v>
      </c>
      <c r="D546" s="39" t="s">
        <v>205</v>
      </c>
      <c r="E546" s="41">
        <v>2114</v>
      </c>
      <c r="F546" s="39" t="s">
        <v>451</v>
      </c>
      <c r="G546" s="42">
        <v>1985</v>
      </c>
      <c r="H546" s="42">
        <v>40546</v>
      </c>
      <c r="I546" s="42">
        <v>40546</v>
      </c>
      <c r="J546" s="43">
        <v>28603248800625</v>
      </c>
      <c r="K546" s="41">
        <v>2825559</v>
      </c>
      <c r="L546" s="56" t="s">
        <v>32</v>
      </c>
      <c r="M546" s="45" t="s">
        <v>2040</v>
      </c>
      <c r="N546" s="71"/>
      <c r="O546" s="45"/>
      <c r="P546" s="56"/>
      <c r="Q546" s="56"/>
      <c r="R546" s="56"/>
      <c r="S546" s="45"/>
      <c r="T546" s="56"/>
      <c r="U546" s="45"/>
      <c r="V546" s="45"/>
      <c r="W546" s="56"/>
      <c r="X546" s="56"/>
      <c r="Y546" s="56"/>
      <c r="Z546" s="56"/>
      <c r="AA546" s="56"/>
      <c r="AB546" s="56"/>
      <c r="AC546" s="56"/>
      <c r="AD546" s="57"/>
      <c r="AE546" s="9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84"/>
      <c r="CF546" s="84"/>
      <c r="CG546" s="84"/>
      <c r="CH546" s="10"/>
      <c r="CI546" s="84"/>
      <c r="CJ546" s="84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67"/>
      <c r="DZ546" s="67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5"/>
      <c r="EO546" s="14"/>
      <c r="EP546" s="52"/>
      <c r="EQ546" s="52"/>
      <c r="ER546" s="52"/>
      <c r="ES546" s="52"/>
      <c r="ET546" s="52"/>
      <c r="EU546" s="52"/>
      <c r="EV546" s="52"/>
      <c r="EW546" s="52"/>
      <c r="EX546" s="52"/>
      <c r="EY546" s="52"/>
      <c r="EZ546" s="52"/>
      <c r="FA546" s="52"/>
      <c r="FB546" s="52"/>
      <c r="FC546" s="52"/>
      <c r="FD546" s="52"/>
      <c r="FE546" s="52"/>
      <c r="FF546" s="52"/>
      <c r="FG546" s="52"/>
      <c r="FH546" s="52"/>
      <c r="FI546" s="52"/>
      <c r="FJ546" s="52"/>
      <c r="FK546" s="52"/>
      <c r="FL546" s="52"/>
      <c r="FM546" s="52"/>
      <c r="FN546" s="52"/>
      <c r="FO546" s="52"/>
      <c r="FP546" s="52"/>
      <c r="FQ546" s="52"/>
      <c r="FR546" s="52"/>
      <c r="FS546" s="52"/>
      <c r="FT546" s="52"/>
      <c r="FU546" s="52"/>
      <c r="FV546" s="52"/>
      <c r="FW546" s="52"/>
      <c r="FX546" s="52"/>
      <c r="FY546" s="52"/>
      <c r="FZ546" s="52"/>
      <c r="GA546" s="52"/>
      <c r="GB546" s="52"/>
      <c r="GC546" s="52"/>
      <c r="GD546" s="52"/>
      <c r="GE546" s="52"/>
      <c r="GF546" s="52"/>
      <c r="GG546" s="52"/>
      <c r="GH546" s="52"/>
      <c r="GI546" s="52"/>
      <c r="GJ546" s="52"/>
      <c r="GK546" s="52"/>
      <c r="GL546" s="52"/>
      <c r="GM546" s="52"/>
      <c r="GN546" s="52"/>
    </row>
    <row r="547" spans="1:196" s="53" customFormat="1" ht="24.95" customHeight="1">
      <c r="A547" s="38">
        <v>545</v>
      </c>
      <c r="B547" s="39" t="s">
        <v>1000</v>
      </c>
      <c r="C547" s="39" t="s">
        <v>1792</v>
      </c>
      <c r="D547" s="39" t="s">
        <v>205</v>
      </c>
      <c r="E547" s="41">
        <v>2115</v>
      </c>
      <c r="F547" s="39" t="s">
        <v>451</v>
      </c>
      <c r="G547" s="42">
        <v>1985</v>
      </c>
      <c r="H547" s="42">
        <v>40546</v>
      </c>
      <c r="I547" s="42">
        <v>40546</v>
      </c>
      <c r="J547" s="43">
        <v>28603248800625</v>
      </c>
      <c r="K547" s="41">
        <v>2825559</v>
      </c>
      <c r="L547" s="56" t="s">
        <v>32</v>
      </c>
      <c r="M547" s="45" t="s">
        <v>2040</v>
      </c>
      <c r="N547" s="64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7"/>
      <c r="AE547" s="9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84"/>
      <c r="CF547" s="84"/>
      <c r="CG547" s="84"/>
      <c r="CH547" s="10"/>
      <c r="CI547" s="84"/>
      <c r="CJ547" s="84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67"/>
      <c r="DZ547" s="67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5"/>
      <c r="EO547" s="14"/>
      <c r="EP547" s="52"/>
      <c r="EQ547" s="52"/>
      <c r="ER547" s="52"/>
      <c r="ES547" s="52"/>
      <c r="ET547" s="52"/>
      <c r="EU547" s="52"/>
      <c r="EV547" s="52"/>
      <c r="EW547" s="52"/>
      <c r="EX547" s="52"/>
      <c r="EY547" s="52"/>
      <c r="EZ547" s="52"/>
      <c r="FA547" s="52"/>
      <c r="FB547" s="52"/>
      <c r="FC547" s="52"/>
      <c r="FD547" s="52"/>
      <c r="FE547" s="52"/>
      <c r="FF547" s="52"/>
      <c r="FG547" s="52"/>
      <c r="FH547" s="52"/>
      <c r="FI547" s="52"/>
      <c r="FJ547" s="52"/>
      <c r="FK547" s="52"/>
      <c r="FL547" s="52"/>
      <c r="FM547" s="52"/>
      <c r="FN547" s="52"/>
      <c r="FO547" s="52"/>
      <c r="FP547" s="52"/>
      <c r="FQ547" s="52"/>
      <c r="FR547" s="52"/>
      <c r="FS547" s="52"/>
      <c r="FT547" s="52"/>
      <c r="FU547" s="52"/>
      <c r="FV547" s="52"/>
      <c r="FW547" s="52"/>
      <c r="FX547" s="52"/>
      <c r="FY547" s="52"/>
      <c r="FZ547" s="52"/>
      <c r="GA547" s="52"/>
      <c r="GB547" s="52"/>
      <c r="GC547" s="52"/>
      <c r="GD547" s="52"/>
      <c r="GE547" s="52"/>
      <c r="GF547" s="52"/>
      <c r="GG547" s="52"/>
      <c r="GH547" s="52"/>
      <c r="GI547" s="52"/>
      <c r="GJ547" s="52"/>
      <c r="GK547" s="52"/>
      <c r="GL547" s="52"/>
      <c r="GM547" s="52"/>
      <c r="GN547" s="52"/>
    </row>
    <row r="548" spans="1:196" s="53" customFormat="1" ht="24.95" customHeight="1">
      <c r="A548" s="54">
        <v>546</v>
      </c>
      <c r="B548" s="39" t="s">
        <v>1001</v>
      </c>
      <c r="C548" s="39" t="s">
        <v>1793</v>
      </c>
      <c r="D548" s="39" t="s">
        <v>205</v>
      </c>
      <c r="E548" s="41">
        <v>2116</v>
      </c>
      <c r="F548" s="39" t="s">
        <v>451</v>
      </c>
      <c r="G548" s="42">
        <v>1985</v>
      </c>
      <c r="H548" s="42">
        <v>40546</v>
      </c>
      <c r="I548" s="42">
        <v>40546</v>
      </c>
      <c r="J548" s="43">
        <v>28603248800625</v>
      </c>
      <c r="K548" s="41">
        <v>2825559</v>
      </c>
      <c r="L548" s="56" t="s">
        <v>32</v>
      </c>
      <c r="M548" s="45" t="s">
        <v>2040</v>
      </c>
      <c r="N548" s="71"/>
      <c r="O548" s="45"/>
      <c r="P548" s="56"/>
      <c r="Q548" s="56"/>
      <c r="R548" s="56"/>
      <c r="S548" s="45"/>
      <c r="T548" s="56"/>
      <c r="U548" s="45"/>
      <c r="V548" s="45"/>
      <c r="W548" s="56"/>
      <c r="X548" s="56"/>
      <c r="Y548" s="56"/>
      <c r="Z548" s="56"/>
      <c r="AA548" s="56"/>
      <c r="AB548" s="56"/>
      <c r="AC548" s="56"/>
      <c r="AD548" s="57"/>
      <c r="AE548" s="9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84"/>
      <c r="CF548" s="84"/>
      <c r="CG548" s="84"/>
      <c r="CH548" s="10"/>
      <c r="CI548" s="84"/>
      <c r="CJ548" s="84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67"/>
      <c r="DZ548" s="67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5"/>
      <c r="EO548" s="14"/>
      <c r="EP548" s="52"/>
      <c r="EQ548" s="52"/>
      <c r="ER548" s="52"/>
      <c r="ES548" s="52"/>
      <c r="ET548" s="52"/>
      <c r="EU548" s="52"/>
      <c r="EV548" s="52"/>
      <c r="EW548" s="52"/>
      <c r="EX548" s="52"/>
      <c r="EY548" s="52"/>
      <c r="EZ548" s="52"/>
      <c r="FA548" s="52"/>
      <c r="FB548" s="52"/>
      <c r="FC548" s="52"/>
      <c r="FD548" s="52"/>
      <c r="FE548" s="52"/>
      <c r="FF548" s="52"/>
      <c r="FG548" s="52"/>
      <c r="FH548" s="52"/>
      <c r="FI548" s="52"/>
      <c r="FJ548" s="52"/>
      <c r="FK548" s="52"/>
      <c r="FL548" s="52"/>
      <c r="FM548" s="52"/>
      <c r="FN548" s="52"/>
      <c r="FO548" s="52"/>
      <c r="FP548" s="52"/>
      <c r="FQ548" s="52"/>
      <c r="FR548" s="52"/>
      <c r="FS548" s="52"/>
      <c r="FT548" s="52"/>
      <c r="FU548" s="52"/>
      <c r="FV548" s="52"/>
      <c r="FW548" s="52"/>
      <c r="FX548" s="52"/>
      <c r="FY548" s="52"/>
      <c r="FZ548" s="52"/>
      <c r="GA548" s="52"/>
      <c r="GB548" s="52"/>
      <c r="GC548" s="52"/>
      <c r="GD548" s="52"/>
      <c r="GE548" s="52"/>
      <c r="GF548" s="52"/>
      <c r="GG548" s="52"/>
      <c r="GH548" s="52"/>
      <c r="GI548" s="52"/>
      <c r="GJ548" s="52"/>
      <c r="GK548" s="52"/>
      <c r="GL548" s="52"/>
      <c r="GM548" s="52"/>
      <c r="GN548" s="52"/>
    </row>
    <row r="549" spans="1:196" s="53" customFormat="1" ht="24.95" customHeight="1">
      <c r="A549" s="38">
        <v>547</v>
      </c>
      <c r="B549" s="39" t="s">
        <v>1002</v>
      </c>
      <c r="C549" s="39" t="s">
        <v>1794</v>
      </c>
      <c r="D549" s="39" t="s">
        <v>205</v>
      </c>
      <c r="E549" s="41">
        <v>2117</v>
      </c>
      <c r="F549" s="39" t="s">
        <v>451</v>
      </c>
      <c r="G549" s="42">
        <v>1985</v>
      </c>
      <c r="H549" s="42">
        <v>40546</v>
      </c>
      <c r="I549" s="42">
        <v>40546</v>
      </c>
      <c r="J549" s="43">
        <v>28603248800625</v>
      </c>
      <c r="K549" s="41">
        <v>2825559</v>
      </c>
      <c r="L549" s="56" t="s">
        <v>32</v>
      </c>
      <c r="M549" s="45" t="s">
        <v>2040</v>
      </c>
      <c r="N549" s="64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7"/>
      <c r="AE549" s="9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84"/>
      <c r="CF549" s="84"/>
      <c r="CG549" s="84"/>
      <c r="CH549" s="10"/>
      <c r="CI549" s="84"/>
      <c r="CJ549" s="84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67"/>
      <c r="DZ549" s="67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5"/>
      <c r="EO549" s="14"/>
      <c r="EP549" s="52"/>
      <c r="EQ549" s="52"/>
      <c r="ER549" s="52"/>
      <c r="ES549" s="52"/>
      <c r="ET549" s="52"/>
      <c r="EU549" s="52"/>
      <c r="EV549" s="52"/>
      <c r="EW549" s="52"/>
      <c r="EX549" s="52"/>
      <c r="EY549" s="52"/>
      <c r="EZ549" s="52"/>
      <c r="FA549" s="52"/>
      <c r="FB549" s="52"/>
      <c r="FC549" s="52"/>
      <c r="FD549" s="52"/>
      <c r="FE549" s="52"/>
      <c r="FF549" s="52"/>
      <c r="FG549" s="52"/>
      <c r="FH549" s="52"/>
      <c r="FI549" s="52"/>
      <c r="FJ549" s="52"/>
      <c r="FK549" s="52"/>
      <c r="FL549" s="52"/>
      <c r="FM549" s="52"/>
      <c r="FN549" s="52"/>
      <c r="FO549" s="52"/>
      <c r="FP549" s="52"/>
      <c r="FQ549" s="52"/>
      <c r="FR549" s="52"/>
      <c r="FS549" s="52"/>
      <c r="FT549" s="52"/>
      <c r="FU549" s="52"/>
      <c r="FV549" s="52"/>
      <c r="FW549" s="52"/>
      <c r="FX549" s="52"/>
      <c r="FY549" s="52"/>
      <c r="FZ549" s="52"/>
      <c r="GA549" s="52"/>
      <c r="GB549" s="52"/>
      <c r="GC549" s="52"/>
      <c r="GD549" s="52"/>
      <c r="GE549" s="52"/>
      <c r="GF549" s="52"/>
      <c r="GG549" s="52"/>
      <c r="GH549" s="52"/>
      <c r="GI549" s="52"/>
      <c r="GJ549" s="52"/>
      <c r="GK549" s="52"/>
      <c r="GL549" s="52"/>
      <c r="GM549" s="52"/>
      <c r="GN549" s="52"/>
    </row>
    <row r="550" spans="1:196" s="53" customFormat="1" ht="24.95" customHeight="1">
      <c r="A550" s="54">
        <v>548</v>
      </c>
      <c r="B550" s="39" t="s">
        <v>1003</v>
      </c>
      <c r="C550" s="39" t="s">
        <v>1795</v>
      </c>
      <c r="D550" s="39" t="s">
        <v>205</v>
      </c>
      <c r="E550" s="41">
        <v>2118</v>
      </c>
      <c r="F550" s="39" t="s">
        <v>451</v>
      </c>
      <c r="G550" s="42">
        <v>1985</v>
      </c>
      <c r="H550" s="42">
        <v>40546</v>
      </c>
      <c r="I550" s="42">
        <v>40546</v>
      </c>
      <c r="J550" s="43">
        <v>28603248800625</v>
      </c>
      <c r="K550" s="41">
        <v>2825559</v>
      </c>
      <c r="L550" s="56" t="s">
        <v>32</v>
      </c>
      <c r="M550" s="45" t="s">
        <v>2040</v>
      </c>
      <c r="N550" s="71"/>
      <c r="O550" s="45"/>
      <c r="P550" s="56"/>
      <c r="Q550" s="56"/>
      <c r="R550" s="56"/>
      <c r="S550" s="45"/>
      <c r="T550" s="56"/>
      <c r="U550" s="45"/>
      <c r="V550" s="45"/>
      <c r="W550" s="56"/>
      <c r="X550" s="56"/>
      <c r="Y550" s="56"/>
      <c r="Z550" s="56"/>
      <c r="AA550" s="56"/>
      <c r="AB550" s="56"/>
      <c r="AC550" s="56"/>
      <c r="AD550" s="57"/>
      <c r="AE550" s="9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84"/>
      <c r="CF550" s="84"/>
      <c r="CG550" s="84"/>
      <c r="CH550" s="10"/>
      <c r="CI550" s="84"/>
      <c r="CJ550" s="84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67"/>
      <c r="DZ550" s="67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5"/>
      <c r="EO550" s="14"/>
      <c r="EP550" s="52"/>
      <c r="EQ550" s="52"/>
      <c r="ER550" s="52"/>
      <c r="ES550" s="52"/>
      <c r="ET550" s="52"/>
      <c r="EU550" s="52"/>
      <c r="EV550" s="52"/>
      <c r="EW550" s="52"/>
      <c r="EX550" s="52"/>
      <c r="EY550" s="52"/>
      <c r="EZ550" s="52"/>
      <c r="FA550" s="52"/>
      <c r="FB550" s="52"/>
      <c r="FC550" s="52"/>
      <c r="FD550" s="52"/>
      <c r="FE550" s="52"/>
      <c r="FF550" s="52"/>
      <c r="FG550" s="52"/>
      <c r="FH550" s="52"/>
      <c r="FI550" s="52"/>
      <c r="FJ550" s="52"/>
      <c r="FK550" s="52"/>
      <c r="FL550" s="52"/>
      <c r="FM550" s="52"/>
      <c r="FN550" s="52"/>
      <c r="FO550" s="52"/>
      <c r="FP550" s="52"/>
      <c r="FQ550" s="52"/>
      <c r="FR550" s="52"/>
      <c r="FS550" s="52"/>
      <c r="FT550" s="52"/>
      <c r="FU550" s="52"/>
      <c r="FV550" s="52"/>
      <c r="FW550" s="52"/>
      <c r="FX550" s="52"/>
      <c r="FY550" s="52"/>
      <c r="FZ550" s="52"/>
      <c r="GA550" s="52"/>
      <c r="GB550" s="52"/>
      <c r="GC550" s="52"/>
      <c r="GD550" s="52"/>
      <c r="GE550" s="52"/>
      <c r="GF550" s="52"/>
      <c r="GG550" s="52"/>
      <c r="GH550" s="52"/>
      <c r="GI550" s="52"/>
      <c r="GJ550" s="52"/>
      <c r="GK550" s="52"/>
      <c r="GL550" s="52"/>
      <c r="GM550" s="52"/>
      <c r="GN550" s="52"/>
    </row>
    <row r="551" spans="1:196" s="53" customFormat="1" ht="24.95" customHeight="1">
      <c r="A551" s="38">
        <v>549</v>
      </c>
      <c r="B551" s="39" t="s">
        <v>1004</v>
      </c>
      <c r="C551" s="39" t="s">
        <v>1796</v>
      </c>
      <c r="D551" s="39" t="s">
        <v>205</v>
      </c>
      <c r="E551" s="41">
        <v>2119</v>
      </c>
      <c r="F551" s="39" t="s">
        <v>451</v>
      </c>
      <c r="G551" s="42">
        <v>1985</v>
      </c>
      <c r="H551" s="42">
        <v>40546</v>
      </c>
      <c r="I551" s="42">
        <v>40546</v>
      </c>
      <c r="J551" s="43">
        <v>28603248800625</v>
      </c>
      <c r="K551" s="41">
        <v>2825559</v>
      </c>
      <c r="L551" s="56" t="s">
        <v>32</v>
      </c>
      <c r="M551" s="45" t="s">
        <v>2040</v>
      </c>
      <c r="N551" s="64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7"/>
      <c r="AE551" s="9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84"/>
      <c r="CF551" s="84"/>
      <c r="CG551" s="84"/>
      <c r="CH551" s="10"/>
      <c r="CI551" s="84"/>
      <c r="CJ551" s="84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67"/>
      <c r="DZ551" s="67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5"/>
      <c r="EO551" s="14"/>
      <c r="EP551" s="52"/>
      <c r="EQ551" s="52"/>
      <c r="ER551" s="52"/>
      <c r="ES551" s="52"/>
      <c r="ET551" s="52"/>
      <c r="EU551" s="52"/>
      <c r="EV551" s="52"/>
      <c r="EW551" s="52"/>
      <c r="EX551" s="52"/>
      <c r="EY551" s="52"/>
      <c r="EZ551" s="52"/>
      <c r="FA551" s="52"/>
      <c r="FB551" s="52"/>
      <c r="FC551" s="52"/>
      <c r="FD551" s="52"/>
      <c r="FE551" s="52"/>
      <c r="FF551" s="52"/>
      <c r="FG551" s="52"/>
      <c r="FH551" s="52"/>
      <c r="FI551" s="52"/>
      <c r="FJ551" s="52"/>
      <c r="FK551" s="52"/>
      <c r="FL551" s="52"/>
      <c r="FM551" s="52"/>
      <c r="FN551" s="52"/>
      <c r="FO551" s="52"/>
      <c r="FP551" s="52"/>
      <c r="FQ551" s="52"/>
      <c r="FR551" s="52"/>
      <c r="FS551" s="52"/>
      <c r="FT551" s="52"/>
      <c r="FU551" s="52"/>
      <c r="FV551" s="52"/>
      <c r="FW551" s="52"/>
      <c r="FX551" s="52"/>
      <c r="FY551" s="52"/>
      <c r="FZ551" s="52"/>
      <c r="GA551" s="52"/>
      <c r="GB551" s="52"/>
      <c r="GC551" s="52"/>
      <c r="GD551" s="52"/>
      <c r="GE551" s="52"/>
      <c r="GF551" s="52"/>
      <c r="GG551" s="52"/>
      <c r="GH551" s="52"/>
      <c r="GI551" s="52"/>
      <c r="GJ551" s="52"/>
      <c r="GK551" s="52"/>
      <c r="GL551" s="52"/>
      <c r="GM551" s="52"/>
      <c r="GN551" s="52"/>
    </row>
    <row r="552" spans="1:196" s="53" customFormat="1" ht="24.95" customHeight="1">
      <c r="A552" s="54">
        <v>550</v>
      </c>
      <c r="B552" s="39" t="s">
        <v>1005</v>
      </c>
      <c r="C552" s="39" t="s">
        <v>1797</v>
      </c>
      <c r="D552" s="39" t="s">
        <v>205</v>
      </c>
      <c r="E552" s="41">
        <v>2120</v>
      </c>
      <c r="F552" s="39" t="s">
        <v>451</v>
      </c>
      <c r="G552" s="42">
        <v>1985</v>
      </c>
      <c r="H552" s="42">
        <v>40546</v>
      </c>
      <c r="I552" s="42">
        <v>40546</v>
      </c>
      <c r="J552" s="43">
        <v>28603248800625</v>
      </c>
      <c r="K552" s="41">
        <v>2825559</v>
      </c>
      <c r="L552" s="56" t="s">
        <v>32</v>
      </c>
      <c r="M552" s="45" t="s">
        <v>2040</v>
      </c>
      <c r="N552" s="71"/>
      <c r="O552" s="45"/>
      <c r="P552" s="56"/>
      <c r="Q552" s="56"/>
      <c r="R552" s="56"/>
      <c r="S552" s="45"/>
      <c r="T552" s="56"/>
      <c r="U552" s="45"/>
      <c r="V552" s="45"/>
      <c r="W552" s="56"/>
      <c r="X552" s="56"/>
      <c r="Y552" s="56"/>
      <c r="Z552" s="56"/>
      <c r="AA552" s="56"/>
      <c r="AB552" s="56"/>
      <c r="AC552" s="56"/>
      <c r="AD552" s="57"/>
      <c r="AE552" s="9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84"/>
      <c r="CF552" s="84"/>
      <c r="CG552" s="84"/>
      <c r="CH552" s="10"/>
      <c r="CI552" s="84"/>
      <c r="CJ552" s="84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67"/>
      <c r="DZ552" s="67"/>
      <c r="EA552" s="14"/>
      <c r="EB552" s="14"/>
      <c r="EC552" s="14"/>
      <c r="ED552" s="14"/>
      <c r="EE552" s="14"/>
      <c r="EF552" s="14"/>
      <c r="EG552" s="14"/>
      <c r="EH552" s="14"/>
      <c r="EI552" s="14"/>
      <c r="EJ552" s="14"/>
      <c r="EK552" s="14"/>
      <c r="EL552" s="14"/>
      <c r="EM552" s="14"/>
      <c r="EN552" s="15"/>
      <c r="EO552" s="14"/>
      <c r="EP552" s="52"/>
      <c r="EQ552" s="52"/>
      <c r="ER552" s="52"/>
      <c r="ES552" s="52"/>
      <c r="ET552" s="52"/>
      <c r="EU552" s="52"/>
      <c r="EV552" s="52"/>
      <c r="EW552" s="52"/>
      <c r="EX552" s="52"/>
      <c r="EY552" s="52"/>
      <c r="EZ552" s="52"/>
      <c r="FA552" s="52"/>
      <c r="FB552" s="52"/>
      <c r="FC552" s="52"/>
      <c r="FD552" s="52"/>
      <c r="FE552" s="52"/>
      <c r="FF552" s="52"/>
      <c r="FG552" s="52"/>
      <c r="FH552" s="52"/>
      <c r="FI552" s="52"/>
      <c r="FJ552" s="52"/>
      <c r="FK552" s="52"/>
      <c r="FL552" s="52"/>
      <c r="FM552" s="52"/>
      <c r="FN552" s="52"/>
      <c r="FO552" s="52"/>
      <c r="FP552" s="52"/>
      <c r="FQ552" s="52"/>
      <c r="FR552" s="52"/>
      <c r="FS552" s="52"/>
      <c r="FT552" s="52"/>
      <c r="FU552" s="52"/>
      <c r="FV552" s="52"/>
      <c r="FW552" s="52"/>
      <c r="FX552" s="52"/>
      <c r="FY552" s="52"/>
      <c r="FZ552" s="52"/>
      <c r="GA552" s="52"/>
      <c r="GB552" s="52"/>
      <c r="GC552" s="52"/>
      <c r="GD552" s="52"/>
      <c r="GE552" s="52"/>
      <c r="GF552" s="52"/>
      <c r="GG552" s="52"/>
      <c r="GH552" s="52"/>
      <c r="GI552" s="52"/>
      <c r="GJ552" s="52"/>
      <c r="GK552" s="52"/>
      <c r="GL552" s="52"/>
      <c r="GM552" s="52"/>
      <c r="GN552" s="52"/>
    </row>
    <row r="553" spans="1:196" s="53" customFormat="1" ht="24.95" customHeight="1">
      <c r="A553" s="38">
        <v>551</v>
      </c>
      <c r="B553" s="39" t="s">
        <v>1006</v>
      </c>
      <c r="C553" s="39" t="s">
        <v>1798</v>
      </c>
      <c r="D553" s="39" t="s">
        <v>205</v>
      </c>
      <c r="E553" s="41">
        <v>2121</v>
      </c>
      <c r="F553" s="39" t="s">
        <v>451</v>
      </c>
      <c r="G553" s="42">
        <v>1985</v>
      </c>
      <c r="H553" s="42">
        <v>40546</v>
      </c>
      <c r="I553" s="42">
        <v>40546</v>
      </c>
      <c r="J553" s="43">
        <v>28603248800625</v>
      </c>
      <c r="K553" s="41">
        <v>2825559</v>
      </c>
      <c r="L553" s="56" t="s">
        <v>32</v>
      </c>
      <c r="M553" s="45" t="s">
        <v>2040</v>
      </c>
      <c r="N553" s="64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7"/>
      <c r="AE553" s="9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84"/>
      <c r="CF553" s="84"/>
      <c r="CG553" s="84"/>
      <c r="CH553" s="10"/>
      <c r="CI553" s="84"/>
      <c r="CJ553" s="84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67"/>
      <c r="DZ553" s="67"/>
      <c r="EA553" s="14"/>
      <c r="EB553" s="14"/>
      <c r="EC553" s="14"/>
      <c r="ED553" s="14"/>
      <c r="EE553" s="14"/>
      <c r="EF553" s="14"/>
      <c r="EG553" s="14"/>
      <c r="EH553" s="14"/>
      <c r="EI553" s="14"/>
      <c r="EJ553" s="14"/>
      <c r="EK553" s="14"/>
      <c r="EL553" s="14"/>
      <c r="EM553" s="14"/>
      <c r="EN553" s="15"/>
      <c r="EO553" s="14"/>
      <c r="EP553" s="52"/>
      <c r="EQ553" s="52"/>
      <c r="ER553" s="52"/>
      <c r="ES553" s="52"/>
      <c r="ET553" s="52"/>
      <c r="EU553" s="52"/>
      <c r="EV553" s="52"/>
      <c r="EW553" s="52"/>
      <c r="EX553" s="52"/>
      <c r="EY553" s="52"/>
      <c r="EZ553" s="52"/>
      <c r="FA553" s="52"/>
      <c r="FB553" s="52"/>
      <c r="FC553" s="52"/>
      <c r="FD553" s="52"/>
      <c r="FE553" s="52"/>
      <c r="FF553" s="52"/>
      <c r="FG553" s="52"/>
      <c r="FH553" s="52"/>
      <c r="FI553" s="52"/>
      <c r="FJ553" s="52"/>
      <c r="FK553" s="52"/>
      <c r="FL553" s="52"/>
      <c r="FM553" s="52"/>
      <c r="FN553" s="52"/>
      <c r="FO553" s="52"/>
      <c r="FP553" s="52"/>
      <c r="FQ553" s="52"/>
      <c r="FR553" s="52"/>
      <c r="FS553" s="52"/>
      <c r="FT553" s="52"/>
      <c r="FU553" s="52"/>
      <c r="FV553" s="52"/>
      <c r="FW553" s="52"/>
      <c r="FX553" s="52"/>
      <c r="FY553" s="52"/>
      <c r="FZ553" s="52"/>
      <c r="GA553" s="52"/>
      <c r="GB553" s="52"/>
      <c r="GC553" s="52"/>
      <c r="GD553" s="52"/>
      <c r="GE553" s="52"/>
      <c r="GF553" s="52"/>
      <c r="GG553" s="52"/>
      <c r="GH553" s="52"/>
      <c r="GI553" s="52"/>
      <c r="GJ553" s="52"/>
      <c r="GK553" s="52"/>
      <c r="GL553" s="52"/>
      <c r="GM553" s="52"/>
      <c r="GN553" s="52"/>
    </row>
    <row r="554" spans="1:196" s="53" customFormat="1" ht="24.95" customHeight="1">
      <c r="A554" s="54">
        <v>552</v>
      </c>
      <c r="B554" s="39" t="s">
        <v>1007</v>
      </c>
      <c r="C554" s="39" t="s">
        <v>1799</v>
      </c>
      <c r="D554" s="39" t="s">
        <v>205</v>
      </c>
      <c r="E554" s="41">
        <v>2122</v>
      </c>
      <c r="F554" s="39" t="s">
        <v>451</v>
      </c>
      <c r="G554" s="42">
        <v>1985</v>
      </c>
      <c r="H554" s="42">
        <v>40546</v>
      </c>
      <c r="I554" s="42">
        <v>40546</v>
      </c>
      <c r="J554" s="43">
        <v>28603248800625</v>
      </c>
      <c r="K554" s="41">
        <v>2825559</v>
      </c>
      <c r="L554" s="56" t="s">
        <v>32</v>
      </c>
      <c r="M554" s="45" t="s">
        <v>2040</v>
      </c>
      <c r="N554" s="71"/>
      <c r="O554" s="45"/>
      <c r="P554" s="56"/>
      <c r="Q554" s="56"/>
      <c r="R554" s="56"/>
      <c r="S554" s="45"/>
      <c r="T554" s="56"/>
      <c r="U554" s="45"/>
      <c r="V554" s="45"/>
      <c r="W554" s="56"/>
      <c r="X554" s="56"/>
      <c r="Y554" s="56"/>
      <c r="Z554" s="56"/>
      <c r="AA554" s="56"/>
      <c r="AB554" s="56"/>
      <c r="AC554" s="56"/>
      <c r="AD554" s="57"/>
      <c r="AE554" s="9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84"/>
      <c r="CF554" s="84"/>
      <c r="CG554" s="84"/>
      <c r="CH554" s="10"/>
      <c r="CI554" s="84"/>
      <c r="CJ554" s="84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67"/>
      <c r="DZ554" s="67"/>
      <c r="EA554" s="14"/>
      <c r="EB554" s="14"/>
      <c r="EC554" s="14"/>
      <c r="ED554" s="14"/>
      <c r="EE554" s="14"/>
      <c r="EF554" s="14"/>
      <c r="EG554" s="14"/>
      <c r="EH554" s="14"/>
      <c r="EI554" s="14"/>
      <c r="EJ554" s="14"/>
      <c r="EK554" s="14"/>
      <c r="EL554" s="14"/>
      <c r="EM554" s="14"/>
      <c r="EN554" s="15"/>
      <c r="EO554" s="14"/>
      <c r="EP554" s="52"/>
      <c r="EQ554" s="52"/>
      <c r="ER554" s="52"/>
      <c r="ES554" s="52"/>
      <c r="ET554" s="52"/>
      <c r="EU554" s="52"/>
      <c r="EV554" s="52"/>
      <c r="EW554" s="52"/>
      <c r="EX554" s="52"/>
      <c r="EY554" s="52"/>
      <c r="EZ554" s="52"/>
      <c r="FA554" s="52"/>
      <c r="FB554" s="52"/>
      <c r="FC554" s="52"/>
      <c r="FD554" s="52"/>
      <c r="FE554" s="52"/>
      <c r="FF554" s="52"/>
      <c r="FG554" s="52"/>
      <c r="FH554" s="52"/>
      <c r="FI554" s="52"/>
      <c r="FJ554" s="52"/>
      <c r="FK554" s="52"/>
      <c r="FL554" s="52"/>
      <c r="FM554" s="52"/>
      <c r="FN554" s="52"/>
      <c r="FO554" s="52"/>
      <c r="FP554" s="52"/>
      <c r="FQ554" s="52"/>
      <c r="FR554" s="52"/>
      <c r="FS554" s="52"/>
      <c r="FT554" s="52"/>
      <c r="FU554" s="52"/>
      <c r="FV554" s="52"/>
      <c r="FW554" s="52"/>
      <c r="FX554" s="52"/>
      <c r="FY554" s="52"/>
      <c r="FZ554" s="52"/>
      <c r="GA554" s="52"/>
      <c r="GB554" s="52"/>
      <c r="GC554" s="52"/>
      <c r="GD554" s="52"/>
      <c r="GE554" s="52"/>
      <c r="GF554" s="52"/>
      <c r="GG554" s="52"/>
      <c r="GH554" s="52"/>
      <c r="GI554" s="52"/>
      <c r="GJ554" s="52"/>
      <c r="GK554" s="52"/>
      <c r="GL554" s="52"/>
      <c r="GM554" s="52"/>
      <c r="GN554" s="52"/>
    </row>
    <row r="555" spans="1:196" s="53" customFormat="1" ht="24.95" customHeight="1">
      <c r="A555" s="38">
        <v>553</v>
      </c>
      <c r="B555" s="39" t="s">
        <v>1008</v>
      </c>
      <c r="C555" s="39" t="s">
        <v>1800</v>
      </c>
      <c r="D555" s="39" t="s">
        <v>205</v>
      </c>
      <c r="E555" s="41">
        <v>2123</v>
      </c>
      <c r="F555" s="39" t="s">
        <v>451</v>
      </c>
      <c r="G555" s="42">
        <v>1985</v>
      </c>
      <c r="H555" s="42">
        <v>40546</v>
      </c>
      <c r="I555" s="42">
        <v>40546</v>
      </c>
      <c r="J555" s="43">
        <v>28603248800625</v>
      </c>
      <c r="K555" s="41">
        <v>2825559</v>
      </c>
      <c r="L555" s="56" t="s">
        <v>32</v>
      </c>
      <c r="M555" s="45" t="s">
        <v>2040</v>
      </c>
      <c r="N555" s="64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7"/>
      <c r="AE555" s="9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84"/>
      <c r="CF555" s="84"/>
      <c r="CG555" s="84"/>
      <c r="CH555" s="10"/>
      <c r="CI555" s="84"/>
      <c r="CJ555" s="84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67"/>
      <c r="DZ555" s="67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5"/>
      <c r="EO555" s="14"/>
      <c r="EP555" s="52"/>
      <c r="EQ555" s="52"/>
      <c r="ER555" s="52"/>
      <c r="ES555" s="52"/>
      <c r="ET555" s="52"/>
      <c r="EU555" s="52"/>
      <c r="EV555" s="52"/>
      <c r="EW555" s="52"/>
      <c r="EX555" s="52"/>
      <c r="EY555" s="52"/>
      <c r="EZ555" s="52"/>
      <c r="FA555" s="52"/>
      <c r="FB555" s="52"/>
      <c r="FC555" s="52"/>
      <c r="FD555" s="52"/>
      <c r="FE555" s="52"/>
      <c r="FF555" s="52"/>
      <c r="FG555" s="52"/>
      <c r="FH555" s="52"/>
      <c r="FI555" s="52"/>
      <c r="FJ555" s="52"/>
      <c r="FK555" s="52"/>
      <c r="FL555" s="52"/>
      <c r="FM555" s="52"/>
      <c r="FN555" s="52"/>
      <c r="FO555" s="52"/>
      <c r="FP555" s="52"/>
      <c r="FQ555" s="52"/>
      <c r="FR555" s="52"/>
      <c r="FS555" s="52"/>
      <c r="FT555" s="52"/>
      <c r="FU555" s="52"/>
      <c r="FV555" s="52"/>
      <c r="FW555" s="52"/>
      <c r="FX555" s="52"/>
      <c r="FY555" s="52"/>
      <c r="FZ555" s="52"/>
      <c r="GA555" s="52"/>
      <c r="GB555" s="52"/>
      <c r="GC555" s="52"/>
      <c r="GD555" s="52"/>
      <c r="GE555" s="52"/>
      <c r="GF555" s="52"/>
      <c r="GG555" s="52"/>
      <c r="GH555" s="52"/>
      <c r="GI555" s="52"/>
      <c r="GJ555" s="52"/>
      <c r="GK555" s="52"/>
      <c r="GL555" s="52"/>
      <c r="GM555" s="52"/>
      <c r="GN555" s="52"/>
    </row>
    <row r="556" spans="1:196" s="53" customFormat="1" ht="24.95" customHeight="1">
      <c r="A556" s="54">
        <v>554</v>
      </c>
      <c r="B556" s="39" t="s">
        <v>1009</v>
      </c>
      <c r="C556" s="39" t="s">
        <v>1801</v>
      </c>
      <c r="D556" s="39" t="s">
        <v>205</v>
      </c>
      <c r="E556" s="41">
        <v>2124</v>
      </c>
      <c r="F556" s="39" t="s">
        <v>451</v>
      </c>
      <c r="G556" s="42">
        <v>1985</v>
      </c>
      <c r="H556" s="42">
        <v>40546</v>
      </c>
      <c r="I556" s="42">
        <v>40546</v>
      </c>
      <c r="J556" s="43">
        <v>28603248800625</v>
      </c>
      <c r="K556" s="41">
        <v>2825559</v>
      </c>
      <c r="L556" s="56" t="s">
        <v>32</v>
      </c>
      <c r="M556" s="45" t="s">
        <v>2040</v>
      </c>
      <c r="N556" s="71"/>
      <c r="O556" s="45"/>
      <c r="P556" s="56"/>
      <c r="Q556" s="56"/>
      <c r="R556" s="56"/>
      <c r="S556" s="45"/>
      <c r="T556" s="56"/>
      <c r="U556" s="45"/>
      <c r="V556" s="45"/>
      <c r="W556" s="56"/>
      <c r="X556" s="56"/>
      <c r="Y556" s="56"/>
      <c r="Z556" s="56"/>
      <c r="AA556" s="56"/>
      <c r="AB556" s="56"/>
      <c r="AC556" s="56"/>
      <c r="AD556" s="57"/>
      <c r="AE556" s="9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84"/>
      <c r="CF556" s="84"/>
      <c r="CG556" s="84"/>
      <c r="CH556" s="10"/>
      <c r="CI556" s="84"/>
      <c r="CJ556" s="84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67"/>
      <c r="DZ556" s="67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5"/>
      <c r="EO556" s="14"/>
      <c r="EP556" s="52"/>
      <c r="EQ556" s="52"/>
      <c r="ER556" s="52"/>
      <c r="ES556" s="52"/>
      <c r="ET556" s="52"/>
      <c r="EU556" s="52"/>
      <c r="EV556" s="52"/>
      <c r="EW556" s="52"/>
      <c r="EX556" s="52"/>
      <c r="EY556" s="52"/>
      <c r="EZ556" s="52"/>
      <c r="FA556" s="52"/>
      <c r="FB556" s="52"/>
      <c r="FC556" s="52"/>
      <c r="FD556" s="52"/>
      <c r="FE556" s="52"/>
      <c r="FF556" s="52"/>
      <c r="FG556" s="52"/>
      <c r="FH556" s="52"/>
      <c r="FI556" s="52"/>
      <c r="FJ556" s="52"/>
      <c r="FK556" s="52"/>
      <c r="FL556" s="52"/>
      <c r="FM556" s="52"/>
      <c r="FN556" s="52"/>
      <c r="FO556" s="52"/>
      <c r="FP556" s="52"/>
      <c r="FQ556" s="52"/>
      <c r="FR556" s="52"/>
      <c r="FS556" s="52"/>
      <c r="FT556" s="52"/>
      <c r="FU556" s="52"/>
      <c r="FV556" s="52"/>
      <c r="FW556" s="52"/>
      <c r="FX556" s="52"/>
      <c r="FY556" s="52"/>
      <c r="FZ556" s="52"/>
      <c r="GA556" s="52"/>
      <c r="GB556" s="52"/>
      <c r="GC556" s="52"/>
      <c r="GD556" s="52"/>
      <c r="GE556" s="52"/>
      <c r="GF556" s="52"/>
      <c r="GG556" s="52"/>
      <c r="GH556" s="52"/>
      <c r="GI556" s="52"/>
      <c r="GJ556" s="52"/>
      <c r="GK556" s="52"/>
      <c r="GL556" s="52"/>
      <c r="GM556" s="52"/>
      <c r="GN556" s="52"/>
    </row>
    <row r="557" spans="1:196" s="53" customFormat="1" ht="24.95" customHeight="1">
      <c r="A557" s="38">
        <v>555</v>
      </c>
      <c r="B557" s="39" t="s">
        <v>1010</v>
      </c>
      <c r="C557" s="39" t="s">
        <v>1802</v>
      </c>
      <c r="D557" s="39" t="s">
        <v>205</v>
      </c>
      <c r="E557" s="41">
        <v>2125</v>
      </c>
      <c r="F557" s="39" t="s">
        <v>451</v>
      </c>
      <c r="G557" s="42">
        <v>1985</v>
      </c>
      <c r="H557" s="42">
        <v>40546</v>
      </c>
      <c r="I557" s="42">
        <v>40546</v>
      </c>
      <c r="J557" s="43">
        <v>28603248800625</v>
      </c>
      <c r="K557" s="41">
        <v>2825559</v>
      </c>
      <c r="L557" s="56" t="s">
        <v>32</v>
      </c>
      <c r="M557" s="45" t="s">
        <v>2040</v>
      </c>
      <c r="N557" s="64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7"/>
      <c r="AE557" s="9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84"/>
      <c r="CF557" s="84"/>
      <c r="CG557" s="84"/>
      <c r="CH557" s="10"/>
      <c r="CI557" s="84"/>
      <c r="CJ557" s="84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67"/>
      <c r="DZ557" s="67"/>
      <c r="EA557" s="14"/>
      <c r="EB557" s="14"/>
      <c r="EC557" s="14"/>
      <c r="ED557" s="14"/>
      <c r="EE557" s="14"/>
      <c r="EF557" s="14"/>
      <c r="EG557" s="14"/>
      <c r="EH557" s="14"/>
      <c r="EI557" s="14"/>
      <c r="EJ557" s="14"/>
      <c r="EK557" s="14"/>
      <c r="EL557" s="14"/>
      <c r="EM557" s="14"/>
      <c r="EN557" s="15"/>
      <c r="EO557" s="14"/>
      <c r="EP557" s="52"/>
      <c r="EQ557" s="52"/>
      <c r="ER557" s="52"/>
      <c r="ES557" s="52"/>
      <c r="ET557" s="52"/>
      <c r="EU557" s="52"/>
      <c r="EV557" s="52"/>
      <c r="EW557" s="52"/>
      <c r="EX557" s="52"/>
      <c r="EY557" s="52"/>
      <c r="EZ557" s="52"/>
      <c r="FA557" s="52"/>
      <c r="FB557" s="52"/>
      <c r="FC557" s="52"/>
      <c r="FD557" s="52"/>
      <c r="FE557" s="52"/>
      <c r="FF557" s="52"/>
      <c r="FG557" s="52"/>
      <c r="FH557" s="52"/>
      <c r="FI557" s="52"/>
      <c r="FJ557" s="52"/>
      <c r="FK557" s="52"/>
      <c r="FL557" s="52"/>
      <c r="FM557" s="52"/>
      <c r="FN557" s="52"/>
      <c r="FO557" s="52"/>
      <c r="FP557" s="52"/>
      <c r="FQ557" s="52"/>
      <c r="FR557" s="52"/>
      <c r="FS557" s="52"/>
      <c r="FT557" s="52"/>
      <c r="FU557" s="52"/>
      <c r="FV557" s="52"/>
      <c r="FW557" s="52"/>
      <c r="FX557" s="52"/>
      <c r="FY557" s="52"/>
      <c r="FZ557" s="52"/>
      <c r="GA557" s="52"/>
      <c r="GB557" s="52"/>
      <c r="GC557" s="52"/>
      <c r="GD557" s="52"/>
      <c r="GE557" s="52"/>
      <c r="GF557" s="52"/>
      <c r="GG557" s="52"/>
      <c r="GH557" s="52"/>
      <c r="GI557" s="52"/>
      <c r="GJ557" s="52"/>
      <c r="GK557" s="52"/>
      <c r="GL557" s="52"/>
      <c r="GM557" s="52"/>
      <c r="GN557" s="52"/>
    </row>
    <row r="558" spans="1:196" s="53" customFormat="1" ht="24.95" customHeight="1">
      <c r="A558" s="54">
        <v>556</v>
      </c>
      <c r="B558" s="39" t="s">
        <v>1011</v>
      </c>
      <c r="C558" s="39" t="s">
        <v>1803</v>
      </c>
      <c r="D558" s="39" t="s">
        <v>205</v>
      </c>
      <c r="E558" s="41">
        <v>2126</v>
      </c>
      <c r="F558" s="39" t="s">
        <v>451</v>
      </c>
      <c r="G558" s="42">
        <v>1985</v>
      </c>
      <c r="H558" s="42">
        <v>40546</v>
      </c>
      <c r="I558" s="42">
        <v>40546</v>
      </c>
      <c r="J558" s="43">
        <v>28603248800625</v>
      </c>
      <c r="K558" s="41">
        <v>2825559</v>
      </c>
      <c r="L558" s="56" t="s">
        <v>32</v>
      </c>
      <c r="M558" s="45" t="s">
        <v>2040</v>
      </c>
      <c r="N558" s="71"/>
      <c r="O558" s="45"/>
      <c r="P558" s="56"/>
      <c r="Q558" s="56"/>
      <c r="R558" s="56"/>
      <c r="S558" s="45"/>
      <c r="T558" s="56"/>
      <c r="U558" s="45"/>
      <c r="V558" s="45"/>
      <c r="W558" s="56"/>
      <c r="X558" s="56"/>
      <c r="Y558" s="56"/>
      <c r="Z558" s="56"/>
      <c r="AA558" s="56"/>
      <c r="AB558" s="56"/>
      <c r="AC558" s="56"/>
      <c r="AD558" s="57"/>
      <c r="AE558" s="9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84"/>
      <c r="CF558" s="84"/>
      <c r="CG558" s="84"/>
      <c r="CH558" s="10"/>
      <c r="CI558" s="84"/>
      <c r="CJ558" s="84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67"/>
      <c r="DZ558" s="67"/>
      <c r="EA558" s="14"/>
      <c r="EB558" s="14"/>
      <c r="EC558" s="14"/>
      <c r="ED558" s="14"/>
      <c r="EE558" s="14"/>
      <c r="EF558" s="14"/>
      <c r="EG558" s="14"/>
      <c r="EH558" s="14"/>
      <c r="EI558" s="14"/>
      <c r="EJ558" s="14"/>
      <c r="EK558" s="14"/>
      <c r="EL558" s="14"/>
      <c r="EM558" s="14"/>
      <c r="EN558" s="15"/>
      <c r="EO558" s="14"/>
      <c r="EP558" s="52"/>
      <c r="EQ558" s="52"/>
      <c r="ER558" s="52"/>
      <c r="ES558" s="52"/>
      <c r="ET558" s="52"/>
      <c r="EU558" s="52"/>
      <c r="EV558" s="52"/>
      <c r="EW558" s="52"/>
      <c r="EX558" s="52"/>
      <c r="EY558" s="52"/>
      <c r="EZ558" s="52"/>
      <c r="FA558" s="52"/>
      <c r="FB558" s="52"/>
      <c r="FC558" s="52"/>
      <c r="FD558" s="52"/>
      <c r="FE558" s="52"/>
      <c r="FF558" s="52"/>
      <c r="FG558" s="52"/>
      <c r="FH558" s="52"/>
      <c r="FI558" s="52"/>
      <c r="FJ558" s="52"/>
      <c r="FK558" s="52"/>
      <c r="FL558" s="52"/>
      <c r="FM558" s="52"/>
      <c r="FN558" s="52"/>
      <c r="FO558" s="52"/>
      <c r="FP558" s="52"/>
      <c r="FQ558" s="52"/>
      <c r="FR558" s="52"/>
      <c r="FS558" s="52"/>
      <c r="FT558" s="52"/>
      <c r="FU558" s="52"/>
      <c r="FV558" s="52"/>
      <c r="FW558" s="52"/>
      <c r="FX558" s="52"/>
      <c r="FY558" s="52"/>
      <c r="FZ558" s="52"/>
      <c r="GA558" s="52"/>
      <c r="GB558" s="52"/>
      <c r="GC558" s="52"/>
      <c r="GD558" s="52"/>
      <c r="GE558" s="52"/>
      <c r="GF558" s="52"/>
      <c r="GG558" s="52"/>
      <c r="GH558" s="52"/>
      <c r="GI558" s="52"/>
      <c r="GJ558" s="52"/>
      <c r="GK558" s="52"/>
      <c r="GL558" s="52"/>
      <c r="GM558" s="52"/>
      <c r="GN558" s="52"/>
    </row>
    <row r="559" spans="1:196" s="53" customFormat="1" ht="24.95" customHeight="1">
      <c r="A559" s="38">
        <v>557</v>
      </c>
      <c r="B559" s="39" t="s">
        <v>1012</v>
      </c>
      <c r="C559" s="39" t="s">
        <v>1804</v>
      </c>
      <c r="D559" s="39" t="s">
        <v>205</v>
      </c>
      <c r="E559" s="41">
        <v>2127</v>
      </c>
      <c r="F559" s="39" t="s">
        <v>451</v>
      </c>
      <c r="G559" s="42">
        <v>1985</v>
      </c>
      <c r="H559" s="42">
        <v>40546</v>
      </c>
      <c r="I559" s="42">
        <v>40546</v>
      </c>
      <c r="J559" s="43">
        <v>28603248800625</v>
      </c>
      <c r="K559" s="41">
        <v>2825559</v>
      </c>
      <c r="L559" s="56" t="s">
        <v>32</v>
      </c>
      <c r="M559" s="45" t="s">
        <v>2040</v>
      </c>
      <c r="N559" s="64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7"/>
      <c r="AE559" s="9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84"/>
      <c r="CF559" s="84"/>
      <c r="CG559" s="84"/>
      <c r="CH559" s="10"/>
      <c r="CI559" s="84"/>
      <c r="CJ559" s="84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67"/>
      <c r="DZ559" s="67"/>
      <c r="EA559" s="14"/>
      <c r="EB559" s="14"/>
      <c r="EC559" s="14"/>
      <c r="ED559" s="14"/>
      <c r="EE559" s="14"/>
      <c r="EF559" s="14"/>
      <c r="EG559" s="14"/>
      <c r="EH559" s="14"/>
      <c r="EI559" s="14"/>
      <c r="EJ559" s="14"/>
      <c r="EK559" s="14"/>
      <c r="EL559" s="14"/>
      <c r="EM559" s="14"/>
      <c r="EN559" s="15"/>
      <c r="EO559" s="14"/>
      <c r="EP559" s="52"/>
      <c r="EQ559" s="52"/>
      <c r="ER559" s="52"/>
      <c r="ES559" s="52"/>
      <c r="ET559" s="52"/>
      <c r="EU559" s="52"/>
      <c r="EV559" s="52"/>
      <c r="EW559" s="52"/>
      <c r="EX559" s="52"/>
      <c r="EY559" s="52"/>
      <c r="EZ559" s="52"/>
      <c r="FA559" s="52"/>
      <c r="FB559" s="52"/>
      <c r="FC559" s="52"/>
      <c r="FD559" s="52"/>
      <c r="FE559" s="52"/>
      <c r="FF559" s="52"/>
      <c r="FG559" s="52"/>
      <c r="FH559" s="52"/>
      <c r="FI559" s="52"/>
      <c r="FJ559" s="52"/>
      <c r="FK559" s="52"/>
      <c r="FL559" s="52"/>
      <c r="FM559" s="52"/>
      <c r="FN559" s="52"/>
      <c r="FO559" s="52"/>
      <c r="FP559" s="52"/>
      <c r="FQ559" s="52"/>
      <c r="FR559" s="52"/>
      <c r="FS559" s="52"/>
      <c r="FT559" s="52"/>
      <c r="FU559" s="52"/>
      <c r="FV559" s="52"/>
      <c r="FW559" s="52"/>
      <c r="FX559" s="52"/>
      <c r="FY559" s="52"/>
      <c r="FZ559" s="52"/>
      <c r="GA559" s="52"/>
      <c r="GB559" s="52"/>
      <c r="GC559" s="52"/>
      <c r="GD559" s="52"/>
      <c r="GE559" s="52"/>
      <c r="GF559" s="52"/>
      <c r="GG559" s="52"/>
      <c r="GH559" s="52"/>
      <c r="GI559" s="52"/>
      <c r="GJ559" s="52"/>
      <c r="GK559" s="52"/>
      <c r="GL559" s="52"/>
      <c r="GM559" s="52"/>
      <c r="GN559" s="52"/>
    </row>
    <row r="560" spans="1:196" s="53" customFormat="1" ht="24.95" customHeight="1">
      <c r="A560" s="54">
        <v>558</v>
      </c>
      <c r="B560" s="39" t="s">
        <v>1013</v>
      </c>
      <c r="C560" s="39" t="s">
        <v>1805</v>
      </c>
      <c r="D560" s="39" t="s">
        <v>205</v>
      </c>
      <c r="E560" s="41">
        <v>2128</v>
      </c>
      <c r="F560" s="39" t="s">
        <v>451</v>
      </c>
      <c r="G560" s="42">
        <v>1985</v>
      </c>
      <c r="H560" s="42">
        <v>40546</v>
      </c>
      <c r="I560" s="42">
        <v>40546</v>
      </c>
      <c r="J560" s="43">
        <v>28603248800625</v>
      </c>
      <c r="K560" s="41">
        <v>2825559</v>
      </c>
      <c r="L560" s="56" t="s">
        <v>32</v>
      </c>
      <c r="M560" s="45" t="s">
        <v>2040</v>
      </c>
      <c r="N560" s="71"/>
      <c r="O560" s="45"/>
      <c r="P560" s="56"/>
      <c r="Q560" s="56"/>
      <c r="R560" s="56"/>
      <c r="S560" s="45"/>
      <c r="T560" s="56"/>
      <c r="U560" s="45"/>
      <c r="V560" s="45"/>
      <c r="W560" s="56"/>
      <c r="X560" s="56"/>
      <c r="Y560" s="56"/>
      <c r="Z560" s="56"/>
      <c r="AA560" s="56"/>
      <c r="AB560" s="56"/>
      <c r="AC560" s="56"/>
      <c r="AD560" s="57"/>
      <c r="AE560" s="9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84"/>
      <c r="CF560" s="84"/>
      <c r="CG560" s="84"/>
      <c r="CH560" s="10"/>
      <c r="CI560" s="84"/>
      <c r="CJ560" s="84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67"/>
      <c r="DZ560" s="67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5"/>
      <c r="EO560" s="14"/>
      <c r="EP560" s="52"/>
      <c r="EQ560" s="52"/>
      <c r="ER560" s="52"/>
      <c r="ES560" s="52"/>
      <c r="ET560" s="52"/>
      <c r="EU560" s="52"/>
      <c r="EV560" s="52"/>
      <c r="EW560" s="52"/>
      <c r="EX560" s="52"/>
      <c r="EY560" s="52"/>
      <c r="EZ560" s="52"/>
      <c r="FA560" s="52"/>
      <c r="FB560" s="52"/>
      <c r="FC560" s="52"/>
      <c r="FD560" s="52"/>
      <c r="FE560" s="52"/>
      <c r="FF560" s="52"/>
      <c r="FG560" s="52"/>
      <c r="FH560" s="52"/>
      <c r="FI560" s="52"/>
      <c r="FJ560" s="52"/>
      <c r="FK560" s="52"/>
      <c r="FL560" s="52"/>
      <c r="FM560" s="52"/>
      <c r="FN560" s="52"/>
      <c r="FO560" s="52"/>
      <c r="FP560" s="52"/>
      <c r="FQ560" s="52"/>
      <c r="FR560" s="52"/>
      <c r="FS560" s="52"/>
      <c r="FT560" s="52"/>
      <c r="FU560" s="52"/>
      <c r="FV560" s="52"/>
      <c r="FW560" s="52"/>
      <c r="FX560" s="52"/>
      <c r="FY560" s="52"/>
      <c r="FZ560" s="52"/>
      <c r="GA560" s="52"/>
      <c r="GB560" s="52"/>
      <c r="GC560" s="52"/>
      <c r="GD560" s="52"/>
      <c r="GE560" s="52"/>
      <c r="GF560" s="52"/>
      <c r="GG560" s="52"/>
      <c r="GH560" s="52"/>
      <c r="GI560" s="52"/>
      <c r="GJ560" s="52"/>
      <c r="GK560" s="52"/>
      <c r="GL560" s="52"/>
      <c r="GM560" s="52"/>
      <c r="GN560" s="52"/>
    </row>
    <row r="561" spans="1:196" s="53" customFormat="1" ht="24.95" customHeight="1">
      <c r="A561" s="38">
        <v>559</v>
      </c>
      <c r="B561" s="39" t="s">
        <v>1014</v>
      </c>
      <c r="C561" s="39" t="s">
        <v>1806</v>
      </c>
      <c r="D561" s="39" t="s">
        <v>205</v>
      </c>
      <c r="E561" s="41">
        <v>2129</v>
      </c>
      <c r="F561" s="39" t="s">
        <v>451</v>
      </c>
      <c r="G561" s="42">
        <v>1985</v>
      </c>
      <c r="H561" s="42">
        <v>40546</v>
      </c>
      <c r="I561" s="42">
        <v>40546</v>
      </c>
      <c r="J561" s="43">
        <v>28603248800625</v>
      </c>
      <c r="K561" s="41">
        <v>2825559</v>
      </c>
      <c r="L561" s="56" t="s">
        <v>32</v>
      </c>
      <c r="M561" s="45" t="s">
        <v>2040</v>
      </c>
      <c r="N561" s="64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7"/>
      <c r="AE561" s="9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84"/>
      <c r="CF561" s="84"/>
      <c r="CG561" s="84"/>
      <c r="CH561" s="10"/>
      <c r="CI561" s="84"/>
      <c r="CJ561" s="84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67"/>
      <c r="DZ561" s="67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5"/>
      <c r="EO561" s="14"/>
      <c r="EP561" s="52"/>
      <c r="EQ561" s="52"/>
      <c r="ER561" s="52"/>
      <c r="ES561" s="52"/>
      <c r="ET561" s="52"/>
      <c r="EU561" s="52"/>
      <c r="EV561" s="52"/>
      <c r="EW561" s="52"/>
      <c r="EX561" s="52"/>
      <c r="EY561" s="52"/>
      <c r="EZ561" s="52"/>
      <c r="FA561" s="52"/>
      <c r="FB561" s="52"/>
      <c r="FC561" s="52"/>
      <c r="FD561" s="52"/>
      <c r="FE561" s="52"/>
      <c r="FF561" s="52"/>
      <c r="FG561" s="52"/>
      <c r="FH561" s="52"/>
      <c r="FI561" s="52"/>
      <c r="FJ561" s="52"/>
      <c r="FK561" s="52"/>
      <c r="FL561" s="52"/>
      <c r="FM561" s="52"/>
      <c r="FN561" s="52"/>
      <c r="FO561" s="52"/>
      <c r="FP561" s="52"/>
      <c r="FQ561" s="52"/>
      <c r="FR561" s="52"/>
      <c r="FS561" s="52"/>
      <c r="FT561" s="52"/>
      <c r="FU561" s="52"/>
      <c r="FV561" s="52"/>
      <c r="FW561" s="52"/>
      <c r="FX561" s="52"/>
      <c r="FY561" s="52"/>
      <c r="FZ561" s="52"/>
      <c r="GA561" s="52"/>
      <c r="GB561" s="52"/>
      <c r="GC561" s="52"/>
      <c r="GD561" s="52"/>
      <c r="GE561" s="52"/>
      <c r="GF561" s="52"/>
      <c r="GG561" s="52"/>
      <c r="GH561" s="52"/>
      <c r="GI561" s="52"/>
      <c r="GJ561" s="52"/>
      <c r="GK561" s="52"/>
      <c r="GL561" s="52"/>
      <c r="GM561" s="52"/>
      <c r="GN561" s="52"/>
    </row>
    <row r="562" spans="1:196" s="53" customFormat="1" ht="24.95" customHeight="1">
      <c r="A562" s="54">
        <v>560</v>
      </c>
      <c r="B562" s="39" t="s">
        <v>1015</v>
      </c>
      <c r="C562" s="39" t="s">
        <v>1807</v>
      </c>
      <c r="D562" s="39" t="s">
        <v>205</v>
      </c>
      <c r="E562" s="41">
        <v>2130</v>
      </c>
      <c r="F562" s="39" t="s">
        <v>451</v>
      </c>
      <c r="G562" s="42">
        <v>1985</v>
      </c>
      <c r="H562" s="42">
        <v>40546</v>
      </c>
      <c r="I562" s="42">
        <v>40546</v>
      </c>
      <c r="J562" s="43">
        <v>28603248800625</v>
      </c>
      <c r="K562" s="41">
        <v>2825559</v>
      </c>
      <c r="L562" s="56" t="s">
        <v>32</v>
      </c>
      <c r="M562" s="45" t="s">
        <v>2040</v>
      </c>
      <c r="N562" s="71"/>
      <c r="O562" s="45"/>
      <c r="P562" s="56"/>
      <c r="Q562" s="56"/>
      <c r="R562" s="56"/>
      <c r="S562" s="45"/>
      <c r="T562" s="56"/>
      <c r="U562" s="45"/>
      <c r="V562" s="45"/>
      <c r="W562" s="56"/>
      <c r="X562" s="56"/>
      <c r="Y562" s="56"/>
      <c r="Z562" s="56"/>
      <c r="AA562" s="56"/>
      <c r="AB562" s="56"/>
      <c r="AC562" s="56"/>
      <c r="AD562" s="57"/>
      <c r="AE562" s="9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84"/>
      <c r="CF562" s="84"/>
      <c r="CG562" s="84"/>
      <c r="CH562" s="10"/>
      <c r="CI562" s="84"/>
      <c r="CJ562" s="84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67"/>
      <c r="DZ562" s="67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5"/>
      <c r="EO562" s="14"/>
      <c r="EP562" s="52"/>
      <c r="EQ562" s="52"/>
      <c r="ER562" s="52"/>
      <c r="ES562" s="52"/>
      <c r="ET562" s="52"/>
      <c r="EU562" s="52"/>
      <c r="EV562" s="52"/>
      <c r="EW562" s="52"/>
      <c r="EX562" s="52"/>
      <c r="EY562" s="52"/>
      <c r="EZ562" s="52"/>
      <c r="FA562" s="52"/>
      <c r="FB562" s="52"/>
      <c r="FC562" s="52"/>
      <c r="FD562" s="52"/>
      <c r="FE562" s="52"/>
      <c r="FF562" s="52"/>
      <c r="FG562" s="52"/>
      <c r="FH562" s="52"/>
      <c r="FI562" s="52"/>
      <c r="FJ562" s="52"/>
      <c r="FK562" s="52"/>
      <c r="FL562" s="52"/>
      <c r="FM562" s="52"/>
      <c r="FN562" s="52"/>
      <c r="FO562" s="52"/>
      <c r="FP562" s="52"/>
      <c r="FQ562" s="52"/>
      <c r="FR562" s="52"/>
      <c r="FS562" s="52"/>
      <c r="FT562" s="52"/>
      <c r="FU562" s="52"/>
      <c r="FV562" s="52"/>
      <c r="FW562" s="52"/>
      <c r="FX562" s="52"/>
      <c r="FY562" s="52"/>
      <c r="FZ562" s="52"/>
      <c r="GA562" s="52"/>
      <c r="GB562" s="52"/>
      <c r="GC562" s="52"/>
      <c r="GD562" s="52"/>
      <c r="GE562" s="52"/>
      <c r="GF562" s="52"/>
      <c r="GG562" s="52"/>
      <c r="GH562" s="52"/>
      <c r="GI562" s="52"/>
      <c r="GJ562" s="52"/>
      <c r="GK562" s="52"/>
      <c r="GL562" s="52"/>
      <c r="GM562" s="52"/>
      <c r="GN562" s="52"/>
    </row>
    <row r="563" spans="1:196" s="53" customFormat="1" ht="24.95" customHeight="1">
      <c r="A563" s="38">
        <v>561</v>
      </c>
      <c r="B563" s="39" t="s">
        <v>1016</v>
      </c>
      <c r="C563" s="39" t="s">
        <v>1808</v>
      </c>
      <c r="D563" s="39" t="s">
        <v>205</v>
      </c>
      <c r="E563" s="41">
        <v>2131</v>
      </c>
      <c r="F563" s="39" t="s">
        <v>451</v>
      </c>
      <c r="G563" s="42">
        <v>1985</v>
      </c>
      <c r="H563" s="42">
        <v>40546</v>
      </c>
      <c r="I563" s="42">
        <v>40546</v>
      </c>
      <c r="J563" s="43">
        <v>28603248800625</v>
      </c>
      <c r="K563" s="41">
        <v>2825559</v>
      </c>
      <c r="L563" s="56" t="s">
        <v>32</v>
      </c>
      <c r="M563" s="45" t="s">
        <v>2040</v>
      </c>
      <c r="N563" s="64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7"/>
      <c r="AE563" s="9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84"/>
      <c r="CF563" s="84"/>
      <c r="CG563" s="84"/>
      <c r="CH563" s="10"/>
      <c r="CI563" s="84"/>
      <c r="CJ563" s="84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67"/>
      <c r="DZ563" s="67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5"/>
      <c r="EO563" s="14"/>
      <c r="EP563" s="52"/>
      <c r="EQ563" s="52"/>
      <c r="ER563" s="52"/>
      <c r="ES563" s="52"/>
      <c r="ET563" s="52"/>
      <c r="EU563" s="52"/>
      <c r="EV563" s="52"/>
      <c r="EW563" s="52"/>
      <c r="EX563" s="52"/>
      <c r="EY563" s="52"/>
      <c r="EZ563" s="52"/>
      <c r="FA563" s="52"/>
      <c r="FB563" s="52"/>
      <c r="FC563" s="52"/>
      <c r="FD563" s="52"/>
      <c r="FE563" s="52"/>
      <c r="FF563" s="52"/>
      <c r="FG563" s="52"/>
      <c r="FH563" s="52"/>
      <c r="FI563" s="52"/>
      <c r="FJ563" s="52"/>
      <c r="FK563" s="52"/>
      <c r="FL563" s="52"/>
      <c r="FM563" s="52"/>
      <c r="FN563" s="52"/>
      <c r="FO563" s="52"/>
      <c r="FP563" s="52"/>
      <c r="FQ563" s="52"/>
      <c r="FR563" s="52"/>
      <c r="FS563" s="52"/>
      <c r="FT563" s="52"/>
      <c r="FU563" s="52"/>
      <c r="FV563" s="52"/>
      <c r="FW563" s="52"/>
      <c r="FX563" s="52"/>
      <c r="FY563" s="52"/>
      <c r="FZ563" s="52"/>
      <c r="GA563" s="52"/>
      <c r="GB563" s="52"/>
      <c r="GC563" s="52"/>
      <c r="GD563" s="52"/>
      <c r="GE563" s="52"/>
      <c r="GF563" s="52"/>
      <c r="GG563" s="52"/>
      <c r="GH563" s="52"/>
      <c r="GI563" s="52"/>
      <c r="GJ563" s="52"/>
      <c r="GK563" s="52"/>
      <c r="GL563" s="52"/>
      <c r="GM563" s="52"/>
      <c r="GN563" s="52"/>
    </row>
    <row r="564" spans="1:196" s="53" customFormat="1" ht="24.95" customHeight="1">
      <c r="A564" s="54">
        <v>562</v>
      </c>
      <c r="B564" s="39" t="s">
        <v>1017</v>
      </c>
      <c r="C564" s="39" t="s">
        <v>1809</v>
      </c>
      <c r="D564" s="39" t="s">
        <v>205</v>
      </c>
      <c r="E564" s="41">
        <v>2132</v>
      </c>
      <c r="F564" s="39" t="s">
        <v>451</v>
      </c>
      <c r="G564" s="42">
        <v>1985</v>
      </c>
      <c r="H564" s="42">
        <v>40546</v>
      </c>
      <c r="I564" s="42">
        <v>40546</v>
      </c>
      <c r="J564" s="43">
        <v>28603248800625</v>
      </c>
      <c r="K564" s="41">
        <v>2825559</v>
      </c>
      <c r="L564" s="56" t="s">
        <v>32</v>
      </c>
      <c r="M564" s="45" t="s">
        <v>2040</v>
      </c>
      <c r="N564" s="71"/>
      <c r="O564" s="45"/>
      <c r="P564" s="56"/>
      <c r="Q564" s="56"/>
      <c r="R564" s="56"/>
      <c r="S564" s="45"/>
      <c r="T564" s="56"/>
      <c r="U564" s="45"/>
      <c r="V564" s="45"/>
      <c r="W564" s="56"/>
      <c r="X564" s="56"/>
      <c r="Y564" s="56"/>
      <c r="Z564" s="56"/>
      <c r="AA564" s="56"/>
      <c r="AB564" s="56"/>
      <c r="AC564" s="56"/>
      <c r="AD564" s="57"/>
      <c r="AE564" s="9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84"/>
      <c r="CF564" s="84"/>
      <c r="CG564" s="84"/>
      <c r="CH564" s="10"/>
      <c r="CI564" s="84"/>
      <c r="CJ564" s="84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67"/>
      <c r="DZ564" s="67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5"/>
      <c r="EO564" s="14"/>
      <c r="EP564" s="52"/>
      <c r="EQ564" s="52"/>
      <c r="ER564" s="52"/>
      <c r="ES564" s="52"/>
      <c r="ET564" s="52"/>
      <c r="EU564" s="52"/>
      <c r="EV564" s="52"/>
      <c r="EW564" s="52"/>
      <c r="EX564" s="52"/>
      <c r="EY564" s="52"/>
      <c r="EZ564" s="52"/>
      <c r="FA564" s="52"/>
      <c r="FB564" s="52"/>
      <c r="FC564" s="52"/>
      <c r="FD564" s="52"/>
      <c r="FE564" s="52"/>
      <c r="FF564" s="52"/>
      <c r="FG564" s="52"/>
      <c r="FH564" s="52"/>
      <c r="FI564" s="52"/>
      <c r="FJ564" s="52"/>
      <c r="FK564" s="52"/>
      <c r="FL564" s="52"/>
      <c r="FM564" s="52"/>
      <c r="FN564" s="52"/>
      <c r="FO564" s="52"/>
      <c r="FP564" s="52"/>
      <c r="FQ564" s="52"/>
      <c r="FR564" s="52"/>
      <c r="FS564" s="52"/>
      <c r="FT564" s="52"/>
      <c r="FU564" s="52"/>
      <c r="FV564" s="52"/>
      <c r="FW564" s="52"/>
      <c r="FX564" s="52"/>
      <c r="FY564" s="52"/>
      <c r="FZ564" s="52"/>
      <c r="GA564" s="52"/>
      <c r="GB564" s="52"/>
      <c r="GC564" s="52"/>
      <c r="GD564" s="52"/>
      <c r="GE564" s="52"/>
      <c r="GF564" s="52"/>
      <c r="GG564" s="52"/>
      <c r="GH564" s="52"/>
      <c r="GI564" s="52"/>
      <c r="GJ564" s="52"/>
      <c r="GK564" s="52"/>
      <c r="GL564" s="52"/>
      <c r="GM564" s="52"/>
      <c r="GN564" s="52"/>
    </row>
    <row r="565" spans="1:196" s="53" customFormat="1" ht="24.95" customHeight="1">
      <c r="A565" s="38">
        <v>563</v>
      </c>
      <c r="B565" s="39" t="s">
        <v>1018</v>
      </c>
      <c r="C565" s="39" t="s">
        <v>1810</v>
      </c>
      <c r="D565" s="39" t="s">
        <v>205</v>
      </c>
      <c r="E565" s="41">
        <v>2133</v>
      </c>
      <c r="F565" s="39" t="s">
        <v>451</v>
      </c>
      <c r="G565" s="42">
        <v>1985</v>
      </c>
      <c r="H565" s="42">
        <v>40546</v>
      </c>
      <c r="I565" s="42">
        <v>40546</v>
      </c>
      <c r="J565" s="43">
        <v>28603248800625</v>
      </c>
      <c r="K565" s="41">
        <v>2825559</v>
      </c>
      <c r="L565" s="56" t="s">
        <v>32</v>
      </c>
      <c r="M565" s="45" t="s">
        <v>2040</v>
      </c>
      <c r="N565" s="64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7"/>
      <c r="AE565" s="9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84"/>
      <c r="CF565" s="84"/>
      <c r="CG565" s="84"/>
      <c r="CH565" s="10"/>
      <c r="CI565" s="84"/>
      <c r="CJ565" s="84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67"/>
      <c r="DZ565" s="67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5"/>
      <c r="EO565" s="14"/>
      <c r="EP565" s="52"/>
      <c r="EQ565" s="52"/>
      <c r="ER565" s="52"/>
      <c r="ES565" s="52"/>
      <c r="ET565" s="52"/>
      <c r="EU565" s="52"/>
      <c r="EV565" s="52"/>
      <c r="EW565" s="52"/>
      <c r="EX565" s="52"/>
      <c r="EY565" s="52"/>
      <c r="EZ565" s="52"/>
      <c r="FA565" s="52"/>
      <c r="FB565" s="52"/>
      <c r="FC565" s="52"/>
      <c r="FD565" s="52"/>
      <c r="FE565" s="52"/>
      <c r="FF565" s="52"/>
      <c r="FG565" s="52"/>
      <c r="FH565" s="52"/>
      <c r="FI565" s="52"/>
      <c r="FJ565" s="52"/>
      <c r="FK565" s="52"/>
      <c r="FL565" s="52"/>
      <c r="FM565" s="52"/>
      <c r="FN565" s="52"/>
      <c r="FO565" s="52"/>
      <c r="FP565" s="52"/>
      <c r="FQ565" s="52"/>
      <c r="FR565" s="52"/>
      <c r="FS565" s="52"/>
      <c r="FT565" s="52"/>
      <c r="FU565" s="52"/>
      <c r="FV565" s="52"/>
      <c r="FW565" s="52"/>
      <c r="FX565" s="52"/>
      <c r="FY565" s="52"/>
      <c r="FZ565" s="52"/>
      <c r="GA565" s="52"/>
      <c r="GB565" s="52"/>
      <c r="GC565" s="52"/>
      <c r="GD565" s="52"/>
      <c r="GE565" s="52"/>
      <c r="GF565" s="52"/>
      <c r="GG565" s="52"/>
      <c r="GH565" s="52"/>
      <c r="GI565" s="52"/>
      <c r="GJ565" s="52"/>
      <c r="GK565" s="52"/>
      <c r="GL565" s="52"/>
      <c r="GM565" s="52"/>
      <c r="GN565" s="52"/>
    </row>
    <row r="566" spans="1:196" s="53" customFormat="1" ht="24.95" customHeight="1">
      <c r="A566" s="54">
        <v>564</v>
      </c>
      <c r="B566" s="39" t="s">
        <v>1019</v>
      </c>
      <c r="C566" s="39" t="s">
        <v>1811</v>
      </c>
      <c r="D566" s="39" t="s">
        <v>205</v>
      </c>
      <c r="E566" s="41">
        <v>2134</v>
      </c>
      <c r="F566" s="39" t="s">
        <v>451</v>
      </c>
      <c r="G566" s="42">
        <v>1985</v>
      </c>
      <c r="H566" s="42">
        <v>40546</v>
      </c>
      <c r="I566" s="42">
        <v>40546</v>
      </c>
      <c r="J566" s="43">
        <v>28603248800625</v>
      </c>
      <c r="K566" s="41">
        <v>2825559</v>
      </c>
      <c r="L566" s="56" t="s">
        <v>32</v>
      </c>
      <c r="M566" s="45" t="s">
        <v>2040</v>
      </c>
      <c r="N566" s="71"/>
      <c r="O566" s="45"/>
      <c r="P566" s="56"/>
      <c r="Q566" s="56"/>
      <c r="R566" s="56"/>
      <c r="S566" s="45"/>
      <c r="T566" s="56"/>
      <c r="U566" s="45"/>
      <c r="V566" s="45"/>
      <c r="W566" s="56"/>
      <c r="X566" s="56"/>
      <c r="Y566" s="56"/>
      <c r="Z566" s="56"/>
      <c r="AA566" s="56"/>
      <c r="AB566" s="56"/>
      <c r="AC566" s="56"/>
      <c r="AD566" s="57"/>
      <c r="AE566" s="9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84"/>
      <c r="CF566" s="84"/>
      <c r="CG566" s="84"/>
      <c r="CH566" s="10"/>
      <c r="CI566" s="84"/>
      <c r="CJ566" s="84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67"/>
      <c r="DZ566" s="67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5"/>
      <c r="EO566" s="14"/>
      <c r="EP566" s="52"/>
      <c r="EQ566" s="52"/>
      <c r="ER566" s="52"/>
      <c r="ES566" s="52"/>
      <c r="ET566" s="52"/>
      <c r="EU566" s="52"/>
      <c r="EV566" s="52"/>
      <c r="EW566" s="52"/>
      <c r="EX566" s="52"/>
      <c r="EY566" s="52"/>
      <c r="EZ566" s="52"/>
      <c r="FA566" s="52"/>
      <c r="FB566" s="52"/>
      <c r="FC566" s="52"/>
      <c r="FD566" s="52"/>
      <c r="FE566" s="52"/>
      <c r="FF566" s="52"/>
      <c r="FG566" s="52"/>
      <c r="FH566" s="52"/>
      <c r="FI566" s="52"/>
      <c r="FJ566" s="52"/>
      <c r="FK566" s="52"/>
      <c r="FL566" s="52"/>
      <c r="FM566" s="52"/>
      <c r="FN566" s="52"/>
      <c r="FO566" s="52"/>
      <c r="FP566" s="52"/>
      <c r="FQ566" s="52"/>
      <c r="FR566" s="52"/>
      <c r="FS566" s="52"/>
      <c r="FT566" s="52"/>
      <c r="FU566" s="52"/>
      <c r="FV566" s="52"/>
      <c r="FW566" s="52"/>
      <c r="FX566" s="52"/>
      <c r="FY566" s="52"/>
      <c r="FZ566" s="52"/>
      <c r="GA566" s="52"/>
      <c r="GB566" s="52"/>
      <c r="GC566" s="52"/>
      <c r="GD566" s="52"/>
      <c r="GE566" s="52"/>
      <c r="GF566" s="52"/>
      <c r="GG566" s="52"/>
      <c r="GH566" s="52"/>
      <c r="GI566" s="52"/>
      <c r="GJ566" s="52"/>
      <c r="GK566" s="52"/>
      <c r="GL566" s="52"/>
      <c r="GM566" s="52"/>
      <c r="GN566" s="52"/>
    </row>
    <row r="567" spans="1:196" s="53" customFormat="1" ht="24.95" customHeight="1">
      <c r="A567" s="38">
        <v>565</v>
      </c>
      <c r="B567" s="39" t="s">
        <v>1020</v>
      </c>
      <c r="C567" s="39" t="s">
        <v>1812</v>
      </c>
      <c r="D567" s="39" t="s">
        <v>205</v>
      </c>
      <c r="E567" s="41">
        <v>2135</v>
      </c>
      <c r="F567" s="39" t="s">
        <v>451</v>
      </c>
      <c r="G567" s="42">
        <v>1985</v>
      </c>
      <c r="H567" s="42">
        <v>40546</v>
      </c>
      <c r="I567" s="42">
        <v>40546</v>
      </c>
      <c r="J567" s="43">
        <v>28603248800625</v>
      </c>
      <c r="K567" s="41">
        <v>2825559</v>
      </c>
      <c r="L567" s="56" t="s">
        <v>32</v>
      </c>
      <c r="M567" s="45" t="s">
        <v>2040</v>
      </c>
      <c r="N567" s="64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7"/>
      <c r="AE567" s="9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84"/>
      <c r="CF567" s="84"/>
      <c r="CG567" s="84"/>
      <c r="CH567" s="10"/>
      <c r="CI567" s="84"/>
      <c r="CJ567" s="84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67"/>
      <c r="DZ567" s="67"/>
      <c r="EA567" s="14"/>
      <c r="EB567" s="14"/>
      <c r="EC567" s="14"/>
      <c r="ED567" s="14"/>
      <c r="EE567" s="14"/>
      <c r="EF567" s="14"/>
      <c r="EG567" s="14"/>
      <c r="EH567" s="14"/>
      <c r="EI567" s="14"/>
      <c r="EJ567" s="14"/>
      <c r="EK567" s="14"/>
      <c r="EL567" s="14"/>
      <c r="EM567" s="14"/>
      <c r="EN567" s="15"/>
      <c r="EO567" s="14"/>
      <c r="EP567" s="52"/>
      <c r="EQ567" s="52"/>
      <c r="ER567" s="52"/>
      <c r="ES567" s="52"/>
      <c r="ET567" s="52"/>
      <c r="EU567" s="52"/>
      <c r="EV567" s="52"/>
      <c r="EW567" s="52"/>
      <c r="EX567" s="52"/>
      <c r="EY567" s="52"/>
      <c r="EZ567" s="52"/>
      <c r="FA567" s="52"/>
      <c r="FB567" s="52"/>
      <c r="FC567" s="52"/>
      <c r="FD567" s="52"/>
      <c r="FE567" s="52"/>
      <c r="FF567" s="52"/>
      <c r="FG567" s="52"/>
      <c r="FH567" s="52"/>
      <c r="FI567" s="52"/>
      <c r="FJ567" s="52"/>
      <c r="FK567" s="52"/>
      <c r="FL567" s="52"/>
      <c r="FM567" s="52"/>
      <c r="FN567" s="52"/>
      <c r="FO567" s="52"/>
      <c r="FP567" s="52"/>
      <c r="FQ567" s="52"/>
      <c r="FR567" s="52"/>
      <c r="FS567" s="52"/>
      <c r="FT567" s="52"/>
      <c r="FU567" s="52"/>
      <c r="FV567" s="52"/>
      <c r="FW567" s="52"/>
      <c r="FX567" s="52"/>
      <c r="FY567" s="52"/>
      <c r="FZ567" s="52"/>
      <c r="GA567" s="52"/>
      <c r="GB567" s="52"/>
      <c r="GC567" s="52"/>
      <c r="GD567" s="52"/>
      <c r="GE567" s="52"/>
      <c r="GF567" s="52"/>
      <c r="GG567" s="52"/>
      <c r="GH567" s="52"/>
      <c r="GI567" s="52"/>
      <c r="GJ567" s="52"/>
      <c r="GK567" s="52"/>
      <c r="GL567" s="52"/>
      <c r="GM567" s="52"/>
      <c r="GN567" s="52"/>
    </row>
    <row r="568" spans="1:196" s="53" customFormat="1" ht="24.95" customHeight="1">
      <c r="A568" s="54">
        <v>566</v>
      </c>
      <c r="B568" s="39" t="s">
        <v>1021</v>
      </c>
      <c r="C568" s="39" t="s">
        <v>1813</v>
      </c>
      <c r="D568" s="39" t="s">
        <v>205</v>
      </c>
      <c r="E568" s="41">
        <v>2136</v>
      </c>
      <c r="F568" s="39" t="s">
        <v>451</v>
      </c>
      <c r="G568" s="42">
        <v>1985</v>
      </c>
      <c r="H568" s="42">
        <v>40546</v>
      </c>
      <c r="I568" s="42">
        <v>40546</v>
      </c>
      <c r="J568" s="43">
        <v>28603248800625</v>
      </c>
      <c r="K568" s="41">
        <v>2825559</v>
      </c>
      <c r="L568" s="56" t="s">
        <v>32</v>
      </c>
      <c r="M568" s="45" t="s">
        <v>2040</v>
      </c>
      <c r="N568" s="71"/>
      <c r="O568" s="45"/>
      <c r="P568" s="56"/>
      <c r="Q568" s="56"/>
      <c r="R568" s="56"/>
      <c r="S568" s="45"/>
      <c r="T568" s="56"/>
      <c r="U568" s="45"/>
      <c r="V568" s="45"/>
      <c r="W568" s="56"/>
      <c r="X568" s="56"/>
      <c r="Y568" s="56"/>
      <c r="Z568" s="56"/>
      <c r="AA568" s="56"/>
      <c r="AB568" s="56"/>
      <c r="AC568" s="56"/>
      <c r="AD568" s="57"/>
      <c r="AE568" s="9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84"/>
      <c r="CF568" s="84"/>
      <c r="CG568" s="84"/>
      <c r="CH568" s="10"/>
      <c r="CI568" s="84"/>
      <c r="CJ568" s="84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67"/>
      <c r="DZ568" s="67"/>
      <c r="EA568" s="14"/>
      <c r="EB568" s="14"/>
      <c r="EC568" s="14"/>
      <c r="ED568" s="14"/>
      <c r="EE568" s="14"/>
      <c r="EF568" s="14"/>
      <c r="EG568" s="14"/>
      <c r="EH568" s="14"/>
      <c r="EI568" s="14"/>
      <c r="EJ568" s="14"/>
      <c r="EK568" s="14"/>
      <c r="EL568" s="14"/>
      <c r="EM568" s="14"/>
      <c r="EN568" s="15"/>
      <c r="EO568" s="14"/>
      <c r="EP568" s="52"/>
      <c r="EQ568" s="52"/>
      <c r="ER568" s="52"/>
      <c r="ES568" s="52"/>
      <c r="ET568" s="52"/>
      <c r="EU568" s="52"/>
      <c r="EV568" s="52"/>
      <c r="EW568" s="52"/>
      <c r="EX568" s="52"/>
      <c r="EY568" s="52"/>
      <c r="EZ568" s="52"/>
      <c r="FA568" s="52"/>
      <c r="FB568" s="52"/>
      <c r="FC568" s="52"/>
      <c r="FD568" s="52"/>
      <c r="FE568" s="52"/>
      <c r="FF568" s="52"/>
      <c r="FG568" s="52"/>
      <c r="FH568" s="52"/>
      <c r="FI568" s="52"/>
      <c r="FJ568" s="52"/>
      <c r="FK568" s="52"/>
      <c r="FL568" s="52"/>
      <c r="FM568" s="52"/>
      <c r="FN568" s="52"/>
      <c r="FO568" s="52"/>
      <c r="FP568" s="52"/>
      <c r="FQ568" s="52"/>
      <c r="FR568" s="52"/>
      <c r="FS568" s="52"/>
      <c r="FT568" s="52"/>
      <c r="FU568" s="52"/>
      <c r="FV568" s="52"/>
      <c r="FW568" s="52"/>
      <c r="FX568" s="52"/>
      <c r="FY568" s="52"/>
      <c r="FZ568" s="52"/>
      <c r="GA568" s="52"/>
      <c r="GB568" s="52"/>
      <c r="GC568" s="52"/>
      <c r="GD568" s="52"/>
      <c r="GE568" s="52"/>
      <c r="GF568" s="52"/>
      <c r="GG568" s="52"/>
      <c r="GH568" s="52"/>
      <c r="GI568" s="52"/>
      <c r="GJ568" s="52"/>
      <c r="GK568" s="52"/>
      <c r="GL568" s="52"/>
      <c r="GM568" s="52"/>
      <c r="GN568" s="52"/>
    </row>
    <row r="569" spans="1:196" s="53" customFormat="1" ht="24.95" customHeight="1">
      <c r="A569" s="38">
        <v>567</v>
      </c>
      <c r="B569" s="39" t="s">
        <v>1022</v>
      </c>
      <c r="C569" s="39" t="s">
        <v>1814</v>
      </c>
      <c r="D569" s="39" t="s">
        <v>205</v>
      </c>
      <c r="E569" s="41">
        <v>2137</v>
      </c>
      <c r="F569" s="39" t="s">
        <v>451</v>
      </c>
      <c r="G569" s="42">
        <v>1985</v>
      </c>
      <c r="H569" s="42">
        <v>40546</v>
      </c>
      <c r="I569" s="42">
        <v>40546</v>
      </c>
      <c r="J569" s="43">
        <v>28603248800625</v>
      </c>
      <c r="K569" s="41">
        <v>2825559</v>
      </c>
      <c r="L569" s="56" t="s">
        <v>32</v>
      </c>
      <c r="M569" s="45" t="s">
        <v>2040</v>
      </c>
      <c r="N569" s="64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7"/>
      <c r="AE569" s="9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84"/>
      <c r="CF569" s="84"/>
      <c r="CG569" s="84"/>
      <c r="CH569" s="10"/>
      <c r="CI569" s="84"/>
      <c r="CJ569" s="84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67"/>
      <c r="DZ569" s="67"/>
      <c r="EA569" s="14"/>
      <c r="EB569" s="14"/>
      <c r="EC569" s="14"/>
      <c r="ED569" s="14"/>
      <c r="EE569" s="14"/>
      <c r="EF569" s="14"/>
      <c r="EG569" s="14"/>
      <c r="EH569" s="14"/>
      <c r="EI569" s="14"/>
      <c r="EJ569" s="14"/>
      <c r="EK569" s="14"/>
      <c r="EL569" s="14"/>
      <c r="EM569" s="14"/>
      <c r="EN569" s="15"/>
      <c r="EO569" s="14"/>
      <c r="EP569" s="52"/>
      <c r="EQ569" s="52"/>
      <c r="ER569" s="52"/>
      <c r="ES569" s="52"/>
      <c r="ET569" s="52"/>
      <c r="EU569" s="52"/>
      <c r="EV569" s="52"/>
      <c r="EW569" s="52"/>
      <c r="EX569" s="52"/>
      <c r="EY569" s="52"/>
      <c r="EZ569" s="52"/>
      <c r="FA569" s="52"/>
      <c r="FB569" s="52"/>
      <c r="FC569" s="52"/>
      <c r="FD569" s="52"/>
      <c r="FE569" s="52"/>
      <c r="FF569" s="52"/>
      <c r="FG569" s="52"/>
      <c r="FH569" s="52"/>
      <c r="FI569" s="52"/>
      <c r="FJ569" s="52"/>
      <c r="FK569" s="52"/>
      <c r="FL569" s="52"/>
      <c r="FM569" s="52"/>
      <c r="FN569" s="52"/>
      <c r="FO569" s="52"/>
      <c r="FP569" s="52"/>
      <c r="FQ569" s="52"/>
      <c r="FR569" s="52"/>
      <c r="FS569" s="52"/>
      <c r="FT569" s="52"/>
      <c r="FU569" s="52"/>
      <c r="FV569" s="52"/>
      <c r="FW569" s="52"/>
      <c r="FX569" s="52"/>
      <c r="FY569" s="52"/>
      <c r="FZ569" s="52"/>
      <c r="GA569" s="52"/>
      <c r="GB569" s="52"/>
      <c r="GC569" s="52"/>
      <c r="GD569" s="52"/>
      <c r="GE569" s="52"/>
      <c r="GF569" s="52"/>
      <c r="GG569" s="52"/>
      <c r="GH569" s="52"/>
      <c r="GI569" s="52"/>
      <c r="GJ569" s="52"/>
      <c r="GK569" s="52"/>
      <c r="GL569" s="52"/>
      <c r="GM569" s="52"/>
      <c r="GN569" s="52"/>
    </row>
    <row r="570" spans="1:196" s="53" customFormat="1" ht="24.95" customHeight="1">
      <c r="A570" s="54">
        <v>568</v>
      </c>
      <c r="B570" s="39" t="s">
        <v>1023</v>
      </c>
      <c r="C570" s="39" t="s">
        <v>1815</v>
      </c>
      <c r="D570" s="39" t="s">
        <v>205</v>
      </c>
      <c r="E570" s="41">
        <v>2138</v>
      </c>
      <c r="F570" s="39" t="s">
        <v>451</v>
      </c>
      <c r="G570" s="42">
        <v>1985</v>
      </c>
      <c r="H570" s="42">
        <v>40546</v>
      </c>
      <c r="I570" s="42">
        <v>40546</v>
      </c>
      <c r="J570" s="43">
        <v>28603248800625</v>
      </c>
      <c r="K570" s="41">
        <v>2825559</v>
      </c>
      <c r="L570" s="56" t="s">
        <v>32</v>
      </c>
      <c r="M570" s="45" t="s">
        <v>2040</v>
      </c>
      <c r="N570" s="71"/>
      <c r="O570" s="45"/>
      <c r="P570" s="56"/>
      <c r="Q570" s="56"/>
      <c r="R570" s="56"/>
      <c r="S570" s="45"/>
      <c r="T570" s="56"/>
      <c r="U570" s="45"/>
      <c r="V570" s="45"/>
      <c r="W570" s="56"/>
      <c r="X570" s="56"/>
      <c r="Y570" s="56"/>
      <c r="Z570" s="56"/>
      <c r="AA570" s="56"/>
      <c r="AB570" s="56"/>
      <c r="AC570" s="56"/>
      <c r="AD570" s="57"/>
      <c r="AE570" s="9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84"/>
      <c r="CF570" s="84"/>
      <c r="CG570" s="84"/>
      <c r="CH570" s="10"/>
      <c r="CI570" s="84"/>
      <c r="CJ570" s="84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67"/>
      <c r="DZ570" s="67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5"/>
      <c r="EO570" s="14"/>
      <c r="EP570" s="52"/>
      <c r="EQ570" s="52"/>
      <c r="ER570" s="52"/>
      <c r="ES570" s="52"/>
      <c r="ET570" s="52"/>
      <c r="EU570" s="52"/>
      <c r="EV570" s="52"/>
      <c r="EW570" s="52"/>
      <c r="EX570" s="52"/>
      <c r="EY570" s="52"/>
      <c r="EZ570" s="52"/>
      <c r="FA570" s="52"/>
      <c r="FB570" s="52"/>
      <c r="FC570" s="52"/>
      <c r="FD570" s="52"/>
      <c r="FE570" s="52"/>
      <c r="FF570" s="52"/>
      <c r="FG570" s="52"/>
      <c r="FH570" s="52"/>
      <c r="FI570" s="52"/>
      <c r="FJ570" s="52"/>
      <c r="FK570" s="52"/>
      <c r="FL570" s="52"/>
      <c r="FM570" s="52"/>
      <c r="FN570" s="52"/>
      <c r="FO570" s="52"/>
      <c r="FP570" s="52"/>
      <c r="FQ570" s="52"/>
      <c r="FR570" s="52"/>
      <c r="FS570" s="52"/>
      <c r="FT570" s="52"/>
      <c r="FU570" s="52"/>
      <c r="FV570" s="52"/>
      <c r="FW570" s="52"/>
      <c r="FX570" s="52"/>
      <c r="FY570" s="52"/>
      <c r="FZ570" s="52"/>
      <c r="GA570" s="52"/>
      <c r="GB570" s="52"/>
      <c r="GC570" s="52"/>
      <c r="GD570" s="52"/>
      <c r="GE570" s="52"/>
      <c r="GF570" s="52"/>
      <c r="GG570" s="52"/>
      <c r="GH570" s="52"/>
      <c r="GI570" s="52"/>
      <c r="GJ570" s="52"/>
      <c r="GK570" s="52"/>
      <c r="GL570" s="52"/>
      <c r="GM570" s="52"/>
      <c r="GN570" s="52"/>
    </row>
    <row r="571" spans="1:196" s="53" customFormat="1" ht="24.95" customHeight="1">
      <c r="A571" s="38">
        <v>569</v>
      </c>
      <c r="B571" s="39" t="s">
        <v>1024</v>
      </c>
      <c r="C571" s="39" t="s">
        <v>1816</v>
      </c>
      <c r="D571" s="39" t="s">
        <v>205</v>
      </c>
      <c r="E571" s="41">
        <v>2139</v>
      </c>
      <c r="F571" s="39" t="s">
        <v>451</v>
      </c>
      <c r="G571" s="42">
        <v>1985</v>
      </c>
      <c r="H571" s="42">
        <v>40546</v>
      </c>
      <c r="I571" s="42">
        <v>40546</v>
      </c>
      <c r="J571" s="43">
        <v>28603248800625</v>
      </c>
      <c r="K571" s="41">
        <v>2825559</v>
      </c>
      <c r="L571" s="56" t="s">
        <v>32</v>
      </c>
      <c r="M571" s="45" t="s">
        <v>2040</v>
      </c>
      <c r="N571" s="64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7"/>
      <c r="AE571" s="9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84"/>
      <c r="CF571" s="84"/>
      <c r="CG571" s="84"/>
      <c r="CH571" s="10"/>
      <c r="CI571" s="84"/>
      <c r="CJ571" s="84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67"/>
      <c r="DZ571" s="67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5"/>
      <c r="EO571" s="14"/>
      <c r="EP571" s="52"/>
      <c r="EQ571" s="52"/>
      <c r="ER571" s="52"/>
      <c r="ES571" s="52"/>
      <c r="ET571" s="52"/>
      <c r="EU571" s="52"/>
      <c r="EV571" s="52"/>
      <c r="EW571" s="52"/>
      <c r="EX571" s="52"/>
      <c r="EY571" s="52"/>
      <c r="EZ571" s="52"/>
      <c r="FA571" s="52"/>
      <c r="FB571" s="52"/>
      <c r="FC571" s="52"/>
      <c r="FD571" s="52"/>
      <c r="FE571" s="52"/>
      <c r="FF571" s="52"/>
      <c r="FG571" s="52"/>
      <c r="FH571" s="52"/>
      <c r="FI571" s="52"/>
      <c r="FJ571" s="52"/>
      <c r="FK571" s="52"/>
      <c r="FL571" s="52"/>
      <c r="FM571" s="52"/>
      <c r="FN571" s="52"/>
      <c r="FO571" s="52"/>
      <c r="FP571" s="52"/>
      <c r="FQ571" s="52"/>
      <c r="FR571" s="52"/>
      <c r="FS571" s="52"/>
      <c r="FT571" s="52"/>
      <c r="FU571" s="52"/>
      <c r="FV571" s="52"/>
      <c r="FW571" s="52"/>
      <c r="FX571" s="52"/>
      <c r="FY571" s="52"/>
      <c r="FZ571" s="52"/>
      <c r="GA571" s="52"/>
      <c r="GB571" s="52"/>
      <c r="GC571" s="52"/>
      <c r="GD571" s="52"/>
      <c r="GE571" s="52"/>
      <c r="GF571" s="52"/>
      <c r="GG571" s="52"/>
      <c r="GH571" s="52"/>
      <c r="GI571" s="52"/>
      <c r="GJ571" s="52"/>
      <c r="GK571" s="52"/>
      <c r="GL571" s="52"/>
      <c r="GM571" s="52"/>
      <c r="GN571" s="52"/>
    </row>
    <row r="572" spans="1:196" s="53" customFormat="1" ht="24.95" customHeight="1">
      <c r="A572" s="54">
        <v>570</v>
      </c>
      <c r="B572" s="39" t="s">
        <v>1025</v>
      </c>
      <c r="C572" s="39" t="s">
        <v>1817</v>
      </c>
      <c r="D572" s="39" t="s">
        <v>205</v>
      </c>
      <c r="E572" s="41">
        <v>2140</v>
      </c>
      <c r="F572" s="39" t="s">
        <v>451</v>
      </c>
      <c r="G572" s="42">
        <v>1985</v>
      </c>
      <c r="H572" s="42">
        <v>40546</v>
      </c>
      <c r="I572" s="42">
        <v>40546</v>
      </c>
      <c r="J572" s="43">
        <v>28603248800625</v>
      </c>
      <c r="K572" s="41">
        <v>2825559</v>
      </c>
      <c r="L572" s="56" t="s">
        <v>32</v>
      </c>
      <c r="M572" s="45" t="s">
        <v>2040</v>
      </c>
      <c r="N572" s="71"/>
      <c r="O572" s="45"/>
      <c r="P572" s="56"/>
      <c r="Q572" s="56"/>
      <c r="R572" s="56"/>
      <c r="S572" s="45"/>
      <c r="T572" s="56"/>
      <c r="U572" s="45"/>
      <c r="V572" s="45"/>
      <c r="W572" s="56"/>
      <c r="X572" s="56"/>
      <c r="Y572" s="56"/>
      <c r="Z572" s="56"/>
      <c r="AA572" s="56"/>
      <c r="AB572" s="56"/>
      <c r="AC572" s="56"/>
      <c r="AD572" s="57"/>
      <c r="AE572" s="9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84"/>
      <c r="CF572" s="84"/>
      <c r="CG572" s="84"/>
      <c r="CH572" s="10"/>
      <c r="CI572" s="84"/>
      <c r="CJ572" s="84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67"/>
      <c r="DZ572" s="67"/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5"/>
      <c r="EO572" s="14"/>
      <c r="EP572" s="52"/>
      <c r="EQ572" s="52"/>
      <c r="ER572" s="52"/>
      <c r="ES572" s="52"/>
      <c r="ET572" s="52"/>
      <c r="EU572" s="52"/>
      <c r="EV572" s="52"/>
      <c r="EW572" s="52"/>
      <c r="EX572" s="52"/>
      <c r="EY572" s="52"/>
      <c r="EZ572" s="52"/>
      <c r="FA572" s="52"/>
      <c r="FB572" s="52"/>
      <c r="FC572" s="52"/>
      <c r="FD572" s="52"/>
      <c r="FE572" s="52"/>
      <c r="FF572" s="52"/>
      <c r="FG572" s="52"/>
      <c r="FH572" s="52"/>
      <c r="FI572" s="52"/>
      <c r="FJ572" s="52"/>
      <c r="FK572" s="52"/>
      <c r="FL572" s="52"/>
      <c r="FM572" s="52"/>
      <c r="FN572" s="52"/>
      <c r="FO572" s="52"/>
      <c r="FP572" s="52"/>
      <c r="FQ572" s="52"/>
      <c r="FR572" s="52"/>
      <c r="FS572" s="52"/>
      <c r="FT572" s="52"/>
      <c r="FU572" s="52"/>
      <c r="FV572" s="52"/>
      <c r="FW572" s="52"/>
      <c r="FX572" s="52"/>
      <c r="FY572" s="52"/>
      <c r="FZ572" s="52"/>
      <c r="GA572" s="52"/>
      <c r="GB572" s="52"/>
      <c r="GC572" s="52"/>
      <c r="GD572" s="52"/>
      <c r="GE572" s="52"/>
      <c r="GF572" s="52"/>
      <c r="GG572" s="52"/>
      <c r="GH572" s="52"/>
      <c r="GI572" s="52"/>
      <c r="GJ572" s="52"/>
      <c r="GK572" s="52"/>
      <c r="GL572" s="52"/>
      <c r="GM572" s="52"/>
      <c r="GN572" s="52"/>
    </row>
    <row r="573" spans="1:196" s="53" customFormat="1" ht="24.95" customHeight="1">
      <c r="A573" s="38">
        <v>571</v>
      </c>
      <c r="B573" s="39" t="s">
        <v>1026</v>
      </c>
      <c r="C573" s="39" t="s">
        <v>1818</v>
      </c>
      <c r="D573" s="39" t="s">
        <v>205</v>
      </c>
      <c r="E573" s="41">
        <v>2141</v>
      </c>
      <c r="F573" s="39" t="s">
        <v>451</v>
      </c>
      <c r="G573" s="42">
        <v>1985</v>
      </c>
      <c r="H573" s="42">
        <v>40546</v>
      </c>
      <c r="I573" s="42">
        <v>40546</v>
      </c>
      <c r="J573" s="43">
        <v>28603248800625</v>
      </c>
      <c r="K573" s="41">
        <v>2825559</v>
      </c>
      <c r="L573" s="56" t="s">
        <v>32</v>
      </c>
      <c r="M573" s="45" t="s">
        <v>2040</v>
      </c>
      <c r="N573" s="64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7"/>
      <c r="AE573" s="9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84"/>
      <c r="CF573" s="84"/>
      <c r="CG573" s="84"/>
      <c r="CH573" s="10"/>
      <c r="CI573" s="84"/>
      <c r="CJ573" s="84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67"/>
      <c r="DZ573" s="67"/>
      <c r="EA573" s="14"/>
      <c r="EB573" s="14"/>
      <c r="EC573" s="14"/>
      <c r="ED573" s="14"/>
      <c r="EE573" s="14"/>
      <c r="EF573" s="14"/>
      <c r="EG573" s="14"/>
      <c r="EH573" s="14"/>
      <c r="EI573" s="14"/>
      <c r="EJ573" s="14"/>
      <c r="EK573" s="14"/>
      <c r="EL573" s="14"/>
      <c r="EM573" s="14"/>
      <c r="EN573" s="15"/>
      <c r="EO573" s="14"/>
      <c r="EP573" s="52"/>
      <c r="EQ573" s="52"/>
      <c r="ER573" s="52"/>
      <c r="ES573" s="52"/>
      <c r="ET573" s="52"/>
      <c r="EU573" s="52"/>
      <c r="EV573" s="52"/>
      <c r="EW573" s="52"/>
      <c r="EX573" s="52"/>
      <c r="EY573" s="52"/>
      <c r="EZ573" s="52"/>
      <c r="FA573" s="52"/>
      <c r="FB573" s="52"/>
      <c r="FC573" s="52"/>
      <c r="FD573" s="52"/>
      <c r="FE573" s="52"/>
      <c r="FF573" s="52"/>
      <c r="FG573" s="52"/>
      <c r="FH573" s="52"/>
      <c r="FI573" s="52"/>
      <c r="FJ573" s="52"/>
      <c r="FK573" s="52"/>
      <c r="FL573" s="52"/>
      <c r="FM573" s="52"/>
      <c r="FN573" s="52"/>
      <c r="FO573" s="52"/>
      <c r="FP573" s="52"/>
      <c r="FQ573" s="52"/>
      <c r="FR573" s="52"/>
      <c r="FS573" s="52"/>
      <c r="FT573" s="52"/>
      <c r="FU573" s="52"/>
      <c r="FV573" s="52"/>
      <c r="FW573" s="52"/>
      <c r="FX573" s="52"/>
      <c r="FY573" s="52"/>
      <c r="FZ573" s="52"/>
      <c r="GA573" s="52"/>
      <c r="GB573" s="52"/>
      <c r="GC573" s="52"/>
      <c r="GD573" s="52"/>
      <c r="GE573" s="52"/>
      <c r="GF573" s="52"/>
      <c r="GG573" s="52"/>
      <c r="GH573" s="52"/>
      <c r="GI573" s="52"/>
      <c r="GJ573" s="52"/>
      <c r="GK573" s="52"/>
      <c r="GL573" s="52"/>
      <c r="GM573" s="52"/>
      <c r="GN573" s="52"/>
    </row>
    <row r="574" spans="1:196" s="53" customFormat="1" ht="24.95" customHeight="1">
      <c r="A574" s="54">
        <v>572</v>
      </c>
      <c r="B574" s="39" t="s">
        <v>1027</v>
      </c>
      <c r="C574" s="39" t="s">
        <v>1819</v>
      </c>
      <c r="D574" s="39" t="s">
        <v>205</v>
      </c>
      <c r="E574" s="41">
        <v>2142</v>
      </c>
      <c r="F574" s="39" t="s">
        <v>451</v>
      </c>
      <c r="G574" s="42">
        <v>1985</v>
      </c>
      <c r="H574" s="42">
        <v>40546</v>
      </c>
      <c r="I574" s="42">
        <v>40546</v>
      </c>
      <c r="J574" s="43">
        <v>28603248800625</v>
      </c>
      <c r="K574" s="41">
        <v>2825559</v>
      </c>
      <c r="L574" s="56" t="s">
        <v>32</v>
      </c>
      <c r="M574" s="45" t="s">
        <v>2040</v>
      </c>
      <c r="N574" s="71"/>
      <c r="O574" s="45"/>
      <c r="P574" s="56"/>
      <c r="Q574" s="56"/>
      <c r="R574" s="56"/>
      <c r="S574" s="45"/>
      <c r="T574" s="56"/>
      <c r="U574" s="45"/>
      <c r="V574" s="45"/>
      <c r="W574" s="56"/>
      <c r="X574" s="56"/>
      <c r="Y574" s="56"/>
      <c r="Z574" s="56"/>
      <c r="AA574" s="56"/>
      <c r="AB574" s="56"/>
      <c r="AC574" s="56"/>
      <c r="AD574" s="57"/>
      <c r="AE574" s="9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84"/>
      <c r="CF574" s="84"/>
      <c r="CG574" s="84"/>
      <c r="CH574" s="10"/>
      <c r="CI574" s="84"/>
      <c r="CJ574" s="84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67"/>
      <c r="DZ574" s="67"/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5"/>
      <c r="EO574" s="14"/>
      <c r="EP574" s="52"/>
      <c r="EQ574" s="52"/>
      <c r="ER574" s="52"/>
      <c r="ES574" s="52"/>
      <c r="ET574" s="52"/>
      <c r="EU574" s="52"/>
      <c r="EV574" s="52"/>
      <c r="EW574" s="52"/>
      <c r="EX574" s="52"/>
      <c r="EY574" s="52"/>
      <c r="EZ574" s="52"/>
      <c r="FA574" s="52"/>
      <c r="FB574" s="52"/>
      <c r="FC574" s="52"/>
      <c r="FD574" s="52"/>
      <c r="FE574" s="52"/>
      <c r="FF574" s="52"/>
      <c r="FG574" s="52"/>
      <c r="FH574" s="52"/>
      <c r="FI574" s="52"/>
      <c r="FJ574" s="52"/>
      <c r="FK574" s="52"/>
      <c r="FL574" s="52"/>
      <c r="FM574" s="52"/>
      <c r="FN574" s="52"/>
      <c r="FO574" s="52"/>
      <c r="FP574" s="52"/>
      <c r="FQ574" s="52"/>
      <c r="FR574" s="52"/>
      <c r="FS574" s="52"/>
      <c r="FT574" s="52"/>
      <c r="FU574" s="52"/>
      <c r="FV574" s="52"/>
      <c r="FW574" s="52"/>
      <c r="FX574" s="52"/>
      <c r="FY574" s="52"/>
      <c r="FZ574" s="52"/>
      <c r="GA574" s="52"/>
      <c r="GB574" s="52"/>
      <c r="GC574" s="52"/>
      <c r="GD574" s="52"/>
      <c r="GE574" s="52"/>
      <c r="GF574" s="52"/>
      <c r="GG574" s="52"/>
      <c r="GH574" s="52"/>
      <c r="GI574" s="52"/>
      <c r="GJ574" s="52"/>
      <c r="GK574" s="52"/>
      <c r="GL574" s="52"/>
      <c r="GM574" s="52"/>
      <c r="GN574" s="52"/>
    </row>
    <row r="575" spans="1:196" s="53" customFormat="1" ht="24.95" customHeight="1">
      <c r="A575" s="38">
        <v>573</v>
      </c>
      <c r="B575" s="39" t="s">
        <v>1028</v>
      </c>
      <c r="C575" s="39" t="s">
        <v>1820</v>
      </c>
      <c r="D575" s="39" t="s">
        <v>205</v>
      </c>
      <c r="E575" s="41">
        <v>2143</v>
      </c>
      <c r="F575" s="39" t="s">
        <v>451</v>
      </c>
      <c r="G575" s="42">
        <v>1985</v>
      </c>
      <c r="H575" s="42">
        <v>40546</v>
      </c>
      <c r="I575" s="42">
        <v>40546</v>
      </c>
      <c r="J575" s="43">
        <v>28603248800625</v>
      </c>
      <c r="K575" s="41">
        <v>2825559</v>
      </c>
      <c r="L575" s="56" t="s">
        <v>32</v>
      </c>
      <c r="M575" s="45" t="s">
        <v>2040</v>
      </c>
      <c r="N575" s="64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7"/>
      <c r="AE575" s="9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84"/>
      <c r="CF575" s="84"/>
      <c r="CG575" s="84"/>
      <c r="CH575" s="10"/>
      <c r="CI575" s="84"/>
      <c r="CJ575" s="84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67"/>
      <c r="DZ575" s="67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5"/>
      <c r="EO575" s="14"/>
      <c r="EP575" s="52"/>
      <c r="EQ575" s="52"/>
      <c r="ER575" s="52"/>
      <c r="ES575" s="52"/>
      <c r="ET575" s="52"/>
      <c r="EU575" s="52"/>
      <c r="EV575" s="52"/>
      <c r="EW575" s="52"/>
      <c r="EX575" s="52"/>
      <c r="EY575" s="52"/>
      <c r="EZ575" s="52"/>
      <c r="FA575" s="52"/>
      <c r="FB575" s="52"/>
      <c r="FC575" s="52"/>
      <c r="FD575" s="52"/>
      <c r="FE575" s="52"/>
      <c r="FF575" s="52"/>
      <c r="FG575" s="52"/>
      <c r="FH575" s="52"/>
      <c r="FI575" s="52"/>
      <c r="FJ575" s="52"/>
      <c r="FK575" s="52"/>
      <c r="FL575" s="52"/>
      <c r="FM575" s="52"/>
      <c r="FN575" s="52"/>
      <c r="FO575" s="52"/>
      <c r="FP575" s="52"/>
      <c r="FQ575" s="52"/>
      <c r="FR575" s="52"/>
      <c r="FS575" s="52"/>
      <c r="FT575" s="52"/>
      <c r="FU575" s="52"/>
      <c r="FV575" s="52"/>
      <c r="FW575" s="52"/>
      <c r="FX575" s="52"/>
      <c r="FY575" s="52"/>
      <c r="FZ575" s="52"/>
      <c r="GA575" s="52"/>
      <c r="GB575" s="52"/>
      <c r="GC575" s="52"/>
      <c r="GD575" s="52"/>
      <c r="GE575" s="52"/>
      <c r="GF575" s="52"/>
      <c r="GG575" s="52"/>
      <c r="GH575" s="52"/>
      <c r="GI575" s="52"/>
      <c r="GJ575" s="52"/>
      <c r="GK575" s="52"/>
      <c r="GL575" s="52"/>
      <c r="GM575" s="52"/>
      <c r="GN575" s="52"/>
    </row>
    <row r="576" spans="1:196" s="53" customFormat="1" ht="24.95" customHeight="1">
      <c r="A576" s="54">
        <v>574</v>
      </c>
      <c r="B576" s="39" t="s">
        <v>1029</v>
      </c>
      <c r="C576" s="39" t="s">
        <v>1821</v>
      </c>
      <c r="D576" s="39" t="s">
        <v>205</v>
      </c>
      <c r="E576" s="41">
        <v>2144</v>
      </c>
      <c r="F576" s="39" t="s">
        <v>451</v>
      </c>
      <c r="G576" s="42">
        <v>1985</v>
      </c>
      <c r="H576" s="42">
        <v>40546</v>
      </c>
      <c r="I576" s="42">
        <v>40546</v>
      </c>
      <c r="J576" s="43">
        <v>28603248800625</v>
      </c>
      <c r="K576" s="41">
        <v>2825559</v>
      </c>
      <c r="L576" s="56" t="s">
        <v>32</v>
      </c>
      <c r="M576" s="45" t="s">
        <v>2040</v>
      </c>
      <c r="N576" s="71"/>
      <c r="O576" s="45"/>
      <c r="P576" s="56"/>
      <c r="Q576" s="56"/>
      <c r="R576" s="56"/>
      <c r="S576" s="45"/>
      <c r="T576" s="56"/>
      <c r="U576" s="45"/>
      <c r="V576" s="45"/>
      <c r="W576" s="56"/>
      <c r="X576" s="56"/>
      <c r="Y576" s="56"/>
      <c r="Z576" s="56"/>
      <c r="AA576" s="56"/>
      <c r="AB576" s="56"/>
      <c r="AC576" s="56"/>
      <c r="AD576" s="57"/>
      <c r="AE576" s="9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84"/>
      <c r="CF576" s="84"/>
      <c r="CG576" s="84"/>
      <c r="CH576" s="10"/>
      <c r="CI576" s="84"/>
      <c r="CJ576" s="84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67"/>
      <c r="DZ576" s="67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5"/>
      <c r="EO576" s="14"/>
      <c r="EP576" s="52"/>
      <c r="EQ576" s="52"/>
      <c r="ER576" s="52"/>
      <c r="ES576" s="52"/>
      <c r="ET576" s="52"/>
      <c r="EU576" s="52"/>
      <c r="EV576" s="52"/>
      <c r="EW576" s="52"/>
      <c r="EX576" s="52"/>
      <c r="EY576" s="52"/>
      <c r="EZ576" s="52"/>
      <c r="FA576" s="52"/>
      <c r="FB576" s="52"/>
      <c r="FC576" s="52"/>
      <c r="FD576" s="52"/>
      <c r="FE576" s="52"/>
      <c r="FF576" s="52"/>
      <c r="FG576" s="52"/>
      <c r="FH576" s="52"/>
      <c r="FI576" s="52"/>
      <c r="FJ576" s="52"/>
      <c r="FK576" s="52"/>
      <c r="FL576" s="52"/>
      <c r="FM576" s="52"/>
      <c r="FN576" s="52"/>
      <c r="FO576" s="52"/>
      <c r="FP576" s="52"/>
      <c r="FQ576" s="52"/>
      <c r="FR576" s="52"/>
      <c r="FS576" s="52"/>
      <c r="FT576" s="52"/>
      <c r="FU576" s="52"/>
      <c r="FV576" s="52"/>
      <c r="FW576" s="52"/>
      <c r="FX576" s="52"/>
      <c r="FY576" s="52"/>
      <c r="FZ576" s="52"/>
      <c r="GA576" s="52"/>
      <c r="GB576" s="52"/>
      <c r="GC576" s="52"/>
      <c r="GD576" s="52"/>
      <c r="GE576" s="52"/>
      <c r="GF576" s="52"/>
      <c r="GG576" s="52"/>
      <c r="GH576" s="52"/>
      <c r="GI576" s="52"/>
      <c r="GJ576" s="52"/>
      <c r="GK576" s="52"/>
      <c r="GL576" s="52"/>
      <c r="GM576" s="52"/>
      <c r="GN576" s="52"/>
    </row>
    <row r="577" spans="1:196" s="53" customFormat="1" ht="24.95" customHeight="1">
      <c r="A577" s="38">
        <v>575</v>
      </c>
      <c r="B577" s="39" t="s">
        <v>1030</v>
      </c>
      <c r="C577" s="39" t="s">
        <v>1822</v>
      </c>
      <c r="D577" s="39" t="s">
        <v>205</v>
      </c>
      <c r="E577" s="41">
        <v>2145</v>
      </c>
      <c r="F577" s="39" t="s">
        <v>451</v>
      </c>
      <c r="G577" s="42">
        <v>1985</v>
      </c>
      <c r="H577" s="42">
        <v>40546</v>
      </c>
      <c r="I577" s="42">
        <v>40546</v>
      </c>
      <c r="J577" s="43">
        <v>28603248800625</v>
      </c>
      <c r="K577" s="41">
        <v>2825559</v>
      </c>
      <c r="L577" s="56" t="s">
        <v>32</v>
      </c>
      <c r="M577" s="45" t="s">
        <v>2040</v>
      </c>
      <c r="N577" s="64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7"/>
      <c r="AE577" s="9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84"/>
      <c r="CF577" s="84"/>
      <c r="CG577" s="84"/>
      <c r="CH577" s="10"/>
      <c r="CI577" s="84"/>
      <c r="CJ577" s="84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67"/>
      <c r="DZ577" s="67"/>
      <c r="EA577" s="14"/>
      <c r="EB577" s="14"/>
      <c r="EC577" s="14"/>
      <c r="ED577" s="14"/>
      <c r="EE577" s="14"/>
      <c r="EF577" s="14"/>
      <c r="EG577" s="14"/>
      <c r="EH577" s="14"/>
      <c r="EI577" s="14"/>
      <c r="EJ577" s="14"/>
      <c r="EK577" s="14"/>
      <c r="EL577" s="14"/>
      <c r="EM577" s="14"/>
      <c r="EN577" s="15"/>
      <c r="EO577" s="14"/>
      <c r="EP577" s="52"/>
      <c r="EQ577" s="52"/>
      <c r="ER577" s="52"/>
      <c r="ES577" s="52"/>
      <c r="ET577" s="52"/>
      <c r="EU577" s="52"/>
      <c r="EV577" s="52"/>
      <c r="EW577" s="52"/>
      <c r="EX577" s="52"/>
      <c r="EY577" s="52"/>
      <c r="EZ577" s="52"/>
      <c r="FA577" s="52"/>
      <c r="FB577" s="52"/>
      <c r="FC577" s="52"/>
      <c r="FD577" s="52"/>
      <c r="FE577" s="52"/>
      <c r="FF577" s="52"/>
      <c r="FG577" s="52"/>
      <c r="FH577" s="52"/>
      <c r="FI577" s="52"/>
      <c r="FJ577" s="52"/>
      <c r="FK577" s="52"/>
      <c r="FL577" s="52"/>
      <c r="FM577" s="52"/>
      <c r="FN577" s="52"/>
      <c r="FO577" s="52"/>
      <c r="FP577" s="52"/>
      <c r="FQ577" s="52"/>
      <c r="FR577" s="52"/>
      <c r="FS577" s="52"/>
      <c r="FT577" s="52"/>
      <c r="FU577" s="52"/>
      <c r="FV577" s="52"/>
      <c r="FW577" s="52"/>
      <c r="FX577" s="52"/>
      <c r="FY577" s="52"/>
      <c r="FZ577" s="52"/>
      <c r="GA577" s="52"/>
      <c r="GB577" s="52"/>
      <c r="GC577" s="52"/>
      <c r="GD577" s="52"/>
      <c r="GE577" s="52"/>
      <c r="GF577" s="52"/>
      <c r="GG577" s="52"/>
      <c r="GH577" s="52"/>
      <c r="GI577" s="52"/>
      <c r="GJ577" s="52"/>
      <c r="GK577" s="52"/>
      <c r="GL577" s="52"/>
      <c r="GM577" s="52"/>
      <c r="GN577" s="52"/>
    </row>
    <row r="578" spans="1:196" s="53" customFormat="1" ht="24.95" customHeight="1">
      <c r="A578" s="54">
        <v>576</v>
      </c>
      <c r="B578" s="39" t="s">
        <v>1031</v>
      </c>
      <c r="C578" s="39" t="s">
        <v>1823</v>
      </c>
      <c r="D578" s="39" t="s">
        <v>205</v>
      </c>
      <c r="E578" s="41">
        <v>2146</v>
      </c>
      <c r="F578" s="39" t="s">
        <v>451</v>
      </c>
      <c r="G578" s="42">
        <v>1985</v>
      </c>
      <c r="H578" s="42">
        <v>40546</v>
      </c>
      <c r="I578" s="42">
        <v>40546</v>
      </c>
      <c r="J578" s="43">
        <v>28603248800625</v>
      </c>
      <c r="K578" s="41">
        <v>2825559</v>
      </c>
      <c r="L578" s="56" t="s">
        <v>32</v>
      </c>
      <c r="M578" s="45" t="s">
        <v>2040</v>
      </c>
      <c r="N578" s="71"/>
      <c r="O578" s="45"/>
      <c r="P578" s="56"/>
      <c r="Q578" s="56"/>
      <c r="R578" s="56"/>
      <c r="S578" s="45"/>
      <c r="T578" s="56"/>
      <c r="U578" s="45"/>
      <c r="V578" s="45"/>
      <c r="W578" s="56"/>
      <c r="X578" s="56"/>
      <c r="Y578" s="56"/>
      <c r="Z578" s="56"/>
      <c r="AA578" s="56"/>
      <c r="AB578" s="56"/>
      <c r="AC578" s="56"/>
      <c r="AD578" s="57"/>
      <c r="AE578" s="9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84"/>
      <c r="CF578" s="84"/>
      <c r="CG578" s="84"/>
      <c r="CH578" s="10"/>
      <c r="CI578" s="84"/>
      <c r="CJ578" s="84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67"/>
      <c r="DZ578" s="67"/>
      <c r="EA578" s="14"/>
      <c r="EB578" s="14"/>
      <c r="EC578" s="14"/>
      <c r="ED578" s="14"/>
      <c r="EE578" s="14"/>
      <c r="EF578" s="14"/>
      <c r="EG578" s="14"/>
      <c r="EH578" s="14"/>
      <c r="EI578" s="14"/>
      <c r="EJ578" s="14"/>
      <c r="EK578" s="14"/>
      <c r="EL578" s="14"/>
      <c r="EM578" s="14"/>
      <c r="EN578" s="15"/>
      <c r="EO578" s="14"/>
      <c r="EP578" s="52"/>
      <c r="EQ578" s="52"/>
      <c r="ER578" s="52"/>
      <c r="ES578" s="52"/>
      <c r="ET578" s="52"/>
      <c r="EU578" s="52"/>
      <c r="EV578" s="52"/>
      <c r="EW578" s="52"/>
      <c r="EX578" s="52"/>
      <c r="EY578" s="52"/>
      <c r="EZ578" s="52"/>
      <c r="FA578" s="52"/>
      <c r="FB578" s="52"/>
      <c r="FC578" s="52"/>
      <c r="FD578" s="52"/>
      <c r="FE578" s="52"/>
      <c r="FF578" s="52"/>
      <c r="FG578" s="52"/>
      <c r="FH578" s="52"/>
      <c r="FI578" s="52"/>
      <c r="FJ578" s="52"/>
      <c r="FK578" s="52"/>
      <c r="FL578" s="52"/>
      <c r="FM578" s="52"/>
      <c r="FN578" s="52"/>
      <c r="FO578" s="52"/>
      <c r="FP578" s="52"/>
      <c r="FQ578" s="52"/>
      <c r="FR578" s="52"/>
      <c r="FS578" s="52"/>
      <c r="FT578" s="52"/>
      <c r="FU578" s="52"/>
      <c r="FV578" s="52"/>
      <c r="FW578" s="52"/>
      <c r="FX578" s="52"/>
      <c r="FY578" s="52"/>
      <c r="FZ578" s="52"/>
      <c r="GA578" s="52"/>
      <c r="GB578" s="52"/>
      <c r="GC578" s="52"/>
      <c r="GD578" s="52"/>
      <c r="GE578" s="52"/>
      <c r="GF578" s="52"/>
      <c r="GG578" s="52"/>
      <c r="GH578" s="52"/>
      <c r="GI578" s="52"/>
      <c r="GJ578" s="52"/>
      <c r="GK578" s="52"/>
      <c r="GL578" s="52"/>
      <c r="GM578" s="52"/>
      <c r="GN578" s="52"/>
    </row>
    <row r="579" spans="1:196" s="53" customFormat="1" ht="24.95" customHeight="1">
      <c r="A579" s="38">
        <v>577</v>
      </c>
      <c r="B579" s="39" t="s">
        <v>1032</v>
      </c>
      <c r="C579" s="39" t="s">
        <v>1824</v>
      </c>
      <c r="D579" s="39" t="s">
        <v>205</v>
      </c>
      <c r="E579" s="41">
        <v>2147</v>
      </c>
      <c r="F579" s="39" t="s">
        <v>451</v>
      </c>
      <c r="G579" s="42">
        <v>1985</v>
      </c>
      <c r="H579" s="42">
        <v>40546</v>
      </c>
      <c r="I579" s="42">
        <v>40546</v>
      </c>
      <c r="J579" s="43">
        <v>28603248800625</v>
      </c>
      <c r="K579" s="41">
        <v>2825559</v>
      </c>
      <c r="L579" s="56" t="s">
        <v>32</v>
      </c>
      <c r="M579" s="45" t="s">
        <v>2040</v>
      </c>
      <c r="N579" s="64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7"/>
      <c r="AE579" s="9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84"/>
      <c r="CF579" s="84"/>
      <c r="CG579" s="84"/>
      <c r="CH579" s="10"/>
      <c r="CI579" s="84"/>
      <c r="CJ579" s="84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67"/>
      <c r="DZ579" s="67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5"/>
      <c r="EO579" s="14"/>
      <c r="EP579" s="52"/>
      <c r="EQ579" s="52"/>
      <c r="ER579" s="52"/>
      <c r="ES579" s="52"/>
      <c r="ET579" s="52"/>
      <c r="EU579" s="52"/>
      <c r="EV579" s="52"/>
      <c r="EW579" s="52"/>
      <c r="EX579" s="52"/>
      <c r="EY579" s="52"/>
      <c r="EZ579" s="52"/>
      <c r="FA579" s="52"/>
      <c r="FB579" s="52"/>
      <c r="FC579" s="52"/>
      <c r="FD579" s="52"/>
      <c r="FE579" s="52"/>
      <c r="FF579" s="52"/>
      <c r="FG579" s="52"/>
      <c r="FH579" s="52"/>
      <c r="FI579" s="52"/>
      <c r="FJ579" s="52"/>
      <c r="FK579" s="52"/>
      <c r="FL579" s="52"/>
      <c r="FM579" s="52"/>
      <c r="FN579" s="52"/>
      <c r="FO579" s="52"/>
      <c r="FP579" s="52"/>
      <c r="FQ579" s="52"/>
      <c r="FR579" s="52"/>
      <c r="FS579" s="52"/>
      <c r="FT579" s="52"/>
      <c r="FU579" s="52"/>
      <c r="FV579" s="52"/>
      <c r="FW579" s="52"/>
      <c r="FX579" s="52"/>
      <c r="FY579" s="52"/>
      <c r="FZ579" s="52"/>
      <c r="GA579" s="52"/>
      <c r="GB579" s="52"/>
      <c r="GC579" s="52"/>
      <c r="GD579" s="52"/>
      <c r="GE579" s="52"/>
      <c r="GF579" s="52"/>
      <c r="GG579" s="52"/>
      <c r="GH579" s="52"/>
      <c r="GI579" s="52"/>
      <c r="GJ579" s="52"/>
      <c r="GK579" s="52"/>
      <c r="GL579" s="52"/>
      <c r="GM579" s="52"/>
      <c r="GN579" s="52"/>
    </row>
    <row r="580" spans="1:196" s="53" customFormat="1" ht="24.95" customHeight="1">
      <c r="A580" s="54">
        <v>578</v>
      </c>
      <c r="B580" s="39" t="s">
        <v>1033</v>
      </c>
      <c r="C580" s="39" t="s">
        <v>1825</v>
      </c>
      <c r="D580" s="39" t="s">
        <v>205</v>
      </c>
      <c r="E580" s="41">
        <v>2148</v>
      </c>
      <c r="F580" s="39" t="s">
        <v>451</v>
      </c>
      <c r="G580" s="42">
        <v>1985</v>
      </c>
      <c r="H580" s="42">
        <v>40546</v>
      </c>
      <c r="I580" s="42">
        <v>40546</v>
      </c>
      <c r="J580" s="43">
        <v>28603248800625</v>
      </c>
      <c r="K580" s="41">
        <v>2825559</v>
      </c>
      <c r="L580" s="56" t="s">
        <v>32</v>
      </c>
      <c r="M580" s="45" t="s">
        <v>2040</v>
      </c>
      <c r="N580" s="71"/>
      <c r="O580" s="45"/>
      <c r="P580" s="56"/>
      <c r="Q580" s="56"/>
      <c r="R580" s="56"/>
      <c r="S580" s="45"/>
      <c r="T580" s="56"/>
      <c r="U580" s="45"/>
      <c r="V580" s="45"/>
      <c r="W580" s="56"/>
      <c r="X580" s="56"/>
      <c r="Y580" s="56"/>
      <c r="Z580" s="56"/>
      <c r="AA580" s="56"/>
      <c r="AB580" s="56"/>
      <c r="AC580" s="56"/>
      <c r="AD580" s="57"/>
      <c r="AE580" s="9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84"/>
      <c r="CF580" s="84"/>
      <c r="CG580" s="84"/>
      <c r="CH580" s="10"/>
      <c r="CI580" s="84"/>
      <c r="CJ580" s="84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67"/>
      <c r="DZ580" s="67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5"/>
      <c r="EO580" s="14"/>
      <c r="EP580" s="52"/>
      <c r="EQ580" s="52"/>
      <c r="ER580" s="52"/>
      <c r="ES580" s="52"/>
      <c r="ET580" s="52"/>
      <c r="EU580" s="52"/>
      <c r="EV580" s="52"/>
      <c r="EW580" s="52"/>
      <c r="EX580" s="52"/>
      <c r="EY580" s="52"/>
      <c r="EZ580" s="52"/>
      <c r="FA580" s="52"/>
      <c r="FB580" s="52"/>
      <c r="FC580" s="52"/>
      <c r="FD580" s="52"/>
      <c r="FE580" s="52"/>
      <c r="FF580" s="52"/>
      <c r="FG580" s="52"/>
      <c r="FH580" s="52"/>
      <c r="FI580" s="52"/>
      <c r="FJ580" s="52"/>
      <c r="FK580" s="52"/>
      <c r="FL580" s="52"/>
      <c r="FM580" s="52"/>
      <c r="FN580" s="52"/>
      <c r="FO580" s="52"/>
      <c r="FP580" s="52"/>
      <c r="FQ580" s="52"/>
      <c r="FR580" s="52"/>
      <c r="FS580" s="52"/>
      <c r="FT580" s="52"/>
      <c r="FU580" s="52"/>
      <c r="FV580" s="52"/>
      <c r="FW580" s="52"/>
      <c r="FX580" s="52"/>
      <c r="FY580" s="52"/>
      <c r="FZ580" s="52"/>
      <c r="GA580" s="52"/>
      <c r="GB580" s="52"/>
      <c r="GC580" s="52"/>
      <c r="GD580" s="52"/>
      <c r="GE580" s="52"/>
      <c r="GF580" s="52"/>
      <c r="GG580" s="52"/>
      <c r="GH580" s="52"/>
      <c r="GI580" s="52"/>
      <c r="GJ580" s="52"/>
      <c r="GK580" s="52"/>
      <c r="GL580" s="52"/>
      <c r="GM580" s="52"/>
      <c r="GN580" s="52"/>
    </row>
    <row r="581" spans="1:196" s="53" customFormat="1" ht="24.95" customHeight="1">
      <c r="A581" s="38">
        <v>579</v>
      </c>
      <c r="B581" s="39" t="s">
        <v>1034</v>
      </c>
      <c r="C581" s="39" t="s">
        <v>1826</v>
      </c>
      <c r="D581" s="39" t="s">
        <v>205</v>
      </c>
      <c r="E581" s="41">
        <v>2149</v>
      </c>
      <c r="F581" s="39" t="s">
        <v>451</v>
      </c>
      <c r="G581" s="42">
        <v>1985</v>
      </c>
      <c r="H581" s="42">
        <v>40546</v>
      </c>
      <c r="I581" s="42">
        <v>40546</v>
      </c>
      <c r="J581" s="43">
        <v>28603248800625</v>
      </c>
      <c r="K581" s="41">
        <v>2825559</v>
      </c>
      <c r="L581" s="56" t="s">
        <v>32</v>
      </c>
      <c r="M581" s="45" t="s">
        <v>2040</v>
      </c>
      <c r="N581" s="64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7"/>
      <c r="AE581" s="9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84"/>
      <c r="CF581" s="84"/>
      <c r="CG581" s="84"/>
      <c r="CH581" s="10"/>
      <c r="CI581" s="84"/>
      <c r="CJ581" s="84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67"/>
      <c r="DZ581" s="67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5"/>
      <c r="EO581" s="14"/>
      <c r="EP581" s="52"/>
      <c r="EQ581" s="52"/>
      <c r="ER581" s="52"/>
      <c r="ES581" s="52"/>
      <c r="ET581" s="52"/>
      <c r="EU581" s="52"/>
      <c r="EV581" s="52"/>
      <c r="EW581" s="52"/>
      <c r="EX581" s="52"/>
      <c r="EY581" s="52"/>
      <c r="EZ581" s="52"/>
      <c r="FA581" s="52"/>
      <c r="FB581" s="52"/>
      <c r="FC581" s="52"/>
      <c r="FD581" s="52"/>
      <c r="FE581" s="52"/>
      <c r="FF581" s="52"/>
      <c r="FG581" s="52"/>
      <c r="FH581" s="52"/>
      <c r="FI581" s="52"/>
      <c r="FJ581" s="52"/>
      <c r="FK581" s="52"/>
      <c r="FL581" s="52"/>
      <c r="FM581" s="52"/>
      <c r="FN581" s="52"/>
      <c r="FO581" s="52"/>
      <c r="FP581" s="52"/>
      <c r="FQ581" s="52"/>
      <c r="FR581" s="52"/>
      <c r="FS581" s="52"/>
      <c r="FT581" s="52"/>
      <c r="FU581" s="52"/>
      <c r="FV581" s="52"/>
      <c r="FW581" s="52"/>
      <c r="FX581" s="52"/>
      <c r="FY581" s="52"/>
      <c r="FZ581" s="52"/>
      <c r="GA581" s="52"/>
      <c r="GB581" s="52"/>
      <c r="GC581" s="52"/>
      <c r="GD581" s="52"/>
      <c r="GE581" s="52"/>
      <c r="GF581" s="52"/>
      <c r="GG581" s="52"/>
      <c r="GH581" s="52"/>
      <c r="GI581" s="52"/>
      <c r="GJ581" s="52"/>
      <c r="GK581" s="52"/>
      <c r="GL581" s="52"/>
      <c r="GM581" s="52"/>
      <c r="GN581" s="52"/>
    </row>
    <row r="582" spans="1:196" s="53" customFormat="1" ht="24.95" customHeight="1">
      <c r="A582" s="54">
        <v>580</v>
      </c>
      <c r="B582" s="39" t="s">
        <v>1035</v>
      </c>
      <c r="C582" s="39" t="s">
        <v>1827</v>
      </c>
      <c r="D582" s="39" t="s">
        <v>205</v>
      </c>
      <c r="E582" s="41">
        <v>2150</v>
      </c>
      <c r="F582" s="39" t="s">
        <v>451</v>
      </c>
      <c r="G582" s="42">
        <v>1985</v>
      </c>
      <c r="H582" s="42">
        <v>40546</v>
      </c>
      <c r="I582" s="42">
        <v>40546</v>
      </c>
      <c r="J582" s="43">
        <v>28603248800625</v>
      </c>
      <c r="K582" s="41">
        <v>2825559</v>
      </c>
      <c r="L582" s="56" t="s">
        <v>32</v>
      </c>
      <c r="M582" s="45" t="s">
        <v>2040</v>
      </c>
      <c r="N582" s="71"/>
      <c r="O582" s="45"/>
      <c r="P582" s="56"/>
      <c r="Q582" s="56"/>
      <c r="R582" s="56"/>
      <c r="S582" s="45"/>
      <c r="T582" s="56"/>
      <c r="U582" s="45"/>
      <c r="V582" s="45"/>
      <c r="W582" s="56"/>
      <c r="X582" s="56"/>
      <c r="Y582" s="56"/>
      <c r="Z582" s="56"/>
      <c r="AA582" s="56"/>
      <c r="AB582" s="56"/>
      <c r="AC582" s="56"/>
      <c r="AD582" s="57"/>
      <c r="AE582" s="9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84"/>
      <c r="CF582" s="84"/>
      <c r="CG582" s="84"/>
      <c r="CH582" s="10"/>
      <c r="CI582" s="84"/>
      <c r="CJ582" s="84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67"/>
      <c r="DZ582" s="67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5"/>
      <c r="EO582" s="14"/>
      <c r="EP582" s="52"/>
      <c r="EQ582" s="52"/>
      <c r="ER582" s="52"/>
      <c r="ES582" s="52"/>
      <c r="ET582" s="52"/>
      <c r="EU582" s="52"/>
      <c r="EV582" s="52"/>
      <c r="EW582" s="52"/>
      <c r="EX582" s="52"/>
      <c r="EY582" s="52"/>
      <c r="EZ582" s="52"/>
      <c r="FA582" s="52"/>
      <c r="FB582" s="52"/>
      <c r="FC582" s="52"/>
      <c r="FD582" s="52"/>
      <c r="FE582" s="52"/>
      <c r="FF582" s="52"/>
      <c r="FG582" s="52"/>
      <c r="FH582" s="52"/>
      <c r="FI582" s="52"/>
      <c r="FJ582" s="52"/>
      <c r="FK582" s="52"/>
      <c r="FL582" s="52"/>
      <c r="FM582" s="52"/>
      <c r="FN582" s="52"/>
      <c r="FO582" s="52"/>
      <c r="FP582" s="52"/>
      <c r="FQ582" s="52"/>
      <c r="FR582" s="52"/>
      <c r="FS582" s="52"/>
      <c r="FT582" s="52"/>
      <c r="FU582" s="52"/>
      <c r="FV582" s="52"/>
      <c r="FW582" s="52"/>
      <c r="FX582" s="52"/>
      <c r="FY582" s="52"/>
      <c r="FZ582" s="52"/>
      <c r="GA582" s="52"/>
      <c r="GB582" s="52"/>
      <c r="GC582" s="52"/>
      <c r="GD582" s="52"/>
      <c r="GE582" s="52"/>
      <c r="GF582" s="52"/>
      <c r="GG582" s="52"/>
      <c r="GH582" s="52"/>
      <c r="GI582" s="52"/>
      <c r="GJ582" s="52"/>
      <c r="GK582" s="52"/>
      <c r="GL582" s="52"/>
      <c r="GM582" s="52"/>
      <c r="GN582" s="52"/>
    </row>
    <row r="583" spans="1:196" s="53" customFormat="1" ht="24.95" customHeight="1">
      <c r="A583" s="38">
        <v>581</v>
      </c>
      <c r="B583" s="39" t="s">
        <v>1036</v>
      </c>
      <c r="C583" s="39" t="s">
        <v>1828</v>
      </c>
      <c r="D583" s="39" t="s">
        <v>205</v>
      </c>
      <c r="E583" s="41">
        <v>2151</v>
      </c>
      <c r="F583" s="39" t="s">
        <v>451</v>
      </c>
      <c r="G583" s="42">
        <v>1985</v>
      </c>
      <c r="H583" s="42">
        <v>40546</v>
      </c>
      <c r="I583" s="42">
        <v>40546</v>
      </c>
      <c r="J583" s="43">
        <v>28603248800625</v>
      </c>
      <c r="K583" s="41">
        <v>2825559</v>
      </c>
      <c r="L583" s="56" t="s">
        <v>32</v>
      </c>
      <c r="M583" s="45" t="s">
        <v>2040</v>
      </c>
      <c r="N583" s="64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7"/>
      <c r="AE583" s="9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84"/>
      <c r="CF583" s="84"/>
      <c r="CG583" s="84"/>
      <c r="CH583" s="10"/>
      <c r="CI583" s="84"/>
      <c r="CJ583" s="84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67"/>
      <c r="DZ583" s="67"/>
      <c r="EA583" s="14"/>
      <c r="EB583" s="14"/>
      <c r="EC583" s="14"/>
      <c r="ED583" s="14"/>
      <c r="EE583" s="14"/>
      <c r="EF583" s="14"/>
      <c r="EG583" s="14"/>
      <c r="EH583" s="14"/>
      <c r="EI583" s="14"/>
      <c r="EJ583" s="14"/>
      <c r="EK583" s="14"/>
      <c r="EL583" s="14"/>
      <c r="EM583" s="14"/>
      <c r="EN583" s="15"/>
      <c r="EO583" s="14"/>
      <c r="EP583" s="52"/>
      <c r="EQ583" s="52"/>
      <c r="ER583" s="52"/>
      <c r="ES583" s="52"/>
      <c r="ET583" s="52"/>
      <c r="EU583" s="52"/>
      <c r="EV583" s="52"/>
      <c r="EW583" s="52"/>
      <c r="EX583" s="52"/>
      <c r="EY583" s="52"/>
      <c r="EZ583" s="52"/>
      <c r="FA583" s="52"/>
      <c r="FB583" s="52"/>
      <c r="FC583" s="52"/>
      <c r="FD583" s="52"/>
      <c r="FE583" s="52"/>
      <c r="FF583" s="52"/>
      <c r="FG583" s="52"/>
      <c r="FH583" s="52"/>
      <c r="FI583" s="52"/>
      <c r="FJ583" s="52"/>
      <c r="FK583" s="52"/>
      <c r="FL583" s="52"/>
      <c r="FM583" s="52"/>
      <c r="FN583" s="52"/>
      <c r="FO583" s="52"/>
      <c r="FP583" s="52"/>
      <c r="FQ583" s="52"/>
      <c r="FR583" s="52"/>
      <c r="FS583" s="52"/>
      <c r="FT583" s="52"/>
      <c r="FU583" s="52"/>
      <c r="FV583" s="52"/>
      <c r="FW583" s="52"/>
      <c r="FX583" s="52"/>
      <c r="FY583" s="52"/>
      <c r="FZ583" s="52"/>
      <c r="GA583" s="52"/>
      <c r="GB583" s="52"/>
      <c r="GC583" s="52"/>
      <c r="GD583" s="52"/>
      <c r="GE583" s="52"/>
      <c r="GF583" s="52"/>
      <c r="GG583" s="52"/>
      <c r="GH583" s="52"/>
      <c r="GI583" s="52"/>
      <c r="GJ583" s="52"/>
      <c r="GK583" s="52"/>
      <c r="GL583" s="52"/>
      <c r="GM583" s="52"/>
      <c r="GN583" s="52"/>
    </row>
    <row r="584" spans="1:196" s="53" customFormat="1" ht="24.95" customHeight="1">
      <c r="A584" s="54">
        <v>582</v>
      </c>
      <c r="B584" s="39" t="s">
        <v>1037</v>
      </c>
      <c r="C584" s="39" t="s">
        <v>1829</v>
      </c>
      <c r="D584" s="39" t="s">
        <v>205</v>
      </c>
      <c r="E584" s="41">
        <v>2152</v>
      </c>
      <c r="F584" s="39" t="s">
        <v>451</v>
      </c>
      <c r="G584" s="42">
        <v>1985</v>
      </c>
      <c r="H584" s="42">
        <v>40546</v>
      </c>
      <c r="I584" s="42">
        <v>40546</v>
      </c>
      <c r="J584" s="43">
        <v>28603248800625</v>
      </c>
      <c r="K584" s="41">
        <v>2825559</v>
      </c>
      <c r="L584" s="56" t="s">
        <v>32</v>
      </c>
      <c r="M584" s="45" t="s">
        <v>2040</v>
      </c>
      <c r="N584" s="71"/>
      <c r="O584" s="45"/>
      <c r="P584" s="56"/>
      <c r="Q584" s="56"/>
      <c r="R584" s="56"/>
      <c r="S584" s="45"/>
      <c r="T584" s="56"/>
      <c r="U584" s="45"/>
      <c r="V584" s="45"/>
      <c r="W584" s="56"/>
      <c r="X584" s="56"/>
      <c r="Y584" s="56"/>
      <c r="Z584" s="56"/>
      <c r="AA584" s="56"/>
      <c r="AB584" s="56"/>
      <c r="AC584" s="56"/>
      <c r="AD584" s="57"/>
      <c r="AE584" s="9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84"/>
      <c r="CF584" s="84"/>
      <c r="CG584" s="84"/>
      <c r="CH584" s="10"/>
      <c r="CI584" s="84"/>
      <c r="CJ584" s="84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67"/>
      <c r="DZ584" s="67"/>
      <c r="EA584" s="14"/>
      <c r="EB584" s="14"/>
      <c r="EC584" s="14"/>
      <c r="ED584" s="14"/>
      <c r="EE584" s="14"/>
      <c r="EF584" s="14"/>
      <c r="EG584" s="14"/>
      <c r="EH584" s="14"/>
      <c r="EI584" s="14"/>
      <c r="EJ584" s="14"/>
      <c r="EK584" s="14"/>
      <c r="EL584" s="14"/>
      <c r="EM584" s="14"/>
      <c r="EN584" s="15"/>
      <c r="EO584" s="14"/>
      <c r="EP584" s="52"/>
      <c r="EQ584" s="52"/>
      <c r="ER584" s="52"/>
      <c r="ES584" s="52"/>
      <c r="ET584" s="52"/>
      <c r="EU584" s="52"/>
      <c r="EV584" s="52"/>
      <c r="EW584" s="52"/>
      <c r="EX584" s="52"/>
      <c r="EY584" s="52"/>
      <c r="EZ584" s="52"/>
      <c r="FA584" s="52"/>
      <c r="FB584" s="52"/>
      <c r="FC584" s="52"/>
      <c r="FD584" s="52"/>
      <c r="FE584" s="52"/>
      <c r="FF584" s="52"/>
      <c r="FG584" s="52"/>
      <c r="FH584" s="52"/>
      <c r="FI584" s="52"/>
      <c r="FJ584" s="52"/>
      <c r="FK584" s="52"/>
      <c r="FL584" s="52"/>
      <c r="FM584" s="52"/>
      <c r="FN584" s="52"/>
      <c r="FO584" s="52"/>
      <c r="FP584" s="52"/>
      <c r="FQ584" s="52"/>
      <c r="FR584" s="52"/>
      <c r="FS584" s="52"/>
      <c r="FT584" s="52"/>
      <c r="FU584" s="52"/>
      <c r="FV584" s="52"/>
      <c r="FW584" s="52"/>
      <c r="FX584" s="52"/>
      <c r="FY584" s="52"/>
      <c r="FZ584" s="52"/>
      <c r="GA584" s="52"/>
      <c r="GB584" s="52"/>
      <c r="GC584" s="52"/>
      <c r="GD584" s="52"/>
      <c r="GE584" s="52"/>
      <c r="GF584" s="52"/>
      <c r="GG584" s="52"/>
      <c r="GH584" s="52"/>
      <c r="GI584" s="52"/>
      <c r="GJ584" s="52"/>
      <c r="GK584" s="52"/>
      <c r="GL584" s="52"/>
      <c r="GM584" s="52"/>
      <c r="GN584" s="52"/>
    </row>
    <row r="585" spans="1:196" s="53" customFormat="1" ht="24.95" customHeight="1">
      <c r="A585" s="38">
        <v>583</v>
      </c>
      <c r="B585" s="39" t="s">
        <v>1038</v>
      </c>
      <c r="C585" s="39" t="s">
        <v>1830</v>
      </c>
      <c r="D585" s="39" t="s">
        <v>205</v>
      </c>
      <c r="E585" s="41">
        <v>2153</v>
      </c>
      <c r="F585" s="39" t="s">
        <v>451</v>
      </c>
      <c r="G585" s="42">
        <v>1985</v>
      </c>
      <c r="H585" s="42">
        <v>40546</v>
      </c>
      <c r="I585" s="42">
        <v>40546</v>
      </c>
      <c r="J585" s="43">
        <v>28603248800625</v>
      </c>
      <c r="K585" s="41">
        <v>2825559</v>
      </c>
      <c r="L585" s="56" t="s">
        <v>32</v>
      </c>
      <c r="M585" s="45" t="s">
        <v>2040</v>
      </c>
      <c r="N585" s="64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7"/>
      <c r="AE585" s="9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84"/>
      <c r="CF585" s="84"/>
      <c r="CG585" s="84"/>
      <c r="CH585" s="10"/>
      <c r="CI585" s="84"/>
      <c r="CJ585" s="84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67"/>
      <c r="DZ585" s="67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5"/>
      <c r="EO585" s="14"/>
      <c r="EP585" s="52"/>
      <c r="EQ585" s="52"/>
      <c r="ER585" s="52"/>
      <c r="ES585" s="52"/>
      <c r="ET585" s="52"/>
      <c r="EU585" s="52"/>
      <c r="EV585" s="52"/>
      <c r="EW585" s="52"/>
      <c r="EX585" s="52"/>
      <c r="EY585" s="52"/>
      <c r="EZ585" s="52"/>
      <c r="FA585" s="52"/>
      <c r="FB585" s="52"/>
      <c r="FC585" s="52"/>
      <c r="FD585" s="52"/>
      <c r="FE585" s="52"/>
      <c r="FF585" s="52"/>
      <c r="FG585" s="52"/>
      <c r="FH585" s="52"/>
      <c r="FI585" s="52"/>
      <c r="FJ585" s="52"/>
      <c r="FK585" s="52"/>
      <c r="FL585" s="52"/>
      <c r="FM585" s="52"/>
      <c r="FN585" s="52"/>
      <c r="FO585" s="52"/>
      <c r="FP585" s="52"/>
      <c r="FQ585" s="52"/>
      <c r="FR585" s="52"/>
      <c r="FS585" s="52"/>
      <c r="FT585" s="52"/>
      <c r="FU585" s="52"/>
      <c r="FV585" s="52"/>
      <c r="FW585" s="52"/>
      <c r="FX585" s="52"/>
      <c r="FY585" s="52"/>
      <c r="FZ585" s="52"/>
      <c r="GA585" s="52"/>
      <c r="GB585" s="52"/>
      <c r="GC585" s="52"/>
      <c r="GD585" s="52"/>
      <c r="GE585" s="52"/>
      <c r="GF585" s="52"/>
      <c r="GG585" s="52"/>
      <c r="GH585" s="52"/>
      <c r="GI585" s="52"/>
      <c r="GJ585" s="52"/>
      <c r="GK585" s="52"/>
      <c r="GL585" s="52"/>
      <c r="GM585" s="52"/>
      <c r="GN585" s="52"/>
    </row>
    <row r="586" spans="1:196" s="53" customFormat="1" ht="24.95" customHeight="1">
      <c r="A586" s="54">
        <v>584</v>
      </c>
      <c r="B586" s="39" t="s">
        <v>1039</v>
      </c>
      <c r="C586" s="39" t="s">
        <v>1831</v>
      </c>
      <c r="D586" s="39" t="s">
        <v>205</v>
      </c>
      <c r="E586" s="41">
        <v>2154</v>
      </c>
      <c r="F586" s="39" t="s">
        <v>451</v>
      </c>
      <c r="G586" s="42">
        <v>1985</v>
      </c>
      <c r="H586" s="42">
        <v>40546</v>
      </c>
      <c r="I586" s="42">
        <v>40546</v>
      </c>
      <c r="J586" s="43">
        <v>28603248800625</v>
      </c>
      <c r="K586" s="41">
        <v>2825559</v>
      </c>
      <c r="L586" s="56" t="s">
        <v>32</v>
      </c>
      <c r="M586" s="45" t="s">
        <v>2040</v>
      </c>
      <c r="N586" s="71"/>
      <c r="O586" s="45"/>
      <c r="P586" s="56"/>
      <c r="Q586" s="56"/>
      <c r="R586" s="56"/>
      <c r="S586" s="45"/>
      <c r="T586" s="56"/>
      <c r="U586" s="45"/>
      <c r="V586" s="45"/>
      <c r="W586" s="56"/>
      <c r="X586" s="56"/>
      <c r="Y586" s="56"/>
      <c r="Z586" s="56"/>
      <c r="AA586" s="56"/>
      <c r="AB586" s="56"/>
      <c r="AC586" s="56"/>
      <c r="AD586" s="57"/>
      <c r="AE586" s="9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84"/>
      <c r="CF586" s="84"/>
      <c r="CG586" s="84"/>
      <c r="CH586" s="10"/>
      <c r="CI586" s="84"/>
      <c r="CJ586" s="84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67"/>
      <c r="DZ586" s="67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5"/>
      <c r="EO586" s="14"/>
      <c r="EP586" s="52"/>
      <c r="EQ586" s="52"/>
      <c r="ER586" s="52"/>
      <c r="ES586" s="52"/>
      <c r="ET586" s="52"/>
      <c r="EU586" s="52"/>
      <c r="EV586" s="52"/>
      <c r="EW586" s="52"/>
      <c r="EX586" s="52"/>
      <c r="EY586" s="52"/>
      <c r="EZ586" s="52"/>
      <c r="FA586" s="52"/>
      <c r="FB586" s="52"/>
      <c r="FC586" s="52"/>
      <c r="FD586" s="52"/>
      <c r="FE586" s="52"/>
      <c r="FF586" s="52"/>
      <c r="FG586" s="52"/>
      <c r="FH586" s="52"/>
      <c r="FI586" s="52"/>
      <c r="FJ586" s="52"/>
      <c r="FK586" s="52"/>
      <c r="FL586" s="52"/>
      <c r="FM586" s="52"/>
      <c r="FN586" s="52"/>
      <c r="FO586" s="52"/>
      <c r="FP586" s="52"/>
      <c r="FQ586" s="52"/>
      <c r="FR586" s="52"/>
      <c r="FS586" s="52"/>
      <c r="FT586" s="52"/>
      <c r="FU586" s="52"/>
      <c r="FV586" s="52"/>
      <c r="FW586" s="52"/>
      <c r="FX586" s="52"/>
      <c r="FY586" s="52"/>
      <c r="FZ586" s="52"/>
      <c r="GA586" s="52"/>
      <c r="GB586" s="52"/>
      <c r="GC586" s="52"/>
      <c r="GD586" s="52"/>
      <c r="GE586" s="52"/>
      <c r="GF586" s="52"/>
      <c r="GG586" s="52"/>
      <c r="GH586" s="52"/>
      <c r="GI586" s="52"/>
      <c r="GJ586" s="52"/>
      <c r="GK586" s="52"/>
      <c r="GL586" s="52"/>
      <c r="GM586" s="52"/>
      <c r="GN586" s="52"/>
    </row>
    <row r="587" spans="1:196" s="53" customFormat="1" ht="24.95" customHeight="1">
      <c r="A587" s="38">
        <v>585</v>
      </c>
      <c r="B587" s="39" t="s">
        <v>1040</v>
      </c>
      <c r="C587" s="39" t="s">
        <v>1832</v>
      </c>
      <c r="D587" s="39" t="s">
        <v>205</v>
      </c>
      <c r="E587" s="41">
        <v>2155</v>
      </c>
      <c r="F587" s="39" t="s">
        <v>451</v>
      </c>
      <c r="G587" s="42">
        <v>1985</v>
      </c>
      <c r="H587" s="42">
        <v>40546</v>
      </c>
      <c r="I587" s="42">
        <v>40546</v>
      </c>
      <c r="J587" s="43">
        <v>28603248800625</v>
      </c>
      <c r="K587" s="41">
        <v>2825559</v>
      </c>
      <c r="L587" s="56" t="s">
        <v>32</v>
      </c>
      <c r="M587" s="45" t="s">
        <v>2040</v>
      </c>
      <c r="N587" s="64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7"/>
      <c r="AE587" s="9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84"/>
      <c r="CF587" s="84"/>
      <c r="CG587" s="84"/>
      <c r="CH587" s="10"/>
      <c r="CI587" s="84"/>
      <c r="CJ587" s="84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67"/>
      <c r="DZ587" s="67"/>
      <c r="EA587" s="14"/>
      <c r="EB587" s="14"/>
      <c r="EC587" s="14"/>
      <c r="ED587" s="14"/>
      <c r="EE587" s="14"/>
      <c r="EF587" s="14"/>
      <c r="EG587" s="14"/>
      <c r="EH587" s="14"/>
      <c r="EI587" s="14"/>
      <c r="EJ587" s="14"/>
      <c r="EK587" s="14"/>
      <c r="EL587" s="14"/>
      <c r="EM587" s="14"/>
      <c r="EN587" s="15"/>
      <c r="EO587" s="14"/>
      <c r="EP587" s="52"/>
      <c r="EQ587" s="52"/>
      <c r="ER587" s="52"/>
      <c r="ES587" s="52"/>
      <c r="ET587" s="52"/>
      <c r="EU587" s="52"/>
      <c r="EV587" s="52"/>
      <c r="EW587" s="52"/>
      <c r="EX587" s="52"/>
      <c r="EY587" s="52"/>
      <c r="EZ587" s="52"/>
      <c r="FA587" s="52"/>
      <c r="FB587" s="52"/>
      <c r="FC587" s="52"/>
      <c r="FD587" s="52"/>
      <c r="FE587" s="52"/>
      <c r="FF587" s="52"/>
      <c r="FG587" s="52"/>
      <c r="FH587" s="52"/>
      <c r="FI587" s="52"/>
      <c r="FJ587" s="52"/>
      <c r="FK587" s="52"/>
      <c r="FL587" s="52"/>
      <c r="FM587" s="52"/>
      <c r="FN587" s="52"/>
      <c r="FO587" s="52"/>
      <c r="FP587" s="52"/>
      <c r="FQ587" s="52"/>
      <c r="FR587" s="52"/>
      <c r="FS587" s="52"/>
      <c r="FT587" s="52"/>
      <c r="FU587" s="52"/>
      <c r="FV587" s="52"/>
      <c r="FW587" s="52"/>
      <c r="FX587" s="52"/>
      <c r="FY587" s="52"/>
      <c r="FZ587" s="52"/>
      <c r="GA587" s="52"/>
      <c r="GB587" s="52"/>
      <c r="GC587" s="52"/>
      <c r="GD587" s="52"/>
      <c r="GE587" s="52"/>
      <c r="GF587" s="52"/>
      <c r="GG587" s="52"/>
      <c r="GH587" s="52"/>
      <c r="GI587" s="52"/>
      <c r="GJ587" s="52"/>
      <c r="GK587" s="52"/>
      <c r="GL587" s="52"/>
      <c r="GM587" s="52"/>
      <c r="GN587" s="52"/>
    </row>
    <row r="588" spans="1:196" s="53" customFormat="1" ht="24.95" customHeight="1">
      <c r="A588" s="54">
        <v>586</v>
      </c>
      <c r="B588" s="39" t="s">
        <v>1041</v>
      </c>
      <c r="C588" s="39" t="s">
        <v>1833</v>
      </c>
      <c r="D588" s="39" t="s">
        <v>205</v>
      </c>
      <c r="E588" s="41">
        <v>2156</v>
      </c>
      <c r="F588" s="39" t="s">
        <v>451</v>
      </c>
      <c r="G588" s="42">
        <v>1985</v>
      </c>
      <c r="H588" s="42">
        <v>40546</v>
      </c>
      <c r="I588" s="42">
        <v>40546</v>
      </c>
      <c r="J588" s="43">
        <v>28603248800625</v>
      </c>
      <c r="K588" s="41">
        <v>2825559</v>
      </c>
      <c r="L588" s="56" t="s">
        <v>32</v>
      </c>
      <c r="M588" s="45" t="s">
        <v>2040</v>
      </c>
      <c r="N588" s="71"/>
      <c r="O588" s="45"/>
      <c r="P588" s="56"/>
      <c r="Q588" s="56"/>
      <c r="R588" s="56"/>
      <c r="S588" s="45"/>
      <c r="T588" s="56"/>
      <c r="U588" s="45"/>
      <c r="V588" s="45"/>
      <c r="W588" s="56"/>
      <c r="X588" s="56"/>
      <c r="Y588" s="56"/>
      <c r="Z588" s="56"/>
      <c r="AA588" s="56"/>
      <c r="AB588" s="56"/>
      <c r="AC588" s="56"/>
      <c r="AD588" s="57"/>
      <c r="AE588" s="9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84"/>
      <c r="CF588" s="84"/>
      <c r="CG588" s="84"/>
      <c r="CH588" s="10"/>
      <c r="CI588" s="84"/>
      <c r="CJ588" s="84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67"/>
      <c r="DZ588" s="67"/>
      <c r="EA588" s="14"/>
      <c r="EB588" s="14"/>
      <c r="EC588" s="14"/>
      <c r="ED588" s="14"/>
      <c r="EE588" s="14"/>
      <c r="EF588" s="14"/>
      <c r="EG588" s="14"/>
      <c r="EH588" s="14"/>
      <c r="EI588" s="14"/>
      <c r="EJ588" s="14"/>
      <c r="EK588" s="14"/>
      <c r="EL588" s="14"/>
      <c r="EM588" s="14"/>
      <c r="EN588" s="15"/>
      <c r="EO588" s="14"/>
      <c r="EP588" s="52"/>
      <c r="EQ588" s="52"/>
      <c r="ER588" s="52"/>
      <c r="ES588" s="52"/>
      <c r="ET588" s="52"/>
      <c r="EU588" s="52"/>
      <c r="EV588" s="52"/>
      <c r="EW588" s="52"/>
      <c r="EX588" s="52"/>
      <c r="EY588" s="52"/>
      <c r="EZ588" s="52"/>
      <c r="FA588" s="52"/>
      <c r="FB588" s="52"/>
      <c r="FC588" s="52"/>
      <c r="FD588" s="52"/>
      <c r="FE588" s="52"/>
      <c r="FF588" s="52"/>
      <c r="FG588" s="52"/>
      <c r="FH588" s="52"/>
      <c r="FI588" s="52"/>
      <c r="FJ588" s="52"/>
      <c r="FK588" s="52"/>
      <c r="FL588" s="52"/>
      <c r="FM588" s="52"/>
      <c r="FN588" s="52"/>
      <c r="FO588" s="52"/>
      <c r="FP588" s="52"/>
      <c r="FQ588" s="52"/>
      <c r="FR588" s="52"/>
      <c r="FS588" s="52"/>
      <c r="FT588" s="52"/>
      <c r="FU588" s="52"/>
      <c r="FV588" s="52"/>
      <c r="FW588" s="52"/>
      <c r="FX588" s="52"/>
      <c r="FY588" s="52"/>
      <c r="FZ588" s="52"/>
      <c r="GA588" s="52"/>
      <c r="GB588" s="52"/>
      <c r="GC588" s="52"/>
      <c r="GD588" s="52"/>
      <c r="GE588" s="52"/>
      <c r="GF588" s="52"/>
      <c r="GG588" s="52"/>
      <c r="GH588" s="52"/>
      <c r="GI588" s="52"/>
      <c r="GJ588" s="52"/>
      <c r="GK588" s="52"/>
      <c r="GL588" s="52"/>
      <c r="GM588" s="52"/>
      <c r="GN588" s="52"/>
    </row>
    <row r="589" spans="1:196" s="53" customFormat="1" ht="24.95" customHeight="1">
      <c r="A589" s="38">
        <v>587</v>
      </c>
      <c r="B589" s="39" t="s">
        <v>1042</v>
      </c>
      <c r="C589" s="39" t="s">
        <v>1834</v>
      </c>
      <c r="D589" s="39" t="s">
        <v>205</v>
      </c>
      <c r="E589" s="41">
        <v>2157</v>
      </c>
      <c r="F589" s="39" t="s">
        <v>451</v>
      </c>
      <c r="G589" s="42">
        <v>1985</v>
      </c>
      <c r="H589" s="42">
        <v>40546</v>
      </c>
      <c r="I589" s="42">
        <v>40546</v>
      </c>
      <c r="J589" s="43">
        <v>28603248800625</v>
      </c>
      <c r="K589" s="41">
        <v>2825559</v>
      </c>
      <c r="L589" s="56" t="s">
        <v>32</v>
      </c>
      <c r="M589" s="45" t="s">
        <v>2040</v>
      </c>
      <c r="N589" s="64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7"/>
      <c r="AE589" s="9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84"/>
      <c r="CF589" s="84"/>
      <c r="CG589" s="84"/>
      <c r="CH589" s="10"/>
      <c r="CI589" s="84"/>
      <c r="CJ589" s="84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67"/>
      <c r="DZ589" s="67"/>
      <c r="EA589" s="14"/>
      <c r="EB589" s="14"/>
      <c r="EC589" s="14"/>
      <c r="ED589" s="14"/>
      <c r="EE589" s="14"/>
      <c r="EF589" s="14"/>
      <c r="EG589" s="14"/>
      <c r="EH589" s="14"/>
      <c r="EI589" s="14"/>
      <c r="EJ589" s="14"/>
      <c r="EK589" s="14"/>
      <c r="EL589" s="14"/>
      <c r="EM589" s="14"/>
      <c r="EN589" s="15"/>
      <c r="EO589" s="14"/>
      <c r="EP589" s="52"/>
      <c r="EQ589" s="52"/>
      <c r="ER589" s="52"/>
      <c r="ES589" s="52"/>
      <c r="ET589" s="52"/>
      <c r="EU589" s="52"/>
      <c r="EV589" s="52"/>
      <c r="EW589" s="52"/>
      <c r="EX589" s="52"/>
      <c r="EY589" s="52"/>
      <c r="EZ589" s="52"/>
      <c r="FA589" s="52"/>
      <c r="FB589" s="52"/>
      <c r="FC589" s="52"/>
      <c r="FD589" s="52"/>
      <c r="FE589" s="52"/>
      <c r="FF589" s="52"/>
      <c r="FG589" s="52"/>
      <c r="FH589" s="52"/>
      <c r="FI589" s="52"/>
      <c r="FJ589" s="52"/>
      <c r="FK589" s="52"/>
      <c r="FL589" s="52"/>
      <c r="FM589" s="52"/>
      <c r="FN589" s="52"/>
      <c r="FO589" s="52"/>
      <c r="FP589" s="52"/>
      <c r="FQ589" s="52"/>
      <c r="FR589" s="52"/>
      <c r="FS589" s="52"/>
      <c r="FT589" s="52"/>
      <c r="FU589" s="52"/>
      <c r="FV589" s="52"/>
      <c r="FW589" s="52"/>
      <c r="FX589" s="52"/>
      <c r="FY589" s="52"/>
      <c r="FZ589" s="52"/>
      <c r="GA589" s="52"/>
      <c r="GB589" s="52"/>
      <c r="GC589" s="52"/>
      <c r="GD589" s="52"/>
      <c r="GE589" s="52"/>
      <c r="GF589" s="52"/>
      <c r="GG589" s="52"/>
      <c r="GH589" s="52"/>
      <c r="GI589" s="52"/>
      <c r="GJ589" s="52"/>
      <c r="GK589" s="52"/>
      <c r="GL589" s="52"/>
      <c r="GM589" s="52"/>
      <c r="GN589" s="52"/>
    </row>
    <row r="590" spans="1:196" s="53" customFormat="1" ht="24.95" customHeight="1">
      <c r="A590" s="54">
        <v>588</v>
      </c>
      <c r="B590" s="39" t="s">
        <v>1043</v>
      </c>
      <c r="C590" s="39" t="s">
        <v>1835</v>
      </c>
      <c r="D590" s="39" t="s">
        <v>205</v>
      </c>
      <c r="E590" s="41">
        <v>2158</v>
      </c>
      <c r="F590" s="39" t="s">
        <v>451</v>
      </c>
      <c r="G590" s="42">
        <v>1985</v>
      </c>
      <c r="H590" s="42">
        <v>40546</v>
      </c>
      <c r="I590" s="42">
        <v>40546</v>
      </c>
      <c r="J590" s="43">
        <v>28603248800625</v>
      </c>
      <c r="K590" s="41">
        <v>2825559</v>
      </c>
      <c r="L590" s="56" t="s">
        <v>32</v>
      </c>
      <c r="M590" s="45" t="s">
        <v>2040</v>
      </c>
      <c r="N590" s="71"/>
      <c r="O590" s="45"/>
      <c r="P590" s="56"/>
      <c r="Q590" s="56"/>
      <c r="R590" s="56"/>
      <c r="S590" s="45"/>
      <c r="T590" s="56"/>
      <c r="U590" s="45"/>
      <c r="V590" s="45"/>
      <c r="W590" s="56"/>
      <c r="X590" s="56"/>
      <c r="Y590" s="56"/>
      <c r="Z590" s="56"/>
      <c r="AA590" s="56"/>
      <c r="AB590" s="56"/>
      <c r="AC590" s="56"/>
      <c r="AD590" s="57"/>
      <c r="AE590" s="9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84"/>
      <c r="CF590" s="84"/>
      <c r="CG590" s="84"/>
      <c r="CH590" s="10"/>
      <c r="CI590" s="84"/>
      <c r="CJ590" s="84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67"/>
      <c r="DZ590" s="67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5"/>
      <c r="EO590" s="14"/>
      <c r="EP590" s="52"/>
      <c r="EQ590" s="52"/>
      <c r="ER590" s="52"/>
      <c r="ES590" s="52"/>
      <c r="ET590" s="52"/>
      <c r="EU590" s="52"/>
      <c r="EV590" s="52"/>
      <c r="EW590" s="52"/>
      <c r="EX590" s="52"/>
      <c r="EY590" s="52"/>
      <c r="EZ590" s="52"/>
      <c r="FA590" s="52"/>
      <c r="FB590" s="52"/>
      <c r="FC590" s="52"/>
      <c r="FD590" s="52"/>
      <c r="FE590" s="52"/>
      <c r="FF590" s="52"/>
      <c r="FG590" s="52"/>
      <c r="FH590" s="52"/>
      <c r="FI590" s="52"/>
      <c r="FJ590" s="52"/>
      <c r="FK590" s="52"/>
      <c r="FL590" s="52"/>
      <c r="FM590" s="52"/>
      <c r="FN590" s="52"/>
      <c r="FO590" s="52"/>
      <c r="FP590" s="52"/>
      <c r="FQ590" s="52"/>
      <c r="FR590" s="52"/>
      <c r="FS590" s="52"/>
      <c r="FT590" s="52"/>
      <c r="FU590" s="52"/>
      <c r="FV590" s="52"/>
      <c r="FW590" s="52"/>
      <c r="FX590" s="52"/>
      <c r="FY590" s="52"/>
      <c r="FZ590" s="52"/>
      <c r="GA590" s="52"/>
      <c r="GB590" s="52"/>
      <c r="GC590" s="52"/>
      <c r="GD590" s="52"/>
      <c r="GE590" s="52"/>
      <c r="GF590" s="52"/>
      <c r="GG590" s="52"/>
      <c r="GH590" s="52"/>
      <c r="GI590" s="52"/>
      <c r="GJ590" s="52"/>
      <c r="GK590" s="52"/>
      <c r="GL590" s="52"/>
      <c r="GM590" s="52"/>
      <c r="GN590" s="52"/>
    </row>
    <row r="591" spans="1:196" s="53" customFormat="1" ht="24.95" customHeight="1">
      <c r="A591" s="38">
        <v>589</v>
      </c>
      <c r="B591" s="39" t="s">
        <v>1044</v>
      </c>
      <c r="C591" s="39" t="s">
        <v>1836</v>
      </c>
      <c r="D591" s="39" t="s">
        <v>205</v>
      </c>
      <c r="E591" s="41">
        <v>2159</v>
      </c>
      <c r="F591" s="39" t="s">
        <v>451</v>
      </c>
      <c r="G591" s="42">
        <v>1985</v>
      </c>
      <c r="H591" s="42">
        <v>40546</v>
      </c>
      <c r="I591" s="42">
        <v>40546</v>
      </c>
      <c r="J591" s="43">
        <v>28603248800625</v>
      </c>
      <c r="K591" s="41">
        <v>2825559</v>
      </c>
      <c r="L591" s="56" t="s">
        <v>32</v>
      </c>
      <c r="M591" s="45" t="s">
        <v>2040</v>
      </c>
      <c r="N591" s="64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7"/>
      <c r="AE591" s="9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84"/>
      <c r="CF591" s="84"/>
      <c r="CG591" s="84"/>
      <c r="CH591" s="10"/>
      <c r="CI591" s="84"/>
      <c r="CJ591" s="84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67"/>
      <c r="DZ591" s="67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5"/>
      <c r="EO591" s="14"/>
      <c r="EP591" s="52"/>
      <c r="EQ591" s="52"/>
      <c r="ER591" s="52"/>
      <c r="ES591" s="52"/>
      <c r="ET591" s="52"/>
      <c r="EU591" s="52"/>
      <c r="EV591" s="52"/>
      <c r="EW591" s="52"/>
      <c r="EX591" s="52"/>
      <c r="EY591" s="52"/>
      <c r="EZ591" s="52"/>
      <c r="FA591" s="52"/>
      <c r="FB591" s="52"/>
      <c r="FC591" s="52"/>
      <c r="FD591" s="52"/>
      <c r="FE591" s="52"/>
      <c r="FF591" s="52"/>
      <c r="FG591" s="52"/>
      <c r="FH591" s="52"/>
      <c r="FI591" s="52"/>
      <c r="FJ591" s="52"/>
      <c r="FK591" s="52"/>
      <c r="FL591" s="52"/>
      <c r="FM591" s="52"/>
      <c r="FN591" s="52"/>
      <c r="FO591" s="52"/>
      <c r="FP591" s="52"/>
      <c r="FQ591" s="52"/>
      <c r="FR591" s="52"/>
      <c r="FS591" s="52"/>
      <c r="FT591" s="52"/>
      <c r="FU591" s="52"/>
      <c r="FV591" s="52"/>
      <c r="FW591" s="52"/>
      <c r="FX591" s="52"/>
      <c r="FY591" s="52"/>
      <c r="FZ591" s="52"/>
      <c r="GA591" s="52"/>
      <c r="GB591" s="52"/>
      <c r="GC591" s="52"/>
      <c r="GD591" s="52"/>
      <c r="GE591" s="52"/>
      <c r="GF591" s="52"/>
      <c r="GG591" s="52"/>
      <c r="GH591" s="52"/>
      <c r="GI591" s="52"/>
      <c r="GJ591" s="52"/>
      <c r="GK591" s="52"/>
      <c r="GL591" s="52"/>
      <c r="GM591" s="52"/>
      <c r="GN591" s="52"/>
    </row>
    <row r="592" spans="1:196" s="53" customFormat="1" ht="24.95" customHeight="1">
      <c r="A592" s="54">
        <v>590</v>
      </c>
      <c r="B592" s="39" t="s">
        <v>1045</v>
      </c>
      <c r="C592" s="39" t="s">
        <v>1837</v>
      </c>
      <c r="D592" s="39" t="s">
        <v>205</v>
      </c>
      <c r="E592" s="41">
        <v>2160</v>
      </c>
      <c r="F592" s="39" t="s">
        <v>451</v>
      </c>
      <c r="G592" s="42">
        <v>1985</v>
      </c>
      <c r="H592" s="42">
        <v>40546</v>
      </c>
      <c r="I592" s="42">
        <v>40546</v>
      </c>
      <c r="J592" s="43">
        <v>28603248800625</v>
      </c>
      <c r="K592" s="41">
        <v>2825559</v>
      </c>
      <c r="L592" s="56" t="s">
        <v>32</v>
      </c>
      <c r="M592" s="45" t="s">
        <v>2040</v>
      </c>
      <c r="N592" s="71"/>
      <c r="O592" s="45"/>
      <c r="P592" s="56"/>
      <c r="Q592" s="56"/>
      <c r="R592" s="56"/>
      <c r="S592" s="45"/>
      <c r="T592" s="56"/>
      <c r="U592" s="45"/>
      <c r="V592" s="45"/>
      <c r="W592" s="56"/>
      <c r="X592" s="56"/>
      <c r="Y592" s="56"/>
      <c r="Z592" s="56"/>
      <c r="AA592" s="56"/>
      <c r="AB592" s="56"/>
      <c r="AC592" s="56"/>
      <c r="AD592" s="57"/>
      <c r="AE592" s="9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84"/>
      <c r="CF592" s="84"/>
      <c r="CG592" s="84"/>
      <c r="CH592" s="10"/>
      <c r="CI592" s="84"/>
      <c r="CJ592" s="84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67"/>
      <c r="DZ592" s="67"/>
      <c r="EA592" s="14"/>
      <c r="EB592" s="14"/>
      <c r="EC592" s="14"/>
      <c r="ED592" s="14"/>
      <c r="EE592" s="14"/>
      <c r="EF592" s="14"/>
      <c r="EG592" s="14"/>
      <c r="EH592" s="14"/>
      <c r="EI592" s="14"/>
      <c r="EJ592" s="14"/>
      <c r="EK592" s="14"/>
      <c r="EL592" s="14"/>
      <c r="EM592" s="14"/>
      <c r="EN592" s="15"/>
      <c r="EO592" s="14"/>
      <c r="EP592" s="52"/>
      <c r="EQ592" s="52"/>
      <c r="ER592" s="52"/>
      <c r="ES592" s="52"/>
      <c r="ET592" s="52"/>
      <c r="EU592" s="52"/>
      <c r="EV592" s="52"/>
      <c r="EW592" s="52"/>
      <c r="EX592" s="52"/>
      <c r="EY592" s="52"/>
      <c r="EZ592" s="52"/>
      <c r="FA592" s="52"/>
      <c r="FB592" s="52"/>
      <c r="FC592" s="52"/>
      <c r="FD592" s="52"/>
      <c r="FE592" s="52"/>
      <c r="FF592" s="52"/>
      <c r="FG592" s="52"/>
      <c r="FH592" s="52"/>
      <c r="FI592" s="52"/>
      <c r="FJ592" s="52"/>
      <c r="FK592" s="52"/>
      <c r="FL592" s="52"/>
      <c r="FM592" s="52"/>
      <c r="FN592" s="52"/>
      <c r="FO592" s="52"/>
      <c r="FP592" s="52"/>
      <c r="FQ592" s="52"/>
      <c r="FR592" s="52"/>
      <c r="FS592" s="52"/>
      <c r="FT592" s="52"/>
      <c r="FU592" s="52"/>
      <c r="FV592" s="52"/>
      <c r="FW592" s="52"/>
      <c r="FX592" s="52"/>
      <c r="FY592" s="52"/>
      <c r="FZ592" s="52"/>
      <c r="GA592" s="52"/>
      <c r="GB592" s="52"/>
      <c r="GC592" s="52"/>
      <c r="GD592" s="52"/>
      <c r="GE592" s="52"/>
      <c r="GF592" s="52"/>
      <c r="GG592" s="52"/>
      <c r="GH592" s="52"/>
      <c r="GI592" s="52"/>
      <c r="GJ592" s="52"/>
      <c r="GK592" s="52"/>
      <c r="GL592" s="52"/>
      <c r="GM592" s="52"/>
      <c r="GN592" s="52"/>
    </row>
    <row r="593" spans="1:196" s="53" customFormat="1" ht="24.95" customHeight="1">
      <c r="A593" s="38">
        <v>591</v>
      </c>
      <c r="B593" s="39" t="s">
        <v>1046</v>
      </c>
      <c r="C593" s="39" t="s">
        <v>1838</v>
      </c>
      <c r="D593" s="39" t="s">
        <v>205</v>
      </c>
      <c r="E593" s="41">
        <v>2161</v>
      </c>
      <c r="F593" s="39" t="s">
        <v>451</v>
      </c>
      <c r="G593" s="42">
        <v>1985</v>
      </c>
      <c r="H593" s="42">
        <v>40546</v>
      </c>
      <c r="I593" s="42">
        <v>40546</v>
      </c>
      <c r="J593" s="43">
        <v>28603248800625</v>
      </c>
      <c r="K593" s="41">
        <v>2825559</v>
      </c>
      <c r="L593" s="56" t="s">
        <v>32</v>
      </c>
      <c r="M593" s="45" t="s">
        <v>2040</v>
      </c>
      <c r="N593" s="64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7"/>
      <c r="AE593" s="9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84"/>
      <c r="CF593" s="84"/>
      <c r="CG593" s="84"/>
      <c r="CH593" s="10"/>
      <c r="CI593" s="84"/>
      <c r="CJ593" s="84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67"/>
      <c r="DZ593" s="67"/>
      <c r="EA593" s="14"/>
      <c r="EB593" s="14"/>
      <c r="EC593" s="14"/>
      <c r="ED593" s="14"/>
      <c r="EE593" s="14"/>
      <c r="EF593" s="14"/>
      <c r="EG593" s="14"/>
      <c r="EH593" s="14"/>
      <c r="EI593" s="14"/>
      <c r="EJ593" s="14"/>
      <c r="EK593" s="14"/>
      <c r="EL593" s="14"/>
      <c r="EM593" s="14"/>
      <c r="EN593" s="15"/>
      <c r="EO593" s="14"/>
      <c r="EP593" s="52"/>
      <c r="EQ593" s="52"/>
      <c r="ER593" s="52"/>
      <c r="ES593" s="52"/>
      <c r="ET593" s="52"/>
      <c r="EU593" s="52"/>
      <c r="EV593" s="52"/>
      <c r="EW593" s="52"/>
      <c r="EX593" s="52"/>
      <c r="EY593" s="52"/>
      <c r="EZ593" s="52"/>
      <c r="FA593" s="52"/>
      <c r="FB593" s="52"/>
      <c r="FC593" s="52"/>
      <c r="FD593" s="52"/>
      <c r="FE593" s="52"/>
      <c r="FF593" s="52"/>
      <c r="FG593" s="52"/>
      <c r="FH593" s="52"/>
      <c r="FI593" s="52"/>
      <c r="FJ593" s="52"/>
      <c r="FK593" s="52"/>
      <c r="FL593" s="52"/>
      <c r="FM593" s="52"/>
      <c r="FN593" s="52"/>
      <c r="FO593" s="52"/>
      <c r="FP593" s="52"/>
      <c r="FQ593" s="52"/>
      <c r="FR593" s="52"/>
      <c r="FS593" s="52"/>
      <c r="FT593" s="52"/>
      <c r="FU593" s="52"/>
      <c r="FV593" s="52"/>
      <c r="FW593" s="52"/>
      <c r="FX593" s="52"/>
      <c r="FY593" s="52"/>
      <c r="FZ593" s="52"/>
      <c r="GA593" s="52"/>
      <c r="GB593" s="52"/>
      <c r="GC593" s="52"/>
      <c r="GD593" s="52"/>
      <c r="GE593" s="52"/>
      <c r="GF593" s="52"/>
      <c r="GG593" s="52"/>
      <c r="GH593" s="52"/>
      <c r="GI593" s="52"/>
      <c r="GJ593" s="52"/>
      <c r="GK593" s="52"/>
      <c r="GL593" s="52"/>
      <c r="GM593" s="52"/>
      <c r="GN593" s="52"/>
    </row>
    <row r="594" spans="1:196" s="53" customFormat="1" ht="24.95" customHeight="1">
      <c r="A594" s="54">
        <v>592</v>
      </c>
      <c r="B594" s="39" t="s">
        <v>1047</v>
      </c>
      <c r="C594" s="39" t="s">
        <v>1839</v>
      </c>
      <c r="D594" s="39" t="s">
        <v>205</v>
      </c>
      <c r="E594" s="41">
        <v>2162</v>
      </c>
      <c r="F594" s="39" t="s">
        <v>451</v>
      </c>
      <c r="G594" s="42">
        <v>1985</v>
      </c>
      <c r="H594" s="42">
        <v>40546</v>
      </c>
      <c r="I594" s="42">
        <v>40546</v>
      </c>
      <c r="J594" s="43">
        <v>28603248800625</v>
      </c>
      <c r="K594" s="41">
        <v>2825559</v>
      </c>
      <c r="L594" s="56" t="s">
        <v>32</v>
      </c>
      <c r="M594" s="45" t="s">
        <v>2040</v>
      </c>
      <c r="N594" s="71"/>
      <c r="O594" s="45"/>
      <c r="P594" s="56"/>
      <c r="Q594" s="56"/>
      <c r="R594" s="56"/>
      <c r="S594" s="45"/>
      <c r="T594" s="56"/>
      <c r="U594" s="45"/>
      <c r="V594" s="45"/>
      <c r="W594" s="56"/>
      <c r="X594" s="56"/>
      <c r="Y594" s="56"/>
      <c r="Z594" s="56"/>
      <c r="AA594" s="56"/>
      <c r="AB594" s="56"/>
      <c r="AC594" s="56"/>
      <c r="AD594" s="57"/>
      <c r="AE594" s="9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84"/>
      <c r="CF594" s="84"/>
      <c r="CG594" s="84"/>
      <c r="CH594" s="10"/>
      <c r="CI594" s="84"/>
      <c r="CJ594" s="84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67"/>
      <c r="DZ594" s="67"/>
      <c r="EA594" s="14"/>
      <c r="EB594" s="14"/>
      <c r="EC594" s="14"/>
      <c r="ED594" s="14"/>
      <c r="EE594" s="14"/>
      <c r="EF594" s="14"/>
      <c r="EG594" s="14"/>
      <c r="EH594" s="14"/>
      <c r="EI594" s="14"/>
      <c r="EJ594" s="14"/>
      <c r="EK594" s="14"/>
      <c r="EL594" s="14"/>
      <c r="EM594" s="14"/>
      <c r="EN594" s="15"/>
      <c r="EO594" s="14"/>
      <c r="EP594" s="52"/>
      <c r="EQ594" s="52"/>
      <c r="ER594" s="52"/>
      <c r="ES594" s="52"/>
      <c r="ET594" s="52"/>
      <c r="EU594" s="52"/>
      <c r="EV594" s="52"/>
      <c r="EW594" s="52"/>
      <c r="EX594" s="52"/>
      <c r="EY594" s="52"/>
      <c r="EZ594" s="52"/>
      <c r="FA594" s="52"/>
      <c r="FB594" s="52"/>
      <c r="FC594" s="52"/>
      <c r="FD594" s="52"/>
      <c r="FE594" s="52"/>
      <c r="FF594" s="52"/>
      <c r="FG594" s="52"/>
      <c r="FH594" s="52"/>
      <c r="FI594" s="52"/>
      <c r="FJ594" s="52"/>
      <c r="FK594" s="52"/>
      <c r="FL594" s="52"/>
      <c r="FM594" s="52"/>
      <c r="FN594" s="52"/>
      <c r="FO594" s="52"/>
      <c r="FP594" s="52"/>
      <c r="FQ594" s="52"/>
      <c r="FR594" s="52"/>
      <c r="FS594" s="52"/>
      <c r="FT594" s="52"/>
      <c r="FU594" s="52"/>
      <c r="FV594" s="52"/>
      <c r="FW594" s="52"/>
      <c r="FX594" s="52"/>
      <c r="FY594" s="52"/>
      <c r="FZ594" s="52"/>
      <c r="GA594" s="52"/>
      <c r="GB594" s="52"/>
      <c r="GC594" s="52"/>
      <c r="GD594" s="52"/>
      <c r="GE594" s="52"/>
      <c r="GF594" s="52"/>
      <c r="GG594" s="52"/>
      <c r="GH594" s="52"/>
      <c r="GI594" s="52"/>
      <c r="GJ594" s="52"/>
      <c r="GK594" s="52"/>
      <c r="GL594" s="52"/>
      <c r="GM594" s="52"/>
      <c r="GN594" s="52"/>
    </row>
    <row r="595" spans="1:196" s="53" customFormat="1" ht="24.95" customHeight="1">
      <c r="A595" s="38">
        <v>593</v>
      </c>
      <c r="B595" s="39" t="s">
        <v>1048</v>
      </c>
      <c r="C595" s="39" t="s">
        <v>1840</v>
      </c>
      <c r="D595" s="39" t="s">
        <v>205</v>
      </c>
      <c r="E595" s="41">
        <v>2163</v>
      </c>
      <c r="F595" s="39" t="s">
        <v>451</v>
      </c>
      <c r="G595" s="42">
        <v>1985</v>
      </c>
      <c r="H595" s="42">
        <v>40546</v>
      </c>
      <c r="I595" s="42">
        <v>40546</v>
      </c>
      <c r="J595" s="43">
        <v>28603248800625</v>
      </c>
      <c r="K595" s="41">
        <v>2825559</v>
      </c>
      <c r="L595" s="56" t="s">
        <v>32</v>
      </c>
      <c r="M595" s="45" t="s">
        <v>2040</v>
      </c>
      <c r="N595" s="64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7"/>
      <c r="AE595" s="9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84"/>
      <c r="CF595" s="84"/>
      <c r="CG595" s="84"/>
      <c r="CH595" s="10"/>
      <c r="CI595" s="84"/>
      <c r="CJ595" s="84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67"/>
      <c r="DZ595" s="67"/>
      <c r="EA595" s="14"/>
      <c r="EB595" s="14"/>
      <c r="EC595" s="14"/>
      <c r="ED595" s="14"/>
      <c r="EE595" s="14"/>
      <c r="EF595" s="14"/>
      <c r="EG595" s="14"/>
      <c r="EH595" s="14"/>
      <c r="EI595" s="14"/>
      <c r="EJ595" s="14"/>
      <c r="EK595" s="14"/>
      <c r="EL595" s="14"/>
      <c r="EM595" s="14"/>
      <c r="EN595" s="15"/>
      <c r="EO595" s="14"/>
      <c r="EP595" s="52"/>
      <c r="EQ595" s="52"/>
      <c r="ER595" s="52"/>
      <c r="ES595" s="52"/>
      <c r="ET595" s="52"/>
      <c r="EU595" s="52"/>
      <c r="EV595" s="52"/>
      <c r="EW595" s="52"/>
      <c r="EX595" s="52"/>
      <c r="EY595" s="52"/>
      <c r="EZ595" s="52"/>
      <c r="FA595" s="52"/>
      <c r="FB595" s="52"/>
      <c r="FC595" s="52"/>
      <c r="FD595" s="52"/>
      <c r="FE595" s="52"/>
      <c r="FF595" s="52"/>
      <c r="FG595" s="52"/>
      <c r="FH595" s="52"/>
      <c r="FI595" s="52"/>
      <c r="FJ595" s="52"/>
      <c r="FK595" s="52"/>
      <c r="FL595" s="52"/>
      <c r="FM595" s="52"/>
      <c r="FN595" s="52"/>
      <c r="FO595" s="52"/>
      <c r="FP595" s="52"/>
      <c r="FQ595" s="52"/>
      <c r="FR595" s="52"/>
      <c r="FS595" s="52"/>
      <c r="FT595" s="52"/>
      <c r="FU595" s="52"/>
      <c r="FV595" s="52"/>
      <c r="FW595" s="52"/>
      <c r="FX595" s="52"/>
      <c r="FY595" s="52"/>
      <c r="FZ595" s="52"/>
      <c r="GA595" s="52"/>
      <c r="GB595" s="52"/>
      <c r="GC595" s="52"/>
      <c r="GD595" s="52"/>
      <c r="GE595" s="52"/>
      <c r="GF595" s="52"/>
      <c r="GG595" s="52"/>
      <c r="GH595" s="52"/>
      <c r="GI595" s="52"/>
      <c r="GJ595" s="52"/>
      <c r="GK595" s="52"/>
      <c r="GL595" s="52"/>
      <c r="GM595" s="52"/>
      <c r="GN595" s="52"/>
    </row>
    <row r="596" spans="1:196" s="53" customFormat="1" ht="24.95" customHeight="1">
      <c r="A596" s="54">
        <v>594</v>
      </c>
      <c r="B596" s="39" t="s">
        <v>1049</v>
      </c>
      <c r="C596" s="39" t="s">
        <v>1841</v>
      </c>
      <c r="D596" s="39" t="s">
        <v>205</v>
      </c>
      <c r="E596" s="41">
        <v>2164</v>
      </c>
      <c r="F596" s="39" t="s">
        <v>451</v>
      </c>
      <c r="G596" s="42">
        <v>1985</v>
      </c>
      <c r="H596" s="42">
        <v>40546</v>
      </c>
      <c r="I596" s="42">
        <v>40546</v>
      </c>
      <c r="J596" s="43">
        <v>28603248800625</v>
      </c>
      <c r="K596" s="41">
        <v>2825559</v>
      </c>
      <c r="L596" s="56" t="s">
        <v>32</v>
      </c>
      <c r="M596" s="45" t="s">
        <v>2040</v>
      </c>
      <c r="N596" s="71"/>
      <c r="O596" s="45"/>
      <c r="P596" s="56"/>
      <c r="Q596" s="56"/>
      <c r="R596" s="56"/>
      <c r="S596" s="45"/>
      <c r="T596" s="56"/>
      <c r="U596" s="45"/>
      <c r="V596" s="45"/>
      <c r="W596" s="56"/>
      <c r="X596" s="56"/>
      <c r="Y596" s="56"/>
      <c r="Z596" s="56"/>
      <c r="AA596" s="56"/>
      <c r="AB596" s="56"/>
      <c r="AC596" s="56"/>
      <c r="AD596" s="57"/>
      <c r="AE596" s="9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84"/>
      <c r="CF596" s="84"/>
      <c r="CG596" s="84"/>
      <c r="CH596" s="10"/>
      <c r="CI596" s="84"/>
      <c r="CJ596" s="84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67"/>
      <c r="DZ596" s="67"/>
      <c r="EA596" s="14"/>
      <c r="EB596" s="14"/>
      <c r="EC596" s="14"/>
      <c r="ED596" s="14"/>
      <c r="EE596" s="14"/>
      <c r="EF596" s="14"/>
      <c r="EG596" s="14"/>
      <c r="EH596" s="14"/>
      <c r="EI596" s="14"/>
      <c r="EJ596" s="14"/>
      <c r="EK596" s="14"/>
      <c r="EL596" s="14"/>
      <c r="EM596" s="14"/>
      <c r="EN596" s="15"/>
      <c r="EO596" s="14"/>
      <c r="EP596" s="52"/>
      <c r="EQ596" s="52"/>
      <c r="ER596" s="52"/>
      <c r="ES596" s="52"/>
      <c r="ET596" s="52"/>
      <c r="EU596" s="52"/>
      <c r="EV596" s="52"/>
      <c r="EW596" s="52"/>
      <c r="EX596" s="52"/>
      <c r="EY596" s="52"/>
      <c r="EZ596" s="52"/>
      <c r="FA596" s="52"/>
      <c r="FB596" s="52"/>
      <c r="FC596" s="52"/>
      <c r="FD596" s="52"/>
      <c r="FE596" s="52"/>
      <c r="FF596" s="52"/>
      <c r="FG596" s="52"/>
      <c r="FH596" s="52"/>
      <c r="FI596" s="52"/>
      <c r="FJ596" s="52"/>
      <c r="FK596" s="52"/>
      <c r="FL596" s="52"/>
      <c r="FM596" s="52"/>
      <c r="FN596" s="52"/>
      <c r="FO596" s="52"/>
      <c r="FP596" s="52"/>
      <c r="FQ596" s="52"/>
      <c r="FR596" s="52"/>
      <c r="FS596" s="52"/>
      <c r="FT596" s="52"/>
      <c r="FU596" s="52"/>
      <c r="FV596" s="52"/>
      <c r="FW596" s="52"/>
      <c r="FX596" s="52"/>
      <c r="FY596" s="52"/>
      <c r="FZ596" s="52"/>
      <c r="GA596" s="52"/>
      <c r="GB596" s="52"/>
      <c r="GC596" s="52"/>
      <c r="GD596" s="52"/>
      <c r="GE596" s="52"/>
      <c r="GF596" s="52"/>
      <c r="GG596" s="52"/>
      <c r="GH596" s="52"/>
      <c r="GI596" s="52"/>
      <c r="GJ596" s="52"/>
      <c r="GK596" s="52"/>
      <c r="GL596" s="52"/>
      <c r="GM596" s="52"/>
      <c r="GN596" s="52"/>
    </row>
    <row r="597" spans="1:196" s="53" customFormat="1" ht="24.95" customHeight="1">
      <c r="A597" s="38">
        <v>595</v>
      </c>
      <c r="B597" s="39" t="s">
        <v>1050</v>
      </c>
      <c r="C597" s="39" t="s">
        <v>1842</v>
      </c>
      <c r="D597" s="39" t="s">
        <v>205</v>
      </c>
      <c r="E597" s="41">
        <v>2165</v>
      </c>
      <c r="F597" s="39" t="s">
        <v>451</v>
      </c>
      <c r="G597" s="42">
        <v>1985</v>
      </c>
      <c r="H597" s="42">
        <v>40546</v>
      </c>
      <c r="I597" s="42">
        <v>40546</v>
      </c>
      <c r="J597" s="43">
        <v>28603248800625</v>
      </c>
      <c r="K597" s="41">
        <v>2825559</v>
      </c>
      <c r="L597" s="56" t="s">
        <v>32</v>
      </c>
      <c r="M597" s="45" t="s">
        <v>2040</v>
      </c>
      <c r="N597" s="64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7"/>
      <c r="AE597" s="9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84"/>
      <c r="CF597" s="84"/>
      <c r="CG597" s="84"/>
      <c r="CH597" s="10"/>
      <c r="CI597" s="84"/>
      <c r="CJ597" s="84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67"/>
      <c r="DZ597" s="67"/>
      <c r="EA597" s="14"/>
      <c r="EB597" s="14"/>
      <c r="EC597" s="14"/>
      <c r="ED597" s="14"/>
      <c r="EE597" s="14"/>
      <c r="EF597" s="14"/>
      <c r="EG597" s="14"/>
      <c r="EH597" s="14"/>
      <c r="EI597" s="14"/>
      <c r="EJ597" s="14"/>
      <c r="EK597" s="14"/>
      <c r="EL597" s="14"/>
      <c r="EM597" s="14"/>
      <c r="EN597" s="15"/>
      <c r="EO597" s="14"/>
      <c r="EP597" s="52"/>
      <c r="EQ597" s="52"/>
      <c r="ER597" s="52"/>
      <c r="ES597" s="52"/>
      <c r="ET597" s="52"/>
      <c r="EU597" s="52"/>
      <c r="EV597" s="52"/>
      <c r="EW597" s="52"/>
      <c r="EX597" s="52"/>
      <c r="EY597" s="52"/>
      <c r="EZ597" s="52"/>
      <c r="FA597" s="52"/>
      <c r="FB597" s="52"/>
      <c r="FC597" s="52"/>
      <c r="FD597" s="52"/>
      <c r="FE597" s="52"/>
      <c r="FF597" s="52"/>
      <c r="FG597" s="52"/>
      <c r="FH597" s="52"/>
      <c r="FI597" s="52"/>
      <c r="FJ597" s="52"/>
      <c r="FK597" s="52"/>
      <c r="FL597" s="52"/>
      <c r="FM597" s="52"/>
      <c r="FN597" s="52"/>
      <c r="FO597" s="52"/>
      <c r="FP597" s="52"/>
      <c r="FQ597" s="52"/>
      <c r="FR597" s="52"/>
      <c r="FS597" s="52"/>
      <c r="FT597" s="52"/>
      <c r="FU597" s="52"/>
      <c r="FV597" s="52"/>
      <c r="FW597" s="52"/>
      <c r="FX597" s="52"/>
      <c r="FY597" s="52"/>
      <c r="FZ597" s="52"/>
      <c r="GA597" s="52"/>
      <c r="GB597" s="52"/>
      <c r="GC597" s="52"/>
      <c r="GD597" s="52"/>
      <c r="GE597" s="52"/>
      <c r="GF597" s="52"/>
      <c r="GG597" s="52"/>
      <c r="GH597" s="52"/>
      <c r="GI597" s="52"/>
      <c r="GJ597" s="52"/>
      <c r="GK597" s="52"/>
      <c r="GL597" s="52"/>
      <c r="GM597" s="52"/>
      <c r="GN597" s="52"/>
    </row>
    <row r="598" spans="1:196" s="53" customFormat="1" ht="24.95" customHeight="1">
      <c r="A598" s="54">
        <v>596</v>
      </c>
      <c r="B598" s="39" t="s">
        <v>1051</v>
      </c>
      <c r="C598" s="39" t="s">
        <v>1843</v>
      </c>
      <c r="D598" s="39" t="s">
        <v>205</v>
      </c>
      <c r="E598" s="41">
        <v>2166</v>
      </c>
      <c r="F598" s="39" t="s">
        <v>451</v>
      </c>
      <c r="G598" s="42">
        <v>1985</v>
      </c>
      <c r="H598" s="42">
        <v>40546</v>
      </c>
      <c r="I598" s="42">
        <v>40546</v>
      </c>
      <c r="J598" s="43">
        <v>28603248800625</v>
      </c>
      <c r="K598" s="41">
        <v>2825559</v>
      </c>
      <c r="L598" s="56" t="s">
        <v>32</v>
      </c>
      <c r="M598" s="45" t="s">
        <v>2040</v>
      </c>
      <c r="N598" s="71"/>
      <c r="O598" s="45"/>
      <c r="P598" s="56"/>
      <c r="Q598" s="56"/>
      <c r="R598" s="56"/>
      <c r="S598" s="45"/>
      <c r="T598" s="56"/>
      <c r="U598" s="45"/>
      <c r="V598" s="45"/>
      <c r="W598" s="56"/>
      <c r="X598" s="56"/>
      <c r="Y598" s="56"/>
      <c r="Z598" s="56"/>
      <c r="AA598" s="56"/>
      <c r="AB598" s="56"/>
      <c r="AC598" s="56"/>
      <c r="AD598" s="57"/>
      <c r="AE598" s="9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84"/>
      <c r="CF598" s="84"/>
      <c r="CG598" s="84"/>
      <c r="CH598" s="10"/>
      <c r="CI598" s="84"/>
      <c r="CJ598" s="84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67"/>
      <c r="DZ598" s="67"/>
      <c r="EA598" s="14"/>
      <c r="EB598" s="14"/>
      <c r="EC598" s="14"/>
      <c r="ED598" s="14"/>
      <c r="EE598" s="14"/>
      <c r="EF598" s="14"/>
      <c r="EG598" s="14"/>
      <c r="EH598" s="14"/>
      <c r="EI598" s="14"/>
      <c r="EJ598" s="14"/>
      <c r="EK598" s="14"/>
      <c r="EL598" s="14"/>
      <c r="EM598" s="14"/>
      <c r="EN598" s="15"/>
      <c r="EO598" s="14"/>
      <c r="EP598" s="52"/>
      <c r="EQ598" s="52"/>
      <c r="ER598" s="52"/>
      <c r="ES598" s="52"/>
      <c r="ET598" s="52"/>
      <c r="EU598" s="52"/>
      <c r="EV598" s="52"/>
      <c r="EW598" s="52"/>
      <c r="EX598" s="52"/>
      <c r="EY598" s="52"/>
      <c r="EZ598" s="52"/>
      <c r="FA598" s="52"/>
      <c r="FB598" s="52"/>
      <c r="FC598" s="52"/>
      <c r="FD598" s="52"/>
      <c r="FE598" s="52"/>
      <c r="FF598" s="52"/>
      <c r="FG598" s="52"/>
      <c r="FH598" s="52"/>
      <c r="FI598" s="52"/>
      <c r="FJ598" s="52"/>
      <c r="FK598" s="52"/>
      <c r="FL598" s="52"/>
      <c r="FM598" s="52"/>
      <c r="FN598" s="52"/>
      <c r="FO598" s="52"/>
      <c r="FP598" s="52"/>
      <c r="FQ598" s="52"/>
      <c r="FR598" s="52"/>
      <c r="FS598" s="52"/>
      <c r="FT598" s="52"/>
      <c r="FU598" s="52"/>
      <c r="FV598" s="52"/>
      <c r="FW598" s="52"/>
      <c r="FX598" s="52"/>
      <c r="FY598" s="52"/>
      <c r="FZ598" s="52"/>
      <c r="GA598" s="52"/>
      <c r="GB598" s="52"/>
      <c r="GC598" s="52"/>
      <c r="GD598" s="52"/>
      <c r="GE598" s="52"/>
      <c r="GF598" s="52"/>
      <c r="GG598" s="52"/>
      <c r="GH598" s="52"/>
      <c r="GI598" s="52"/>
      <c r="GJ598" s="52"/>
      <c r="GK598" s="52"/>
      <c r="GL598" s="52"/>
      <c r="GM598" s="52"/>
      <c r="GN598" s="52"/>
    </row>
    <row r="599" spans="1:196" s="53" customFormat="1" ht="24.95" customHeight="1">
      <c r="A599" s="38">
        <v>597</v>
      </c>
      <c r="B599" s="39" t="s">
        <v>1052</v>
      </c>
      <c r="C599" s="39" t="s">
        <v>1844</v>
      </c>
      <c r="D599" s="39" t="s">
        <v>205</v>
      </c>
      <c r="E599" s="41">
        <v>2167</v>
      </c>
      <c r="F599" s="39" t="s">
        <v>451</v>
      </c>
      <c r="G599" s="42">
        <v>1985</v>
      </c>
      <c r="H599" s="42">
        <v>40546</v>
      </c>
      <c r="I599" s="42">
        <v>40546</v>
      </c>
      <c r="J599" s="43">
        <v>28603248800625</v>
      </c>
      <c r="K599" s="41">
        <v>2825559</v>
      </c>
      <c r="L599" s="56" t="s">
        <v>32</v>
      </c>
      <c r="M599" s="45" t="s">
        <v>2040</v>
      </c>
      <c r="N599" s="64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7"/>
      <c r="AE599" s="9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84"/>
      <c r="CF599" s="84"/>
      <c r="CG599" s="84"/>
      <c r="CH599" s="10"/>
      <c r="CI599" s="84"/>
      <c r="CJ599" s="84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67"/>
      <c r="DZ599" s="67"/>
      <c r="EA599" s="14"/>
      <c r="EB599" s="14"/>
      <c r="EC599" s="14"/>
      <c r="ED599" s="14"/>
      <c r="EE599" s="14"/>
      <c r="EF599" s="14"/>
      <c r="EG599" s="14"/>
      <c r="EH599" s="14"/>
      <c r="EI599" s="14"/>
      <c r="EJ599" s="14"/>
      <c r="EK599" s="14"/>
      <c r="EL599" s="14"/>
      <c r="EM599" s="14"/>
      <c r="EN599" s="15"/>
      <c r="EO599" s="14"/>
      <c r="EP599" s="52"/>
      <c r="EQ599" s="52"/>
      <c r="ER599" s="52"/>
      <c r="ES599" s="52"/>
      <c r="ET599" s="52"/>
      <c r="EU599" s="52"/>
      <c r="EV599" s="52"/>
      <c r="EW599" s="52"/>
      <c r="EX599" s="52"/>
      <c r="EY599" s="52"/>
      <c r="EZ599" s="52"/>
      <c r="FA599" s="52"/>
      <c r="FB599" s="52"/>
      <c r="FC599" s="52"/>
      <c r="FD599" s="52"/>
      <c r="FE599" s="52"/>
      <c r="FF599" s="52"/>
      <c r="FG599" s="52"/>
      <c r="FH599" s="52"/>
      <c r="FI599" s="52"/>
      <c r="FJ599" s="52"/>
      <c r="FK599" s="52"/>
      <c r="FL599" s="52"/>
      <c r="FM599" s="52"/>
      <c r="FN599" s="52"/>
      <c r="FO599" s="52"/>
      <c r="FP599" s="52"/>
      <c r="FQ599" s="52"/>
      <c r="FR599" s="52"/>
      <c r="FS599" s="52"/>
      <c r="FT599" s="52"/>
      <c r="FU599" s="52"/>
      <c r="FV599" s="52"/>
      <c r="FW599" s="52"/>
      <c r="FX599" s="52"/>
      <c r="FY599" s="52"/>
      <c r="FZ599" s="52"/>
      <c r="GA599" s="52"/>
      <c r="GB599" s="52"/>
      <c r="GC599" s="52"/>
      <c r="GD599" s="52"/>
      <c r="GE599" s="52"/>
      <c r="GF599" s="52"/>
      <c r="GG599" s="52"/>
      <c r="GH599" s="52"/>
      <c r="GI599" s="52"/>
      <c r="GJ599" s="52"/>
      <c r="GK599" s="52"/>
      <c r="GL599" s="52"/>
      <c r="GM599" s="52"/>
      <c r="GN599" s="52"/>
    </row>
    <row r="600" spans="1:196" s="53" customFormat="1" ht="24.95" customHeight="1">
      <c r="A600" s="54">
        <v>598</v>
      </c>
      <c r="B600" s="39" t="s">
        <v>1053</v>
      </c>
      <c r="C600" s="39" t="s">
        <v>1845</v>
      </c>
      <c r="D600" s="39" t="s">
        <v>205</v>
      </c>
      <c r="E600" s="41">
        <v>2168</v>
      </c>
      <c r="F600" s="39" t="s">
        <v>451</v>
      </c>
      <c r="G600" s="42">
        <v>1985</v>
      </c>
      <c r="H600" s="42">
        <v>40546</v>
      </c>
      <c r="I600" s="42">
        <v>40546</v>
      </c>
      <c r="J600" s="43">
        <v>28603248800625</v>
      </c>
      <c r="K600" s="41">
        <v>2825559</v>
      </c>
      <c r="L600" s="56" t="s">
        <v>32</v>
      </c>
      <c r="M600" s="45" t="s">
        <v>2040</v>
      </c>
      <c r="N600" s="71"/>
      <c r="O600" s="45"/>
      <c r="P600" s="56"/>
      <c r="Q600" s="56"/>
      <c r="R600" s="56"/>
      <c r="S600" s="45"/>
      <c r="T600" s="56"/>
      <c r="U600" s="45"/>
      <c r="V600" s="45"/>
      <c r="W600" s="56"/>
      <c r="X600" s="56"/>
      <c r="Y600" s="56"/>
      <c r="Z600" s="56"/>
      <c r="AA600" s="56"/>
      <c r="AB600" s="56"/>
      <c r="AC600" s="56"/>
      <c r="AD600" s="57"/>
      <c r="AE600" s="9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84"/>
      <c r="CF600" s="84"/>
      <c r="CG600" s="84"/>
      <c r="CH600" s="10"/>
      <c r="CI600" s="84"/>
      <c r="CJ600" s="84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67"/>
      <c r="DZ600" s="67"/>
      <c r="EA600" s="14"/>
      <c r="EB600" s="14"/>
      <c r="EC600" s="14"/>
      <c r="ED600" s="14"/>
      <c r="EE600" s="14"/>
      <c r="EF600" s="14"/>
      <c r="EG600" s="14"/>
      <c r="EH600" s="14"/>
      <c r="EI600" s="14"/>
      <c r="EJ600" s="14"/>
      <c r="EK600" s="14"/>
      <c r="EL600" s="14"/>
      <c r="EM600" s="14"/>
      <c r="EN600" s="15"/>
      <c r="EO600" s="14"/>
      <c r="EP600" s="52"/>
      <c r="EQ600" s="52"/>
      <c r="ER600" s="52"/>
      <c r="ES600" s="52"/>
      <c r="ET600" s="52"/>
      <c r="EU600" s="52"/>
      <c r="EV600" s="52"/>
      <c r="EW600" s="52"/>
      <c r="EX600" s="52"/>
      <c r="EY600" s="52"/>
      <c r="EZ600" s="52"/>
      <c r="FA600" s="52"/>
      <c r="FB600" s="52"/>
      <c r="FC600" s="52"/>
      <c r="FD600" s="52"/>
      <c r="FE600" s="52"/>
      <c r="FF600" s="52"/>
      <c r="FG600" s="52"/>
      <c r="FH600" s="52"/>
      <c r="FI600" s="52"/>
      <c r="FJ600" s="52"/>
      <c r="FK600" s="52"/>
      <c r="FL600" s="52"/>
      <c r="FM600" s="52"/>
      <c r="FN600" s="52"/>
      <c r="FO600" s="52"/>
      <c r="FP600" s="52"/>
      <c r="FQ600" s="52"/>
      <c r="FR600" s="52"/>
      <c r="FS600" s="52"/>
      <c r="FT600" s="52"/>
      <c r="FU600" s="52"/>
      <c r="FV600" s="52"/>
      <c r="FW600" s="52"/>
      <c r="FX600" s="52"/>
      <c r="FY600" s="52"/>
      <c r="FZ600" s="52"/>
      <c r="GA600" s="52"/>
      <c r="GB600" s="52"/>
      <c r="GC600" s="52"/>
      <c r="GD600" s="52"/>
      <c r="GE600" s="52"/>
      <c r="GF600" s="52"/>
      <c r="GG600" s="52"/>
      <c r="GH600" s="52"/>
      <c r="GI600" s="52"/>
      <c r="GJ600" s="52"/>
      <c r="GK600" s="52"/>
      <c r="GL600" s="52"/>
      <c r="GM600" s="52"/>
      <c r="GN600" s="52"/>
    </row>
    <row r="601" spans="1:196" s="53" customFormat="1" ht="24.95" customHeight="1">
      <c r="A601" s="38">
        <v>599</v>
      </c>
      <c r="B601" s="39" t="s">
        <v>1054</v>
      </c>
      <c r="C601" s="39" t="s">
        <v>1846</v>
      </c>
      <c r="D601" s="39" t="s">
        <v>205</v>
      </c>
      <c r="E601" s="41">
        <v>2169</v>
      </c>
      <c r="F601" s="39" t="s">
        <v>451</v>
      </c>
      <c r="G601" s="42">
        <v>1985</v>
      </c>
      <c r="H601" s="42">
        <v>40546</v>
      </c>
      <c r="I601" s="42">
        <v>40546</v>
      </c>
      <c r="J601" s="43">
        <v>28603248800625</v>
      </c>
      <c r="K601" s="41">
        <v>2825559</v>
      </c>
      <c r="L601" s="56" t="s">
        <v>32</v>
      </c>
      <c r="M601" s="45" t="s">
        <v>2040</v>
      </c>
      <c r="N601" s="64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7"/>
      <c r="AE601" s="9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84"/>
      <c r="CF601" s="84"/>
      <c r="CG601" s="84"/>
      <c r="CH601" s="10"/>
      <c r="CI601" s="84"/>
      <c r="CJ601" s="84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67"/>
      <c r="DZ601" s="67"/>
      <c r="EA601" s="14"/>
      <c r="EB601" s="14"/>
      <c r="EC601" s="14"/>
      <c r="ED601" s="14"/>
      <c r="EE601" s="14"/>
      <c r="EF601" s="14"/>
      <c r="EG601" s="14"/>
      <c r="EH601" s="14"/>
      <c r="EI601" s="14"/>
      <c r="EJ601" s="14"/>
      <c r="EK601" s="14"/>
      <c r="EL601" s="14"/>
      <c r="EM601" s="14"/>
      <c r="EN601" s="15"/>
      <c r="EO601" s="14"/>
      <c r="EP601" s="52"/>
      <c r="EQ601" s="52"/>
      <c r="ER601" s="52"/>
      <c r="ES601" s="52"/>
      <c r="ET601" s="52"/>
      <c r="EU601" s="52"/>
      <c r="EV601" s="52"/>
      <c r="EW601" s="52"/>
      <c r="EX601" s="52"/>
      <c r="EY601" s="52"/>
      <c r="EZ601" s="52"/>
      <c r="FA601" s="52"/>
      <c r="FB601" s="52"/>
      <c r="FC601" s="52"/>
      <c r="FD601" s="52"/>
      <c r="FE601" s="52"/>
      <c r="FF601" s="52"/>
      <c r="FG601" s="52"/>
      <c r="FH601" s="52"/>
      <c r="FI601" s="52"/>
      <c r="FJ601" s="52"/>
      <c r="FK601" s="52"/>
      <c r="FL601" s="52"/>
      <c r="FM601" s="52"/>
      <c r="FN601" s="52"/>
      <c r="FO601" s="52"/>
      <c r="FP601" s="52"/>
      <c r="FQ601" s="52"/>
      <c r="FR601" s="52"/>
      <c r="FS601" s="52"/>
      <c r="FT601" s="52"/>
      <c r="FU601" s="52"/>
      <c r="FV601" s="52"/>
      <c r="FW601" s="52"/>
      <c r="FX601" s="52"/>
      <c r="FY601" s="52"/>
      <c r="FZ601" s="52"/>
      <c r="GA601" s="52"/>
      <c r="GB601" s="52"/>
      <c r="GC601" s="52"/>
      <c r="GD601" s="52"/>
      <c r="GE601" s="52"/>
      <c r="GF601" s="52"/>
      <c r="GG601" s="52"/>
      <c r="GH601" s="52"/>
      <c r="GI601" s="52"/>
      <c r="GJ601" s="52"/>
      <c r="GK601" s="52"/>
      <c r="GL601" s="52"/>
      <c r="GM601" s="52"/>
      <c r="GN601" s="52"/>
    </row>
    <row r="602" spans="1:196" s="53" customFormat="1" ht="24.95" customHeight="1">
      <c r="A602" s="54">
        <v>600</v>
      </c>
      <c r="B602" s="39" t="s">
        <v>1055</v>
      </c>
      <c r="C602" s="39" t="s">
        <v>1847</v>
      </c>
      <c r="D602" s="39" t="s">
        <v>205</v>
      </c>
      <c r="E602" s="41">
        <v>2170</v>
      </c>
      <c r="F602" s="39" t="s">
        <v>451</v>
      </c>
      <c r="G602" s="42">
        <v>1985</v>
      </c>
      <c r="H602" s="42">
        <v>40546</v>
      </c>
      <c r="I602" s="42">
        <v>40546</v>
      </c>
      <c r="J602" s="43">
        <v>28603248800625</v>
      </c>
      <c r="K602" s="41">
        <v>2825559</v>
      </c>
      <c r="L602" s="56" t="s">
        <v>32</v>
      </c>
      <c r="M602" s="45" t="s">
        <v>2040</v>
      </c>
      <c r="N602" s="71"/>
      <c r="O602" s="45"/>
      <c r="P602" s="56"/>
      <c r="Q602" s="56"/>
      <c r="R602" s="56"/>
      <c r="S602" s="45"/>
      <c r="T602" s="56"/>
      <c r="U602" s="45"/>
      <c r="V602" s="45"/>
      <c r="W602" s="56"/>
      <c r="X602" s="56"/>
      <c r="Y602" s="56"/>
      <c r="Z602" s="56"/>
      <c r="AA602" s="56"/>
      <c r="AB602" s="56"/>
      <c r="AC602" s="56"/>
      <c r="AD602" s="57"/>
      <c r="AE602" s="9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84"/>
      <c r="CF602" s="84"/>
      <c r="CG602" s="84"/>
      <c r="CH602" s="10"/>
      <c r="CI602" s="84"/>
      <c r="CJ602" s="84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67"/>
      <c r="DZ602" s="67"/>
      <c r="EA602" s="14"/>
      <c r="EB602" s="14"/>
      <c r="EC602" s="14"/>
      <c r="ED602" s="14"/>
      <c r="EE602" s="14"/>
      <c r="EF602" s="14"/>
      <c r="EG602" s="14"/>
      <c r="EH602" s="14"/>
      <c r="EI602" s="14"/>
      <c r="EJ602" s="14"/>
      <c r="EK602" s="14"/>
      <c r="EL602" s="14"/>
      <c r="EM602" s="14"/>
      <c r="EN602" s="15"/>
      <c r="EO602" s="14"/>
      <c r="EP602" s="52"/>
      <c r="EQ602" s="52"/>
      <c r="ER602" s="52"/>
      <c r="ES602" s="52"/>
      <c r="ET602" s="52"/>
      <c r="EU602" s="52"/>
      <c r="EV602" s="52"/>
      <c r="EW602" s="52"/>
      <c r="EX602" s="52"/>
      <c r="EY602" s="52"/>
      <c r="EZ602" s="52"/>
      <c r="FA602" s="52"/>
      <c r="FB602" s="52"/>
      <c r="FC602" s="52"/>
      <c r="FD602" s="52"/>
      <c r="FE602" s="52"/>
      <c r="FF602" s="52"/>
      <c r="FG602" s="52"/>
      <c r="FH602" s="52"/>
      <c r="FI602" s="52"/>
      <c r="FJ602" s="52"/>
      <c r="FK602" s="52"/>
      <c r="FL602" s="52"/>
      <c r="FM602" s="52"/>
      <c r="FN602" s="52"/>
      <c r="FO602" s="52"/>
      <c r="FP602" s="52"/>
      <c r="FQ602" s="52"/>
      <c r="FR602" s="52"/>
      <c r="FS602" s="52"/>
      <c r="FT602" s="52"/>
      <c r="FU602" s="52"/>
      <c r="FV602" s="52"/>
      <c r="FW602" s="52"/>
      <c r="FX602" s="52"/>
      <c r="FY602" s="52"/>
      <c r="FZ602" s="52"/>
      <c r="GA602" s="52"/>
      <c r="GB602" s="52"/>
      <c r="GC602" s="52"/>
      <c r="GD602" s="52"/>
      <c r="GE602" s="52"/>
      <c r="GF602" s="52"/>
      <c r="GG602" s="52"/>
      <c r="GH602" s="52"/>
      <c r="GI602" s="52"/>
      <c r="GJ602" s="52"/>
      <c r="GK602" s="52"/>
      <c r="GL602" s="52"/>
      <c r="GM602" s="52"/>
      <c r="GN602" s="52"/>
    </row>
    <row r="603" spans="1:196" s="53" customFormat="1" ht="24.95" customHeight="1">
      <c r="A603" s="38">
        <v>601</v>
      </c>
      <c r="B603" s="39" t="s">
        <v>1056</v>
      </c>
      <c r="C603" s="39" t="s">
        <v>1848</v>
      </c>
      <c r="D603" s="39" t="s">
        <v>205</v>
      </c>
      <c r="E603" s="41">
        <v>2171</v>
      </c>
      <c r="F603" s="39" t="s">
        <v>451</v>
      </c>
      <c r="G603" s="42">
        <v>1985</v>
      </c>
      <c r="H603" s="42">
        <v>40546</v>
      </c>
      <c r="I603" s="42">
        <v>40546</v>
      </c>
      <c r="J603" s="43">
        <v>28603248800625</v>
      </c>
      <c r="K603" s="41">
        <v>2825559</v>
      </c>
      <c r="L603" s="56" t="s">
        <v>32</v>
      </c>
      <c r="M603" s="45" t="s">
        <v>2040</v>
      </c>
      <c r="N603" s="64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7"/>
      <c r="AE603" s="9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84"/>
      <c r="CF603" s="84"/>
      <c r="CG603" s="84"/>
      <c r="CH603" s="10"/>
      <c r="CI603" s="84"/>
      <c r="CJ603" s="84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67"/>
      <c r="DZ603" s="67"/>
      <c r="EA603" s="14"/>
      <c r="EB603" s="14"/>
      <c r="EC603" s="14"/>
      <c r="ED603" s="14"/>
      <c r="EE603" s="14"/>
      <c r="EF603" s="14"/>
      <c r="EG603" s="14"/>
      <c r="EH603" s="14"/>
      <c r="EI603" s="14"/>
      <c r="EJ603" s="14"/>
      <c r="EK603" s="14"/>
      <c r="EL603" s="14"/>
      <c r="EM603" s="14"/>
      <c r="EN603" s="15"/>
      <c r="EO603" s="14"/>
      <c r="EP603" s="52"/>
      <c r="EQ603" s="52"/>
      <c r="ER603" s="52"/>
      <c r="ES603" s="52"/>
      <c r="ET603" s="52"/>
      <c r="EU603" s="52"/>
      <c r="EV603" s="52"/>
      <c r="EW603" s="52"/>
      <c r="EX603" s="52"/>
      <c r="EY603" s="52"/>
      <c r="EZ603" s="52"/>
      <c r="FA603" s="52"/>
      <c r="FB603" s="52"/>
      <c r="FC603" s="52"/>
      <c r="FD603" s="52"/>
      <c r="FE603" s="52"/>
      <c r="FF603" s="52"/>
      <c r="FG603" s="52"/>
      <c r="FH603" s="52"/>
      <c r="FI603" s="52"/>
      <c r="FJ603" s="52"/>
      <c r="FK603" s="52"/>
      <c r="FL603" s="52"/>
      <c r="FM603" s="52"/>
      <c r="FN603" s="52"/>
      <c r="FO603" s="52"/>
      <c r="FP603" s="52"/>
      <c r="FQ603" s="52"/>
      <c r="FR603" s="52"/>
      <c r="FS603" s="52"/>
      <c r="FT603" s="52"/>
      <c r="FU603" s="52"/>
      <c r="FV603" s="52"/>
      <c r="FW603" s="52"/>
      <c r="FX603" s="52"/>
      <c r="FY603" s="52"/>
      <c r="FZ603" s="52"/>
      <c r="GA603" s="52"/>
      <c r="GB603" s="52"/>
      <c r="GC603" s="52"/>
      <c r="GD603" s="52"/>
      <c r="GE603" s="52"/>
      <c r="GF603" s="52"/>
      <c r="GG603" s="52"/>
      <c r="GH603" s="52"/>
      <c r="GI603" s="52"/>
      <c r="GJ603" s="52"/>
      <c r="GK603" s="52"/>
      <c r="GL603" s="52"/>
      <c r="GM603" s="52"/>
      <c r="GN603" s="52"/>
    </row>
    <row r="604" spans="1:196" s="53" customFormat="1" ht="24.95" customHeight="1">
      <c r="A604" s="54">
        <v>602</v>
      </c>
      <c r="B604" s="39" t="s">
        <v>1057</v>
      </c>
      <c r="C604" s="39" t="s">
        <v>1849</v>
      </c>
      <c r="D604" s="39" t="s">
        <v>205</v>
      </c>
      <c r="E604" s="41">
        <v>2172</v>
      </c>
      <c r="F604" s="39" t="s">
        <v>451</v>
      </c>
      <c r="G604" s="42">
        <v>1985</v>
      </c>
      <c r="H604" s="42">
        <v>40546</v>
      </c>
      <c r="I604" s="42">
        <v>40546</v>
      </c>
      <c r="J604" s="43">
        <v>28603248800625</v>
      </c>
      <c r="K604" s="41">
        <v>2825559</v>
      </c>
      <c r="L604" s="56" t="s">
        <v>32</v>
      </c>
      <c r="M604" s="45" t="s">
        <v>2040</v>
      </c>
      <c r="N604" s="71"/>
      <c r="O604" s="45"/>
      <c r="P604" s="56"/>
      <c r="Q604" s="56"/>
      <c r="R604" s="56"/>
      <c r="S604" s="45"/>
      <c r="T604" s="56"/>
      <c r="U604" s="45"/>
      <c r="V604" s="45"/>
      <c r="W604" s="56"/>
      <c r="X604" s="56"/>
      <c r="Y604" s="56"/>
      <c r="Z604" s="56"/>
      <c r="AA604" s="56"/>
      <c r="AB604" s="56"/>
      <c r="AC604" s="56"/>
      <c r="AD604" s="57"/>
      <c r="AE604" s="9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84"/>
      <c r="CF604" s="84"/>
      <c r="CG604" s="84"/>
      <c r="CH604" s="10"/>
      <c r="CI604" s="84"/>
      <c r="CJ604" s="84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67"/>
      <c r="DZ604" s="67"/>
      <c r="EA604" s="14"/>
      <c r="EB604" s="14"/>
      <c r="EC604" s="14"/>
      <c r="ED604" s="14"/>
      <c r="EE604" s="14"/>
      <c r="EF604" s="14"/>
      <c r="EG604" s="14"/>
      <c r="EH604" s="14"/>
      <c r="EI604" s="14"/>
      <c r="EJ604" s="14"/>
      <c r="EK604" s="14"/>
      <c r="EL604" s="14"/>
      <c r="EM604" s="14"/>
      <c r="EN604" s="15"/>
      <c r="EO604" s="14"/>
      <c r="EP604" s="52"/>
      <c r="EQ604" s="52"/>
      <c r="ER604" s="52"/>
      <c r="ES604" s="52"/>
      <c r="ET604" s="52"/>
      <c r="EU604" s="52"/>
      <c r="EV604" s="52"/>
      <c r="EW604" s="52"/>
      <c r="EX604" s="52"/>
      <c r="EY604" s="52"/>
      <c r="EZ604" s="52"/>
      <c r="FA604" s="52"/>
      <c r="FB604" s="52"/>
      <c r="FC604" s="52"/>
      <c r="FD604" s="52"/>
      <c r="FE604" s="52"/>
      <c r="FF604" s="52"/>
      <c r="FG604" s="52"/>
      <c r="FH604" s="52"/>
      <c r="FI604" s="52"/>
      <c r="FJ604" s="52"/>
      <c r="FK604" s="52"/>
      <c r="FL604" s="52"/>
      <c r="FM604" s="52"/>
      <c r="FN604" s="52"/>
      <c r="FO604" s="52"/>
      <c r="FP604" s="52"/>
      <c r="FQ604" s="52"/>
      <c r="FR604" s="52"/>
      <c r="FS604" s="52"/>
      <c r="FT604" s="52"/>
      <c r="FU604" s="52"/>
      <c r="FV604" s="52"/>
      <c r="FW604" s="52"/>
      <c r="FX604" s="52"/>
      <c r="FY604" s="52"/>
      <c r="FZ604" s="52"/>
      <c r="GA604" s="52"/>
      <c r="GB604" s="52"/>
      <c r="GC604" s="52"/>
      <c r="GD604" s="52"/>
      <c r="GE604" s="52"/>
      <c r="GF604" s="52"/>
      <c r="GG604" s="52"/>
      <c r="GH604" s="52"/>
      <c r="GI604" s="52"/>
      <c r="GJ604" s="52"/>
      <c r="GK604" s="52"/>
      <c r="GL604" s="52"/>
      <c r="GM604" s="52"/>
      <c r="GN604" s="52"/>
    </row>
    <row r="605" spans="1:196" s="53" customFormat="1" ht="24.95" customHeight="1">
      <c r="A605" s="38">
        <v>603</v>
      </c>
      <c r="B605" s="39" t="s">
        <v>1058</v>
      </c>
      <c r="C605" s="39" t="s">
        <v>1850</v>
      </c>
      <c r="D605" s="39" t="s">
        <v>205</v>
      </c>
      <c r="E605" s="41">
        <v>2173</v>
      </c>
      <c r="F605" s="39" t="s">
        <v>451</v>
      </c>
      <c r="G605" s="42">
        <v>1985</v>
      </c>
      <c r="H605" s="42">
        <v>40546</v>
      </c>
      <c r="I605" s="42">
        <v>40546</v>
      </c>
      <c r="J605" s="43">
        <v>28603248800625</v>
      </c>
      <c r="K605" s="41">
        <v>2825559</v>
      </c>
      <c r="L605" s="56" t="s">
        <v>32</v>
      </c>
      <c r="M605" s="45" t="s">
        <v>2040</v>
      </c>
      <c r="N605" s="64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7"/>
      <c r="AE605" s="9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84"/>
      <c r="CF605" s="84"/>
      <c r="CG605" s="84"/>
      <c r="CH605" s="10"/>
      <c r="CI605" s="84"/>
      <c r="CJ605" s="84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67"/>
      <c r="DZ605" s="67"/>
      <c r="EA605" s="14"/>
      <c r="EB605" s="14"/>
      <c r="EC605" s="14"/>
      <c r="ED605" s="14"/>
      <c r="EE605" s="14"/>
      <c r="EF605" s="14"/>
      <c r="EG605" s="14"/>
      <c r="EH605" s="14"/>
      <c r="EI605" s="14"/>
      <c r="EJ605" s="14"/>
      <c r="EK605" s="14"/>
      <c r="EL605" s="14"/>
      <c r="EM605" s="14"/>
      <c r="EN605" s="15"/>
      <c r="EO605" s="14"/>
      <c r="EP605" s="52"/>
      <c r="EQ605" s="52"/>
      <c r="ER605" s="52"/>
      <c r="ES605" s="52"/>
      <c r="ET605" s="52"/>
      <c r="EU605" s="52"/>
      <c r="EV605" s="52"/>
      <c r="EW605" s="52"/>
      <c r="EX605" s="52"/>
      <c r="EY605" s="52"/>
      <c r="EZ605" s="52"/>
      <c r="FA605" s="52"/>
      <c r="FB605" s="52"/>
      <c r="FC605" s="52"/>
      <c r="FD605" s="52"/>
      <c r="FE605" s="52"/>
      <c r="FF605" s="52"/>
      <c r="FG605" s="52"/>
      <c r="FH605" s="52"/>
      <c r="FI605" s="52"/>
      <c r="FJ605" s="52"/>
      <c r="FK605" s="52"/>
      <c r="FL605" s="52"/>
      <c r="FM605" s="52"/>
      <c r="FN605" s="52"/>
      <c r="FO605" s="52"/>
      <c r="FP605" s="52"/>
      <c r="FQ605" s="52"/>
      <c r="FR605" s="52"/>
      <c r="FS605" s="52"/>
      <c r="FT605" s="52"/>
      <c r="FU605" s="52"/>
      <c r="FV605" s="52"/>
      <c r="FW605" s="52"/>
      <c r="FX605" s="52"/>
      <c r="FY605" s="52"/>
      <c r="FZ605" s="52"/>
      <c r="GA605" s="52"/>
      <c r="GB605" s="52"/>
      <c r="GC605" s="52"/>
      <c r="GD605" s="52"/>
      <c r="GE605" s="52"/>
      <c r="GF605" s="52"/>
      <c r="GG605" s="52"/>
      <c r="GH605" s="52"/>
      <c r="GI605" s="52"/>
      <c r="GJ605" s="52"/>
      <c r="GK605" s="52"/>
      <c r="GL605" s="52"/>
      <c r="GM605" s="52"/>
      <c r="GN605" s="52"/>
    </row>
    <row r="606" spans="1:196" s="53" customFormat="1" ht="24.95" customHeight="1">
      <c r="A606" s="54">
        <v>604</v>
      </c>
      <c r="B606" s="39" t="s">
        <v>1059</v>
      </c>
      <c r="C606" s="39" t="s">
        <v>1851</v>
      </c>
      <c r="D606" s="39" t="s">
        <v>205</v>
      </c>
      <c r="E606" s="41">
        <v>2174</v>
      </c>
      <c r="F606" s="39" t="s">
        <v>451</v>
      </c>
      <c r="G606" s="42">
        <v>1985</v>
      </c>
      <c r="H606" s="42">
        <v>40546</v>
      </c>
      <c r="I606" s="42">
        <v>40546</v>
      </c>
      <c r="J606" s="43">
        <v>28603248800625</v>
      </c>
      <c r="K606" s="41">
        <v>2825559</v>
      </c>
      <c r="L606" s="56" t="s">
        <v>32</v>
      </c>
      <c r="M606" s="45" t="s">
        <v>2040</v>
      </c>
      <c r="N606" s="71"/>
      <c r="O606" s="45"/>
      <c r="P606" s="56"/>
      <c r="Q606" s="56"/>
      <c r="R606" s="56"/>
      <c r="S606" s="45"/>
      <c r="T606" s="56"/>
      <c r="U606" s="45"/>
      <c r="V606" s="45"/>
      <c r="W606" s="56"/>
      <c r="X606" s="56"/>
      <c r="Y606" s="56"/>
      <c r="Z606" s="56"/>
      <c r="AA606" s="56"/>
      <c r="AB606" s="56"/>
      <c r="AC606" s="56"/>
      <c r="AD606" s="57"/>
      <c r="AE606" s="9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84"/>
      <c r="CF606" s="84"/>
      <c r="CG606" s="84"/>
      <c r="CH606" s="10"/>
      <c r="CI606" s="84"/>
      <c r="CJ606" s="84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67"/>
      <c r="DZ606" s="67"/>
      <c r="EA606" s="14"/>
      <c r="EB606" s="14"/>
      <c r="EC606" s="14"/>
      <c r="ED606" s="14"/>
      <c r="EE606" s="14"/>
      <c r="EF606" s="14"/>
      <c r="EG606" s="14"/>
      <c r="EH606" s="14"/>
      <c r="EI606" s="14"/>
      <c r="EJ606" s="14"/>
      <c r="EK606" s="14"/>
      <c r="EL606" s="14"/>
      <c r="EM606" s="14"/>
      <c r="EN606" s="15"/>
      <c r="EO606" s="14"/>
      <c r="EP606" s="52"/>
      <c r="EQ606" s="52"/>
      <c r="ER606" s="52"/>
      <c r="ES606" s="52"/>
      <c r="ET606" s="52"/>
      <c r="EU606" s="52"/>
      <c r="EV606" s="52"/>
      <c r="EW606" s="52"/>
      <c r="EX606" s="52"/>
      <c r="EY606" s="52"/>
      <c r="EZ606" s="52"/>
      <c r="FA606" s="52"/>
      <c r="FB606" s="52"/>
      <c r="FC606" s="52"/>
      <c r="FD606" s="52"/>
      <c r="FE606" s="52"/>
      <c r="FF606" s="52"/>
      <c r="FG606" s="52"/>
      <c r="FH606" s="52"/>
      <c r="FI606" s="52"/>
      <c r="FJ606" s="52"/>
      <c r="FK606" s="52"/>
      <c r="FL606" s="52"/>
      <c r="FM606" s="52"/>
      <c r="FN606" s="52"/>
      <c r="FO606" s="52"/>
      <c r="FP606" s="52"/>
      <c r="FQ606" s="52"/>
      <c r="FR606" s="52"/>
      <c r="FS606" s="52"/>
      <c r="FT606" s="52"/>
      <c r="FU606" s="52"/>
      <c r="FV606" s="52"/>
      <c r="FW606" s="52"/>
      <c r="FX606" s="52"/>
      <c r="FY606" s="52"/>
      <c r="FZ606" s="52"/>
      <c r="GA606" s="52"/>
      <c r="GB606" s="52"/>
      <c r="GC606" s="52"/>
      <c r="GD606" s="52"/>
      <c r="GE606" s="52"/>
      <c r="GF606" s="52"/>
      <c r="GG606" s="52"/>
      <c r="GH606" s="52"/>
      <c r="GI606" s="52"/>
      <c r="GJ606" s="52"/>
      <c r="GK606" s="52"/>
      <c r="GL606" s="52"/>
      <c r="GM606" s="52"/>
      <c r="GN606" s="52"/>
    </row>
    <row r="607" spans="1:196" s="53" customFormat="1" ht="24.95" customHeight="1">
      <c r="A607" s="38">
        <v>605</v>
      </c>
      <c r="B607" s="39" t="s">
        <v>1060</v>
      </c>
      <c r="C607" s="39" t="s">
        <v>1852</v>
      </c>
      <c r="D607" s="39" t="s">
        <v>205</v>
      </c>
      <c r="E607" s="41">
        <v>2175</v>
      </c>
      <c r="F607" s="39" t="s">
        <v>451</v>
      </c>
      <c r="G607" s="42">
        <v>1985</v>
      </c>
      <c r="H607" s="42">
        <v>40546</v>
      </c>
      <c r="I607" s="42">
        <v>40546</v>
      </c>
      <c r="J607" s="43">
        <v>28603248800625</v>
      </c>
      <c r="K607" s="41">
        <v>2825559</v>
      </c>
      <c r="L607" s="56" t="s">
        <v>32</v>
      </c>
      <c r="M607" s="45" t="s">
        <v>2040</v>
      </c>
      <c r="N607" s="64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7"/>
      <c r="AE607" s="9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84"/>
      <c r="CF607" s="84"/>
      <c r="CG607" s="84"/>
      <c r="CH607" s="10"/>
      <c r="CI607" s="84"/>
      <c r="CJ607" s="84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67"/>
      <c r="DZ607" s="67"/>
      <c r="EA607" s="14"/>
      <c r="EB607" s="14"/>
      <c r="EC607" s="14"/>
      <c r="ED607" s="14"/>
      <c r="EE607" s="14"/>
      <c r="EF607" s="14"/>
      <c r="EG607" s="14"/>
      <c r="EH607" s="14"/>
      <c r="EI607" s="14"/>
      <c r="EJ607" s="14"/>
      <c r="EK607" s="14"/>
      <c r="EL607" s="14"/>
      <c r="EM607" s="14"/>
      <c r="EN607" s="15"/>
      <c r="EO607" s="14"/>
      <c r="EP607" s="52"/>
      <c r="EQ607" s="52"/>
      <c r="ER607" s="52"/>
      <c r="ES607" s="52"/>
      <c r="ET607" s="52"/>
      <c r="EU607" s="52"/>
      <c r="EV607" s="52"/>
      <c r="EW607" s="52"/>
      <c r="EX607" s="52"/>
      <c r="EY607" s="52"/>
      <c r="EZ607" s="52"/>
      <c r="FA607" s="52"/>
      <c r="FB607" s="52"/>
      <c r="FC607" s="52"/>
      <c r="FD607" s="52"/>
      <c r="FE607" s="52"/>
      <c r="FF607" s="52"/>
      <c r="FG607" s="52"/>
      <c r="FH607" s="52"/>
      <c r="FI607" s="52"/>
      <c r="FJ607" s="52"/>
      <c r="FK607" s="52"/>
      <c r="FL607" s="52"/>
      <c r="FM607" s="52"/>
      <c r="FN607" s="52"/>
      <c r="FO607" s="52"/>
      <c r="FP607" s="52"/>
      <c r="FQ607" s="52"/>
      <c r="FR607" s="52"/>
      <c r="FS607" s="52"/>
      <c r="FT607" s="52"/>
      <c r="FU607" s="52"/>
      <c r="FV607" s="52"/>
      <c r="FW607" s="52"/>
      <c r="FX607" s="52"/>
      <c r="FY607" s="52"/>
      <c r="FZ607" s="52"/>
      <c r="GA607" s="52"/>
      <c r="GB607" s="52"/>
      <c r="GC607" s="52"/>
      <c r="GD607" s="52"/>
      <c r="GE607" s="52"/>
      <c r="GF607" s="52"/>
      <c r="GG607" s="52"/>
      <c r="GH607" s="52"/>
      <c r="GI607" s="52"/>
      <c r="GJ607" s="52"/>
      <c r="GK607" s="52"/>
      <c r="GL607" s="52"/>
      <c r="GM607" s="52"/>
      <c r="GN607" s="52"/>
    </row>
    <row r="608" spans="1:196" s="53" customFormat="1" ht="24.95" customHeight="1">
      <c r="A608" s="54">
        <v>606</v>
      </c>
      <c r="B608" s="39" t="s">
        <v>1061</v>
      </c>
      <c r="C608" s="39" t="s">
        <v>1853</v>
      </c>
      <c r="D608" s="39" t="s">
        <v>205</v>
      </c>
      <c r="E608" s="41">
        <v>2176</v>
      </c>
      <c r="F608" s="39" t="s">
        <v>451</v>
      </c>
      <c r="G608" s="42">
        <v>1985</v>
      </c>
      <c r="H608" s="42">
        <v>40546</v>
      </c>
      <c r="I608" s="42">
        <v>40546</v>
      </c>
      <c r="J608" s="43">
        <v>28603248800625</v>
      </c>
      <c r="K608" s="41">
        <v>2825559</v>
      </c>
      <c r="L608" s="56" t="s">
        <v>32</v>
      </c>
      <c r="M608" s="45" t="s">
        <v>2040</v>
      </c>
      <c r="N608" s="71"/>
      <c r="O608" s="45"/>
      <c r="P608" s="56"/>
      <c r="Q608" s="56"/>
      <c r="R608" s="56"/>
      <c r="S608" s="45"/>
      <c r="T608" s="56"/>
      <c r="U608" s="45"/>
      <c r="V608" s="45"/>
      <c r="W608" s="56"/>
      <c r="X608" s="56"/>
      <c r="Y608" s="56"/>
      <c r="Z608" s="56"/>
      <c r="AA608" s="56"/>
      <c r="AB608" s="56"/>
      <c r="AC608" s="56"/>
      <c r="AD608" s="57"/>
      <c r="AE608" s="9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84"/>
      <c r="CF608" s="84"/>
      <c r="CG608" s="84"/>
      <c r="CH608" s="10"/>
      <c r="CI608" s="84"/>
      <c r="CJ608" s="84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67"/>
      <c r="DZ608" s="67"/>
      <c r="EA608" s="14"/>
      <c r="EB608" s="14"/>
      <c r="EC608" s="14"/>
      <c r="ED608" s="14"/>
      <c r="EE608" s="14"/>
      <c r="EF608" s="14"/>
      <c r="EG608" s="14"/>
      <c r="EH608" s="14"/>
      <c r="EI608" s="14"/>
      <c r="EJ608" s="14"/>
      <c r="EK608" s="14"/>
      <c r="EL608" s="14"/>
      <c r="EM608" s="14"/>
      <c r="EN608" s="15"/>
      <c r="EO608" s="14"/>
      <c r="EP608" s="52"/>
      <c r="EQ608" s="52"/>
      <c r="ER608" s="52"/>
      <c r="ES608" s="52"/>
      <c r="ET608" s="52"/>
      <c r="EU608" s="52"/>
      <c r="EV608" s="52"/>
      <c r="EW608" s="52"/>
      <c r="EX608" s="52"/>
      <c r="EY608" s="52"/>
      <c r="EZ608" s="52"/>
      <c r="FA608" s="52"/>
      <c r="FB608" s="52"/>
      <c r="FC608" s="52"/>
      <c r="FD608" s="52"/>
      <c r="FE608" s="52"/>
      <c r="FF608" s="52"/>
      <c r="FG608" s="52"/>
      <c r="FH608" s="52"/>
      <c r="FI608" s="52"/>
      <c r="FJ608" s="52"/>
      <c r="FK608" s="52"/>
      <c r="FL608" s="52"/>
      <c r="FM608" s="52"/>
      <c r="FN608" s="52"/>
      <c r="FO608" s="52"/>
      <c r="FP608" s="52"/>
      <c r="FQ608" s="52"/>
      <c r="FR608" s="52"/>
      <c r="FS608" s="52"/>
      <c r="FT608" s="52"/>
      <c r="FU608" s="52"/>
      <c r="FV608" s="52"/>
      <c r="FW608" s="52"/>
      <c r="FX608" s="52"/>
      <c r="FY608" s="52"/>
      <c r="FZ608" s="52"/>
      <c r="GA608" s="52"/>
      <c r="GB608" s="52"/>
      <c r="GC608" s="52"/>
      <c r="GD608" s="52"/>
      <c r="GE608" s="52"/>
      <c r="GF608" s="52"/>
      <c r="GG608" s="52"/>
      <c r="GH608" s="52"/>
      <c r="GI608" s="52"/>
      <c r="GJ608" s="52"/>
      <c r="GK608" s="52"/>
      <c r="GL608" s="52"/>
      <c r="GM608" s="52"/>
      <c r="GN608" s="52"/>
    </row>
    <row r="609" spans="1:196" s="53" customFormat="1" ht="24.95" customHeight="1">
      <c r="A609" s="38">
        <v>607</v>
      </c>
      <c r="B609" s="39" t="s">
        <v>1062</v>
      </c>
      <c r="C609" s="39" t="s">
        <v>1854</v>
      </c>
      <c r="D609" s="39" t="s">
        <v>205</v>
      </c>
      <c r="E609" s="41">
        <v>2177</v>
      </c>
      <c r="F609" s="39" t="s">
        <v>451</v>
      </c>
      <c r="G609" s="42">
        <v>1985</v>
      </c>
      <c r="H609" s="42">
        <v>40546</v>
      </c>
      <c r="I609" s="42">
        <v>40546</v>
      </c>
      <c r="J609" s="43">
        <v>28603248800625</v>
      </c>
      <c r="K609" s="41">
        <v>2825559</v>
      </c>
      <c r="L609" s="56" t="s">
        <v>32</v>
      </c>
      <c r="M609" s="45" t="s">
        <v>2040</v>
      </c>
      <c r="N609" s="64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7"/>
      <c r="AE609" s="9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84"/>
      <c r="CF609" s="84"/>
      <c r="CG609" s="84"/>
      <c r="CH609" s="10"/>
      <c r="CI609" s="84"/>
      <c r="CJ609" s="84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67"/>
      <c r="DZ609" s="67"/>
      <c r="EA609" s="14"/>
      <c r="EB609" s="14"/>
      <c r="EC609" s="14"/>
      <c r="ED609" s="14"/>
      <c r="EE609" s="14"/>
      <c r="EF609" s="14"/>
      <c r="EG609" s="14"/>
      <c r="EH609" s="14"/>
      <c r="EI609" s="14"/>
      <c r="EJ609" s="14"/>
      <c r="EK609" s="14"/>
      <c r="EL609" s="14"/>
      <c r="EM609" s="14"/>
      <c r="EN609" s="15"/>
      <c r="EO609" s="14"/>
      <c r="EP609" s="52"/>
      <c r="EQ609" s="52"/>
      <c r="ER609" s="52"/>
      <c r="ES609" s="52"/>
      <c r="ET609" s="52"/>
      <c r="EU609" s="52"/>
      <c r="EV609" s="52"/>
      <c r="EW609" s="52"/>
      <c r="EX609" s="52"/>
      <c r="EY609" s="52"/>
      <c r="EZ609" s="52"/>
      <c r="FA609" s="52"/>
      <c r="FB609" s="52"/>
      <c r="FC609" s="52"/>
      <c r="FD609" s="52"/>
      <c r="FE609" s="52"/>
      <c r="FF609" s="52"/>
      <c r="FG609" s="52"/>
      <c r="FH609" s="52"/>
      <c r="FI609" s="52"/>
      <c r="FJ609" s="52"/>
      <c r="FK609" s="52"/>
      <c r="FL609" s="52"/>
      <c r="FM609" s="52"/>
      <c r="FN609" s="52"/>
      <c r="FO609" s="52"/>
      <c r="FP609" s="52"/>
      <c r="FQ609" s="52"/>
      <c r="FR609" s="52"/>
      <c r="FS609" s="52"/>
      <c r="FT609" s="52"/>
      <c r="FU609" s="52"/>
      <c r="FV609" s="52"/>
      <c r="FW609" s="52"/>
      <c r="FX609" s="52"/>
      <c r="FY609" s="52"/>
      <c r="FZ609" s="52"/>
      <c r="GA609" s="52"/>
      <c r="GB609" s="52"/>
      <c r="GC609" s="52"/>
      <c r="GD609" s="52"/>
      <c r="GE609" s="52"/>
      <c r="GF609" s="52"/>
      <c r="GG609" s="52"/>
      <c r="GH609" s="52"/>
      <c r="GI609" s="52"/>
      <c r="GJ609" s="52"/>
      <c r="GK609" s="52"/>
      <c r="GL609" s="52"/>
      <c r="GM609" s="52"/>
      <c r="GN609" s="52"/>
    </row>
    <row r="610" spans="1:196" s="53" customFormat="1" ht="24.95" customHeight="1">
      <c r="A610" s="54">
        <v>608</v>
      </c>
      <c r="B610" s="39" t="s">
        <v>1063</v>
      </c>
      <c r="C610" s="39" t="s">
        <v>1855</v>
      </c>
      <c r="D610" s="39" t="s">
        <v>205</v>
      </c>
      <c r="E610" s="41">
        <v>2178</v>
      </c>
      <c r="F610" s="39" t="s">
        <v>451</v>
      </c>
      <c r="G610" s="42">
        <v>1985</v>
      </c>
      <c r="H610" s="42">
        <v>40546</v>
      </c>
      <c r="I610" s="42">
        <v>40546</v>
      </c>
      <c r="J610" s="43">
        <v>28603248800625</v>
      </c>
      <c r="K610" s="41">
        <v>2825559</v>
      </c>
      <c r="L610" s="56" t="s">
        <v>32</v>
      </c>
      <c r="M610" s="45" t="s">
        <v>2040</v>
      </c>
      <c r="N610" s="71"/>
      <c r="O610" s="45"/>
      <c r="P610" s="56"/>
      <c r="Q610" s="56"/>
      <c r="R610" s="56"/>
      <c r="S610" s="45"/>
      <c r="T610" s="56"/>
      <c r="U610" s="45"/>
      <c r="V610" s="45"/>
      <c r="W610" s="56"/>
      <c r="X610" s="56"/>
      <c r="Y610" s="56"/>
      <c r="Z610" s="56"/>
      <c r="AA610" s="56"/>
      <c r="AB610" s="56"/>
      <c r="AC610" s="56"/>
      <c r="AD610" s="57"/>
      <c r="AE610" s="9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84"/>
      <c r="CF610" s="84"/>
      <c r="CG610" s="84"/>
      <c r="CH610" s="10"/>
      <c r="CI610" s="84"/>
      <c r="CJ610" s="84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67"/>
      <c r="DZ610" s="67"/>
      <c r="EA610" s="14"/>
      <c r="EB610" s="14"/>
      <c r="EC610" s="14"/>
      <c r="ED610" s="14"/>
      <c r="EE610" s="14"/>
      <c r="EF610" s="14"/>
      <c r="EG610" s="14"/>
      <c r="EH610" s="14"/>
      <c r="EI610" s="14"/>
      <c r="EJ610" s="14"/>
      <c r="EK610" s="14"/>
      <c r="EL610" s="14"/>
      <c r="EM610" s="14"/>
      <c r="EN610" s="15"/>
      <c r="EO610" s="14"/>
      <c r="EP610" s="52"/>
      <c r="EQ610" s="52"/>
      <c r="ER610" s="52"/>
      <c r="ES610" s="52"/>
      <c r="ET610" s="52"/>
      <c r="EU610" s="52"/>
      <c r="EV610" s="52"/>
      <c r="EW610" s="52"/>
      <c r="EX610" s="52"/>
      <c r="EY610" s="52"/>
      <c r="EZ610" s="52"/>
      <c r="FA610" s="52"/>
      <c r="FB610" s="52"/>
      <c r="FC610" s="52"/>
      <c r="FD610" s="52"/>
      <c r="FE610" s="52"/>
      <c r="FF610" s="52"/>
      <c r="FG610" s="52"/>
      <c r="FH610" s="52"/>
      <c r="FI610" s="52"/>
      <c r="FJ610" s="52"/>
      <c r="FK610" s="52"/>
      <c r="FL610" s="52"/>
      <c r="FM610" s="52"/>
      <c r="FN610" s="52"/>
      <c r="FO610" s="52"/>
      <c r="FP610" s="52"/>
      <c r="FQ610" s="52"/>
      <c r="FR610" s="52"/>
      <c r="FS610" s="52"/>
      <c r="FT610" s="52"/>
      <c r="FU610" s="52"/>
      <c r="FV610" s="52"/>
      <c r="FW610" s="52"/>
      <c r="FX610" s="52"/>
      <c r="FY610" s="52"/>
      <c r="FZ610" s="52"/>
      <c r="GA610" s="52"/>
      <c r="GB610" s="52"/>
      <c r="GC610" s="52"/>
      <c r="GD610" s="52"/>
      <c r="GE610" s="52"/>
      <c r="GF610" s="52"/>
      <c r="GG610" s="52"/>
      <c r="GH610" s="52"/>
      <c r="GI610" s="52"/>
      <c r="GJ610" s="52"/>
      <c r="GK610" s="52"/>
      <c r="GL610" s="52"/>
      <c r="GM610" s="52"/>
      <c r="GN610" s="52"/>
    </row>
    <row r="611" spans="1:196" s="53" customFormat="1" ht="24.95" customHeight="1">
      <c r="A611" s="38">
        <v>609</v>
      </c>
      <c r="B611" s="39" t="s">
        <v>1064</v>
      </c>
      <c r="C611" s="39" t="s">
        <v>1856</v>
      </c>
      <c r="D611" s="39" t="s">
        <v>205</v>
      </c>
      <c r="E611" s="41">
        <v>2179</v>
      </c>
      <c r="F611" s="39" t="s">
        <v>451</v>
      </c>
      <c r="G611" s="42">
        <v>1985</v>
      </c>
      <c r="H611" s="42">
        <v>40546</v>
      </c>
      <c r="I611" s="42">
        <v>40546</v>
      </c>
      <c r="J611" s="43">
        <v>28603248800625</v>
      </c>
      <c r="K611" s="41">
        <v>2825559</v>
      </c>
      <c r="L611" s="56" t="s">
        <v>32</v>
      </c>
      <c r="M611" s="45" t="s">
        <v>2040</v>
      </c>
      <c r="N611" s="64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7"/>
      <c r="AE611" s="9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84"/>
      <c r="CF611" s="84"/>
      <c r="CG611" s="84"/>
      <c r="CH611" s="10"/>
      <c r="CI611" s="84"/>
      <c r="CJ611" s="84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67"/>
      <c r="DZ611" s="67"/>
      <c r="EA611" s="14"/>
      <c r="EB611" s="14"/>
      <c r="EC611" s="14"/>
      <c r="ED611" s="14"/>
      <c r="EE611" s="14"/>
      <c r="EF611" s="14"/>
      <c r="EG611" s="14"/>
      <c r="EH611" s="14"/>
      <c r="EI611" s="14"/>
      <c r="EJ611" s="14"/>
      <c r="EK611" s="14"/>
      <c r="EL611" s="14"/>
      <c r="EM611" s="14"/>
      <c r="EN611" s="15"/>
      <c r="EO611" s="14"/>
      <c r="EP611" s="52"/>
      <c r="EQ611" s="52"/>
      <c r="ER611" s="52"/>
      <c r="ES611" s="52"/>
      <c r="ET611" s="52"/>
      <c r="EU611" s="52"/>
      <c r="EV611" s="52"/>
      <c r="EW611" s="52"/>
      <c r="EX611" s="52"/>
      <c r="EY611" s="52"/>
      <c r="EZ611" s="52"/>
      <c r="FA611" s="52"/>
      <c r="FB611" s="52"/>
      <c r="FC611" s="52"/>
      <c r="FD611" s="52"/>
      <c r="FE611" s="52"/>
      <c r="FF611" s="52"/>
      <c r="FG611" s="52"/>
      <c r="FH611" s="52"/>
      <c r="FI611" s="52"/>
      <c r="FJ611" s="52"/>
      <c r="FK611" s="52"/>
      <c r="FL611" s="52"/>
      <c r="FM611" s="52"/>
      <c r="FN611" s="52"/>
      <c r="FO611" s="52"/>
      <c r="FP611" s="52"/>
      <c r="FQ611" s="52"/>
      <c r="FR611" s="52"/>
      <c r="FS611" s="52"/>
      <c r="FT611" s="52"/>
      <c r="FU611" s="52"/>
      <c r="FV611" s="52"/>
      <c r="FW611" s="52"/>
      <c r="FX611" s="52"/>
      <c r="FY611" s="52"/>
      <c r="FZ611" s="52"/>
      <c r="GA611" s="52"/>
      <c r="GB611" s="52"/>
      <c r="GC611" s="52"/>
      <c r="GD611" s="52"/>
      <c r="GE611" s="52"/>
      <c r="GF611" s="52"/>
      <c r="GG611" s="52"/>
      <c r="GH611" s="52"/>
      <c r="GI611" s="52"/>
      <c r="GJ611" s="52"/>
      <c r="GK611" s="52"/>
      <c r="GL611" s="52"/>
      <c r="GM611" s="52"/>
      <c r="GN611" s="52"/>
    </row>
    <row r="612" spans="1:196" s="53" customFormat="1" ht="24.95" customHeight="1">
      <c r="A612" s="54">
        <v>610</v>
      </c>
      <c r="B612" s="39" t="s">
        <v>1065</v>
      </c>
      <c r="C612" s="39" t="s">
        <v>1857</v>
      </c>
      <c r="D612" s="39" t="s">
        <v>205</v>
      </c>
      <c r="E612" s="41">
        <v>2180</v>
      </c>
      <c r="F612" s="39" t="s">
        <v>451</v>
      </c>
      <c r="G612" s="42">
        <v>1985</v>
      </c>
      <c r="H612" s="42">
        <v>40546</v>
      </c>
      <c r="I612" s="42">
        <v>40546</v>
      </c>
      <c r="J612" s="43">
        <v>28603248800625</v>
      </c>
      <c r="K612" s="41">
        <v>2825559</v>
      </c>
      <c r="L612" s="56" t="s">
        <v>32</v>
      </c>
      <c r="M612" s="45" t="s">
        <v>2040</v>
      </c>
      <c r="N612" s="71"/>
      <c r="O612" s="45"/>
      <c r="P612" s="56"/>
      <c r="Q612" s="56"/>
      <c r="R612" s="56"/>
      <c r="S612" s="45"/>
      <c r="T612" s="56"/>
      <c r="U612" s="45"/>
      <c r="V612" s="45"/>
      <c r="W612" s="56"/>
      <c r="X612" s="56"/>
      <c r="Y612" s="56"/>
      <c r="Z612" s="56"/>
      <c r="AA612" s="56"/>
      <c r="AB612" s="56"/>
      <c r="AC612" s="56"/>
      <c r="AD612" s="57"/>
      <c r="AE612" s="9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84"/>
      <c r="CF612" s="84"/>
      <c r="CG612" s="84"/>
      <c r="CH612" s="10"/>
      <c r="CI612" s="84"/>
      <c r="CJ612" s="84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67"/>
      <c r="DZ612" s="67"/>
      <c r="EA612" s="14"/>
      <c r="EB612" s="14"/>
      <c r="EC612" s="14"/>
      <c r="ED612" s="14"/>
      <c r="EE612" s="14"/>
      <c r="EF612" s="14"/>
      <c r="EG612" s="14"/>
      <c r="EH612" s="14"/>
      <c r="EI612" s="14"/>
      <c r="EJ612" s="14"/>
      <c r="EK612" s="14"/>
      <c r="EL612" s="14"/>
      <c r="EM612" s="14"/>
      <c r="EN612" s="15"/>
      <c r="EO612" s="14"/>
      <c r="EP612" s="52"/>
      <c r="EQ612" s="52"/>
      <c r="ER612" s="52"/>
      <c r="ES612" s="52"/>
      <c r="ET612" s="52"/>
      <c r="EU612" s="52"/>
      <c r="EV612" s="52"/>
      <c r="EW612" s="52"/>
      <c r="EX612" s="52"/>
      <c r="EY612" s="52"/>
      <c r="EZ612" s="52"/>
      <c r="FA612" s="52"/>
      <c r="FB612" s="52"/>
      <c r="FC612" s="52"/>
      <c r="FD612" s="52"/>
      <c r="FE612" s="52"/>
      <c r="FF612" s="52"/>
      <c r="FG612" s="52"/>
      <c r="FH612" s="52"/>
      <c r="FI612" s="52"/>
      <c r="FJ612" s="52"/>
      <c r="FK612" s="52"/>
      <c r="FL612" s="52"/>
      <c r="FM612" s="52"/>
      <c r="FN612" s="52"/>
      <c r="FO612" s="52"/>
      <c r="FP612" s="52"/>
      <c r="FQ612" s="52"/>
      <c r="FR612" s="52"/>
      <c r="FS612" s="52"/>
      <c r="FT612" s="52"/>
      <c r="FU612" s="52"/>
      <c r="FV612" s="52"/>
      <c r="FW612" s="52"/>
      <c r="FX612" s="52"/>
      <c r="FY612" s="52"/>
      <c r="FZ612" s="52"/>
      <c r="GA612" s="52"/>
      <c r="GB612" s="52"/>
      <c r="GC612" s="52"/>
      <c r="GD612" s="52"/>
      <c r="GE612" s="52"/>
      <c r="GF612" s="52"/>
      <c r="GG612" s="52"/>
      <c r="GH612" s="52"/>
      <c r="GI612" s="52"/>
      <c r="GJ612" s="52"/>
      <c r="GK612" s="52"/>
      <c r="GL612" s="52"/>
      <c r="GM612" s="52"/>
      <c r="GN612" s="52"/>
    </row>
    <row r="613" spans="1:196" s="53" customFormat="1" ht="24.95" customHeight="1">
      <c r="A613" s="38">
        <v>611</v>
      </c>
      <c r="B613" s="39" t="s">
        <v>1066</v>
      </c>
      <c r="C613" s="39" t="s">
        <v>1858</v>
      </c>
      <c r="D613" s="39" t="s">
        <v>205</v>
      </c>
      <c r="E613" s="41">
        <v>2181</v>
      </c>
      <c r="F613" s="39" t="s">
        <v>451</v>
      </c>
      <c r="G613" s="42">
        <v>1985</v>
      </c>
      <c r="H613" s="42">
        <v>40546</v>
      </c>
      <c r="I613" s="42">
        <v>40546</v>
      </c>
      <c r="J613" s="43">
        <v>28603248800625</v>
      </c>
      <c r="K613" s="41">
        <v>2825559</v>
      </c>
      <c r="L613" s="56" t="s">
        <v>32</v>
      </c>
      <c r="M613" s="45" t="s">
        <v>2040</v>
      </c>
      <c r="N613" s="64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7"/>
      <c r="AE613" s="9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84"/>
      <c r="CF613" s="84"/>
      <c r="CG613" s="84"/>
      <c r="CH613" s="10"/>
      <c r="CI613" s="84"/>
      <c r="CJ613" s="84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67"/>
      <c r="DZ613" s="67"/>
      <c r="EA613" s="14"/>
      <c r="EB613" s="14"/>
      <c r="EC613" s="14"/>
      <c r="ED613" s="14"/>
      <c r="EE613" s="14"/>
      <c r="EF613" s="14"/>
      <c r="EG613" s="14"/>
      <c r="EH613" s="14"/>
      <c r="EI613" s="14"/>
      <c r="EJ613" s="14"/>
      <c r="EK613" s="14"/>
      <c r="EL613" s="14"/>
      <c r="EM613" s="14"/>
      <c r="EN613" s="15"/>
      <c r="EO613" s="14"/>
      <c r="EP613" s="52"/>
      <c r="EQ613" s="52"/>
      <c r="ER613" s="52"/>
      <c r="ES613" s="52"/>
      <c r="ET613" s="52"/>
      <c r="EU613" s="52"/>
      <c r="EV613" s="52"/>
      <c r="EW613" s="52"/>
      <c r="EX613" s="52"/>
      <c r="EY613" s="52"/>
      <c r="EZ613" s="52"/>
      <c r="FA613" s="52"/>
      <c r="FB613" s="52"/>
      <c r="FC613" s="52"/>
      <c r="FD613" s="52"/>
      <c r="FE613" s="52"/>
      <c r="FF613" s="52"/>
      <c r="FG613" s="52"/>
      <c r="FH613" s="52"/>
      <c r="FI613" s="52"/>
      <c r="FJ613" s="52"/>
      <c r="FK613" s="52"/>
      <c r="FL613" s="52"/>
      <c r="FM613" s="52"/>
      <c r="FN613" s="52"/>
      <c r="FO613" s="52"/>
      <c r="FP613" s="52"/>
      <c r="FQ613" s="52"/>
      <c r="FR613" s="52"/>
      <c r="FS613" s="52"/>
      <c r="FT613" s="52"/>
      <c r="FU613" s="52"/>
      <c r="FV613" s="52"/>
      <c r="FW613" s="52"/>
      <c r="FX613" s="52"/>
      <c r="FY613" s="52"/>
      <c r="FZ613" s="52"/>
      <c r="GA613" s="52"/>
      <c r="GB613" s="52"/>
      <c r="GC613" s="52"/>
      <c r="GD613" s="52"/>
      <c r="GE613" s="52"/>
      <c r="GF613" s="52"/>
      <c r="GG613" s="52"/>
      <c r="GH613" s="52"/>
      <c r="GI613" s="52"/>
      <c r="GJ613" s="52"/>
      <c r="GK613" s="52"/>
      <c r="GL613" s="52"/>
      <c r="GM613" s="52"/>
      <c r="GN613" s="52"/>
    </row>
    <row r="614" spans="1:196" s="53" customFormat="1" ht="24.95" customHeight="1">
      <c r="A614" s="54">
        <v>612</v>
      </c>
      <c r="B614" s="39" t="s">
        <v>1067</v>
      </c>
      <c r="C614" s="39" t="s">
        <v>1859</v>
      </c>
      <c r="D614" s="39" t="s">
        <v>205</v>
      </c>
      <c r="E614" s="41">
        <v>2182</v>
      </c>
      <c r="F614" s="39" t="s">
        <v>451</v>
      </c>
      <c r="G614" s="42">
        <v>1985</v>
      </c>
      <c r="H614" s="42">
        <v>40546</v>
      </c>
      <c r="I614" s="42">
        <v>40546</v>
      </c>
      <c r="J614" s="43">
        <v>28603248800625</v>
      </c>
      <c r="K614" s="41">
        <v>2825559</v>
      </c>
      <c r="L614" s="56" t="s">
        <v>32</v>
      </c>
      <c r="M614" s="45" t="s">
        <v>2040</v>
      </c>
      <c r="N614" s="71"/>
      <c r="O614" s="45"/>
      <c r="P614" s="56"/>
      <c r="Q614" s="56"/>
      <c r="R614" s="56"/>
      <c r="S614" s="45"/>
      <c r="T614" s="56"/>
      <c r="U614" s="45"/>
      <c r="V614" s="45"/>
      <c r="W614" s="56"/>
      <c r="X614" s="56"/>
      <c r="Y614" s="56"/>
      <c r="Z614" s="56"/>
      <c r="AA614" s="56"/>
      <c r="AB614" s="56"/>
      <c r="AC614" s="56"/>
      <c r="AD614" s="57"/>
      <c r="AE614" s="9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84"/>
      <c r="CF614" s="84"/>
      <c r="CG614" s="84"/>
      <c r="CH614" s="10"/>
      <c r="CI614" s="84"/>
      <c r="CJ614" s="84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67"/>
      <c r="DZ614" s="67"/>
      <c r="EA614" s="14"/>
      <c r="EB614" s="14"/>
      <c r="EC614" s="14"/>
      <c r="ED614" s="14"/>
      <c r="EE614" s="14"/>
      <c r="EF614" s="14"/>
      <c r="EG614" s="14"/>
      <c r="EH614" s="14"/>
      <c r="EI614" s="14"/>
      <c r="EJ614" s="14"/>
      <c r="EK614" s="14"/>
      <c r="EL614" s="14"/>
      <c r="EM614" s="14"/>
      <c r="EN614" s="15"/>
      <c r="EO614" s="14"/>
      <c r="EP614" s="52"/>
      <c r="EQ614" s="52"/>
      <c r="ER614" s="52"/>
      <c r="ES614" s="52"/>
      <c r="ET614" s="52"/>
      <c r="EU614" s="52"/>
      <c r="EV614" s="52"/>
      <c r="EW614" s="52"/>
      <c r="EX614" s="52"/>
      <c r="EY614" s="52"/>
      <c r="EZ614" s="52"/>
      <c r="FA614" s="52"/>
      <c r="FB614" s="52"/>
      <c r="FC614" s="52"/>
      <c r="FD614" s="52"/>
      <c r="FE614" s="52"/>
      <c r="FF614" s="52"/>
      <c r="FG614" s="52"/>
      <c r="FH614" s="52"/>
      <c r="FI614" s="52"/>
      <c r="FJ614" s="52"/>
      <c r="FK614" s="52"/>
      <c r="FL614" s="52"/>
      <c r="FM614" s="52"/>
      <c r="FN614" s="52"/>
      <c r="FO614" s="52"/>
      <c r="FP614" s="52"/>
      <c r="FQ614" s="52"/>
      <c r="FR614" s="52"/>
      <c r="FS614" s="52"/>
      <c r="FT614" s="52"/>
      <c r="FU614" s="52"/>
      <c r="FV614" s="52"/>
      <c r="FW614" s="52"/>
      <c r="FX614" s="52"/>
      <c r="FY614" s="52"/>
      <c r="FZ614" s="52"/>
      <c r="GA614" s="52"/>
      <c r="GB614" s="52"/>
      <c r="GC614" s="52"/>
      <c r="GD614" s="52"/>
      <c r="GE614" s="52"/>
      <c r="GF614" s="52"/>
      <c r="GG614" s="52"/>
      <c r="GH614" s="52"/>
      <c r="GI614" s="52"/>
      <c r="GJ614" s="52"/>
      <c r="GK614" s="52"/>
      <c r="GL614" s="52"/>
      <c r="GM614" s="52"/>
      <c r="GN614" s="52"/>
    </row>
    <row r="615" spans="1:196" s="53" customFormat="1" ht="24.95" customHeight="1">
      <c r="A615" s="38">
        <v>613</v>
      </c>
      <c r="B615" s="39" t="s">
        <v>1068</v>
      </c>
      <c r="C615" s="39" t="s">
        <v>1860</v>
      </c>
      <c r="D615" s="39" t="s">
        <v>205</v>
      </c>
      <c r="E615" s="41">
        <v>2183</v>
      </c>
      <c r="F615" s="39" t="s">
        <v>451</v>
      </c>
      <c r="G615" s="42">
        <v>1985</v>
      </c>
      <c r="H615" s="42">
        <v>40546</v>
      </c>
      <c r="I615" s="42">
        <v>40546</v>
      </c>
      <c r="J615" s="43">
        <v>28603248800625</v>
      </c>
      <c r="K615" s="41">
        <v>2825559</v>
      </c>
      <c r="L615" s="56" t="s">
        <v>32</v>
      </c>
      <c r="M615" s="45" t="s">
        <v>2040</v>
      </c>
      <c r="N615" s="64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7"/>
      <c r="AE615" s="9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84"/>
      <c r="CF615" s="84"/>
      <c r="CG615" s="84"/>
      <c r="CH615" s="10"/>
      <c r="CI615" s="84"/>
      <c r="CJ615" s="84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67"/>
      <c r="DZ615" s="67"/>
      <c r="EA615" s="14"/>
      <c r="EB615" s="14"/>
      <c r="EC615" s="14"/>
      <c r="ED615" s="14"/>
      <c r="EE615" s="14"/>
      <c r="EF615" s="14"/>
      <c r="EG615" s="14"/>
      <c r="EH615" s="14"/>
      <c r="EI615" s="14"/>
      <c r="EJ615" s="14"/>
      <c r="EK615" s="14"/>
      <c r="EL615" s="14"/>
      <c r="EM615" s="14"/>
      <c r="EN615" s="15"/>
      <c r="EO615" s="14"/>
      <c r="EP615" s="52"/>
      <c r="EQ615" s="52"/>
      <c r="ER615" s="52"/>
      <c r="ES615" s="52"/>
      <c r="ET615" s="52"/>
      <c r="EU615" s="52"/>
      <c r="EV615" s="52"/>
      <c r="EW615" s="52"/>
      <c r="EX615" s="52"/>
      <c r="EY615" s="52"/>
      <c r="EZ615" s="52"/>
      <c r="FA615" s="52"/>
      <c r="FB615" s="52"/>
      <c r="FC615" s="52"/>
      <c r="FD615" s="52"/>
      <c r="FE615" s="52"/>
      <c r="FF615" s="52"/>
      <c r="FG615" s="52"/>
      <c r="FH615" s="52"/>
      <c r="FI615" s="52"/>
      <c r="FJ615" s="52"/>
      <c r="FK615" s="52"/>
      <c r="FL615" s="52"/>
      <c r="FM615" s="52"/>
      <c r="FN615" s="52"/>
      <c r="FO615" s="52"/>
      <c r="FP615" s="52"/>
      <c r="FQ615" s="52"/>
      <c r="FR615" s="52"/>
      <c r="FS615" s="52"/>
      <c r="FT615" s="52"/>
      <c r="FU615" s="52"/>
      <c r="FV615" s="52"/>
      <c r="FW615" s="52"/>
      <c r="FX615" s="52"/>
      <c r="FY615" s="52"/>
      <c r="FZ615" s="52"/>
      <c r="GA615" s="52"/>
      <c r="GB615" s="52"/>
      <c r="GC615" s="52"/>
      <c r="GD615" s="52"/>
      <c r="GE615" s="52"/>
      <c r="GF615" s="52"/>
      <c r="GG615" s="52"/>
      <c r="GH615" s="52"/>
      <c r="GI615" s="52"/>
      <c r="GJ615" s="52"/>
      <c r="GK615" s="52"/>
      <c r="GL615" s="52"/>
      <c r="GM615" s="52"/>
      <c r="GN615" s="52"/>
    </row>
    <row r="616" spans="1:196" s="53" customFormat="1" ht="24.95" customHeight="1">
      <c r="A616" s="54">
        <v>614</v>
      </c>
      <c r="B616" s="39" t="s">
        <v>1069</v>
      </c>
      <c r="C616" s="39" t="s">
        <v>1861</v>
      </c>
      <c r="D616" s="39" t="s">
        <v>205</v>
      </c>
      <c r="E616" s="41">
        <v>2184</v>
      </c>
      <c r="F616" s="39" t="s">
        <v>451</v>
      </c>
      <c r="G616" s="42">
        <v>1985</v>
      </c>
      <c r="H616" s="42">
        <v>40546</v>
      </c>
      <c r="I616" s="42">
        <v>40546</v>
      </c>
      <c r="J616" s="43">
        <v>28603248800625</v>
      </c>
      <c r="K616" s="41">
        <v>2825559</v>
      </c>
      <c r="L616" s="56" t="s">
        <v>32</v>
      </c>
      <c r="M616" s="45" t="s">
        <v>2040</v>
      </c>
      <c r="N616" s="71"/>
      <c r="O616" s="45"/>
      <c r="P616" s="56"/>
      <c r="Q616" s="56"/>
      <c r="R616" s="56"/>
      <c r="S616" s="45"/>
      <c r="T616" s="56"/>
      <c r="U616" s="45"/>
      <c r="V616" s="45"/>
      <c r="W616" s="56"/>
      <c r="X616" s="56"/>
      <c r="Y616" s="56"/>
      <c r="Z616" s="56"/>
      <c r="AA616" s="56"/>
      <c r="AB616" s="56"/>
      <c r="AC616" s="56"/>
      <c r="AD616" s="57"/>
      <c r="AE616" s="9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84"/>
      <c r="CF616" s="84"/>
      <c r="CG616" s="84"/>
      <c r="CH616" s="10"/>
      <c r="CI616" s="84"/>
      <c r="CJ616" s="84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67"/>
      <c r="DZ616" s="67"/>
      <c r="EA616" s="14"/>
      <c r="EB616" s="14"/>
      <c r="EC616" s="14"/>
      <c r="ED616" s="14"/>
      <c r="EE616" s="14"/>
      <c r="EF616" s="14"/>
      <c r="EG616" s="14"/>
      <c r="EH616" s="14"/>
      <c r="EI616" s="14"/>
      <c r="EJ616" s="14"/>
      <c r="EK616" s="14"/>
      <c r="EL616" s="14"/>
      <c r="EM616" s="14"/>
      <c r="EN616" s="15"/>
      <c r="EO616" s="14"/>
      <c r="EP616" s="52"/>
      <c r="EQ616" s="52"/>
      <c r="ER616" s="52"/>
      <c r="ES616" s="52"/>
      <c r="ET616" s="52"/>
      <c r="EU616" s="52"/>
      <c r="EV616" s="52"/>
      <c r="EW616" s="52"/>
      <c r="EX616" s="52"/>
      <c r="EY616" s="52"/>
      <c r="EZ616" s="52"/>
      <c r="FA616" s="52"/>
      <c r="FB616" s="52"/>
      <c r="FC616" s="52"/>
      <c r="FD616" s="52"/>
      <c r="FE616" s="52"/>
      <c r="FF616" s="52"/>
      <c r="FG616" s="52"/>
      <c r="FH616" s="52"/>
      <c r="FI616" s="52"/>
      <c r="FJ616" s="52"/>
      <c r="FK616" s="52"/>
      <c r="FL616" s="52"/>
      <c r="FM616" s="52"/>
      <c r="FN616" s="52"/>
      <c r="FO616" s="52"/>
      <c r="FP616" s="52"/>
      <c r="FQ616" s="52"/>
      <c r="FR616" s="52"/>
      <c r="FS616" s="52"/>
      <c r="FT616" s="52"/>
      <c r="FU616" s="52"/>
      <c r="FV616" s="52"/>
      <c r="FW616" s="52"/>
      <c r="FX616" s="52"/>
      <c r="FY616" s="52"/>
      <c r="FZ616" s="52"/>
      <c r="GA616" s="52"/>
      <c r="GB616" s="52"/>
      <c r="GC616" s="52"/>
      <c r="GD616" s="52"/>
      <c r="GE616" s="52"/>
      <c r="GF616" s="52"/>
      <c r="GG616" s="52"/>
      <c r="GH616" s="52"/>
      <c r="GI616" s="52"/>
      <c r="GJ616" s="52"/>
      <c r="GK616" s="52"/>
      <c r="GL616" s="52"/>
      <c r="GM616" s="52"/>
      <c r="GN616" s="52"/>
    </row>
    <row r="617" spans="1:196" s="53" customFormat="1" ht="24.95" customHeight="1">
      <c r="A617" s="38">
        <v>615</v>
      </c>
      <c r="B617" s="39" t="s">
        <v>1070</v>
      </c>
      <c r="C617" s="39" t="s">
        <v>1862</v>
      </c>
      <c r="D617" s="39" t="s">
        <v>205</v>
      </c>
      <c r="E617" s="41">
        <v>2185</v>
      </c>
      <c r="F617" s="39" t="s">
        <v>451</v>
      </c>
      <c r="G617" s="42">
        <v>1985</v>
      </c>
      <c r="H617" s="42">
        <v>40546</v>
      </c>
      <c r="I617" s="42">
        <v>40546</v>
      </c>
      <c r="J617" s="43">
        <v>28603248800625</v>
      </c>
      <c r="K617" s="41">
        <v>2825559</v>
      </c>
      <c r="L617" s="56" t="s">
        <v>32</v>
      </c>
      <c r="M617" s="45" t="s">
        <v>2040</v>
      </c>
      <c r="N617" s="64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7"/>
      <c r="AE617" s="9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84"/>
      <c r="CF617" s="84"/>
      <c r="CG617" s="84"/>
      <c r="CH617" s="10"/>
      <c r="CI617" s="84"/>
      <c r="CJ617" s="84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67"/>
      <c r="DZ617" s="67"/>
      <c r="EA617" s="14"/>
      <c r="EB617" s="14"/>
      <c r="EC617" s="14"/>
      <c r="ED617" s="14"/>
      <c r="EE617" s="14"/>
      <c r="EF617" s="14"/>
      <c r="EG617" s="14"/>
      <c r="EH617" s="14"/>
      <c r="EI617" s="14"/>
      <c r="EJ617" s="14"/>
      <c r="EK617" s="14"/>
      <c r="EL617" s="14"/>
      <c r="EM617" s="14"/>
      <c r="EN617" s="15"/>
      <c r="EO617" s="14"/>
      <c r="EP617" s="52"/>
      <c r="EQ617" s="52"/>
      <c r="ER617" s="52"/>
      <c r="ES617" s="52"/>
      <c r="ET617" s="52"/>
      <c r="EU617" s="52"/>
      <c r="EV617" s="52"/>
      <c r="EW617" s="52"/>
      <c r="EX617" s="52"/>
      <c r="EY617" s="52"/>
      <c r="EZ617" s="52"/>
      <c r="FA617" s="52"/>
      <c r="FB617" s="52"/>
      <c r="FC617" s="52"/>
      <c r="FD617" s="52"/>
      <c r="FE617" s="52"/>
      <c r="FF617" s="52"/>
      <c r="FG617" s="52"/>
      <c r="FH617" s="52"/>
      <c r="FI617" s="52"/>
      <c r="FJ617" s="52"/>
      <c r="FK617" s="52"/>
      <c r="FL617" s="52"/>
      <c r="FM617" s="52"/>
      <c r="FN617" s="52"/>
      <c r="FO617" s="52"/>
      <c r="FP617" s="52"/>
      <c r="FQ617" s="52"/>
      <c r="FR617" s="52"/>
      <c r="FS617" s="52"/>
      <c r="FT617" s="52"/>
      <c r="FU617" s="52"/>
      <c r="FV617" s="52"/>
      <c r="FW617" s="52"/>
      <c r="FX617" s="52"/>
      <c r="FY617" s="52"/>
      <c r="FZ617" s="52"/>
      <c r="GA617" s="52"/>
      <c r="GB617" s="52"/>
      <c r="GC617" s="52"/>
      <c r="GD617" s="52"/>
      <c r="GE617" s="52"/>
      <c r="GF617" s="52"/>
      <c r="GG617" s="52"/>
      <c r="GH617" s="52"/>
      <c r="GI617" s="52"/>
      <c r="GJ617" s="52"/>
      <c r="GK617" s="52"/>
      <c r="GL617" s="52"/>
      <c r="GM617" s="52"/>
      <c r="GN617" s="52"/>
    </row>
    <row r="618" spans="1:196" s="53" customFormat="1" ht="24.95" customHeight="1">
      <c r="A618" s="54">
        <v>616</v>
      </c>
      <c r="B618" s="39" t="s">
        <v>1071</v>
      </c>
      <c r="C618" s="39" t="s">
        <v>1863</v>
      </c>
      <c r="D618" s="39" t="s">
        <v>205</v>
      </c>
      <c r="E618" s="41">
        <v>2186</v>
      </c>
      <c r="F618" s="39" t="s">
        <v>451</v>
      </c>
      <c r="G618" s="42">
        <v>1985</v>
      </c>
      <c r="H618" s="42">
        <v>40546</v>
      </c>
      <c r="I618" s="42">
        <v>40546</v>
      </c>
      <c r="J618" s="43">
        <v>28603248800625</v>
      </c>
      <c r="K618" s="41">
        <v>2825559</v>
      </c>
      <c r="L618" s="56" t="s">
        <v>32</v>
      </c>
      <c r="M618" s="45" t="s">
        <v>2040</v>
      </c>
      <c r="N618" s="71"/>
      <c r="O618" s="45"/>
      <c r="P618" s="56"/>
      <c r="Q618" s="56"/>
      <c r="R618" s="56"/>
      <c r="S618" s="45"/>
      <c r="T618" s="56"/>
      <c r="U618" s="45"/>
      <c r="V618" s="45"/>
      <c r="W618" s="56"/>
      <c r="X618" s="56"/>
      <c r="Y618" s="56"/>
      <c r="Z618" s="56"/>
      <c r="AA618" s="56"/>
      <c r="AB618" s="56"/>
      <c r="AC618" s="56"/>
      <c r="AD618" s="57"/>
      <c r="AE618" s="9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84"/>
      <c r="CF618" s="84"/>
      <c r="CG618" s="84"/>
      <c r="CH618" s="10"/>
      <c r="CI618" s="84"/>
      <c r="CJ618" s="84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67"/>
      <c r="DZ618" s="67"/>
      <c r="EA618" s="14"/>
      <c r="EB618" s="14"/>
      <c r="EC618" s="14"/>
      <c r="ED618" s="14"/>
      <c r="EE618" s="14"/>
      <c r="EF618" s="14"/>
      <c r="EG618" s="14"/>
      <c r="EH618" s="14"/>
      <c r="EI618" s="14"/>
      <c r="EJ618" s="14"/>
      <c r="EK618" s="14"/>
      <c r="EL618" s="14"/>
      <c r="EM618" s="14"/>
      <c r="EN618" s="15"/>
      <c r="EO618" s="14"/>
      <c r="EP618" s="52"/>
      <c r="EQ618" s="52"/>
      <c r="ER618" s="52"/>
      <c r="ES618" s="52"/>
      <c r="ET618" s="52"/>
      <c r="EU618" s="52"/>
      <c r="EV618" s="52"/>
      <c r="EW618" s="52"/>
      <c r="EX618" s="52"/>
      <c r="EY618" s="52"/>
      <c r="EZ618" s="52"/>
      <c r="FA618" s="52"/>
      <c r="FB618" s="52"/>
      <c r="FC618" s="52"/>
      <c r="FD618" s="52"/>
      <c r="FE618" s="52"/>
      <c r="FF618" s="52"/>
      <c r="FG618" s="52"/>
      <c r="FH618" s="52"/>
      <c r="FI618" s="52"/>
      <c r="FJ618" s="52"/>
      <c r="FK618" s="52"/>
      <c r="FL618" s="52"/>
      <c r="FM618" s="52"/>
      <c r="FN618" s="52"/>
      <c r="FO618" s="52"/>
      <c r="FP618" s="52"/>
      <c r="FQ618" s="52"/>
      <c r="FR618" s="52"/>
      <c r="FS618" s="52"/>
      <c r="FT618" s="52"/>
      <c r="FU618" s="52"/>
      <c r="FV618" s="52"/>
      <c r="FW618" s="52"/>
      <c r="FX618" s="52"/>
      <c r="FY618" s="52"/>
      <c r="FZ618" s="52"/>
      <c r="GA618" s="52"/>
      <c r="GB618" s="52"/>
      <c r="GC618" s="52"/>
      <c r="GD618" s="52"/>
      <c r="GE618" s="52"/>
      <c r="GF618" s="52"/>
      <c r="GG618" s="52"/>
      <c r="GH618" s="52"/>
      <c r="GI618" s="52"/>
      <c r="GJ618" s="52"/>
      <c r="GK618" s="52"/>
      <c r="GL618" s="52"/>
      <c r="GM618" s="52"/>
      <c r="GN618" s="52"/>
    </row>
    <row r="619" spans="1:196" s="53" customFormat="1" ht="24.95" customHeight="1">
      <c r="A619" s="38">
        <v>617</v>
      </c>
      <c r="B619" s="39" t="s">
        <v>1072</v>
      </c>
      <c r="C619" s="39" t="s">
        <v>1864</v>
      </c>
      <c r="D619" s="39" t="s">
        <v>205</v>
      </c>
      <c r="E619" s="41">
        <v>2187</v>
      </c>
      <c r="F619" s="39" t="s">
        <v>451</v>
      </c>
      <c r="G619" s="42">
        <v>1985</v>
      </c>
      <c r="H619" s="42">
        <v>40546</v>
      </c>
      <c r="I619" s="42">
        <v>40546</v>
      </c>
      <c r="J619" s="43">
        <v>28603248800625</v>
      </c>
      <c r="K619" s="41">
        <v>2825559</v>
      </c>
      <c r="L619" s="56" t="s">
        <v>32</v>
      </c>
      <c r="M619" s="45" t="s">
        <v>2040</v>
      </c>
      <c r="N619" s="64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7"/>
      <c r="AE619" s="9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84"/>
      <c r="CF619" s="84"/>
      <c r="CG619" s="84"/>
      <c r="CH619" s="10"/>
      <c r="CI619" s="84"/>
      <c r="CJ619" s="84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67"/>
      <c r="DZ619" s="67"/>
      <c r="EA619" s="14"/>
      <c r="EB619" s="14"/>
      <c r="EC619" s="14"/>
      <c r="ED619" s="14"/>
      <c r="EE619" s="14"/>
      <c r="EF619" s="14"/>
      <c r="EG619" s="14"/>
      <c r="EH619" s="14"/>
      <c r="EI619" s="14"/>
      <c r="EJ619" s="14"/>
      <c r="EK619" s="14"/>
      <c r="EL619" s="14"/>
      <c r="EM619" s="14"/>
      <c r="EN619" s="15"/>
      <c r="EO619" s="14"/>
      <c r="EP619" s="52"/>
      <c r="EQ619" s="52"/>
      <c r="ER619" s="52"/>
      <c r="ES619" s="52"/>
      <c r="ET619" s="52"/>
      <c r="EU619" s="52"/>
      <c r="EV619" s="52"/>
      <c r="EW619" s="52"/>
      <c r="EX619" s="52"/>
      <c r="EY619" s="52"/>
      <c r="EZ619" s="52"/>
      <c r="FA619" s="52"/>
      <c r="FB619" s="52"/>
      <c r="FC619" s="52"/>
      <c r="FD619" s="52"/>
      <c r="FE619" s="52"/>
      <c r="FF619" s="52"/>
      <c r="FG619" s="52"/>
      <c r="FH619" s="52"/>
      <c r="FI619" s="52"/>
      <c r="FJ619" s="52"/>
      <c r="FK619" s="52"/>
      <c r="FL619" s="52"/>
      <c r="FM619" s="52"/>
      <c r="FN619" s="52"/>
      <c r="FO619" s="52"/>
      <c r="FP619" s="52"/>
      <c r="FQ619" s="52"/>
      <c r="FR619" s="52"/>
      <c r="FS619" s="52"/>
      <c r="FT619" s="52"/>
      <c r="FU619" s="52"/>
      <c r="FV619" s="52"/>
      <c r="FW619" s="52"/>
      <c r="FX619" s="52"/>
      <c r="FY619" s="52"/>
      <c r="FZ619" s="52"/>
      <c r="GA619" s="52"/>
      <c r="GB619" s="52"/>
      <c r="GC619" s="52"/>
      <c r="GD619" s="52"/>
      <c r="GE619" s="52"/>
      <c r="GF619" s="52"/>
      <c r="GG619" s="52"/>
      <c r="GH619" s="52"/>
      <c r="GI619" s="52"/>
      <c r="GJ619" s="52"/>
      <c r="GK619" s="52"/>
      <c r="GL619" s="52"/>
      <c r="GM619" s="52"/>
      <c r="GN619" s="52"/>
    </row>
    <row r="620" spans="1:196" s="53" customFormat="1" ht="24.95" customHeight="1">
      <c r="A620" s="54">
        <v>618</v>
      </c>
      <c r="B620" s="39" t="s">
        <v>1073</v>
      </c>
      <c r="C620" s="39" t="s">
        <v>1865</v>
      </c>
      <c r="D620" s="39" t="s">
        <v>205</v>
      </c>
      <c r="E620" s="41">
        <v>2188</v>
      </c>
      <c r="F620" s="39" t="s">
        <v>451</v>
      </c>
      <c r="G620" s="42">
        <v>1985</v>
      </c>
      <c r="H620" s="42">
        <v>40546</v>
      </c>
      <c r="I620" s="42">
        <v>40546</v>
      </c>
      <c r="J620" s="43">
        <v>28603248800625</v>
      </c>
      <c r="K620" s="41">
        <v>2825559</v>
      </c>
      <c r="L620" s="56" t="s">
        <v>32</v>
      </c>
      <c r="M620" s="45" t="s">
        <v>2040</v>
      </c>
      <c r="N620" s="71"/>
      <c r="O620" s="45"/>
      <c r="P620" s="56"/>
      <c r="Q620" s="56"/>
      <c r="R620" s="56"/>
      <c r="S620" s="45"/>
      <c r="T620" s="56"/>
      <c r="U620" s="45"/>
      <c r="V620" s="45"/>
      <c r="W620" s="56"/>
      <c r="X620" s="56"/>
      <c r="Y620" s="56"/>
      <c r="Z620" s="56"/>
      <c r="AA620" s="56"/>
      <c r="AB620" s="56"/>
      <c r="AC620" s="56"/>
      <c r="AD620" s="57"/>
      <c r="AE620" s="9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84"/>
      <c r="CF620" s="84"/>
      <c r="CG620" s="84"/>
      <c r="CH620" s="10"/>
      <c r="CI620" s="84"/>
      <c r="CJ620" s="84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67"/>
      <c r="DZ620" s="67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5"/>
      <c r="EO620" s="14"/>
      <c r="EP620" s="52"/>
      <c r="EQ620" s="52"/>
      <c r="ER620" s="52"/>
      <c r="ES620" s="52"/>
      <c r="ET620" s="52"/>
      <c r="EU620" s="52"/>
      <c r="EV620" s="52"/>
      <c r="EW620" s="52"/>
      <c r="EX620" s="52"/>
      <c r="EY620" s="52"/>
      <c r="EZ620" s="52"/>
      <c r="FA620" s="52"/>
      <c r="FB620" s="52"/>
      <c r="FC620" s="52"/>
      <c r="FD620" s="52"/>
      <c r="FE620" s="52"/>
      <c r="FF620" s="52"/>
      <c r="FG620" s="52"/>
      <c r="FH620" s="52"/>
      <c r="FI620" s="52"/>
      <c r="FJ620" s="52"/>
      <c r="FK620" s="52"/>
      <c r="FL620" s="52"/>
      <c r="FM620" s="52"/>
      <c r="FN620" s="52"/>
      <c r="FO620" s="52"/>
      <c r="FP620" s="52"/>
      <c r="FQ620" s="52"/>
      <c r="FR620" s="52"/>
      <c r="FS620" s="52"/>
      <c r="FT620" s="52"/>
      <c r="FU620" s="52"/>
      <c r="FV620" s="52"/>
      <c r="FW620" s="52"/>
      <c r="FX620" s="52"/>
      <c r="FY620" s="52"/>
      <c r="FZ620" s="52"/>
      <c r="GA620" s="52"/>
      <c r="GB620" s="52"/>
      <c r="GC620" s="52"/>
      <c r="GD620" s="52"/>
      <c r="GE620" s="52"/>
      <c r="GF620" s="52"/>
      <c r="GG620" s="52"/>
      <c r="GH620" s="52"/>
      <c r="GI620" s="52"/>
      <c r="GJ620" s="52"/>
      <c r="GK620" s="52"/>
      <c r="GL620" s="52"/>
      <c r="GM620" s="52"/>
      <c r="GN620" s="52"/>
    </row>
    <row r="621" spans="1:196" s="53" customFormat="1" ht="24.95" customHeight="1">
      <c r="A621" s="38">
        <v>619</v>
      </c>
      <c r="B621" s="39" t="s">
        <v>1074</v>
      </c>
      <c r="C621" s="39" t="s">
        <v>1866</v>
      </c>
      <c r="D621" s="39" t="s">
        <v>205</v>
      </c>
      <c r="E621" s="41">
        <v>2189</v>
      </c>
      <c r="F621" s="39" t="s">
        <v>451</v>
      </c>
      <c r="G621" s="42">
        <v>1985</v>
      </c>
      <c r="H621" s="42">
        <v>40546</v>
      </c>
      <c r="I621" s="42">
        <v>40546</v>
      </c>
      <c r="J621" s="43">
        <v>28603248800625</v>
      </c>
      <c r="K621" s="41">
        <v>2825559</v>
      </c>
      <c r="L621" s="56" t="s">
        <v>32</v>
      </c>
      <c r="M621" s="45" t="s">
        <v>2040</v>
      </c>
      <c r="N621" s="64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7"/>
      <c r="AE621" s="9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84"/>
      <c r="CF621" s="84"/>
      <c r="CG621" s="84"/>
      <c r="CH621" s="10"/>
      <c r="CI621" s="84"/>
      <c r="CJ621" s="84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67"/>
      <c r="DZ621" s="67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5"/>
      <c r="EO621" s="14"/>
      <c r="EP621" s="52"/>
      <c r="EQ621" s="52"/>
      <c r="ER621" s="52"/>
      <c r="ES621" s="52"/>
      <c r="ET621" s="52"/>
      <c r="EU621" s="52"/>
      <c r="EV621" s="52"/>
      <c r="EW621" s="52"/>
      <c r="EX621" s="52"/>
      <c r="EY621" s="52"/>
      <c r="EZ621" s="52"/>
      <c r="FA621" s="52"/>
      <c r="FB621" s="52"/>
      <c r="FC621" s="52"/>
      <c r="FD621" s="52"/>
      <c r="FE621" s="52"/>
      <c r="FF621" s="52"/>
      <c r="FG621" s="52"/>
      <c r="FH621" s="52"/>
      <c r="FI621" s="52"/>
      <c r="FJ621" s="52"/>
      <c r="FK621" s="52"/>
      <c r="FL621" s="52"/>
      <c r="FM621" s="52"/>
      <c r="FN621" s="52"/>
      <c r="FO621" s="52"/>
      <c r="FP621" s="52"/>
      <c r="FQ621" s="52"/>
      <c r="FR621" s="52"/>
      <c r="FS621" s="52"/>
      <c r="FT621" s="52"/>
      <c r="FU621" s="52"/>
      <c r="FV621" s="52"/>
      <c r="FW621" s="52"/>
      <c r="FX621" s="52"/>
      <c r="FY621" s="52"/>
      <c r="FZ621" s="52"/>
      <c r="GA621" s="52"/>
      <c r="GB621" s="52"/>
      <c r="GC621" s="52"/>
      <c r="GD621" s="52"/>
      <c r="GE621" s="52"/>
      <c r="GF621" s="52"/>
      <c r="GG621" s="52"/>
      <c r="GH621" s="52"/>
      <c r="GI621" s="52"/>
      <c r="GJ621" s="52"/>
      <c r="GK621" s="52"/>
      <c r="GL621" s="52"/>
      <c r="GM621" s="52"/>
      <c r="GN621" s="52"/>
    </row>
    <row r="622" spans="1:196" s="53" customFormat="1" ht="24.95" customHeight="1">
      <c r="A622" s="54">
        <v>620</v>
      </c>
      <c r="B622" s="39" t="s">
        <v>1075</v>
      </c>
      <c r="C622" s="39" t="s">
        <v>1867</v>
      </c>
      <c r="D622" s="39" t="s">
        <v>205</v>
      </c>
      <c r="E622" s="41">
        <v>2190</v>
      </c>
      <c r="F622" s="39" t="s">
        <v>451</v>
      </c>
      <c r="G622" s="42">
        <v>1985</v>
      </c>
      <c r="H622" s="42">
        <v>40546</v>
      </c>
      <c r="I622" s="42">
        <v>40546</v>
      </c>
      <c r="J622" s="43">
        <v>28603248800625</v>
      </c>
      <c r="K622" s="41">
        <v>2825559</v>
      </c>
      <c r="L622" s="56" t="s">
        <v>32</v>
      </c>
      <c r="M622" s="45" t="s">
        <v>2040</v>
      </c>
      <c r="N622" s="71"/>
      <c r="O622" s="45"/>
      <c r="P622" s="56"/>
      <c r="Q622" s="56"/>
      <c r="R622" s="56"/>
      <c r="S622" s="45"/>
      <c r="T622" s="56"/>
      <c r="U622" s="45"/>
      <c r="V622" s="45"/>
      <c r="W622" s="56"/>
      <c r="X622" s="56"/>
      <c r="Y622" s="56"/>
      <c r="Z622" s="56"/>
      <c r="AA622" s="56"/>
      <c r="AB622" s="56"/>
      <c r="AC622" s="56"/>
      <c r="AD622" s="57"/>
      <c r="AE622" s="9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84"/>
      <c r="CF622" s="84"/>
      <c r="CG622" s="84"/>
      <c r="CH622" s="10"/>
      <c r="CI622" s="84"/>
      <c r="CJ622" s="84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67"/>
      <c r="DZ622" s="67"/>
      <c r="EA622" s="14"/>
      <c r="EB622" s="14"/>
      <c r="EC622" s="14"/>
      <c r="ED622" s="14"/>
      <c r="EE622" s="14"/>
      <c r="EF622" s="14"/>
      <c r="EG622" s="14"/>
      <c r="EH622" s="14"/>
      <c r="EI622" s="14"/>
      <c r="EJ622" s="14"/>
      <c r="EK622" s="14"/>
      <c r="EL622" s="14"/>
      <c r="EM622" s="14"/>
      <c r="EN622" s="15"/>
      <c r="EO622" s="14"/>
      <c r="EP622" s="52"/>
      <c r="EQ622" s="52"/>
      <c r="ER622" s="52"/>
      <c r="ES622" s="52"/>
      <c r="ET622" s="52"/>
      <c r="EU622" s="52"/>
      <c r="EV622" s="52"/>
      <c r="EW622" s="52"/>
      <c r="EX622" s="52"/>
      <c r="EY622" s="52"/>
      <c r="EZ622" s="52"/>
      <c r="FA622" s="52"/>
      <c r="FB622" s="52"/>
      <c r="FC622" s="52"/>
      <c r="FD622" s="52"/>
      <c r="FE622" s="52"/>
      <c r="FF622" s="52"/>
      <c r="FG622" s="52"/>
      <c r="FH622" s="52"/>
      <c r="FI622" s="52"/>
      <c r="FJ622" s="52"/>
      <c r="FK622" s="52"/>
      <c r="FL622" s="52"/>
      <c r="FM622" s="52"/>
      <c r="FN622" s="52"/>
      <c r="FO622" s="52"/>
      <c r="FP622" s="52"/>
      <c r="FQ622" s="52"/>
      <c r="FR622" s="52"/>
      <c r="FS622" s="52"/>
      <c r="FT622" s="52"/>
      <c r="FU622" s="52"/>
      <c r="FV622" s="52"/>
      <c r="FW622" s="52"/>
      <c r="FX622" s="52"/>
      <c r="FY622" s="52"/>
      <c r="FZ622" s="52"/>
      <c r="GA622" s="52"/>
      <c r="GB622" s="52"/>
      <c r="GC622" s="52"/>
      <c r="GD622" s="52"/>
      <c r="GE622" s="52"/>
      <c r="GF622" s="52"/>
      <c r="GG622" s="52"/>
      <c r="GH622" s="52"/>
      <c r="GI622" s="52"/>
      <c r="GJ622" s="52"/>
      <c r="GK622" s="52"/>
      <c r="GL622" s="52"/>
      <c r="GM622" s="52"/>
      <c r="GN622" s="52"/>
    </row>
    <row r="623" spans="1:196" s="53" customFormat="1" ht="24.95" customHeight="1">
      <c r="A623" s="38">
        <v>621</v>
      </c>
      <c r="B623" s="39" t="s">
        <v>1076</v>
      </c>
      <c r="C623" s="39" t="s">
        <v>1868</v>
      </c>
      <c r="D623" s="39" t="s">
        <v>205</v>
      </c>
      <c r="E623" s="41">
        <v>2191</v>
      </c>
      <c r="F623" s="39" t="s">
        <v>451</v>
      </c>
      <c r="G623" s="42">
        <v>1985</v>
      </c>
      <c r="H623" s="42">
        <v>40546</v>
      </c>
      <c r="I623" s="42">
        <v>40546</v>
      </c>
      <c r="J623" s="43">
        <v>28603248800625</v>
      </c>
      <c r="K623" s="41">
        <v>2825559</v>
      </c>
      <c r="L623" s="56" t="s">
        <v>32</v>
      </c>
      <c r="M623" s="45" t="s">
        <v>2040</v>
      </c>
      <c r="N623" s="64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7"/>
      <c r="AE623" s="9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84"/>
      <c r="CF623" s="84"/>
      <c r="CG623" s="84"/>
      <c r="CH623" s="10"/>
      <c r="CI623" s="84"/>
      <c r="CJ623" s="84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67"/>
      <c r="DZ623" s="67"/>
      <c r="EA623" s="14"/>
      <c r="EB623" s="14"/>
      <c r="EC623" s="14"/>
      <c r="ED623" s="14"/>
      <c r="EE623" s="14"/>
      <c r="EF623" s="14"/>
      <c r="EG623" s="14"/>
      <c r="EH623" s="14"/>
      <c r="EI623" s="14"/>
      <c r="EJ623" s="14"/>
      <c r="EK623" s="14"/>
      <c r="EL623" s="14"/>
      <c r="EM623" s="14"/>
      <c r="EN623" s="15"/>
      <c r="EO623" s="14"/>
      <c r="EP623" s="52"/>
      <c r="EQ623" s="52"/>
      <c r="ER623" s="52"/>
      <c r="ES623" s="52"/>
      <c r="ET623" s="52"/>
      <c r="EU623" s="52"/>
      <c r="EV623" s="52"/>
      <c r="EW623" s="52"/>
      <c r="EX623" s="52"/>
      <c r="EY623" s="52"/>
      <c r="EZ623" s="52"/>
      <c r="FA623" s="52"/>
      <c r="FB623" s="52"/>
      <c r="FC623" s="52"/>
      <c r="FD623" s="52"/>
      <c r="FE623" s="52"/>
      <c r="FF623" s="52"/>
      <c r="FG623" s="52"/>
      <c r="FH623" s="52"/>
      <c r="FI623" s="52"/>
      <c r="FJ623" s="52"/>
      <c r="FK623" s="52"/>
      <c r="FL623" s="52"/>
      <c r="FM623" s="52"/>
      <c r="FN623" s="52"/>
      <c r="FO623" s="52"/>
      <c r="FP623" s="52"/>
      <c r="FQ623" s="52"/>
      <c r="FR623" s="52"/>
      <c r="FS623" s="52"/>
      <c r="FT623" s="52"/>
      <c r="FU623" s="52"/>
      <c r="FV623" s="52"/>
      <c r="FW623" s="52"/>
      <c r="FX623" s="52"/>
      <c r="FY623" s="52"/>
      <c r="FZ623" s="52"/>
      <c r="GA623" s="52"/>
      <c r="GB623" s="52"/>
      <c r="GC623" s="52"/>
      <c r="GD623" s="52"/>
      <c r="GE623" s="52"/>
      <c r="GF623" s="52"/>
      <c r="GG623" s="52"/>
      <c r="GH623" s="52"/>
      <c r="GI623" s="52"/>
      <c r="GJ623" s="52"/>
      <c r="GK623" s="52"/>
      <c r="GL623" s="52"/>
      <c r="GM623" s="52"/>
      <c r="GN623" s="52"/>
    </row>
    <row r="624" spans="1:196" s="53" customFormat="1" ht="24.95" customHeight="1">
      <c r="A624" s="54">
        <v>622</v>
      </c>
      <c r="B624" s="39" t="s">
        <v>1077</v>
      </c>
      <c r="C624" s="39" t="s">
        <v>1869</v>
      </c>
      <c r="D624" s="39" t="s">
        <v>205</v>
      </c>
      <c r="E624" s="41">
        <v>2192</v>
      </c>
      <c r="F624" s="39" t="s">
        <v>451</v>
      </c>
      <c r="G624" s="42">
        <v>1985</v>
      </c>
      <c r="H624" s="42">
        <v>40546</v>
      </c>
      <c r="I624" s="42">
        <v>40546</v>
      </c>
      <c r="J624" s="43">
        <v>28603248800625</v>
      </c>
      <c r="K624" s="41">
        <v>2825559</v>
      </c>
      <c r="L624" s="56" t="s">
        <v>32</v>
      </c>
      <c r="M624" s="45" t="s">
        <v>2040</v>
      </c>
      <c r="N624" s="71"/>
      <c r="O624" s="45"/>
      <c r="P624" s="56"/>
      <c r="Q624" s="56"/>
      <c r="R624" s="56"/>
      <c r="S624" s="45"/>
      <c r="T624" s="56"/>
      <c r="U624" s="45"/>
      <c r="V624" s="45"/>
      <c r="W624" s="56"/>
      <c r="X624" s="56"/>
      <c r="Y624" s="56"/>
      <c r="Z624" s="56"/>
      <c r="AA624" s="56"/>
      <c r="AB624" s="56"/>
      <c r="AC624" s="56"/>
      <c r="AD624" s="57"/>
      <c r="AE624" s="9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84"/>
      <c r="CF624" s="84"/>
      <c r="CG624" s="84"/>
      <c r="CH624" s="10"/>
      <c r="CI624" s="84"/>
      <c r="CJ624" s="84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67"/>
      <c r="DZ624" s="67"/>
      <c r="EA624" s="14"/>
      <c r="EB624" s="14"/>
      <c r="EC624" s="14"/>
      <c r="ED624" s="14"/>
      <c r="EE624" s="14"/>
      <c r="EF624" s="14"/>
      <c r="EG624" s="14"/>
      <c r="EH624" s="14"/>
      <c r="EI624" s="14"/>
      <c r="EJ624" s="14"/>
      <c r="EK624" s="14"/>
      <c r="EL624" s="14"/>
      <c r="EM624" s="14"/>
      <c r="EN624" s="15"/>
      <c r="EO624" s="14"/>
      <c r="EP624" s="52"/>
      <c r="EQ624" s="52"/>
      <c r="ER624" s="52"/>
      <c r="ES624" s="52"/>
      <c r="ET624" s="52"/>
      <c r="EU624" s="52"/>
      <c r="EV624" s="52"/>
      <c r="EW624" s="52"/>
      <c r="EX624" s="52"/>
      <c r="EY624" s="52"/>
      <c r="EZ624" s="52"/>
      <c r="FA624" s="52"/>
      <c r="FB624" s="52"/>
      <c r="FC624" s="52"/>
      <c r="FD624" s="52"/>
      <c r="FE624" s="52"/>
      <c r="FF624" s="52"/>
      <c r="FG624" s="52"/>
      <c r="FH624" s="52"/>
      <c r="FI624" s="52"/>
      <c r="FJ624" s="52"/>
      <c r="FK624" s="52"/>
      <c r="FL624" s="52"/>
      <c r="FM624" s="52"/>
      <c r="FN624" s="52"/>
      <c r="FO624" s="52"/>
      <c r="FP624" s="52"/>
      <c r="FQ624" s="52"/>
      <c r="FR624" s="52"/>
      <c r="FS624" s="52"/>
      <c r="FT624" s="52"/>
      <c r="FU624" s="52"/>
      <c r="FV624" s="52"/>
      <c r="FW624" s="52"/>
      <c r="FX624" s="52"/>
      <c r="FY624" s="52"/>
      <c r="FZ624" s="52"/>
      <c r="GA624" s="52"/>
      <c r="GB624" s="52"/>
      <c r="GC624" s="52"/>
      <c r="GD624" s="52"/>
      <c r="GE624" s="52"/>
      <c r="GF624" s="52"/>
      <c r="GG624" s="52"/>
      <c r="GH624" s="52"/>
      <c r="GI624" s="52"/>
      <c r="GJ624" s="52"/>
      <c r="GK624" s="52"/>
      <c r="GL624" s="52"/>
      <c r="GM624" s="52"/>
      <c r="GN624" s="52"/>
    </row>
    <row r="625" spans="1:196" s="53" customFormat="1" ht="24.95" customHeight="1">
      <c r="A625" s="38">
        <v>623</v>
      </c>
      <c r="B625" s="39" t="s">
        <v>1078</v>
      </c>
      <c r="C625" s="39" t="s">
        <v>1870</v>
      </c>
      <c r="D625" s="39" t="s">
        <v>205</v>
      </c>
      <c r="E625" s="41">
        <v>2193</v>
      </c>
      <c r="F625" s="39" t="s">
        <v>451</v>
      </c>
      <c r="G625" s="42">
        <v>1985</v>
      </c>
      <c r="H625" s="42">
        <v>40546</v>
      </c>
      <c r="I625" s="42">
        <v>40546</v>
      </c>
      <c r="J625" s="43">
        <v>28603248800625</v>
      </c>
      <c r="K625" s="41">
        <v>2825559</v>
      </c>
      <c r="L625" s="56" t="s">
        <v>32</v>
      </c>
      <c r="M625" s="45" t="s">
        <v>2040</v>
      </c>
      <c r="N625" s="64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7"/>
      <c r="AE625" s="9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84"/>
      <c r="CF625" s="84"/>
      <c r="CG625" s="84"/>
      <c r="CH625" s="10"/>
      <c r="CI625" s="84"/>
      <c r="CJ625" s="84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67"/>
      <c r="DZ625" s="67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5"/>
      <c r="EO625" s="14"/>
      <c r="EP625" s="52"/>
      <c r="EQ625" s="52"/>
      <c r="ER625" s="52"/>
      <c r="ES625" s="52"/>
      <c r="ET625" s="52"/>
      <c r="EU625" s="52"/>
      <c r="EV625" s="52"/>
      <c r="EW625" s="52"/>
      <c r="EX625" s="52"/>
      <c r="EY625" s="52"/>
      <c r="EZ625" s="52"/>
      <c r="FA625" s="52"/>
      <c r="FB625" s="52"/>
      <c r="FC625" s="52"/>
      <c r="FD625" s="52"/>
      <c r="FE625" s="52"/>
      <c r="FF625" s="52"/>
      <c r="FG625" s="52"/>
      <c r="FH625" s="52"/>
      <c r="FI625" s="52"/>
      <c r="FJ625" s="52"/>
      <c r="FK625" s="52"/>
      <c r="FL625" s="52"/>
      <c r="FM625" s="52"/>
      <c r="FN625" s="52"/>
      <c r="FO625" s="52"/>
      <c r="FP625" s="52"/>
      <c r="FQ625" s="52"/>
      <c r="FR625" s="52"/>
      <c r="FS625" s="52"/>
      <c r="FT625" s="52"/>
      <c r="FU625" s="52"/>
      <c r="FV625" s="52"/>
      <c r="FW625" s="52"/>
      <c r="FX625" s="52"/>
      <c r="FY625" s="52"/>
      <c r="FZ625" s="52"/>
      <c r="GA625" s="52"/>
      <c r="GB625" s="52"/>
      <c r="GC625" s="52"/>
      <c r="GD625" s="52"/>
      <c r="GE625" s="52"/>
      <c r="GF625" s="52"/>
      <c r="GG625" s="52"/>
      <c r="GH625" s="52"/>
      <c r="GI625" s="52"/>
      <c r="GJ625" s="52"/>
      <c r="GK625" s="52"/>
      <c r="GL625" s="52"/>
      <c r="GM625" s="52"/>
      <c r="GN625" s="52"/>
    </row>
    <row r="626" spans="1:196" s="53" customFormat="1" ht="24.95" customHeight="1">
      <c r="A626" s="54">
        <v>624</v>
      </c>
      <c r="B626" s="39" t="s">
        <v>1079</v>
      </c>
      <c r="C626" s="39" t="s">
        <v>1871</v>
      </c>
      <c r="D626" s="39" t="s">
        <v>205</v>
      </c>
      <c r="E626" s="41">
        <v>2194</v>
      </c>
      <c r="F626" s="39" t="s">
        <v>451</v>
      </c>
      <c r="G626" s="42">
        <v>1985</v>
      </c>
      <c r="H626" s="42">
        <v>40546</v>
      </c>
      <c r="I626" s="42">
        <v>40546</v>
      </c>
      <c r="J626" s="43">
        <v>28603248800625</v>
      </c>
      <c r="K626" s="41">
        <v>2825559</v>
      </c>
      <c r="L626" s="56" t="s">
        <v>32</v>
      </c>
      <c r="M626" s="45" t="s">
        <v>2040</v>
      </c>
      <c r="N626" s="71"/>
      <c r="O626" s="45"/>
      <c r="P626" s="56"/>
      <c r="Q626" s="56"/>
      <c r="R626" s="56"/>
      <c r="S626" s="45"/>
      <c r="T626" s="56"/>
      <c r="U626" s="45"/>
      <c r="V626" s="45"/>
      <c r="W626" s="56"/>
      <c r="X626" s="56"/>
      <c r="Y626" s="56"/>
      <c r="Z626" s="56"/>
      <c r="AA626" s="56"/>
      <c r="AB626" s="56"/>
      <c r="AC626" s="56"/>
      <c r="AD626" s="57"/>
      <c r="AE626" s="9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84"/>
      <c r="CF626" s="84"/>
      <c r="CG626" s="84"/>
      <c r="CH626" s="10"/>
      <c r="CI626" s="84"/>
      <c r="CJ626" s="84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67"/>
      <c r="DZ626" s="67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5"/>
      <c r="EO626" s="14"/>
      <c r="EP626" s="52"/>
      <c r="EQ626" s="52"/>
      <c r="ER626" s="52"/>
      <c r="ES626" s="52"/>
      <c r="ET626" s="52"/>
      <c r="EU626" s="52"/>
      <c r="EV626" s="52"/>
      <c r="EW626" s="52"/>
      <c r="EX626" s="52"/>
      <c r="EY626" s="52"/>
      <c r="EZ626" s="52"/>
      <c r="FA626" s="52"/>
      <c r="FB626" s="52"/>
      <c r="FC626" s="52"/>
      <c r="FD626" s="52"/>
      <c r="FE626" s="52"/>
      <c r="FF626" s="52"/>
      <c r="FG626" s="52"/>
      <c r="FH626" s="52"/>
      <c r="FI626" s="52"/>
      <c r="FJ626" s="52"/>
      <c r="FK626" s="52"/>
      <c r="FL626" s="52"/>
      <c r="FM626" s="52"/>
      <c r="FN626" s="52"/>
      <c r="FO626" s="52"/>
      <c r="FP626" s="52"/>
      <c r="FQ626" s="52"/>
      <c r="FR626" s="52"/>
      <c r="FS626" s="52"/>
      <c r="FT626" s="52"/>
      <c r="FU626" s="52"/>
      <c r="FV626" s="52"/>
      <c r="FW626" s="52"/>
      <c r="FX626" s="52"/>
      <c r="FY626" s="52"/>
      <c r="FZ626" s="52"/>
      <c r="GA626" s="52"/>
      <c r="GB626" s="52"/>
      <c r="GC626" s="52"/>
      <c r="GD626" s="52"/>
      <c r="GE626" s="52"/>
      <c r="GF626" s="52"/>
      <c r="GG626" s="52"/>
      <c r="GH626" s="52"/>
      <c r="GI626" s="52"/>
      <c r="GJ626" s="52"/>
      <c r="GK626" s="52"/>
      <c r="GL626" s="52"/>
      <c r="GM626" s="52"/>
      <c r="GN626" s="52"/>
    </row>
    <row r="627" spans="1:196" s="53" customFormat="1" ht="24.95" customHeight="1">
      <c r="A627" s="38">
        <v>625</v>
      </c>
      <c r="B627" s="39" t="s">
        <v>1080</v>
      </c>
      <c r="C627" s="39" t="s">
        <v>1872</v>
      </c>
      <c r="D627" s="39" t="s">
        <v>205</v>
      </c>
      <c r="E627" s="41">
        <v>2195</v>
      </c>
      <c r="F627" s="39" t="s">
        <v>451</v>
      </c>
      <c r="G627" s="42">
        <v>1985</v>
      </c>
      <c r="H627" s="42">
        <v>40546</v>
      </c>
      <c r="I627" s="42">
        <v>40546</v>
      </c>
      <c r="J627" s="43">
        <v>28603248800625</v>
      </c>
      <c r="K627" s="41">
        <v>2825559</v>
      </c>
      <c r="L627" s="56" t="s">
        <v>32</v>
      </c>
      <c r="M627" s="45" t="s">
        <v>2040</v>
      </c>
      <c r="N627" s="64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7"/>
      <c r="AE627" s="9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84"/>
      <c r="CF627" s="84"/>
      <c r="CG627" s="84"/>
      <c r="CH627" s="10"/>
      <c r="CI627" s="84"/>
      <c r="CJ627" s="84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67"/>
      <c r="DZ627" s="67"/>
      <c r="EA627" s="14"/>
      <c r="EB627" s="14"/>
      <c r="EC627" s="14"/>
      <c r="ED627" s="14"/>
      <c r="EE627" s="14"/>
      <c r="EF627" s="14"/>
      <c r="EG627" s="14"/>
      <c r="EH627" s="14"/>
      <c r="EI627" s="14"/>
      <c r="EJ627" s="14"/>
      <c r="EK627" s="14"/>
      <c r="EL627" s="14"/>
      <c r="EM627" s="14"/>
      <c r="EN627" s="15"/>
      <c r="EO627" s="14"/>
      <c r="EP627" s="52"/>
      <c r="EQ627" s="52"/>
      <c r="ER627" s="52"/>
      <c r="ES627" s="52"/>
      <c r="ET627" s="52"/>
      <c r="EU627" s="52"/>
      <c r="EV627" s="52"/>
      <c r="EW627" s="52"/>
      <c r="EX627" s="52"/>
      <c r="EY627" s="52"/>
      <c r="EZ627" s="52"/>
      <c r="FA627" s="52"/>
      <c r="FB627" s="52"/>
      <c r="FC627" s="52"/>
      <c r="FD627" s="52"/>
      <c r="FE627" s="52"/>
      <c r="FF627" s="52"/>
      <c r="FG627" s="52"/>
      <c r="FH627" s="52"/>
      <c r="FI627" s="52"/>
      <c r="FJ627" s="52"/>
      <c r="FK627" s="52"/>
      <c r="FL627" s="52"/>
      <c r="FM627" s="52"/>
      <c r="FN627" s="52"/>
      <c r="FO627" s="52"/>
      <c r="FP627" s="52"/>
      <c r="FQ627" s="52"/>
      <c r="FR627" s="52"/>
      <c r="FS627" s="52"/>
      <c r="FT627" s="52"/>
      <c r="FU627" s="52"/>
      <c r="FV627" s="52"/>
      <c r="FW627" s="52"/>
      <c r="FX627" s="52"/>
      <c r="FY627" s="52"/>
      <c r="FZ627" s="52"/>
      <c r="GA627" s="52"/>
      <c r="GB627" s="52"/>
      <c r="GC627" s="52"/>
      <c r="GD627" s="52"/>
      <c r="GE627" s="52"/>
      <c r="GF627" s="52"/>
      <c r="GG627" s="52"/>
      <c r="GH627" s="52"/>
      <c r="GI627" s="52"/>
      <c r="GJ627" s="52"/>
      <c r="GK627" s="52"/>
      <c r="GL627" s="52"/>
      <c r="GM627" s="52"/>
      <c r="GN627" s="52"/>
    </row>
    <row r="628" spans="1:196" s="53" customFormat="1" ht="24.95" customHeight="1">
      <c r="A628" s="54">
        <v>626</v>
      </c>
      <c r="B628" s="39" t="s">
        <v>1081</v>
      </c>
      <c r="C628" s="39" t="s">
        <v>1873</v>
      </c>
      <c r="D628" s="39" t="s">
        <v>205</v>
      </c>
      <c r="E628" s="41">
        <v>2196</v>
      </c>
      <c r="F628" s="39" t="s">
        <v>451</v>
      </c>
      <c r="G628" s="42">
        <v>1985</v>
      </c>
      <c r="H628" s="42">
        <v>40546</v>
      </c>
      <c r="I628" s="42">
        <v>40546</v>
      </c>
      <c r="J628" s="43">
        <v>28603248800625</v>
      </c>
      <c r="K628" s="41">
        <v>2825559</v>
      </c>
      <c r="L628" s="56" t="s">
        <v>32</v>
      </c>
      <c r="M628" s="45" t="s">
        <v>2040</v>
      </c>
      <c r="N628" s="71"/>
      <c r="O628" s="45"/>
      <c r="P628" s="56"/>
      <c r="Q628" s="56"/>
      <c r="R628" s="56"/>
      <c r="S628" s="45"/>
      <c r="T628" s="56"/>
      <c r="U628" s="45"/>
      <c r="V628" s="45"/>
      <c r="W628" s="56"/>
      <c r="X628" s="56"/>
      <c r="Y628" s="56"/>
      <c r="Z628" s="56"/>
      <c r="AA628" s="56"/>
      <c r="AB628" s="56"/>
      <c r="AC628" s="56"/>
      <c r="AD628" s="57"/>
      <c r="AE628" s="9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84"/>
      <c r="CF628" s="84"/>
      <c r="CG628" s="84"/>
      <c r="CH628" s="10"/>
      <c r="CI628" s="84"/>
      <c r="CJ628" s="84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67"/>
      <c r="DZ628" s="67"/>
      <c r="EA628" s="14"/>
      <c r="EB628" s="14"/>
      <c r="EC628" s="14"/>
      <c r="ED628" s="14"/>
      <c r="EE628" s="14"/>
      <c r="EF628" s="14"/>
      <c r="EG628" s="14"/>
      <c r="EH628" s="14"/>
      <c r="EI628" s="14"/>
      <c r="EJ628" s="14"/>
      <c r="EK628" s="14"/>
      <c r="EL628" s="14"/>
      <c r="EM628" s="14"/>
      <c r="EN628" s="15"/>
      <c r="EO628" s="14"/>
      <c r="EP628" s="52"/>
      <c r="EQ628" s="52"/>
      <c r="ER628" s="52"/>
      <c r="ES628" s="52"/>
      <c r="ET628" s="52"/>
      <c r="EU628" s="52"/>
      <c r="EV628" s="52"/>
      <c r="EW628" s="52"/>
      <c r="EX628" s="52"/>
      <c r="EY628" s="52"/>
      <c r="EZ628" s="52"/>
      <c r="FA628" s="52"/>
      <c r="FB628" s="52"/>
      <c r="FC628" s="52"/>
      <c r="FD628" s="52"/>
      <c r="FE628" s="52"/>
      <c r="FF628" s="52"/>
      <c r="FG628" s="52"/>
      <c r="FH628" s="52"/>
      <c r="FI628" s="52"/>
      <c r="FJ628" s="52"/>
      <c r="FK628" s="52"/>
      <c r="FL628" s="52"/>
      <c r="FM628" s="52"/>
      <c r="FN628" s="52"/>
      <c r="FO628" s="52"/>
      <c r="FP628" s="52"/>
      <c r="FQ628" s="52"/>
      <c r="FR628" s="52"/>
      <c r="FS628" s="52"/>
      <c r="FT628" s="52"/>
      <c r="FU628" s="52"/>
      <c r="FV628" s="52"/>
      <c r="FW628" s="52"/>
      <c r="FX628" s="52"/>
      <c r="FY628" s="52"/>
      <c r="FZ628" s="52"/>
      <c r="GA628" s="52"/>
      <c r="GB628" s="52"/>
      <c r="GC628" s="52"/>
      <c r="GD628" s="52"/>
      <c r="GE628" s="52"/>
      <c r="GF628" s="52"/>
      <c r="GG628" s="52"/>
      <c r="GH628" s="52"/>
      <c r="GI628" s="52"/>
      <c r="GJ628" s="52"/>
      <c r="GK628" s="52"/>
      <c r="GL628" s="52"/>
      <c r="GM628" s="52"/>
      <c r="GN628" s="52"/>
    </row>
    <row r="629" spans="1:196" s="53" customFormat="1" ht="24.95" customHeight="1">
      <c r="A629" s="38">
        <v>627</v>
      </c>
      <c r="B629" s="39" t="s">
        <v>1082</v>
      </c>
      <c r="C629" s="39" t="s">
        <v>1874</v>
      </c>
      <c r="D629" s="39" t="s">
        <v>205</v>
      </c>
      <c r="E629" s="41">
        <v>2197</v>
      </c>
      <c r="F629" s="39" t="s">
        <v>451</v>
      </c>
      <c r="G629" s="42">
        <v>1985</v>
      </c>
      <c r="H629" s="42">
        <v>40546</v>
      </c>
      <c r="I629" s="42">
        <v>40546</v>
      </c>
      <c r="J629" s="43">
        <v>28603248800625</v>
      </c>
      <c r="K629" s="41">
        <v>2825559</v>
      </c>
      <c r="L629" s="56" t="s">
        <v>32</v>
      </c>
      <c r="M629" s="45" t="s">
        <v>2040</v>
      </c>
      <c r="N629" s="64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7"/>
      <c r="AE629" s="9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84"/>
      <c r="CF629" s="84"/>
      <c r="CG629" s="84"/>
      <c r="CH629" s="10"/>
      <c r="CI629" s="84"/>
      <c r="CJ629" s="84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67"/>
      <c r="DZ629" s="67"/>
      <c r="EA629" s="14"/>
      <c r="EB629" s="14"/>
      <c r="EC629" s="14"/>
      <c r="ED629" s="14"/>
      <c r="EE629" s="14"/>
      <c r="EF629" s="14"/>
      <c r="EG629" s="14"/>
      <c r="EH629" s="14"/>
      <c r="EI629" s="14"/>
      <c r="EJ629" s="14"/>
      <c r="EK629" s="14"/>
      <c r="EL629" s="14"/>
      <c r="EM629" s="14"/>
      <c r="EN629" s="15"/>
      <c r="EO629" s="14"/>
      <c r="EP629" s="52"/>
      <c r="EQ629" s="52"/>
      <c r="ER629" s="52"/>
      <c r="ES629" s="52"/>
      <c r="ET629" s="52"/>
      <c r="EU629" s="52"/>
      <c r="EV629" s="52"/>
      <c r="EW629" s="52"/>
      <c r="EX629" s="52"/>
      <c r="EY629" s="52"/>
      <c r="EZ629" s="52"/>
      <c r="FA629" s="52"/>
      <c r="FB629" s="52"/>
      <c r="FC629" s="52"/>
      <c r="FD629" s="52"/>
      <c r="FE629" s="52"/>
      <c r="FF629" s="52"/>
      <c r="FG629" s="52"/>
      <c r="FH629" s="52"/>
      <c r="FI629" s="52"/>
      <c r="FJ629" s="52"/>
      <c r="FK629" s="52"/>
      <c r="FL629" s="52"/>
      <c r="FM629" s="52"/>
      <c r="FN629" s="52"/>
      <c r="FO629" s="52"/>
      <c r="FP629" s="52"/>
      <c r="FQ629" s="52"/>
      <c r="FR629" s="52"/>
      <c r="FS629" s="52"/>
      <c r="FT629" s="52"/>
      <c r="FU629" s="52"/>
      <c r="FV629" s="52"/>
      <c r="FW629" s="52"/>
      <c r="FX629" s="52"/>
      <c r="FY629" s="52"/>
      <c r="FZ629" s="52"/>
      <c r="GA629" s="52"/>
      <c r="GB629" s="52"/>
      <c r="GC629" s="52"/>
      <c r="GD629" s="52"/>
      <c r="GE629" s="52"/>
      <c r="GF629" s="52"/>
      <c r="GG629" s="52"/>
      <c r="GH629" s="52"/>
      <c r="GI629" s="52"/>
      <c r="GJ629" s="52"/>
      <c r="GK629" s="52"/>
      <c r="GL629" s="52"/>
      <c r="GM629" s="52"/>
      <c r="GN629" s="52"/>
    </row>
    <row r="630" spans="1:196" s="53" customFormat="1" ht="24.95" customHeight="1">
      <c r="A630" s="54">
        <v>628</v>
      </c>
      <c r="B630" s="39" t="s">
        <v>1083</v>
      </c>
      <c r="C630" s="39" t="s">
        <v>1875</v>
      </c>
      <c r="D630" s="39" t="s">
        <v>205</v>
      </c>
      <c r="E630" s="41">
        <v>2198</v>
      </c>
      <c r="F630" s="39" t="s">
        <v>451</v>
      </c>
      <c r="G630" s="42">
        <v>1985</v>
      </c>
      <c r="H630" s="42">
        <v>40546</v>
      </c>
      <c r="I630" s="42">
        <v>40546</v>
      </c>
      <c r="J630" s="43">
        <v>28603248800625</v>
      </c>
      <c r="K630" s="41">
        <v>2825559</v>
      </c>
      <c r="L630" s="56" t="s">
        <v>32</v>
      </c>
      <c r="M630" s="45" t="s">
        <v>2040</v>
      </c>
      <c r="N630" s="71"/>
      <c r="O630" s="45"/>
      <c r="P630" s="56"/>
      <c r="Q630" s="56"/>
      <c r="R630" s="56"/>
      <c r="S630" s="45"/>
      <c r="T630" s="56"/>
      <c r="U630" s="45"/>
      <c r="V630" s="45"/>
      <c r="W630" s="56"/>
      <c r="X630" s="56"/>
      <c r="Y630" s="56"/>
      <c r="Z630" s="56"/>
      <c r="AA630" s="56"/>
      <c r="AB630" s="56"/>
      <c r="AC630" s="56"/>
      <c r="AD630" s="57"/>
      <c r="AE630" s="9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84"/>
      <c r="CF630" s="84"/>
      <c r="CG630" s="84"/>
      <c r="CH630" s="10"/>
      <c r="CI630" s="84"/>
      <c r="CJ630" s="84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67"/>
      <c r="DZ630" s="67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5"/>
      <c r="EO630" s="14"/>
      <c r="EP630" s="52"/>
      <c r="EQ630" s="52"/>
      <c r="ER630" s="52"/>
      <c r="ES630" s="52"/>
      <c r="ET630" s="52"/>
      <c r="EU630" s="52"/>
      <c r="EV630" s="52"/>
      <c r="EW630" s="52"/>
      <c r="EX630" s="52"/>
      <c r="EY630" s="52"/>
      <c r="EZ630" s="52"/>
      <c r="FA630" s="52"/>
      <c r="FB630" s="52"/>
      <c r="FC630" s="52"/>
      <c r="FD630" s="52"/>
      <c r="FE630" s="52"/>
      <c r="FF630" s="52"/>
      <c r="FG630" s="52"/>
      <c r="FH630" s="52"/>
      <c r="FI630" s="52"/>
      <c r="FJ630" s="52"/>
      <c r="FK630" s="52"/>
      <c r="FL630" s="52"/>
      <c r="FM630" s="52"/>
      <c r="FN630" s="52"/>
      <c r="FO630" s="52"/>
      <c r="FP630" s="52"/>
      <c r="FQ630" s="52"/>
      <c r="FR630" s="52"/>
      <c r="FS630" s="52"/>
      <c r="FT630" s="52"/>
      <c r="FU630" s="52"/>
      <c r="FV630" s="52"/>
      <c r="FW630" s="52"/>
      <c r="FX630" s="52"/>
      <c r="FY630" s="52"/>
      <c r="FZ630" s="52"/>
      <c r="GA630" s="52"/>
      <c r="GB630" s="52"/>
      <c r="GC630" s="52"/>
      <c r="GD630" s="52"/>
      <c r="GE630" s="52"/>
      <c r="GF630" s="52"/>
      <c r="GG630" s="52"/>
      <c r="GH630" s="52"/>
      <c r="GI630" s="52"/>
      <c r="GJ630" s="52"/>
      <c r="GK630" s="52"/>
      <c r="GL630" s="52"/>
      <c r="GM630" s="52"/>
      <c r="GN630" s="52"/>
    </row>
    <row r="631" spans="1:196" s="53" customFormat="1" ht="24.95" customHeight="1">
      <c r="A631" s="38">
        <v>629</v>
      </c>
      <c r="B631" s="39" t="s">
        <v>1084</v>
      </c>
      <c r="C631" s="39" t="s">
        <v>1876</v>
      </c>
      <c r="D631" s="39" t="s">
        <v>205</v>
      </c>
      <c r="E631" s="41">
        <v>2199</v>
      </c>
      <c r="F631" s="39" t="s">
        <v>451</v>
      </c>
      <c r="G631" s="42">
        <v>1985</v>
      </c>
      <c r="H631" s="42">
        <v>40546</v>
      </c>
      <c r="I631" s="42">
        <v>40546</v>
      </c>
      <c r="J631" s="43">
        <v>28603248800625</v>
      </c>
      <c r="K631" s="41">
        <v>2825559</v>
      </c>
      <c r="L631" s="56" t="s">
        <v>32</v>
      </c>
      <c r="M631" s="45" t="s">
        <v>2040</v>
      </c>
      <c r="N631" s="64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7"/>
      <c r="AE631" s="9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84"/>
      <c r="CF631" s="84"/>
      <c r="CG631" s="84"/>
      <c r="CH631" s="10"/>
      <c r="CI631" s="84"/>
      <c r="CJ631" s="84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67"/>
      <c r="DZ631" s="67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5"/>
      <c r="EO631" s="14"/>
      <c r="EP631" s="52"/>
      <c r="EQ631" s="52"/>
      <c r="ER631" s="52"/>
      <c r="ES631" s="52"/>
      <c r="ET631" s="52"/>
      <c r="EU631" s="52"/>
      <c r="EV631" s="52"/>
      <c r="EW631" s="52"/>
      <c r="EX631" s="52"/>
      <c r="EY631" s="52"/>
      <c r="EZ631" s="52"/>
      <c r="FA631" s="52"/>
      <c r="FB631" s="52"/>
      <c r="FC631" s="52"/>
      <c r="FD631" s="52"/>
      <c r="FE631" s="52"/>
      <c r="FF631" s="52"/>
      <c r="FG631" s="52"/>
      <c r="FH631" s="52"/>
      <c r="FI631" s="52"/>
      <c r="FJ631" s="52"/>
      <c r="FK631" s="52"/>
      <c r="FL631" s="52"/>
      <c r="FM631" s="52"/>
      <c r="FN631" s="52"/>
      <c r="FO631" s="52"/>
      <c r="FP631" s="52"/>
      <c r="FQ631" s="52"/>
      <c r="FR631" s="52"/>
      <c r="FS631" s="52"/>
      <c r="FT631" s="52"/>
      <c r="FU631" s="52"/>
      <c r="FV631" s="52"/>
      <c r="FW631" s="52"/>
      <c r="FX631" s="52"/>
      <c r="FY631" s="52"/>
      <c r="FZ631" s="52"/>
      <c r="GA631" s="52"/>
      <c r="GB631" s="52"/>
      <c r="GC631" s="52"/>
      <c r="GD631" s="52"/>
      <c r="GE631" s="52"/>
      <c r="GF631" s="52"/>
      <c r="GG631" s="52"/>
      <c r="GH631" s="52"/>
      <c r="GI631" s="52"/>
      <c r="GJ631" s="52"/>
      <c r="GK631" s="52"/>
      <c r="GL631" s="52"/>
      <c r="GM631" s="52"/>
      <c r="GN631" s="52"/>
    </row>
    <row r="632" spans="1:196" s="53" customFormat="1" ht="24.95" customHeight="1">
      <c r="A632" s="54">
        <v>630</v>
      </c>
      <c r="B632" s="39" t="s">
        <v>1085</v>
      </c>
      <c r="C632" s="39" t="s">
        <v>1877</v>
      </c>
      <c r="D632" s="39" t="s">
        <v>205</v>
      </c>
      <c r="E632" s="41">
        <v>2200</v>
      </c>
      <c r="F632" s="39" t="s">
        <v>451</v>
      </c>
      <c r="G632" s="42">
        <v>1985</v>
      </c>
      <c r="H632" s="42">
        <v>40546</v>
      </c>
      <c r="I632" s="42">
        <v>40546</v>
      </c>
      <c r="J632" s="43">
        <v>28603248800625</v>
      </c>
      <c r="K632" s="41">
        <v>2825559</v>
      </c>
      <c r="L632" s="56" t="s">
        <v>32</v>
      </c>
      <c r="M632" s="45" t="s">
        <v>2040</v>
      </c>
      <c r="N632" s="71"/>
      <c r="O632" s="45"/>
      <c r="P632" s="56"/>
      <c r="Q632" s="56"/>
      <c r="R632" s="56"/>
      <c r="S632" s="45"/>
      <c r="T632" s="56"/>
      <c r="U632" s="45"/>
      <c r="V632" s="45"/>
      <c r="W632" s="56"/>
      <c r="X632" s="56"/>
      <c r="Y632" s="56"/>
      <c r="Z632" s="56"/>
      <c r="AA632" s="56"/>
      <c r="AB632" s="56"/>
      <c r="AC632" s="56"/>
      <c r="AD632" s="57"/>
      <c r="AE632" s="9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84"/>
      <c r="CF632" s="84"/>
      <c r="CG632" s="84"/>
      <c r="CH632" s="10"/>
      <c r="CI632" s="84"/>
      <c r="CJ632" s="84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67"/>
      <c r="DZ632" s="67"/>
      <c r="EA632" s="14"/>
      <c r="EB632" s="14"/>
      <c r="EC632" s="14"/>
      <c r="ED632" s="14"/>
      <c r="EE632" s="14"/>
      <c r="EF632" s="14"/>
      <c r="EG632" s="14"/>
      <c r="EH632" s="14"/>
      <c r="EI632" s="14"/>
      <c r="EJ632" s="14"/>
      <c r="EK632" s="14"/>
      <c r="EL632" s="14"/>
      <c r="EM632" s="14"/>
      <c r="EN632" s="15"/>
      <c r="EO632" s="14"/>
      <c r="EP632" s="52"/>
      <c r="EQ632" s="52"/>
      <c r="ER632" s="52"/>
      <c r="ES632" s="52"/>
      <c r="ET632" s="52"/>
      <c r="EU632" s="52"/>
      <c r="EV632" s="52"/>
      <c r="EW632" s="52"/>
      <c r="EX632" s="52"/>
      <c r="EY632" s="52"/>
      <c r="EZ632" s="52"/>
      <c r="FA632" s="52"/>
      <c r="FB632" s="52"/>
      <c r="FC632" s="52"/>
      <c r="FD632" s="52"/>
      <c r="FE632" s="52"/>
      <c r="FF632" s="52"/>
      <c r="FG632" s="52"/>
      <c r="FH632" s="52"/>
      <c r="FI632" s="52"/>
      <c r="FJ632" s="52"/>
      <c r="FK632" s="52"/>
      <c r="FL632" s="52"/>
      <c r="FM632" s="52"/>
      <c r="FN632" s="52"/>
      <c r="FO632" s="52"/>
      <c r="FP632" s="52"/>
      <c r="FQ632" s="52"/>
      <c r="FR632" s="52"/>
      <c r="FS632" s="52"/>
      <c r="FT632" s="52"/>
      <c r="FU632" s="52"/>
      <c r="FV632" s="52"/>
      <c r="FW632" s="52"/>
      <c r="FX632" s="52"/>
      <c r="FY632" s="52"/>
      <c r="FZ632" s="52"/>
      <c r="GA632" s="52"/>
      <c r="GB632" s="52"/>
      <c r="GC632" s="52"/>
      <c r="GD632" s="52"/>
      <c r="GE632" s="52"/>
      <c r="GF632" s="52"/>
      <c r="GG632" s="52"/>
      <c r="GH632" s="52"/>
      <c r="GI632" s="52"/>
      <c r="GJ632" s="52"/>
      <c r="GK632" s="52"/>
      <c r="GL632" s="52"/>
      <c r="GM632" s="52"/>
      <c r="GN632" s="52"/>
    </row>
    <row r="633" spans="1:196" s="53" customFormat="1" ht="24.95" customHeight="1">
      <c r="A633" s="38">
        <v>631</v>
      </c>
      <c r="B633" s="39" t="s">
        <v>1086</v>
      </c>
      <c r="C633" s="39" t="s">
        <v>1878</v>
      </c>
      <c r="D633" s="39" t="s">
        <v>205</v>
      </c>
      <c r="E633" s="41">
        <v>2201</v>
      </c>
      <c r="F633" s="39" t="s">
        <v>451</v>
      </c>
      <c r="G633" s="42">
        <v>1985</v>
      </c>
      <c r="H633" s="42">
        <v>40546</v>
      </c>
      <c r="I633" s="42">
        <v>40546</v>
      </c>
      <c r="J633" s="43">
        <v>28603248800625</v>
      </c>
      <c r="K633" s="41">
        <v>2825559</v>
      </c>
      <c r="L633" s="56" t="s">
        <v>32</v>
      </c>
      <c r="M633" s="45" t="s">
        <v>2040</v>
      </c>
      <c r="N633" s="64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7"/>
      <c r="AE633" s="9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84"/>
      <c r="CF633" s="84"/>
      <c r="CG633" s="84"/>
      <c r="CH633" s="10"/>
      <c r="CI633" s="84"/>
      <c r="CJ633" s="84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67"/>
      <c r="DZ633" s="67"/>
      <c r="EA633" s="14"/>
      <c r="EB633" s="14"/>
      <c r="EC633" s="14"/>
      <c r="ED633" s="14"/>
      <c r="EE633" s="14"/>
      <c r="EF633" s="14"/>
      <c r="EG633" s="14"/>
      <c r="EH633" s="14"/>
      <c r="EI633" s="14"/>
      <c r="EJ633" s="14"/>
      <c r="EK633" s="14"/>
      <c r="EL633" s="14"/>
      <c r="EM633" s="14"/>
      <c r="EN633" s="15"/>
      <c r="EO633" s="14"/>
      <c r="EP633" s="52"/>
      <c r="EQ633" s="52"/>
      <c r="ER633" s="52"/>
      <c r="ES633" s="52"/>
      <c r="ET633" s="52"/>
      <c r="EU633" s="52"/>
      <c r="EV633" s="52"/>
      <c r="EW633" s="52"/>
      <c r="EX633" s="52"/>
      <c r="EY633" s="52"/>
      <c r="EZ633" s="52"/>
      <c r="FA633" s="52"/>
      <c r="FB633" s="52"/>
      <c r="FC633" s="52"/>
      <c r="FD633" s="52"/>
      <c r="FE633" s="52"/>
      <c r="FF633" s="52"/>
      <c r="FG633" s="52"/>
      <c r="FH633" s="52"/>
      <c r="FI633" s="52"/>
      <c r="FJ633" s="52"/>
      <c r="FK633" s="52"/>
      <c r="FL633" s="52"/>
      <c r="FM633" s="52"/>
      <c r="FN633" s="52"/>
      <c r="FO633" s="52"/>
      <c r="FP633" s="52"/>
      <c r="FQ633" s="52"/>
      <c r="FR633" s="52"/>
      <c r="FS633" s="52"/>
      <c r="FT633" s="52"/>
      <c r="FU633" s="52"/>
      <c r="FV633" s="52"/>
      <c r="FW633" s="52"/>
      <c r="FX633" s="52"/>
      <c r="FY633" s="52"/>
      <c r="FZ633" s="52"/>
      <c r="GA633" s="52"/>
      <c r="GB633" s="52"/>
      <c r="GC633" s="52"/>
      <c r="GD633" s="52"/>
      <c r="GE633" s="52"/>
      <c r="GF633" s="52"/>
      <c r="GG633" s="52"/>
      <c r="GH633" s="52"/>
      <c r="GI633" s="52"/>
      <c r="GJ633" s="52"/>
      <c r="GK633" s="52"/>
      <c r="GL633" s="52"/>
      <c r="GM633" s="52"/>
      <c r="GN633" s="52"/>
    </row>
    <row r="634" spans="1:196" s="53" customFormat="1" ht="24.95" customHeight="1">
      <c r="A634" s="54">
        <v>632</v>
      </c>
      <c r="B634" s="39" t="s">
        <v>1087</v>
      </c>
      <c r="C634" s="39" t="s">
        <v>1879</v>
      </c>
      <c r="D634" s="39" t="s">
        <v>205</v>
      </c>
      <c r="E634" s="41">
        <v>2202</v>
      </c>
      <c r="F634" s="39" t="s">
        <v>451</v>
      </c>
      <c r="G634" s="42">
        <v>1985</v>
      </c>
      <c r="H634" s="42">
        <v>40546</v>
      </c>
      <c r="I634" s="42">
        <v>40546</v>
      </c>
      <c r="J634" s="43">
        <v>28603248800625</v>
      </c>
      <c r="K634" s="41">
        <v>2825559</v>
      </c>
      <c r="L634" s="56" t="s">
        <v>32</v>
      </c>
      <c r="M634" s="45" t="s">
        <v>2040</v>
      </c>
      <c r="N634" s="71"/>
      <c r="O634" s="45"/>
      <c r="P634" s="56"/>
      <c r="Q634" s="56"/>
      <c r="R634" s="56"/>
      <c r="S634" s="45"/>
      <c r="T634" s="56"/>
      <c r="U634" s="45"/>
      <c r="V634" s="45"/>
      <c r="W634" s="56"/>
      <c r="X634" s="56"/>
      <c r="Y634" s="56"/>
      <c r="Z634" s="56"/>
      <c r="AA634" s="56"/>
      <c r="AB634" s="56"/>
      <c r="AC634" s="56"/>
      <c r="AD634" s="57"/>
      <c r="AE634" s="9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84"/>
      <c r="CF634" s="84"/>
      <c r="CG634" s="84"/>
      <c r="CH634" s="10"/>
      <c r="CI634" s="84"/>
      <c r="CJ634" s="84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67"/>
      <c r="DZ634" s="67"/>
      <c r="EA634" s="14"/>
      <c r="EB634" s="14"/>
      <c r="EC634" s="14"/>
      <c r="ED634" s="14"/>
      <c r="EE634" s="14"/>
      <c r="EF634" s="14"/>
      <c r="EG634" s="14"/>
      <c r="EH634" s="14"/>
      <c r="EI634" s="14"/>
      <c r="EJ634" s="14"/>
      <c r="EK634" s="14"/>
      <c r="EL634" s="14"/>
      <c r="EM634" s="14"/>
      <c r="EN634" s="15"/>
      <c r="EO634" s="14"/>
      <c r="EP634" s="52"/>
      <c r="EQ634" s="52"/>
      <c r="ER634" s="52"/>
      <c r="ES634" s="52"/>
      <c r="ET634" s="52"/>
      <c r="EU634" s="52"/>
      <c r="EV634" s="52"/>
      <c r="EW634" s="52"/>
      <c r="EX634" s="52"/>
      <c r="EY634" s="52"/>
      <c r="EZ634" s="52"/>
      <c r="FA634" s="52"/>
      <c r="FB634" s="52"/>
      <c r="FC634" s="52"/>
      <c r="FD634" s="52"/>
      <c r="FE634" s="52"/>
      <c r="FF634" s="52"/>
      <c r="FG634" s="52"/>
      <c r="FH634" s="52"/>
      <c r="FI634" s="52"/>
      <c r="FJ634" s="52"/>
      <c r="FK634" s="52"/>
      <c r="FL634" s="52"/>
      <c r="FM634" s="52"/>
      <c r="FN634" s="52"/>
      <c r="FO634" s="52"/>
      <c r="FP634" s="52"/>
      <c r="FQ634" s="52"/>
      <c r="FR634" s="52"/>
      <c r="FS634" s="52"/>
      <c r="FT634" s="52"/>
      <c r="FU634" s="52"/>
      <c r="FV634" s="52"/>
      <c r="FW634" s="52"/>
      <c r="FX634" s="52"/>
      <c r="FY634" s="52"/>
      <c r="FZ634" s="52"/>
      <c r="GA634" s="52"/>
      <c r="GB634" s="52"/>
      <c r="GC634" s="52"/>
      <c r="GD634" s="52"/>
      <c r="GE634" s="52"/>
      <c r="GF634" s="52"/>
      <c r="GG634" s="52"/>
      <c r="GH634" s="52"/>
      <c r="GI634" s="52"/>
      <c r="GJ634" s="52"/>
      <c r="GK634" s="52"/>
      <c r="GL634" s="52"/>
      <c r="GM634" s="52"/>
      <c r="GN634" s="52"/>
    </row>
    <row r="635" spans="1:196" s="53" customFormat="1" ht="24.95" customHeight="1">
      <c r="A635" s="38">
        <v>633</v>
      </c>
      <c r="B635" s="39" t="s">
        <v>1088</v>
      </c>
      <c r="C635" s="39" t="s">
        <v>1880</v>
      </c>
      <c r="D635" s="39" t="s">
        <v>205</v>
      </c>
      <c r="E635" s="41">
        <v>2203</v>
      </c>
      <c r="F635" s="39" t="s">
        <v>451</v>
      </c>
      <c r="G635" s="42">
        <v>1985</v>
      </c>
      <c r="H635" s="42">
        <v>40546</v>
      </c>
      <c r="I635" s="42">
        <v>40546</v>
      </c>
      <c r="J635" s="43">
        <v>28603248800625</v>
      </c>
      <c r="K635" s="41">
        <v>2825559</v>
      </c>
      <c r="L635" s="56" t="s">
        <v>32</v>
      </c>
      <c r="M635" s="45" t="s">
        <v>2040</v>
      </c>
      <c r="N635" s="64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7"/>
      <c r="AE635" s="9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84"/>
      <c r="CF635" s="84"/>
      <c r="CG635" s="84"/>
      <c r="CH635" s="10"/>
      <c r="CI635" s="84"/>
      <c r="CJ635" s="84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67"/>
      <c r="DZ635" s="67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5"/>
      <c r="EO635" s="14"/>
      <c r="EP635" s="52"/>
      <c r="EQ635" s="52"/>
      <c r="ER635" s="52"/>
      <c r="ES635" s="52"/>
      <c r="ET635" s="52"/>
      <c r="EU635" s="52"/>
      <c r="EV635" s="52"/>
      <c r="EW635" s="52"/>
      <c r="EX635" s="52"/>
      <c r="EY635" s="52"/>
      <c r="EZ635" s="52"/>
      <c r="FA635" s="52"/>
      <c r="FB635" s="52"/>
      <c r="FC635" s="52"/>
      <c r="FD635" s="52"/>
      <c r="FE635" s="52"/>
      <c r="FF635" s="52"/>
      <c r="FG635" s="52"/>
      <c r="FH635" s="52"/>
      <c r="FI635" s="52"/>
      <c r="FJ635" s="52"/>
      <c r="FK635" s="52"/>
      <c r="FL635" s="52"/>
      <c r="FM635" s="52"/>
      <c r="FN635" s="52"/>
      <c r="FO635" s="52"/>
      <c r="FP635" s="52"/>
      <c r="FQ635" s="52"/>
      <c r="FR635" s="52"/>
      <c r="FS635" s="52"/>
      <c r="FT635" s="52"/>
      <c r="FU635" s="52"/>
      <c r="FV635" s="52"/>
      <c r="FW635" s="52"/>
      <c r="FX635" s="52"/>
      <c r="FY635" s="52"/>
      <c r="FZ635" s="52"/>
      <c r="GA635" s="52"/>
      <c r="GB635" s="52"/>
      <c r="GC635" s="52"/>
      <c r="GD635" s="52"/>
      <c r="GE635" s="52"/>
      <c r="GF635" s="52"/>
      <c r="GG635" s="52"/>
      <c r="GH635" s="52"/>
      <c r="GI635" s="52"/>
      <c r="GJ635" s="52"/>
      <c r="GK635" s="52"/>
      <c r="GL635" s="52"/>
      <c r="GM635" s="52"/>
      <c r="GN635" s="52"/>
    </row>
    <row r="636" spans="1:196" s="53" customFormat="1" ht="24.95" customHeight="1">
      <c r="A636" s="54">
        <v>634</v>
      </c>
      <c r="B636" s="39" t="s">
        <v>1089</v>
      </c>
      <c r="C636" s="39" t="s">
        <v>1881</v>
      </c>
      <c r="D636" s="39" t="s">
        <v>205</v>
      </c>
      <c r="E636" s="41">
        <v>2204</v>
      </c>
      <c r="F636" s="39" t="s">
        <v>451</v>
      </c>
      <c r="G636" s="42">
        <v>1985</v>
      </c>
      <c r="H636" s="42">
        <v>40546</v>
      </c>
      <c r="I636" s="42">
        <v>40546</v>
      </c>
      <c r="J636" s="43">
        <v>28603248800625</v>
      </c>
      <c r="K636" s="41">
        <v>2825559</v>
      </c>
      <c r="L636" s="56" t="s">
        <v>32</v>
      </c>
      <c r="M636" s="45" t="s">
        <v>2040</v>
      </c>
      <c r="N636" s="71"/>
      <c r="O636" s="45"/>
      <c r="P636" s="56"/>
      <c r="Q636" s="56"/>
      <c r="R636" s="56"/>
      <c r="S636" s="45"/>
      <c r="T636" s="56"/>
      <c r="U636" s="45"/>
      <c r="V636" s="45"/>
      <c r="W636" s="56"/>
      <c r="X636" s="56"/>
      <c r="Y636" s="56"/>
      <c r="Z636" s="56"/>
      <c r="AA636" s="56"/>
      <c r="AB636" s="56"/>
      <c r="AC636" s="56"/>
      <c r="AD636" s="57"/>
      <c r="AE636" s="9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84"/>
      <c r="CF636" s="84"/>
      <c r="CG636" s="84"/>
      <c r="CH636" s="10"/>
      <c r="CI636" s="84"/>
      <c r="CJ636" s="84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67"/>
      <c r="DZ636" s="67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5"/>
      <c r="EO636" s="14"/>
      <c r="EP636" s="52"/>
      <c r="EQ636" s="52"/>
      <c r="ER636" s="52"/>
      <c r="ES636" s="52"/>
      <c r="ET636" s="52"/>
      <c r="EU636" s="52"/>
      <c r="EV636" s="52"/>
      <c r="EW636" s="52"/>
      <c r="EX636" s="52"/>
      <c r="EY636" s="52"/>
      <c r="EZ636" s="52"/>
      <c r="FA636" s="52"/>
      <c r="FB636" s="52"/>
      <c r="FC636" s="52"/>
      <c r="FD636" s="52"/>
      <c r="FE636" s="52"/>
      <c r="FF636" s="52"/>
      <c r="FG636" s="52"/>
      <c r="FH636" s="52"/>
      <c r="FI636" s="52"/>
      <c r="FJ636" s="52"/>
      <c r="FK636" s="52"/>
      <c r="FL636" s="52"/>
      <c r="FM636" s="52"/>
      <c r="FN636" s="52"/>
      <c r="FO636" s="52"/>
      <c r="FP636" s="52"/>
      <c r="FQ636" s="52"/>
      <c r="FR636" s="52"/>
      <c r="FS636" s="52"/>
      <c r="FT636" s="52"/>
      <c r="FU636" s="52"/>
      <c r="FV636" s="52"/>
      <c r="FW636" s="52"/>
      <c r="FX636" s="52"/>
      <c r="FY636" s="52"/>
      <c r="FZ636" s="52"/>
      <c r="GA636" s="52"/>
      <c r="GB636" s="52"/>
      <c r="GC636" s="52"/>
      <c r="GD636" s="52"/>
      <c r="GE636" s="52"/>
      <c r="GF636" s="52"/>
      <c r="GG636" s="52"/>
      <c r="GH636" s="52"/>
      <c r="GI636" s="52"/>
      <c r="GJ636" s="52"/>
      <c r="GK636" s="52"/>
      <c r="GL636" s="52"/>
      <c r="GM636" s="52"/>
      <c r="GN636" s="52"/>
    </row>
    <row r="637" spans="1:196" s="53" customFormat="1" ht="24.95" customHeight="1">
      <c r="A637" s="38">
        <v>635</v>
      </c>
      <c r="B637" s="39" t="s">
        <v>1090</v>
      </c>
      <c r="C637" s="39" t="s">
        <v>1882</v>
      </c>
      <c r="D637" s="39" t="s">
        <v>205</v>
      </c>
      <c r="E637" s="41">
        <v>2205</v>
      </c>
      <c r="F637" s="39" t="s">
        <v>451</v>
      </c>
      <c r="G637" s="42">
        <v>1985</v>
      </c>
      <c r="H637" s="42">
        <v>40546</v>
      </c>
      <c r="I637" s="42">
        <v>40546</v>
      </c>
      <c r="J637" s="43">
        <v>28603248800625</v>
      </c>
      <c r="K637" s="41">
        <v>2825559</v>
      </c>
      <c r="L637" s="56" t="s">
        <v>32</v>
      </c>
      <c r="M637" s="45" t="s">
        <v>2040</v>
      </c>
      <c r="N637" s="64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7"/>
      <c r="AE637" s="9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84"/>
      <c r="CF637" s="84"/>
      <c r="CG637" s="84"/>
      <c r="CH637" s="10"/>
      <c r="CI637" s="84"/>
      <c r="CJ637" s="84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67"/>
      <c r="DZ637" s="67"/>
      <c r="EA637" s="14"/>
      <c r="EB637" s="14"/>
      <c r="EC637" s="14"/>
      <c r="ED637" s="14"/>
      <c r="EE637" s="14"/>
      <c r="EF637" s="14"/>
      <c r="EG637" s="14"/>
      <c r="EH637" s="14"/>
      <c r="EI637" s="14"/>
      <c r="EJ637" s="14"/>
      <c r="EK637" s="14"/>
      <c r="EL637" s="14"/>
      <c r="EM637" s="14"/>
      <c r="EN637" s="15"/>
      <c r="EO637" s="14"/>
      <c r="EP637" s="52"/>
      <c r="EQ637" s="52"/>
      <c r="ER637" s="52"/>
      <c r="ES637" s="52"/>
      <c r="ET637" s="52"/>
      <c r="EU637" s="52"/>
      <c r="EV637" s="52"/>
      <c r="EW637" s="52"/>
      <c r="EX637" s="52"/>
      <c r="EY637" s="52"/>
      <c r="EZ637" s="52"/>
      <c r="FA637" s="52"/>
      <c r="FB637" s="52"/>
      <c r="FC637" s="52"/>
      <c r="FD637" s="52"/>
      <c r="FE637" s="52"/>
      <c r="FF637" s="52"/>
      <c r="FG637" s="52"/>
      <c r="FH637" s="52"/>
      <c r="FI637" s="52"/>
      <c r="FJ637" s="52"/>
      <c r="FK637" s="52"/>
      <c r="FL637" s="52"/>
      <c r="FM637" s="52"/>
      <c r="FN637" s="52"/>
      <c r="FO637" s="52"/>
      <c r="FP637" s="52"/>
      <c r="FQ637" s="52"/>
      <c r="FR637" s="52"/>
      <c r="FS637" s="52"/>
      <c r="FT637" s="52"/>
      <c r="FU637" s="52"/>
      <c r="FV637" s="52"/>
      <c r="FW637" s="52"/>
      <c r="FX637" s="52"/>
      <c r="FY637" s="52"/>
      <c r="FZ637" s="52"/>
      <c r="GA637" s="52"/>
      <c r="GB637" s="52"/>
      <c r="GC637" s="52"/>
      <c r="GD637" s="52"/>
      <c r="GE637" s="52"/>
      <c r="GF637" s="52"/>
      <c r="GG637" s="52"/>
      <c r="GH637" s="52"/>
      <c r="GI637" s="52"/>
      <c r="GJ637" s="52"/>
      <c r="GK637" s="52"/>
      <c r="GL637" s="52"/>
      <c r="GM637" s="52"/>
      <c r="GN637" s="52"/>
    </row>
    <row r="638" spans="1:196" s="53" customFormat="1" ht="24.95" customHeight="1">
      <c r="A638" s="54">
        <v>636</v>
      </c>
      <c r="B638" s="39" t="s">
        <v>1091</v>
      </c>
      <c r="C638" s="39" t="s">
        <v>1883</v>
      </c>
      <c r="D638" s="39" t="s">
        <v>205</v>
      </c>
      <c r="E638" s="41">
        <v>2206</v>
      </c>
      <c r="F638" s="39" t="s">
        <v>451</v>
      </c>
      <c r="G638" s="42">
        <v>1985</v>
      </c>
      <c r="H638" s="42">
        <v>40546</v>
      </c>
      <c r="I638" s="42">
        <v>40546</v>
      </c>
      <c r="J638" s="43">
        <v>28603248800625</v>
      </c>
      <c r="K638" s="41">
        <v>2825559</v>
      </c>
      <c r="L638" s="56" t="s">
        <v>32</v>
      </c>
      <c r="M638" s="45" t="s">
        <v>2040</v>
      </c>
      <c r="N638" s="71"/>
      <c r="O638" s="45"/>
      <c r="P638" s="56"/>
      <c r="Q638" s="56"/>
      <c r="R638" s="56"/>
      <c r="S638" s="45"/>
      <c r="T638" s="56"/>
      <c r="U638" s="45"/>
      <c r="V638" s="45"/>
      <c r="W638" s="56"/>
      <c r="X638" s="56"/>
      <c r="Y638" s="56"/>
      <c r="Z638" s="56"/>
      <c r="AA638" s="56"/>
      <c r="AB638" s="56"/>
      <c r="AC638" s="56"/>
      <c r="AD638" s="57"/>
      <c r="AE638" s="9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84"/>
      <c r="CF638" s="84"/>
      <c r="CG638" s="84"/>
      <c r="CH638" s="10"/>
      <c r="CI638" s="84"/>
      <c r="CJ638" s="84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67"/>
      <c r="DZ638" s="67"/>
      <c r="EA638" s="14"/>
      <c r="EB638" s="14"/>
      <c r="EC638" s="14"/>
      <c r="ED638" s="14"/>
      <c r="EE638" s="14"/>
      <c r="EF638" s="14"/>
      <c r="EG638" s="14"/>
      <c r="EH638" s="14"/>
      <c r="EI638" s="14"/>
      <c r="EJ638" s="14"/>
      <c r="EK638" s="14"/>
      <c r="EL638" s="14"/>
      <c r="EM638" s="14"/>
      <c r="EN638" s="15"/>
      <c r="EO638" s="14"/>
      <c r="EP638" s="52"/>
      <c r="EQ638" s="52"/>
      <c r="ER638" s="52"/>
      <c r="ES638" s="52"/>
      <c r="ET638" s="52"/>
      <c r="EU638" s="52"/>
      <c r="EV638" s="52"/>
      <c r="EW638" s="52"/>
      <c r="EX638" s="52"/>
      <c r="EY638" s="52"/>
      <c r="EZ638" s="52"/>
      <c r="FA638" s="52"/>
      <c r="FB638" s="52"/>
      <c r="FC638" s="52"/>
      <c r="FD638" s="52"/>
      <c r="FE638" s="52"/>
      <c r="FF638" s="52"/>
      <c r="FG638" s="52"/>
      <c r="FH638" s="52"/>
      <c r="FI638" s="52"/>
      <c r="FJ638" s="52"/>
      <c r="FK638" s="52"/>
      <c r="FL638" s="52"/>
      <c r="FM638" s="52"/>
      <c r="FN638" s="52"/>
      <c r="FO638" s="52"/>
      <c r="FP638" s="52"/>
      <c r="FQ638" s="52"/>
      <c r="FR638" s="52"/>
      <c r="FS638" s="52"/>
      <c r="FT638" s="52"/>
      <c r="FU638" s="52"/>
      <c r="FV638" s="52"/>
      <c r="FW638" s="52"/>
      <c r="FX638" s="52"/>
      <c r="FY638" s="52"/>
      <c r="FZ638" s="52"/>
      <c r="GA638" s="52"/>
      <c r="GB638" s="52"/>
      <c r="GC638" s="52"/>
      <c r="GD638" s="52"/>
      <c r="GE638" s="52"/>
      <c r="GF638" s="52"/>
      <c r="GG638" s="52"/>
      <c r="GH638" s="52"/>
      <c r="GI638" s="52"/>
      <c r="GJ638" s="52"/>
      <c r="GK638" s="52"/>
      <c r="GL638" s="52"/>
      <c r="GM638" s="52"/>
      <c r="GN638" s="52"/>
    </row>
    <row r="639" spans="1:196" s="53" customFormat="1" ht="24.95" customHeight="1">
      <c r="A639" s="38">
        <v>637</v>
      </c>
      <c r="B639" s="39" t="s">
        <v>1092</v>
      </c>
      <c r="C639" s="39" t="s">
        <v>1884</v>
      </c>
      <c r="D639" s="39" t="s">
        <v>205</v>
      </c>
      <c r="E639" s="41">
        <v>2207</v>
      </c>
      <c r="F639" s="39" t="s">
        <v>451</v>
      </c>
      <c r="G639" s="42">
        <v>1985</v>
      </c>
      <c r="H639" s="42">
        <v>40546</v>
      </c>
      <c r="I639" s="42">
        <v>40546</v>
      </c>
      <c r="J639" s="43">
        <v>28603248800625</v>
      </c>
      <c r="K639" s="41">
        <v>2825559</v>
      </c>
      <c r="L639" s="56" t="s">
        <v>32</v>
      </c>
      <c r="M639" s="45" t="s">
        <v>2040</v>
      </c>
      <c r="N639" s="64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7"/>
      <c r="AE639" s="9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84"/>
      <c r="CF639" s="84"/>
      <c r="CG639" s="84"/>
      <c r="CH639" s="10"/>
      <c r="CI639" s="84"/>
      <c r="CJ639" s="84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67"/>
      <c r="DZ639" s="67"/>
      <c r="EA639" s="14"/>
      <c r="EB639" s="14"/>
      <c r="EC639" s="14"/>
      <c r="ED639" s="14"/>
      <c r="EE639" s="14"/>
      <c r="EF639" s="14"/>
      <c r="EG639" s="14"/>
      <c r="EH639" s="14"/>
      <c r="EI639" s="14"/>
      <c r="EJ639" s="14"/>
      <c r="EK639" s="14"/>
      <c r="EL639" s="14"/>
      <c r="EM639" s="14"/>
      <c r="EN639" s="15"/>
      <c r="EO639" s="14"/>
      <c r="EP639" s="52"/>
      <c r="EQ639" s="52"/>
      <c r="ER639" s="52"/>
      <c r="ES639" s="52"/>
      <c r="ET639" s="52"/>
      <c r="EU639" s="52"/>
      <c r="EV639" s="52"/>
      <c r="EW639" s="52"/>
      <c r="EX639" s="52"/>
      <c r="EY639" s="52"/>
      <c r="EZ639" s="52"/>
      <c r="FA639" s="52"/>
      <c r="FB639" s="52"/>
      <c r="FC639" s="52"/>
      <c r="FD639" s="52"/>
      <c r="FE639" s="52"/>
      <c r="FF639" s="52"/>
      <c r="FG639" s="52"/>
      <c r="FH639" s="52"/>
      <c r="FI639" s="52"/>
      <c r="FJ639" s="52"/>
      <c r="FK639" s="52"/>
      <c r="FL639" s="52"/>
      <c r="FM639" s="52"/>
      <c r="FN639" s="52"/>
      <c r="FO639" s="52"/>
      <c r="FP639" s="52"/>
      <c r="FQ639" s="52"/>
      <c r="FR639" s="52"/>
      <c r="FS639" s="52"/>
      <c r="FT639" s="52"/>
      <c r="FU639" s="52"/>
      <c r="FV639" s="52"/>
      <c r="FW639" s="52"/>
      <c r="FX639" s="52"/>
      <c r="FY639" s="52"/>
      <c r="FZ639" s="52"/>
      <c r="GA639" s="52"/>
      <c r="GB639" s="52"/>
      <c r="GC639" s="52"/>
      <c r="GD639" s="52"/>
      <c r="GE639" s="52"/>
      <c r="GF639" s="52"/>
      <c r="GG639" s="52"/>
      <c r="GH639" s="52"/>
      <c r="GI639" s="52"/>
      <c r="GJ639" s="52"/>
      <c r="GK639" s="52"/>
      <c r="GL639" s="52"/>
      <c r="GM639" s="52"/>
      <c r="GN639" s="52"/>
    </row>
    <row r="640" spans="1:196" s="53" customFormat="1" ht="24.95" customHeight="1">
      <c r="A640" s="54">
        <v>638</v>
      </c>
      <c r="B640" s="39" t="s">
        <v>1093</v>
      </c>
      <c r="C640" s="39" t="s">
        <v>1885</v>
      </c>
      <c r="D640" s="39" t="s">
        <v>205</v>
      </c>
      <c r="E640" s="41">
        <v>2208</v>
      </c>
      <c r="F640" s="39" t="s">
        <v>451</v>
      </c>
      <c r="G640" s="42">
        <v>1985</v>
      </c>
      <c r="H640" s="42">
        <v>40546</v>
      </c>
      <c r="I640" s="42">
        <v>40546</v>
      </c>
      <c r="J640" s="43">
        <v>28603248800625</v>
      </c>
      <c r="K640" s="41">
        <v>2825559</v>
      </c>
      <c r="L640" s="56" t="s">
        <v>32</v>
      </c>
      <c r="M640" s="45" t="s">
        <v>2040</v>
      </c>
      <c r="N640" s="71"/>
      <c r="O640" s="45"/>
      <c r="P640" s="56"/>
      <c r="Q640" s="56"/>
      <c r="R640" s="56"/>
      <c r="S640" s="45"/>
      <c r="T640" s="56"/>
      <c r="U640" s="45"/>
      <c r="V640" s="45"/>
      <c r="W640" s="56"/>
      <c r="X640" s="56"/>
      <c r="Y640" s="56"/>
      <c r="Z640" s="56"/>
      <c r="AA640" s="56"/>
      <c r="AB640" s="56"/>
      <c r="AC640" s="56"/>
      <c r="AD640" s="57"/>
      <c r="AE640" s="9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84"/>
      <c r="CF640" s="84"/>
      <c r="CG640" s="84"/>
      <c r="CH640" s="10"/>
      <c r="CI640" s="84"/>
      <c r="CJ640" s="84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67"/>
      <c r="DZ640" s="67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5"/>
      <c r="EO640" s="14"/>
      <c r="EP640" s="52"/>
      <c r="EQ640" s="52"/>
      <c r="ER640" s="52"/>
      <c r="ES640" s="52"/>
      <c r="ET640" s="52"/>
      <c r="EU640" s="52"/>
      <c r="EV640" s="52"/>
      <c r="EW640" s="52"/>
      <c r="EX640" s="52"/>
      <c r="EY640" s="52"/>
      <c r="EZ640" s="52"/>
      <c r="FA640" s="52"/>
      <c r="FB640" s="52"/>
      <c r="FC640" s="52"/>
      <c r="FD640" s="52"/>
      <c r="FE640" s="52"/>
      <c r="FF640" s="52"/>
      <c r="FG640" s="52"/>
      <c r="FH640" s="52"/>
      <c r="FI640" s="52"/>
      <c r="FJ640" s="52"/>
      <c r="FK640" s="52"/>
      <c r="FL640" s="52"/>
      <c r="FM640" s="52"/>
      <c r="FN640" s="52"/>
      <c r="FO640" s="52"/>
      <c r="FP640" s="52"/>
      <c r="FQ640" s="52"/>
      <c r="FR640" s="52"/>
      <c r="FS640" s="52"/>
      <c r="FT640" s="52"/>
      <c r="FU640" s="52"/>
      <c r="FV640" s="52"/>
      <c r="FW640" s="52"/>
      <c r="FX640" s="52"/>
      <c r="FY640" s="52"/>
      <c r="FZ640" s="52"/>
      <c r="GA640" s="52"/>
      <c r="GB640" s="52"/>
      <c r="GC640" s="52"/>
      <c r="GD640" s="52"/>
      <c r="GE640" s="52"/>
      <c r="GF640" s="52"/>
      <c r="GG640" s="52"/>
      <c r="GH640" s="52"/>
      <c r="GI640" s="52"/>
      <c r="GJ640" s="52"/>
      <c r="GK640" s="52"/>
      <c r="GL640" s="52"/>
      <c r="GM640" s="52"/>
      <c r="GN640" s="52"/>
    </row>
    <row r="641" spans="1:196" s="53" customFormat="1" ht="24.95" customHeight="1">
      <c r="A641" s="38">
        <v>639</v>
      </c>
      <c r="B641" s="39" t="s">
        <v>1094</v>
      </c>
      <c r="C641" s="39" t="s">
        <v>1886</v>
      </c>
      <c r="D641" s="39" t="s">
        <v>205</v>
      </c>
      <c r="E641" s="41">
        <v>2209</v>
      </c>
      <c r="F641" s="39" t="s">
        <v>451</v>
      </c>
      <c r="G641" s="42">
        <v>1985</v>
      </c>
      <c r="H641" s="42">
        <v>40546</v>
      </c>
      <c r="I641" s="42">
        <v>40546</v>
      </c>
      <c r="J641" s="43">
        <v>28603248800625</v>
      </c>
      <c r="K641" s="41">
        <v>2825559</v>
      </c>
      <c r="L641" s="56" t="s">
        <v>32</v>
      </c>
      <c r="M641" s="45" t="s">
        <v>2040</v>
      </c>
      <c r="N641" s="64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7"/>
      <c r="AE641" s="9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84"/>
      <c r="CF641" s="84"/>
      <c r="CG641" s="84"/>
      <c r="CH641" s="10"/>
      <c r="CI641" s="84"/>
      <c r="CJ641" s="84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67"/>
      <c r="DZ641" s="67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5"/>
      <c r="EO641" s="14"/>
      <c r="EP641" s="52"/>
      <c r="EQ641" s="52"/>
      <c r="ER641" s="52"/>
      <c r="ES641" s="52"/>
      <c r="ET641" s="52"/>
      <c r="EU641" s="52"/>
      <c r="EV641" s="52"/>
      <c r="EW641" s="52"/>
      <c r="EX641" s="52"/>
      <c r="EY641" s="52"/>
      <c r="EZ641" s="52"/>
      <c r="FA641" s="52"/>
      <c r="FB641" s="52"/>
      <c r="FC641" s="52"/>
      <c r="FD641" s="52"/>
      <c r="FE641" s="52"/>
      <c r="FF641" s="52"/>
      <c r="FG641" s="52"/>
      <c r="FH641" s="52"/>
      <c r="FI641" s="52"/>
      <c r="FJ641" s="52"/>
      <c r="FK641" s="52"/>
      <c r="FL641" s="52"/>
      <c r="FM641" s="52"/>
      <c r="FN641" s="52"/>
      <c r="FO641" s="52"/>
      <c r="FP641" s="52"/>
      <c r="FQ641" s="52"/>
      <c r="FR641" s="52"/>
      <c r="FS641" s="52"/>
      <c r="FT641" s="52"/>
      <c r="FU641" s="52"/>
      <c r="FV641" s="52"/>
      <c r="FW641" s="52"/>
      <c r="FX641" s="52"/>
      <c r="FY641" s="52"/>
      <c r="FZ641" s="52"/>
      <c r="GA641" s="52"/>
      <c r="GB641" s="52"/>
      <c r="GC641" s="52"/>
      <c r="GD641" s="52"/>
      <c r="GE641" s="52"/>
      <c r="GF641" s="52"/>
      <c r="GG641" s="52"/>
      <c r="GH641" s="52"/>
      <c r="GI641" s="52"/>
      <c r="GJ641" s="52"/>
      <c r="GK641" s="52"/>
      <c r="GL641" s="52"/>
      <c r="GM641" s="52"/>
      <c r="GN641" s="52"/>
    </row>
    <row r="642" spans="1:196" s="53" customFormat="1" ht="24.95" customHeight="1">
      <c r="A642" s="54">
        <v>640</v>
      </c>
      <c r="B642" s="39" t="s">
        <v>1095</v>
      </c>
      <c r="C642" s="39" t="s">
        <v>1887</v>
      </c>
      <c r="D642" s="39" t="s">
        <v>205</v>
      </c>
      <c r="E642" s="41">
        <v>2210</v>
      </c>
      <c r="F642" s="39" t="s">
        <v>451</v>
      </c>
      <c r="G642" s="42">
        <v>1985</v>
      </c>
      <c r="H642" s="42">
        <v>40546</v>
      </c>
      <c r="I642" s="42">
        <v>40546</v>
      </c>
      <c r="J642" s="43">
        <v>28603248800625</v>
      </c>
      <c r="K642" s="41">
        <v>2825559</v>
      </c>
      <c r="L642" s="56" t="s">
        <v>32</v>
      </c>
      <c r="M642" s="45" t="s">
        <v>2040</v>
      </c>
      <c r="N642" s="71"/>
      <c r="O642" s="45"/>
      <c r="P642" s="56"/>
      <c r="Q642" s="56"/>
      <c r="R642" s="56"/>
      <c r="S642" s="45"/>
      <c r="T642" s="56"/>
      <c r="U642" s="45"/>
      <c r="V642" s="45"/>
      <c r="W642" s="56"/>
      <c r="X642" s="56"/>
      <c r="Y642" s="56"/>
      <c r="Z642" s="56"/>
      <c r="AA642" s="56"/>
      <c r="AB642" s="56"/>
      <c r="AC642" s="56"/>
      <c r="AD642" s="57"/>
      <c r="AE642" s="9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84"/>
      <c r="CF642" s="84"/>
      <c r="CG642" s="84"/>
      <c r="CH642" s="10"/>
      <c r="CI642" s="84"/>
      <c r="CJ642" s="84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67"/>
      <c r="DZ642" s="67"/>
      <c r="EA642" s="14"/>
      <c r="EB642" s="14"/>
      <c r="EC642" s="14"/>
      <c r="ED642" s="14"/>
      <c r="EE642" s="14"/>
      <c r="EF642" s="14"/>
      <c r="EG642" s="14"/>
      <c r="EH642" s="14"/>
      <c r="EI642" s="14"/>
      <c r="EJ642" s="14"/>
      <c r="EK642" s="14"/>
      <c r="EL642" s="14"/>
      <c r="EM642" s="14"/>
      <c r="EN642" s="15"/>
      <c r="EO642" s="14"/>
      <c r="EP642" s="52"/>
      <c r="EQ642" s="52"/>
      <c r="ER642" s="52"/>
      <c r="ES642" s="52"/>
      <c r="ET642" s="52"/>
      <c r="EU642" s="52"/>
      <c r="EV642" s="52"/>
      <c r="EW642" s="52"/>
      <c r="EX642" s="52"/>
      <c r="EY642" s="52"/>
      <c r="EZ642" s="52"/>
      <c r="FA642" s="52"/>
      <c r="FB642" s="52"/>
      <c r="FC642" s="52"/>
      <c r="FD642" s="52"/>
      <c r="FE642" s="52"/>
      <c r="FF642" s="52"/>
      <c r="FG642" s="52"/>
      <c r="FH642" s="52"/>
      <c r="FI642" s="52"/>
      <c r="FJ642" s="52"/>
      <c r="FK642" s="52"/>
      <c r="FL642" s="52"/>
      <c r="FM642" s="52"/>
      <c r="FN642" s="52"/>
      <c r="FO642" s="52"/>
      <c r="FP642" s="52"/>
      <c r="FQ642" s="52"/>
      <c r="FR642" s="52"/>
      <c r="FS642" s="52"/>
      <c r="FT642" s="52"/>
      <c r="FU642" s="52"/>
      <c r="FV642" s="52"/>
      <c r="FW642" s="52"/>
      <c r="FX642" s="52"/>
      <c r="FY642" s="52"/>
      <c r="FZ642" s="52"/>
      <c r="GA642" s="52"/>
      <c r="GB642" s="52"/>
      <c r="GC642" s="52"/>
      <c r="GD642" s="52"/>
      <c r="GE642" s="52"/>
      <c r="GF642" s="52"/>
      <c r="GG642" s="52"/>
      <c r="GH642" s="52"/>
      <c r="GI642" s="52"/>
      <c r="GJ642" s="52"/>
      <c r="GK642" s="52"/>
      <c r="GL642" s="52"/>
      <c r="GM642" s="52"/>
      <c r="GN642" s="52"/>
    </row>
    <row r="643" spans="1:196" s="53" customFormat="1" ht="24.95" customHeight="1">
      <c r="A643" s="38">
        <v>641</v>
      </c>
      <c r="B643" s="39" t="s">
        <v>1096</v>
      </c>
      <c r="C643" s="39" t="s">
        <v>1888</v>
      </c>
      <c r="D643" s="39" t="s">
        <v>205</v>
      </c>
      <c r="E643" s="41">
        <v>2211</v>
      </c>
      <c r="F643" s="39" t="s">
        <v>451</v>
      </c>
      <c r="G643" s="42">
        <v>1985</v>
      </c>
      <c r="H643" s="42">
        <v>40546</v>
      </c>
      <c r="I643" s="42">
        <v>40546</v>
      </c>
      <c r="J643" s="43">
        <v>28603248800625</v>
      </c>
      <c r="K643" s="41">
        <v>2825559</v>
      </c>
      <c r="L643" s="56" t="s">
        <v>32</v>
      </c>
      <c r="M643" s="45" t="s">
        <v>2040</v>
      </c>
      <c r="N643" s="64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7"/>
      <c r="AE643" s="9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84"/>
      <c r="CF643" s="84"/>
      <c r="CG643" s="84"/>
      <c r="CH643" s="10"/>
      <c r="CI643" s="84"/>
      <c r="CJ643" s="84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67"/>
      <c r="DZ643" s="67"/>
      <c r="EA643" s="14"/>
      <c r="EB643" s="14"/>
      <c r="EC643" s="14"/>
      <c r="ED643" s="14"/>
      <c r="EE643" s="14"/>
      <c r="EF643" s="14"/>
      <c r="EG643" s="14"/>
      <c r="EH643" s="14"/>
      <c r="EI643" s="14"/>
      <c r="EJ643" s="14"/>
      <c r="EK643" s="14"/>
      <c r="EL643" s="14"/>
      <c r="EM643" s="14"/>
      <c r="EN643" s="15"/>
      <c r="EO643" s="14"/>
      <c r="EP643" s="52"/>
      <c r="EQ643" s="52"/>
      <c r="ER643" s="52"/>
      <c r="ES643" s="52"/>
      <c r="ET643" s="52"/>
      <c r="EU643" s="52"/>
      <c r="EV643" s="52"/>
      <c r="EW643" s="52"/>
      <c r="EX643" s="52"/>
      <c r="EY643" s="52"/>
      <c r="EZ643" s="52"/>
      <c r="FA643" s="52"/>
      <c r="FB643" s="52"/>
      <c r="FC643" s="52"/>
      <c r="FD643" s="52"/>
      <c r="FE643" s="52"/>
      <c r="FF643" s="52"/>
      <c r="FG643" s="52"/>
      <c r="FH643" s="52"/>
      <c r="FI643" s="52"/>
      <c r="FJ643" s="52"/>
      <c r="FK643" s="52"/>
      <c r="FL643" s="52"/>
      <c r="FM643" s="52"/>
      <c r="FN643" s="52"/>
      <c r="FO643" s="52"/>
      <c r="FP643" s="52"/>
      <c r="FQ643" s="52"/>
      <c r="FR643" s="52"/>
      <c r="FS643" s="52"/>
      <c r="FT643" s="52"/>
      <c r="FU643" s="52"/>
      <c r="FV643" s="52"/>
      <c r="FW643" s="52"/>
      <c r="FX643" s="52"/>
      <c r="FY643" s="52"/>
      <c r="FZ643" s="52"/>
      <c r="GA643" s="52"/>
      <c r="GB643" s="52"/>
      <c r="GC643" s="52"/>
      <c r="GD643" s="52"/>
      <c r="GE643" s="52"/>
      <c r="GF643" s="52"/>
      <c r="GG643" s="52"/>
      <c r="GH643" s="52"/>
      <c r="GI643" s="52"/>
      <c r="GJ643" s="52"/>
      <c r="GK643" s="52"/>
      <c r="GL643" s="52"/>
      <c r="GM643" s="52"/>
      <c r="GN643" s="52"/>
    </row>
    <row r="644" spans="1:196" s="53" customFormat="1" ht="24.95" customHeight="1">
      <c r="A644" s="54">
        <v>642</v>
      </c>
      <c r="B644" s="39" t="s">
        <v>1097</v>
      </c>
      <c r="C644" s="39" t="s">
        <v>1889</v>
      </c>
      <c r="D644" s="39" t="s">
        <v>205</v>
      </c>
      <c r="E644" s="41">
        <v>2212</v>
      </c>
      <c r="F644" s="39" t="s">
        <v>451</v>
      </c>
      <c r="G644" s="42">
        <v>1985</v>
      </c>
      <c r="H644" s="42">
        <v>40546</v>
      </c>
      <c r="I644" s="42">
        <v>40546</v>
      </c>
      <c r="J644" s="43">
        <v>28603248800625</v>
      </c>
      <c r="K644" s="41">
        <v>2825559</v>
      </c>
      <c r="L644" s="56" t="s">
        <v>32</v>
      </c>
      <c r="M644" s="45" t="s">
        <v>2040</v>
      </c>
      <c r="N644" s="71"/>
      <c r="O644" s="45"/>
      <c r="P644" s="56"/>
      <c r="Q644" s="56"/>
      <c r="R644" s="56"/>
      <c r="S644" s="45"/>
      <c r="T644" s="56"/>
      <c r="U644" s="45"/>
      <c r="V644" s="45"/>
      <c r="W644" s="56"/>
      <c r="X644" s="56"/>
      <c r="Y644" s="56"/>
      <c r="Z644" s="56"/>
      <c r="AA644" s="56"/>
      <c r="AB644" s="56"/>
      <c r="AC644" s="56"/>
      <c r="AD644" s="57"/>
      <c r="AE644" s="9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84"/>
      <c r="CF644" s="84"/>
      <c r="CG644" s="84"/>
      <c r="CH644" s="10"/>
      <c r="CI644" s="84"/>
      <c r="CJ644" s="84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67"/>
      <c r="DZ644" s="67"/>
      <c r="EA644" s="14"/>
      <c r="EB644" s="14"/>
      <c r="EC644" s="14"/>
      <c r="ED644" s="14"/>
      <c r="EE644" s="14"/>
      <c r="EF644" s="14"/>
      <c r="EG644" s="14"/>
      <c r="EH644" s="14"/>
      <c r="EI644" s="14"/>
      <c r="EJ644" s="14"/>
      <c r="EK644" s="14"/>
      <c r="EL644" s="14"/>
      <c r="EM644" s="14"/>
      <c r="EN644" s="15"/>
      <c r="EO644" s="14"/>
      <c r="EP644" s="52"/>
      <c r="EQ644" s="52"/>
      <c r="ER644" s="52"/>
      <c r="ES644" s="52"/>
      <c r="ET644" s="52"/>
      <c r="EU644" s="52"/>
      <c r="EV644" s="52"/>
      <c r="EW644" s="52"/>
      <c r="EX644" s="52"/>
      <c r="EY644" s="52"/>
      <c r="EZ644" s="52"/>
      <c r="FA644" s="52"/>
      <c r="FB644" s="52"/>
      <c r="FC644" s="52"/>
      <c r="FD644" s="52"/>
      <c r="FE644" s="52"/>
      <c r="FF644" s="52"/>
      <c r="FG644" s="52"/>
      <c r="FH644" s="52"/>
      <c r="FI644" s="52"/>
      <c r="FJ644" s="52"/>
      <c r="FK644" s="52"/>
      <c r="FL644" s="52"/>
      <c r="FM644" s="52"/>
      <c r="FN644" s="52"/>
      <c r="FO644" s="52"/>
      <c r="FP644" s="52"/>
      <c r="FQ644" s="52"/>
      <c r="FR644" s="52"/>
      <c r="FS644" s="52"/>
      <c r="FT644" s="52"/>
      <c r="FU644" s="52"/>
      <c r="FV644" s="52"/>
      <c r="FW644" s="52"/>
      <c r="FX644" s="52"/>
      <c r="FY644" s="52"/>
      <c r="FZ644" s="52"/>
      <c r="GA644" s="52"/>
      <c r="GB644" s="52"/>
      <c r="GC644" s="52"/>
      <c r="GD644" s="52"/>
      <c r="GE644" s="52"/>
      <c r="GF644" s="52"/>
      <c r="GG644" s="52"/>
      <c r="GH644" s="52"/>
      <c r="GI644" s="52"/>
      <c r="GJ644" s="52"/>
      <c r="GK644" s="52"/>
      <c r="GL644" s="52"/>
      <c r="GM644" s="52"/>
      <c r="GN644" s="52"/>
    </row>
    <row r="645" spans="1:196" s="53" customFormat="1" ht="24.95" customHeight="1">
      <c r="A645" s="38">
        <v>643</v>
      </c>
      <c r="B645" s="39" t="s">
        <v>1098</v>
      </c>
      <c r="C645" s="39" t="s">
        <v>1890</v>
      </c>
      <c r="D645" s="39" t="s">
        <v>205</v>
      </c>
      <c r="E645" s="41">
        <v>2213</v>
      </c>
      <c r="F645" s="39" t="s">
        <v>451</v>
      </c>
      <c r="G645" s="42">
        <v>1985</v>
      </c>
      <c r="H645" s="42">
        <v>40546</v>
      </c>
      <c r="I645" s="42">
        <v>40546</v>
      </c>
      <c r="J645" s="43">
        <v>28603248800625</v>
      </c>
      <c r="K645" s="41">
        <v>2825559</v>
      </c>
      <c r="L645" s="56" t="s">
        <v>32</v>
      </c>
      <c r="M645" s="45" t="s">
        <v>2040</v>
      </c>
      <c r="N645" s="64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7"/>
      <c r="AE645" s="9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84"/>
      <c r="CF645" s="84"/>
      <c r="CG645" s="84"/>
      <c r="CH645" s="10"/>
      <c r="CI645" s="84"/>
      <c r="CJ645" s="84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67"/>
      <c r="DZ645" s="67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5"/>
      <c r="EO645" s="14"/>
      <c r="EP645" s="52"/>
      <c r="EQ645" s="52"/>
      <c r="ER645" s="52"/>
      <c r="ES645" s="52"/>
      <c r="ET645" s="52"/>
      <c r="EU645" s="52"/>
      <c r="EV645" s="52"/>
      <c r="EW645" s="52"/>
      <c r="EX645" s="52"/>
      <c r="EY645" s="52"/>
      <c r="EZ645" s="52"/>
      <c r="FA645" s="52"/>
      <c r="FB645" s="52"/>
      <c r="FC645" s="52"/>
      <c r="FD645" s="52"/>
      <c r="FE645" s="52"/>
      <c r="FF645" s="52"/>
      <c r="FG645" s="52"/>
      <c r="FH645" s="52"/>
      <c r="FI645" s="52"/>
      <c r="FJ645" s="52"/>
      <c r="FK645" s="52"/>
      <c r="FL645" s="52"/>
      <c r="FM645" s="52"/>
      <c r="FN645" s="52"/>
      <c r="FO645" s="52"/>
      <c r="FP645" s="52"/>
      <c r="FQ645" s="52"/>
      <c r="FR645" s="52"/>
      <c r="FS645" s="52"/>
      <c r="FT645" s="52"/>
      <c r="FU645" s="52"/>
      <c r="FV645" s="52"/>
      <c r="FW645" s="52"/>
      <c r="FX645" s="52"/>
      <c r="FY645" s="52"/>
      <c r="FZ645" s="52"/>
      <c r="GA645" s="52"/>
      <c r="GB645" s="52"/>
      <c r="GC645" s="52"/>
      <c r="GD645" s="52"/>
      <c r="GE645" s="52"/>
      <c r="GF645" s="52"/>
      <c r="GG645" s="52"/>
      <c r="GH645" s="52"/>
      <c r="GI645" s="52"/>
      <c r="GJ645" s="52"/>
      <c r="GK645" s="52"/>
      <c r="GL645" s="52"/>
      <c r="GM645" s="52"/>
      <c r="GN645" s="52"/>
    </row>
    <row r="646" spans="1:196" s="53" customFormat="1" ht="24.95" customHeight="1">
      <c r="A646" s="54">
        <v>644</v>
      </c>
      <c r="B646" s="39" t="s">
        <v>1099</v>
      </c>
      <c r="C646" s="39" t="s">
        <v>1891</v>
      </c>
      <c r="D646" s="39" t="s">
        <v>205</v>
      </c>
      <c r="E646" s="41">
        <v>2214</v>
      </c>
      <c r="F646" s="39" t="s">
        <v>451</v>
      </c>
      <c r="G646" s="42">
        <v>1985</v>
      </c>
      <c r="H646" s="42">
        <v>40546</v>
      </c>
      <c r="I646" s="42">
        <v>40546</v>
      </c>
      <c r="J646" s="43">
        <v>28603248800625</v>
      </c>
      <c r="K646" s="41">
        <v>2825559</v>
      </c>
      <c r="L646" s="56" t="s">
        <v>32</v>
      </c>
      <c r="M646" s="45" t="s">
        <v>2040</v>
      </c>
      <c r="N646" s="71"/>
      <c r="O646" s="45"/>
      <c r="P646" s="56"/>
      <c r="Q646" s="56"/>
      <c r="R646" s="56"/>
      <c r="S646" s="45"/>
      <c r="T646" s="56"/>
      <c r="U646" s="45"/>
      <c r="V646" s="45"/>
      <c r="W646" s="56"/>
      <c r="X646" s="56"/>
      <c r="Y646" s="56"/>
      <c r="Z646" s="56"/>
      <c r="AA646" s="56"/>
      <c r="AB646" s="56"/>
      <c r="AC646" s="56"/>
      <c r="AD646" s="57"/>
      <c r="AE646" s="9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84"/>
      <c r="CF646" s="84"/>
      <c r="CG646" s="84"/>
      <c r="CH646" s="10"/>
      <c r="CI646" s="84"/>
      <c r="CJ646" s="84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67"/>
      <c r="DZ646" s="67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5"/>
      <c r="EO646" s="14"/>
      <c r="EP646" s="52"/>
      <c r="EQ646" s="52"/>
      <c r="ER646" s="52"/>
      <c r="ES646" s="52"/>
      <c r="ET646" s="52"/>
      <c r="EU646" s="52"/>
      <c r="EV646" s="52"/>
      <c r="EW646" s="52"/>
      <c r="EX646" s="52"/>
      <c r="EY646" s="52"/>
      <c r="EZ646" s="52"/>
      <c r="FA646" s="52"/>
      <c r="FB646" s="52"/>
      <c r="FC646" s="52"/>
      <c r="FD646" s="52"/>
      <c r="FE646" s="52"/>
      <c r="FF646" s="52"/>
      <c r="FG646" s="52"/>
      <c r="FH646" s="52"/>
      <c r="FI646" s="52"/>
      <c r="FJ646" s="52"/>
      <c r="FK646" s="52"/>
      <c r="FL646" s="52"/>
      <c r="FM646" s="52"/>
      <c r="FN646" s="52"/>
      <c r="FO646" s="52"/>
      <c r="FP646" s="52"/>
      <c r="FQ646" s="52"/>
      <c r="FR646" s="52"/>
      <c r="FS646" s="52"/>
      <c r="FT646" s="52"/>
      <c r="FU646" s="52"/>
      <c r="FV646" s="52"/>
      <c r="FW646" s="52"/>
      <c r="FX646" s="52"/>
      <c r="FY646" s="52"/>
      <c r="FZ646" s="52"/>
      <c r="GA646" s="52"/>
      <c r="GB646" s="52"/>
      <c r="GC646" s="52"/>
      <c r="GD646" s="52"/>
      <c r="GE646" s="52"/>
      <c r="GF646" s="52"/>
      <c r="GG646" s="52"/>
      <c r="GH646" s="52"/>
      <c r="GI646" s="52"/>
      <c r="GJ646" s="52"/>
      <c r="GK646" s="52"/>
      <c r="GL646" s="52"/>
      <c r="GM646" s="52"/>
      <c r="GN646" s="52"/>
    </row>
    <row r="647" spans="1:196" s="53" customFormat="1" ht="24.95" customHeight="1">
      <c r="A647" s="38">
        <v>645</v>
      </c>
      <c r="B647" s="39" t="s">
        <v>1100</v>
      </c>
      <c r="C647" s="39" t="s">
        <v>1892</v>
      </c>
      <c r="D647" s="39" t="s">
        <v>205</v>
      </c>
      <c r="E647" s="41">
        <v>2215</v>
      </c>
      <c r="F647" s="39" t="s">
        <v>451</v>
      </c>
      <c r="G647" s="42">
        <v>1985</v>
      </c>
      <c r="H647" s="42">
        <v>40546</v>
      </c>
      <c r="I647" s="42">
        <v>40546</v>
      </c>
      <c r="J647" s="43">
        <v>28603248800625</v>
      </c>
      <c r="K647" s="41">
        <v>2825559</v>
      </c>
      <c r="L647" s="56" t="s">
        <v>32</v>
      </c>
      <c r="M647" s="45" t="s">
        <v>2040</v>
      </c>
      <c r="N647" s="64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7"/>
      <c r="AE647" s="9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84"/>
      <c r="CF647" s="84"/>
      <c r="CG647" s="84"/>
      <c r="CH647" s="10"/>
      <c r="CI647" s="84"/>
      <c r="CJ647" s="84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67"/>
      <c r="DZ647" s="67"/>
      <c r="EA647" s="14"/>
      <c r="EB647" s="14"/>
      <c r="EC647" s="14"/>
      <c r="ED647" s="14"/>
      <c r="EE647" s="14"/>
      <c r="EF647" s="14"/>
      <c r="EG647" s="14"/>
      <c r="EH647" s="14"/>
      <c r="EI647" s="14"/>
      <c r="EJ647" s="14"/>
      <c r="EK647" s="14"/>
      <c r="EL647" s="14"/>
      <c r="EM647" s="14"/>
      <c r="EN647" s="15"/>
      <c r="EO647" s="14"/>
      <c r="EP647" s="52"/>
      <c r="EQ647" s="52"/>
      <c r="ER647" s="52"/>
      <c r="ES647" s="52"/>
      <c r="ET647" s="52"/>
      <c r="EU647" s="52"/>
      <c r="EV647" s="52"/>
      <c r="EW647" s="52"/>
      <c r="EX647" s="52"/>
      <c r="EY647" s="52"/>
      <c r="EZ647" s="52"/>
      <c r="FA647" s="52"/>
      <c r="FB647" s="52"/>
      <c r="FC647" s="52"/>
      <c r="FD647" s="52"/>
      <c r="FE647" s="52"/>
      <c r="FF647" s="52"/>
      <c r="FG647" s="52"/>
      <c r="FH647" s="52"/>
      <c r="FI647" s="52"/>
      <c r="FJ647" s="52"/>
      <c r="FK647" s="52"/>
      <c r="FL647" s="52"/>
      <c r="FM647" s="52"/>
      <c r="FN647" s="52"/>
      <c r="FO647" s="52"/>
      <c r="FP647" s="52"/>
      <c r="FQ647" s="52"/>
      <c r="FR647" s="52"/>
      <c r="FS647" s="52"/>
      <c r="FT647" s="52"/>
      <c r="FU647" s="52"/>
      <c r="FV647" s="52"/>
      <c r="FW647" s="52"/>
      <c r="FX647" s="52"/>
      <c r="FY647" s="52"/>
      <c r="FZ647" s="52"/>
      <c r="GA647" s="52"/>
      <c r="GB647" s="52"/>
      <c r="GC647" s="52"/>
      <c r="GD647" s="52"/>
      <c r="GE647" s="52"/>
      <c r="GF647" s="52"/>
      <c r="GG647" s="52"/>
      <c r="GH647" s="52"/>
      <c r="GI647" s="52"/>
      <c r="GJ647" s="52"/>
      <c r="GK647" s="52"/>
      <c r="GL647" s="52"/>
      <c r="GM647" s="52"/>
      <c r="GN647" s="52"/>
    </row>
    <row r="648" spans="1:196" s="53" customFormat="1" ht="24.95" customHeight="1">
      <c r="A648" s="54">
        <v>646</v>
      </c>
      <c r="B648" s="39" t="s">
        <v>1101</v>
      </c>
      <c r="C648" s="39" t="s">
        <v>1893</v>
      </c>
      <c r="D648" s="39" t="s">
        <v>205</v>
      </c>
      <c r="E648" s="41">
        <v>2216</v>
      </c>
      <c r="F648" s="39" t="s">
        <v>451</v>
      </c>
      <c r="G648" s="42">
        <v>1985</v>
      </c>
      <c r="H648" s="42">
        <v>40546</v>
      </c>
      <c r="I648" s="42">
        <v>40546</v>
      </c>
      <c r="J648" s="43">
        <v>28603248800625</v>
      </c>
      <c r="K648" s="41">
        <v>2825559</v>
      </c>
      <c r="L648" s="56" t="s">
        <v>32</v>
      </c>
      <c r="M648" s="45" t="s">
        <v>2040</v>
      </c>
      <c r="N648" s="71"/>
      <c r="O648" s="45"/>
      <c r="P648" s="56"/>
      <c r="Q648" s="56"/>
      <c r="R648" s="56"/>
      <c r="S648" s="45"/>
      <c r="T648" s="56"/>
      <c r="U648" s="45"/>
      <c r="V648" s="45"/>
      <c r="W648" s="56"/>
      <c r="X648" s="56"/>
      <c r="Y648" s="56"/>
      <c r="Z648" s="56"/>
      <c r="AA648" s="56"/>
      <c r="AB648" s="56"/>
      <c r="AC648" s="56"/>
      <c r="AD648" s="57"/>
      <c r="AE648" s="9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84"/>
      <c r="CF648" s="84"/>
      <c r="CG648" s="84"/>
      <c r="CH648" s="10"/>
      <c r="CI648" s="84"/>
      <c r="CJ648" s="84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67"/>
      <c r="DZ648" s="67"/>
      <c r="EA648" s="14"/>
      <c r="EB648" s="14"/>
      <c r="EC648" s="14"/>
      <c r="ED648" s="14"/>
      <c r="EE648" s="14"/>
      <c r="EF648" s="14"/>
      <c r="EG648" s="14"/>
      <c r="EH648" s="14"/>
      <c r="EI648" s="14"/>
      <c r="EJ648" s="14"/>
      <c r="EK648" s="14"/>
      <c r="EL648" s="14"/>
      <c r="EM648" s="14"/>
      <c r="EN648" s="15"/>
      <c r="EO648" s="14"/>
      <c r="EP648" s="52"/>
      <c r="EQ648" s="52"/>
      <c r="ER648" s="52"/>
      <c r="ES648" s="52"/>
      <c r="ET648" s="52"/>
      <c r="EU648" s="52"/>
      <c r="EV648" s="52"/>
      <c r="EW648" s="52"/>
      <c r="EX648" s="52"/>
      <c r="EY648" s="52"/>
      <c r="EZ648" s="52"/>
      <c r="FA648" s="52"/>
      <c r="FB648" s="52"/>
      <c r="FC648" s="52"/>
      <c r="FD648" s="52"/>
      <c r="FE648" s="52"/>
      <c r="FF648" s="52"/>
      <c r="FG648" s="52"/>
      <c r="FH648" s="52"/>
      <c r="FI648" s="52"/>
      <c r="FJ648" s="52"/>
      <c r="FK648" s="52"/>
      <c r="FL648" s="52"/>
      <c r="FM648" s="52"/>
      <c r="FN648" s="52"/>
      <c r="FO648" s="52"/>
      <c r="FP648" s="52"/>
      <c r="FQ648" s="52"/>
      <c r="FR648" s="52"/>
      <c r="FS648" s="52"/>
      <c r="FT648" s="52"/>
      <c r="FU648" s="52"/>
      <c r="FV648" s="52"/>
      <c r="FW648" s="52"/>
      <c r="FX648" s="52"/>
      <c r="FY648" s="52"/>
      <c r="FZ648" s="52"/>
      <c r="GA648" s="52"/>
      <c r="GB648" s="52"/>
      <c r="GC648" s="52"/>
      <c r="GD648" s="52"/>
      <c r="GE648" s="52"/>
      <c r="GF648" s="52"/>
      <c r="GG648" s="52"/>
      <c r="GH648" s="52"/>
      <c r="GI648" s="52"/>
      <c r="GJ648" s="52"/>
      <c r="GK648" s="52"/>
      <c r="GL648" s="52"/>
      <c r="GM648" s="52"/>
      <c r="GN648" s="52"/>
    </row>
    <row r="649" spans="1:196" s="53" customFormat="1" ht="24.95" customHeight="1">
      <c r="A649" s="38">
        <v>647</v>
      </c>
      <c r="B649" s="39" t="s">
        <v>1102</v>
      </c>
      <c r="C649" s="39" t="s">
        <v>1894</v>
      </c>
      <c r="D649" s="39" t="s">
        <v>205</v>
      </c>
      <c r="E649" s="41">
        <v>2217</v>
      </c>
      <c r="F649" s="39" t="s">
        <v>451</v>
      </c>
      <c r="G649" s="42">
        <v>1985</v>
      </c>
      <c r="H649" s="42">
        <v>40546</v>
      </c>
      <c r="I649" s="42">
        <v>40546</v>
      </c>
      <c r="J649" s="43">
        <v>28603248800625</v>
      </c>
      <c r="K649" s="41">
        <v>2825559</v>
      </c>
      <c r="L649" s="56" t="s">
        <v>32</v>
      </c>
      <c r="M649" s="45" t="s">
        <v>2040</v>
      </c>
      <c r="N649" s="64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7"/>
      <c r="AE649" s="9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84"/>
      <c r="CF649" s="84"/>
      <c r="CG649" s="84"/>
      <c r="CH649" s="10"/>
      <c r="CI649" s="84"/>
      <c r="CJ649" s="84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67"/>
      <c r="DZ649" s="67"/>
      <c r="EA649" s="14"/>
      <c r="EB649" s="14"/>
      <c r="EC649" s="14"/>
      <c r="ED649" s="14"/>
      <c r="EE649" s="14"/>
      <c r="EF649" s="14"/>
      <c r="EG649" s="14"/>
      <c r="EH649" s="14"/>
      <c r="EI649" s="14"/>
      <c r="EJ649" s="14"/>
      <c r="EK649" s="14"/>
      <c r="EL649" s="14"/>
      <c r="EM649" s="14"/>
      <c r="EN649" s="15"/>
      <c r="EO649" s="14"/>
      <c r="EP649" s="52"/>
      <c r="EQ649" s="52"/>
      <c r="ER649" s="52"/>
      <c r="ES649" s="52"/>
      <c r="ET649" s="52"/>
      <c r="EU649" s="52"/>
      <c r="EV649" s="52"/>
      <c r="EW649" s="52"/>
      <c r="EX649" s="52"/>
      <c r="EY649" s="52"/>
      <c r="EZ649" s="52"/>
      <c r="FA649" s="52"/>
      <c r="FB649" s="52"/>
      <c r="FC649" s="52"/>
      <c r="FD649" s="52"/>
      <c r="FE649" s="52"/>
      <c r="FF649" s="52"/>
      <c r="FG649" s="52"/>
      <c r="FH649" s="52"/>
      <c r="FI649" s="52"/>
      <c r="FJ649" s="52"/>
      <c r="FK649" s="52"/>
      <c r="FL649" s="52"/>
      <c r="FM649" s="52"/>
      <c r="FN649" s="52"/>
      <c r="FO649" s="52"/>
      <c r="FP649" s="52"/>
      <c r="FQ649" s="52"/>
      <c r="FR649" s="52"/>
      <c r="FS649" s="52"/>
      <c r="FT649" s="52"/>
      <c r="FU649" s="52"/>
      <c r="FV649" s="52"/>
      <c r="FW649" s="52"/>
      <c r="FX649" s="52"/>
      <c r="FY649" s="52"/>
      <c r="FZ649" s="52"/>
      <c r="GA649" s="52"/>
      <c r="GB649" s="52"/>
      <c r="GC649" s="52"/>
      <c r="GD649" s="52"/>
      <c r="GE649" s="52"/>
      <c r="GF649" s="52"/>
      <c r="GG649" s="52"/>
      <c r="GH649" s="52"/>
      <c r="GI649" s="52"/>
      <c r="GJ649" s="52"/>
      <c r="GK649" s="52"/>
      <c r="GL649" s="52"/>
      <c r="GM649" s="52"/>
      <c r="GN649" s="52"/>
    </row>
    <row r="650" spans="1:196" s="53" customFormat="1" ht="24.95" customHeight="1">
      <c r="A650" s="54">
        <v>648</v>
      </c>
      <c r="B650" s="39" t="s">
        <v>1103</v>
      </c>
      <c r="C650" s="39" t="s">
        <v>1895</v>
      </c>
      <c r="D650" s="39" t="s">
        <v>205</v>
      </c>
      <c r="E650" s="41">
        <v>2218</v>
      </c>
      <c r="F650" s="39" t="s">
        <v>451</v>
      </c>
      <c r="G650" s="42">
        <v>1985</v>
      </c>
      <c r="H650" s="42">
        <v>40546</v>
      </c>
      <c r="I650" s="42">
        <v>40546</v>
      </c>
      <c r="J650" s="43">
        <v>28603248800625</v>
      </c>
      <c r="K650" s="41">
        <v>2825559</v>
      </c>
      <c r="L650" s="56" t="s">
        <v>32</v>
      </c>
      <c r="M650" s="45" t="s">
        <v>2040</v>
      </c>
      <c r="N650" s="71"/>
      <c r="O650" s="45"/>
      <c r="P650" s="56"/>
      <c r="Q650" s="56"/>
      <c r="R650" s="56"/>
      <c r="S650" s="45"/>
      <c r="T650" s="56"/>
      <c r="U650" s="45"/>
      <c r="V650" s="45"/>
      <c r="W650" s="56"/>
      <c r="X650" s="56"/>
      <c r="Y650" s="56"/>
      <c r="Z650" s="56"/>
      <c r="AA650" s="56"/>
      <c r="AB650" s="56"/>
      <c r="AC650" s="56"/>
      <c r="AD650" s="57"/>
      <c r="AE650" s="9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84"/>
      <c r="CF650" s="84"/>
      <c r="CG650" s="84"/>
      <c r="CH650" s="10"/>
      <c r="CI650" s="84"/>
      <c r="CJ650" s="84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67"/>
      <c r="DZ650" s="67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5"/>
      <c r="EO650" s="14"/>
      <c r="EP650" s="52"/>
      <c r="EQ650" s="52"/>
      <c r="ER650" s="52"/>
      <c r="ES650" s="52"/>
      <c r="ET650" s="52"/>
      <c r="EU650" s="52"/>
      <c r="EV650" s="52"/>
      <c r="EW650" s="52"/>
      <c r="EX650" s="52"/>
      <c r="EY650" s="52"/>
      <c r="EZ650" s="52"/>
      <c r="FA650" s="52"/>
      <c r="FB650" s="52"/>
      <c r="FC650" s="52"/>
      <c r="FD650" s="52"/>
      <c r="FE650" s="52"/>
      <c r="FF650" s="52"/>
      <c r="FG650" s="52"/>
      <c r="FH650" s="52"/>
      <c r="FI650" s="52"/>
      <c r="FJ650" s="52"/>
      <c r="FK650" s="52"/>
      <c r="FL650" s="52"/>
      <c r="FM650" s="52"/>
      <c r="FN650" s="52"/>
      <c r="FO650" s="52"/>
      <c r="FP650" s="52"/>
      <c r="FQ650" s="52"/>
      <c r="FR650" s="52"/>
      <c r="FS650" s="52"/>
      <c r="FT650" s="52"/>
      <c r="FU650" s="52"/>
      <c r="FV650" s="52"/>
      <c r="FW650" s="52"/>
      <c r="FX650" s="52"/>
      <c r="FY650" s="52"/>
      <c r="FZ650" s="52"/>
      <c r="GA650" s="52"/>
      <c r="GB650" s="52"/>
      <c r="GC650" s="52"/>
      <c r="GD650" s="52"/>
      <c r="GE650" s="52"/>
      <c r="GF650" s="52"/>
      <c r="GG650" s="52"/>
      <c r="GH650" s="52"/>
      <c r="GI650" s="52"/>
      <c r="GJ650" s="52"/>
      <c r="GK650" s="52"/>
      <c r="GL650" s="52"/>
      <c r="GM650" s="52"/>
      <c r="GN650" s="52"/>
    </row>
    <row r="651" spans="1:196" s="53" customFormat="1" ht="24.95" customHeight="1">
      <c r="A651" s="38">
        <v>649</v>
      </c>
      <c r="B651" s="39" t="s">
        <v>1104</v>
      </c>
      <c r="C651" s="39" t="s">
        <v>1896</v>
      </c>
      <c r="D651" s="39" t="s">
        <v>205</v>
      </c>
      <c r="E651" s="41">
        <v>2219</v>
      </c>
      <c r="F651" s="39" t="s">
        <v>451</v>
      </c>
      <c r="G651" s="42">
        <v>1985</v>
      </c>
      <c r="H651" s="42">
        <v>40546</v>
      </c>
      <c r="I651" s="42">
        <v>40546</v>
      </c>
      <c r="J651" s="43">
        <v>28603248800625</v>
      </c>
      <c r="K651" s="41">
        <v>2825559</v>
      </c>
      <c r="L651" s="56" t="s">
        <v>32</v>
      </c>
      <c r="M651" s="45" t="s">
        <v>2040</v>
      </c>
      <c r="N651" s="64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7"/>
      <c r="AE651" s="9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84"/>
      <c r="CF651" s="84"/>
      <c r="CG651" s="84"/>
      <c r="CH651" s="10"/>
      <c r="CI651" s="84"/>
      <c r="CJ651" s="84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67"/>
      <c r="DZ651" s="67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5"/>
      <c r="EO651" s="14"/>
      <c r="EP651" s="52"/>
      <c r="EQ651" s="52"/>
      <c r="ER651" s="52"/>
      <c r="ES651" s="52"/>
      <c r="ET651" s="52"/>
      <c r="EU651" s="52"/>
      <c r="EV651" s="52"/>
      <c r="EW651" s="52"/>
      <c r="EX651" s="52"/>
      <c r="EY651" s="52"/>
      <c r="EZ651" s="52"/>
      <c r="FA651" s="52"/>
      <c r="FB651" s="52"/>
      <c r="FC651" s="52"/>
      <c r="FD651" s="52"/>
      <c r="FE651" s="52"/>
      <c r="FF651" s="52"/>
      <c r="FG651" s="52"/>
      <c r="FH651" s="52"/>
      <c r="FI651" s="52"/>
      <c r="FJ651" s="52"/>
      <c r="FK651" s="52"/>
      <c r="FL651" s="52"/>
      <c r="FM651" s="52"/>
      <c r="FN651" s="52"/>
      <c r="FO651" s="52"/>
      <c r="FP651" s="52"/>
      <c r="FQ651" s="52"/>
      <c r="FR651" s="52"/>
      <c r="FS651" s="52"/>
      <c r="FT651" s="52"/>
      <c r="FU651" s="52"/>
      <c r="FV651" s="52"/>
      <c r="FW651" s="52"/>
      <c r="FX651" s="52"/>
      <c r="FY651" s="52"/>
      <c r="FZ651" s="52"/>
      <c r="GA651" s="52"/>
      <c r="GB651" s="52"/>
      <c r="GC651" s="52"/>
      <c r="GD651" s="52"/>
      <c r="GE651" s="52"/>
      <c r="GF651" s="52"/>
      <c r="GG651" s="52"/>
      <c r="GH651" s="52"/>
      <c r="GI651" s="52"/>
      <c r="GJ651" s="52"/>
      <c r="GK651" s="52"/>
      <c r="GL651" s="52"/>
      <c r="GM651" s="52"/>
      <c r="GN651" s="52"/>
    </row>
    <row r="652" spans="1:196" s="53" customFormat="1" ht="24.95" customHeight="1">
      <c r="A652" s="54">
        <v>650</v>
      </c>
      <c r="B652" s="39" t="s">
        <v>1105</v>
      </c>
      <c r="C652" s="39" t="s">
        <v>1897</v>
      </c>
      <c r="D652" s="39" t="s">
        <v>205</v>
      </c>
      <c r="E652" s="41">
        <v>2220</v>
      </c>
      <c r="F652" s="39" t="s">
        <v>451</v>
      </c>
      <c r="G652" s="42">
        <v>1985</v>
      </c>
      <c r="H652" s="42">
        <v>40546</v>
      </c>
      <c r="I652" s="42">
        <v>40546</v>
      </c>
      <c r="J652" s="43">
        <v>28603248800625</v>
      </c>
      <c r="K652" s="41">
        <v>2825559</v>
      </c>
      <c r="L652" s="56" t="s">
        <v>32</v>
      </c>
      <c r="M652" s="45" t="s">
        <v>2040</v>
      </c>
      <c r="N652" s="71"/>
      <c r="O652" s="45"/>
      <c r="P652" s="56"/>
      <c r="Q652" s="56"/>
      <c r="R652" s="56"/>
      <c r="S652" s="45"/>
      <c r="T652" s="56"/>
      <c r="U652" s="45"/>
      <c r="V652" s="45"/>
      <c r="W652" s="56"/>
      <c r="X652" s="56"/>
      <c r="Y652" s="56"/>
      <c r="Z652" s="56"/>
      <c r="AA652" s="56"/>
      <c r="AB652" s="56"/>
      <c r="AC652" s="56"/>
      <c r="AD652" s="57"/>
      <c r="AE652" s="9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84"/>
      <c r="CF652" s="84"/>
      <c r="CG652" s="84"/>
      <c r="CH652" s="10"/>
      <c r="CI652" s="84"/>
      <c r="CJ652" s="84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67"/>
      <c r="DZ652" s="67"/>
      <c r="EA652" s="14"/>
      <c r="EB652" s="14"/>
      <c r="EC652" s="14"/>
      <c r="ED652" s="14"/>
      <c r="EE652" s="14"/>
      <c r="EF652" s="14"/>
      <c r="EG652" s="14"/>
      <c r="EH652" s="14"/>
      <c r="EI652" s="14"/>
      <c r="EJ652" s="14"/>
      <c r="EK652" s="14"/>
      <c r="EL652" s="14"/>
      <c r="EM652" s="14"/>
      <c r="EN652" s="15"/>
      <c r="EO652" s="14"/>
      <c r="EP652" s="52"/>
      <c r="EQ652" s="52"/>
      <c r="ER652" s="52"/>
      <c r="ES652" s="52"/>
      <c r="ET652" s="52"/>
      <c r="EU652" s="52"/>
      <c r="EV652" s="52"/>
      <c r="EW652" s="52"/>
      <c r="EX652" s="52"/>
      <c r="EY652" s="52"/>
      <c r="EZ652" s="52"/>
      <c r="FA652" s="52"/>
      <c r="FB652" s="52"/>
      <c r="FC652" s="52"/>
      <c r="FD652" s="52"/>
      <c r="FE652" s="52"/>
      <c r="FF652" s="52"/>
      <c r="FG652" s="52"/>
      <c r="FH652" s="52"/>
      <c r="FI652" s="52"/>
      <c r="FJ652" s="52"/>
      <c r="FK652" s="52"/>
      <c r="FL652" s="52"/>
      <c r="FM652" s="52"/>
      <c r="FN652" s="52"/>
      <c r="FO652" s="52"/>
      <c r="FP652" s="52"/>
      <c r="FQ652" s="52"/>
      <c r="FR652" s="52"/>
      <c r="FS652" s="52"/>
      <c r="FT652" s="52"/>
      <c r="FU652" s="52"/>
      <c r="FV652" s="52"/>
      <c r="FW652" s="52"/>
      <c r="FX652" s="52"/>
      <c r="FY652" s="52"/>
      <c r="FZ652" s="52"/>
      <c r="GA652" s="52"/>
      <c r="GB652" s="52"/>
      <c r="GC652" s="52"/>
      <c r="GD652" s="52"/>
      <c r="GE652" s="52"/>
      <c r="GF652" s="52"/>
      <c r="GG652" s="52"/>
      <c r="GH652" s="52"/>
      <c r="GI652" s="52"/>
      <c r="GJ652" s="52"/>
      <c r="GK652" s="52"/>
      <c r="GL652" s="52"/>
      <c r="GM652" s="52"/>
      <c r="GN652" s="52"/>
    </row>
    <row r="653" spans="1:196" s="53" customFormat="1" ht="24.95" customHeight="1">
      <c r="A653" s="38">
        <v>651</v>
      </c>
      <c r="B653" s="39" t="s">
        <v>1106</v>
      </c>
      <c r="C653" s="39" t="s">
        <v>1898</v>
      </c>
      <c r="D653" s="39" t="s">
        <v>205</v>
      </c>
      <c r="E653" s="41">
        <v>2221</v>
      </c>
      <c r="F653" s="39" t="s">
        <v>451</v>
      </c>
      <c r="G653" s="42">
        <v>1985</v>
      </c>
      <c r="H653" s="42">
        <v>40546</v>
      </c>
      <c r="I653" s="42">
        <v>40546</v>
      </c>
      <c r="J653" s="43">
        <v>28603248800625</v>
      </c>
      <c r="K653" s="41">
        <v>2825559</v>
      </c>
      <c r="L653" s="56" t="s">
        <v>32</v>
      </c>
      <c r="M653" s="45" t="s">
        <v>2040</v>
      </c>
      <c r="N653" s="64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7"/>
      <c r="AE653" s="9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84"/>
      <c r="CF653" s="84"/>
      <c r="CG653" s="84"/>
      <c r="CH653" s="10"/>
      <c r="CI653" s="84"/>
      <c r="CJ653" s="84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67"/>
      <c r="DZ653" s="67"/>
      <c r="EA653" s="14"/>
      <c r="EB653" s="14"/>
      <c r="EC653" s="14"/>
      <c r="ED653" s="14"/>
      <c r="EE653" s="14"/>
      <c r="EF653" s="14"/>
      <c r="EG653" s="14"/>
      <c r="EH653" s="14"/>
      <c r="EI653" s="14"/>
      <c r="EJ653" s="14"/>
      <c r="EK653" s="14"/>
      <c r="EL653" s="14"/>
      <c r="EM653" s="14"/>
      <c r="EN653" s="15"/>
      <c r="EO653" s="14"/>
      <c r="EP653" s="52"/>
      <c r="EQ653" s="52"/>
      <c r="ER653" s="52"/>
      <c r="ES653" s="52"/>
      <c r="ET653" s="52"/>
      <c r="EU653" s="52"/>
      <c r="EV653" s="52"/>
      <c r="EW653" s="52"/>
      <c r="EX653" s="52"/>
      <c r="EY653" s="52"/>
      <c r="EZ653" s="52"/>
      <c r="FA653" s="52"/>
      <c r="FB653" s="52"/>
      <c r="FC653" s="52"/>
      <c r="FD653" s="52"/>
      <c r="FE653" s="52"/>
      <c r="FF653" s="52"/>
      <c r="FG653" s="52"/>
      <c r="FH653" s="52"/>
      <c r="FI653" s="52"/>
      <c r="FJ653" s="52"/>
      <c r="FK653" s="52"/>
      <c r="FL653" s="52"/>
      <c r="FM653" s="52"/>
      <c r="FN653" s="52"/>
      <c r="FO653" s="52"/>
      <c r="FP653" s="52"/>
      <c r="FQ653" s="52"/>
      <c r="FR653" s="52"/>
      <c r="FS653" s="52"/>
      <c r="FT653" s="52"/>
      <c r="FU653" s="52"/>
      <c r="FV653" s="52"/>
      <c r="FW653" s="52"/>
      <c r="FX653" s="52"/>
      <c r="FY653" s="52"/>
      <c r="FZ653" s="52"/>
      <c r="GA653" s="52"/>
      <c r="GB653" s="52"/>
      <c r="GC653" s="52"/>
      <c r="GD653" s="52"/>
      <c r="GE653" s="52"/>
      <c r="GF653" s="52"/>
      <c r="GG653" s="52"/>
      <c r="GH653" s="52"/>
      <c r="GI653" s="52"/>
      <c r="GJ653" s="52"/>
      <c r="GK653" s="52"/>
      <c r="GL653" s="52"/>
      <c r="GM653" s="52"/>
      <c r="GN653" s="52"/>
    </row>
    <row r="654" spans="1:196" s="53" customFormat="1" ht="24.95" customHeight="1">
      <c r="A654" s="54">
        <v>652</v>
      </c>
      <c r="B654" s="39" t="s">
        <v>1107</v>
      </c>
      <c r="C654" s="39" t="s">
        <v>1899</v>
      </c>
      <c r="D654" s="39" t="s">
        <v>205</v>
      </c>
      <c r="E654" s="41">
        <v>2222</v>
      </c>
      <c r="F654" s="39" t="s">
        <v>451</v>
      </c>
      <c r="G654" s="42">
        <v>1985</v>
      </c>
      <c r="H654" s="42">
        <v>40546</v>
      </c>
      <c r="I654" s="42">
        <v>40546</v>
      </c>
      <c r="J654" s="43">
        <v>28603248800625</v>
      </c>
      <c r="K654" s="41">
        <v>2825559</v>
      </c>
      <c r="L654" s="56" t="s">
        <v>32</v>
      </c>
      <c r="M654" s="45" t="s">
        <v>2040</v>
      </c>
      <c r="N654" s="71"/>
      <c r="O654" s="45"/>
      <c r="P654" s="56"/>
      <c r="Q654" s="56"/>
      <c r="R654" s="56"/>
      <c r="S654" s="45"/>
      <c r="T654" s="56"/>
      <c r="U654" s="45"/>
      <c r="V654" s="45"/>
      <c r="W654" s="56"/>
      <c r="X654" s="56"/>
      <c r="Y654" s="56"/>
      <c r="Z654" s="56"/>
      <c r="AA654" s="56"/>
      <c r="AB654" s="56"/>
      <c r="AC654" s="56"/>
      <c r="AD654" s="57"/>
      <c r="AE654" s="9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84"/>
      <c r="CF654" s="84"/>
      <c r="CG654" s="84"/>
      <c r="CH654" s="10"/>
      <c r="CI654" s="84"/>
      <c r="CJ654" s="84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67"/>
      <c r="DZ654" s="67"/>
      <c r="EA654" s="14"/>
      <c r="EB654" s="14"/>
      <c r="EC654" s="14"/>
      <c r="ED654" s="14"/>
      <c r="EE654" s="14"/>
      <c r="EF654" s="14"/>
      <c r="EG654" s="14"/>
      <c r="EH654" s="14"/>
      <c r="EI654" s="14"/>
      <c r="EJ654" s="14"/>
      <c r="EK654" s="14"/>
      <c r="EL654" s="14"/>
      <c r="EM654" s="14"/>
      <c r="EN654" s="15"/>
      <c r="EO654" s="14"/>
      <c r="EP654" s="52"/>
      <c r="EQ654" s="52"/>
      <c r="ER654" s="52"/>
      <c r="ES654" s="52"/>
      <c r="ET654" s="52"/>
      <c r="EU654" s="52"/>
      <c r="EV654" s="52"/>
      <c r="EW654" s="52"/>
      <c r="EX654" s="52"/>
      <c r="EY654" s="52"/>
      <c r="EZ654" s="52"/>
      <c r="FA654" s="52"/>
      <c r="FB654" s="52"/>
      <c r="FC654" s="52"/>
      <c r="FD654" s="52"/>
      <c r="FE654" s="52"/>
      <c r="FF654" s="52"/>
      <c r="FG654" s="52"/>
      <c r="FH654" s="52"/>
      <c r="FI654" s="52"/>
      <c r="FJ654" s="52"/>
      <c r="FK654" s="52"/>
      <c r="FL654" s="52"/>
      <c r="FM654" s="52"/>
      <c r="FN654" s="52"/>
      <c r="FO654" s="52"/>
      <c r="FP654" s="52"/>
      <c r="FQ654" s="52"/>
      <c r="FR654" s="52"/>
      <c r="FS654" s="52"/>
      <c r="FT654" s="52"/>
      <c r="FU654" s="52"/>
      <c r="FV654" s="52"/>
      <c r="FW654" s="52"/>
      <c r="FX654" s="52"/>
      <c r="FY654" s="52"/>
      <c r="FZ654" s="52"/>
      <c r="GA654" s="52"/>
      <c r="GB654" s="52"/>
      <c r="GC654" s="52"/>
      <c r="GD654" s="52"/>
      <c r="GE654" s="52"/>
      <c r="GF654" s="52"/>
      <c r="GG654" s="52"/>
      <c r="GH654" s="52"/>
      <c r="GI654" s="52"/>
      <c r="GJ654" s="52"/>
      <c r="GK654" s="52"/>
      <c r="GL654" s="52"/>
      <c r="GM654" s="52"/>
      <c r="GN654" s="52"/>
    </row>
    <row r="655" spans="1:196" s="53" customFormat="1" ht="24.95" customHeight="1">
      <c r="A655" s="38">
        <v>653</v>
      </c>
      <c r="B655" s="39" t="s">
        <v>1108</v>
      </c>
      <c r="C655" s="39" t="s">
        <v>1900</v>
      </c>
      <c r="D655" s="39" t="s">
        <v>205</v>
      </c>
      <c r="E655" s="41">
        <v>2223</v>
      </c>
      <c r="F655" s="39" t="s">
        <v>451</v>
      </c>
      <c r="G655" s="42">
        <v>1985</v>
      </c>
      <c r="H655" s="42">
        <v>40546</v>
      </c>
      <c r="I655" s="42">
        <v>40546</v>
      </c>
      <c r="J655" s="43">
        <v>28603248800625</v>
      </c>
      <c r="K655" s="41">
        <v>2825559</v>
      </c>
      <c r="L655" s="56" t="s">
        <v>32</v>
      </c>
      <c r="M655" s="45" t="s">
        <v>2040</v>
      </c>
      <c r="N655" s="64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7"/>
      <c r="AE655" s="9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84"/>
      <c r="CF655" s="84"/>
      <c r="CG655" s="84"/>
      <c r="CH655" s="10"/>
      <c r="CI655" s="84"/>
      <c r="CJ655" s="84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67"/>
      <c r="DZ655" s="67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5"/>
      <c r="EO655" s="14"/>
      <c r="EP655" s="52"/>
      <c r="EQ655" s="52"/>
      <c r="ER655" s="52"/>
      <c r="ES655" s="52"/>
      <c r="ET655" s="52"/>
      <c r="EU655" s="52"/>
      <c r="EV655" s="52"/>
      <c r="EW655" s="52"/>
      <c r="EX655" s="52"/>
      <c r="EY655" s="52"/>
      <c r="EZ655" s="52"/>
      <c r="FA655" s="52"/>
      <c r="FB655" s="52"/>
      <c r="FC655" s="52"/>
      <c r="FD655" s="52"/>
      <c r="FE655" s="52"/>
      <c r="FF655" s="52"/>
      <c r="FG655" s="52"/>
      <c r="FH655" s="52"/>
      <c r="FI655" s="52"/>
      <c r="FJ655" s="52"/>
      <c r="FK655" s="52"/>
      <c r="FL655" s="52"/>
      <c r="FM655" s="52"/>
      <c r="FN655" s="52"/>
      <c r="FO655" s="52"/>
      <c r="FP655" s="52"/>
      <c r="FQ655" s="52"/>
      <c r="FR655" s="52"/>
      <c r="FS655" s="52"/>
      <c r="FT655" s="52"/>
      <c r="FU655" s="52"/>
      <c r="FV655" s="52"/>
      <c r="FW655" s="52"/>
      <c r="FX655" s="52"/>
      <c r="FY655" s="52"/>
      <c r="FZ655" s="52"/>
      <c r="GA655" s="52"/>
      <c r="GB655" s="52"/>
      <c r="GC655" s="52"/>
      <c r="GD655" s="52"/>
      <c r="GE655" s="52"/>
      <c r="GF655" s="52"/>
      <c r="GG655" s="52"/>
      <c r="GH655" s="52"/>
      <c r="GI655" s="52"/>
      <c r="GJ655" s="52"/>
      <c r="GK655" s="52"/>
      <c r="GL655" s="52"/>
      <c r="GM655" s="52"/>
      <c r="GN655" s="52"/>
    </row>
    <row r="656" spans="1:196" s="53" customFormat="1" ht="24.95" customHeight="1">
      <c r="A656" s="54">
        <v>654</v>
      </c>
      <c r="B656" s="39" t="s">
        <v>1109</v>
      </c>
      <c r="C656" s="39" t="s">
        <v>1901</v>
      </c>
      <c r="D656" s="39" t="s">
        <v>205</v>
      </c>
      <c r="E656" s="41">
        <v>2224</v>
      </c>
      <c r="F656" s="39" t="s">
        <v>451</v>
      </c>
      <c r="G656" s="42">
        <v>1985</v>
      </c>
      <c r="H656" s="42">
        <v>40546</v>
      </c>
      <c r="I656" s="42">
        <v>40546</v>
      </c>
      <c r="J656" s="43">
        <v>28603248800625</v>
      </c>
      <c r="K656" s="41">
        <v>2825559</v>
      </c>
      <c r="L656" s="56" t="s">
        <v>32</v>
      </c>
      <c r="M656" s="45" t="s">
        <v>2040</v>
      </c>
      <c r="N656" s="71"/>
      <c r="O656" s="45"/>
      <c r="P656" s="56"/>
      <c r="Q656" s="56"/>
      <c r="R656" s="56"/>
      <c r="S656" s="45"/>
      <c r="T656" s="56"/>
      <c r="U656" s="45"/>
      <c r="V656" s="45"/>
      <c r="W656" s="56"/>
      <c r="X656" s="56"/>
      <c r="Y656" s="56"/>
      <c r="Z656" s="56"/>
      <c r="AA656" s="56"/>
      <c r="AB656" s="56"/>
      <c r="AC656" s="56"/>
      <c r="AD656" s="57"/>
      <c r="AE656" s="9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84"/>
      <c r="CF656" s="84"/>
      <c r="CG656" s="84"/>
      <c r="CH656" s="10"/>
      <c r="CI656" s="84"/>
      <c r="CJ656" s="84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67"/>
      <c r="DZ656" s="67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5"/>
      <c r="EO656" s="14"/>
      <c r="EP656" s="52"/>
      <c r="EQ656" s="52"/>
      <c r="ER656" s="52"/>
      <c r="ES656" s="52"/>
      <c r="ET656" s="52"/>
      <c r="EU656" s="52"/>
      <c r="EV656" s="52"/>
      <c r="EW656" s="52"/>
      <c r="EX656" s="52"/>
      <c r="EY656" s="52"/>
      <c r="EZ656" s="52"/>
      <c r="FA656" s="52"/>
      <c r="FB656" s="52"/>
      <c r="FC656" s="52"/>
      <c r="FD656" s="52"/>
      <c r="FE656" s="52"/>
      <c r="FF656" s="52"/>
      <c r="FG656" s="52"/>
      <c r="FH656" s="52"/>
      <c r="FI656" s="52"/>
      <c r="FJ656" s="52"/>
      <c r="FK656" s="52"/>
      <c r="FL656" s="52"/>
      <c r="FM656" s="52"/>
      <c r="FN656" s="52"/>
      <c r="FO656" s="52"/>
      <c r="FP656" s="52"/>
      <c r="FQ656" s="52"/>
      <c r="FR656" s="52"/>
      <c r="FS656" s="52"/>
      <c r="FT656" s="52"/>
      <c r="FU656" s="52"/>
      <c r="FV656" s="52"/>
      <c r="FW656" s="52"/>
      <c r="FX656" s="52"/>
      <c r="FY656" s="52"/>
      <c r="FZ656" s="52"/>
      <c r="GA656" s="52"/>
      <c r="GB656" s="52"/>
      <c r="GC656" s="52"/>
      <c r="GD656" s="52"/>
      <c r="GE656" s="52"/>
      <c r="GF656" s="52"/>
      <c r="GG656" s="52"/>
      <c r="GH656" s="52"/>
      <c r="GI656" s="52"/>
      <c r="GJ656" s="52"/>
      <c r="GK656" s="52"/>
      <c r="GL656" s="52"/>
      <c r="GM656" s="52"/>
      <c r="GN656" s="52"/>
    </row>
    <row r="657" spans="1:196" s="53" customFormat="1" ht="24.95" customHeight="1">
      <c r="A657" s="38">
        <v>655</v>
      </c>
      <c r="B657" s="39" t="s">
        <v>1110</v>
      </c>
      <c r="C657" s="39" t="s">
        <v>1902</v>
      </c>
      <c r="D657" s="39" t="s">
        <v>205</v>
      </c>
      <c r="E657" s="41">
        <v>2225</v>
      </c>
      <c r="F657" s="39" t="s">
        <v>451</v>
      </c>
      <c r="G657" s="42">
        <v>1985</v>
      </c>
      <c r="H657" s="42">
        <v>40546</v>
      </c>
      <c r="I657" s="42">
        <v>40546</v>
      </c>
      <c r="J657" s="43">
        <v>28603248800625</v>
      </c>
      <c r="K657" s="41">
        <v>2825559</v>
      </c>
      <c r="L657" s="56" t="s">
        <v>32</v>
      </c>
      <c r="M657" s="45" t="s">
        <v>2040</v>
      </c>
      <c r="N657" s="64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7"/>
      <c r="AE657" s="9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84"/>
      <c r="CF657" s="84"/>
      <c r="CG657" s="84"/>
      <c r="CH657" s="10"/>
      <c r="CI657" s="84"/>
      <c r="CJ657" s="84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67"/>
      <c r="DZ657" s="67"/>
      <c r="EA657" s="14"/>
      <c r="EB657" s="14"/>
      <c r="EC657" s="14"/>
      <c r="ED657" s="14"/>
      <c r="EE657" s="14"/>
      <c r="EF657" s="14"/>
      <c r="EG657" s="14"/>
      <c r="EH657" s="14"/>
      <c r="EI657" s="14"/>
      <c r="EJ657" s="14"/>
      <c r="EK657" s="14"/>
      <c r="EL657" s="14"/>
      <c r="EM657" s="14"/>
      <c r="EN657" s="15"/>
      <c r="EO657" s="14"/>
      <c r="EP657" s="52"/>
      <c r="EQ657" s="52"/>
      <c r="ER657" s="52"/>
      <c r="ES657" s="52"/>
      <c r="ET657" s="52"/>
      <c r="EU657" s="52"/>
      <c r="EV657" s="52"/>
      <c r="EW657" s="52"/>
      <c r="EX657" s="52"/>
      <c r="EY657" s="52"/>
      <c r="EZ657" s="52"/>
      <c r="FA657" s="52"/>
      <c r="FB657" s="52"/>
      <c r="FC657" s="52"/>
      <c r="FD657" s="52"/>
      <c r="FE657" s="52"/>
      <c r="FF657" s="52"/>
      <c r="FG657" s="52"/>
      <c r="FH657" s="52"/>
      <c r="FI657" s="52"/>
      <c r="FJ657" s="52"/>
      <c r="FK657" s="52"/>
      <c r="FL657" s="52"/>
      <c r="FM657" s="52"/>
      <c r="FN657" s="52"/>
      <c r="FO657" s="52"/>
      <c r="FP657" s="52"/>
      <c r="FQ657" s="52"/>
      <c r="FR657" s="52"/>
      <c r="FS657" s="52"/>
      <c r="FT657" s="52"/>
      <c r="FU657" s="52"/>
      <c r="FV657" s="52"/>
      <c r="FW657" s="52"/>
      <c r="FX657" s="52"/>
      <c r="FY657" s="52"/>
      <c r="FZ657" s="52"/>
      <c r="GA657" s="52"/>
      <c r="GB657" s="52"/>
      <c r="GC657" s="52"/>
      <c r="GD657" s="52"/>
      <c r="GE657" s="52"/>
      <c r="GF657" s="52"/>
      <c r="GG657" s="52"/>
      <c r="GH657" s="52"/>
      <c r="GI657" s="52"/>
      <c r="GJ657" s="52"/>
      <c r="GK657" s="52"/>
      <c r="GL657" s="52"/>
      <c r="GM657" s="52"/>
      <c r="GN657" s="52"/>
    </row>
    <row r="658" spans="1:196" s="53" customFormat="1" ht="24.95" customHeight="1">
      <c r="A658" s="54">
        <v>656</v>
      </c>
      <c r="B658" s="39" t="s">
        <v>1111</v>
      </c>
      <c r="C658" s="39" t="s">
        <v>1903</v>
      </c>
      <c r="D658" s="39" t="s">
        <v>205</v>
      </c>
      <c r="E658" s="41">
        <v>2226</v>
      </c>
      <c r="F658" s="39" t="s">
        <v>451</v>
      </c>
      <c r="G658" s="42">
        <v>1985</v>
      </c>
      <c r="H658" s="42">
        <v>40546</v>
      </c>
      <c r="I658" s="42">
        <v>40546</v>
      </c>
      <c r="J658" s="43">
        <v>28603248800625</v>
      </c>
      <c r="K658" s="41">
        <v>2825559</v>
      </c>
      <c r="L658" s="56" t="s">
        <v>32</v>
      </c>
      <c r="M658" s="45" t="s">
        <v>2040</v>
      </c>
      <c r="N658" s="71"/>
      <c r="O658" s="45"/>
      <c r="P658" s="56"/>
      <c r="Q658" s="56"/>
      <c r="R658" s="56"/>
      <c r="S658" s="45"/>
      <c r="T658" s="56"/>
      <c r="U658" s="45"/>
      <c r="V658" s="45"/>
      <c r="W658" s="56"/>
      <c r="X658" s="56"/>
      <c r="Y658" s="56"/>
      <c r="Z658" s="56"/>
      <c r="AA658" s="56"/>
      <c r="AB658" s="56"/>
      <c r="AC658" s="56"/>
      <c r="AD658" s="57"/>
      <c r="AE658" s="9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84"/>
      <c r="CF658" s="84"/>
      <c r="CG658" s="84"/>
      <c r="CH658" s="10"/>
      <c r="CI658" s="84"/>
      <c r="CJ658" s="84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67"/>
      <c r="DZ658" s="67"/>
      <c r="EA658" s="14"/>
      <c r="EB658" s="14"/>
      <c r="EC658" s="14"/>
      <c r="ED658" s="14"/>
      <c r="EE658" s="14"/>
      <c r="EF658" s="14"/>
      <c r="EG658" s="14"/>
      <c r="EH658" s="14"/>
      <c r="EI658" s="14"/>
      <c r="EJ658" s="14"/>
      <c r="EK658" s="14"/>
      <c r="EL658" s="14"/>
      <c r="EM658" s="14"/>
      <c r="EN658" s="15"/>
      <c r="EO658" s="14"/>
      <c r="EP658" s="52"/>
      <c r="EQ658" s="52"/>
      <c r="ER658" s="52"/>
      <c r="ES658" s="52"/>
      <c r="ET658" s="52"/>
      <c r="EU658" s="52"/>
      <c r="EV658" s="52"/>
      <c r="EW658" s="52"/>
      <c r="EX658" s="52"/>
      <c r="EY658" s="52"/>
      <c r="EZ658" s="52"/>
      <c r="FA658" s="52"/>
      <c r="FB658" s="52"/>
      <c r="FC658" s="52"/>
      <c r="FD658" s="52"/>
      <c r="FE658" s="52"/>
      <c r="FF658" s="52"/>
      <c r="FG658" s="52"/>
      <c r="FH658" s="52"/>
      <c r="FI658" s="52"/>
      <c r="FJ658" s="52"/>
      <c r="FK658" s="52"/>
      <c r="FL658" s="52"/>
      <c r="FM658" s="52"/>
      <c r="FN658" s="52"/>
      <c r="FO658" s="52"/>
      <c r="FP658" s="52"/>
      <c r="FQ658" s="52"/>
      <c r="FR658" s="52"/>
      <c r="FS658" s="52"/>
      <c r="FT658" s="52"/>
      <c r="FU658" s="52"/>
      <c r="FV658" s="52"/>
      <c r="FW658" s="52"/>
      <c r="FX658" s="52"/>
      <c r="FY658" s="52"/>
      <c r="FZ658" s="52"/>
      <c r="GA658" s="52"/>
      <c r="GB658" s="52"/>
      <c r="GC658" s="52"/>
      <c r="GD658" s="52"/>
      <c r="GE658" s="52"/>
      <c r="GF658" s="52"/>
      <c r="GG658" s="52"/>
      <c r="GH658" s="52"/>
      <c r="GI658" s="52"/>
      <c r="GJ658" s="52"/>
      <c r="GK658" s="52"/>
      <c r="GL658" s="52"/>
      <c r="GM658" s="52"/>
      <c r="GN658" s="52"/>
    </row>
    <row r="659" spans="1:196" s="53" customFormat="1" ht="24.95" customHeight="1">
      <c r="A659" s="38">
        <v>657</v>
      </c>
      <c r="B659" s="39" t="s">
        <v>1112</v>
      </c>
      <c r="C659" s="39" t="s">
        <v>1904</v>
      </c>
      <c r="D659" s="39" t="s">
        <v>205</v>
      </c>
      <c r="E659" s="41">
        <v>2227</v>
      </c>
      <c r="F659" s="39" t="s">
        <v>451</v>
      </c>
      <c r="G659" s="42">
        <v>1985</v>
      </c>
      <c r="H659" s="42">
        <v>40546</v>
      </c>
      <c r="I659" s="42">
        <v>40546</v>
      </c>
      <c r="J659" s="43">
        <v>28603248800625</v>
      </c>
      <c r="K659" s="41">
        <v>2825559</v>
      </c>
      <c r="L659" s="56" t="s">
        <v>32</v>
      </c>
      <c r="M659" s="45" t="s">
        <v>2040</v>
      </c>
      <c r="N659" s="64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7"/>
      <c r="AE659" s="9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84"/>
      <c r="CF659" s="84"/>
      <c r="CG659" s="84"/>
      <c r="CH659" s="10"/>
      <c r="CI659" s="84"/>
      <c r="CJ659" s="84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67"/>
      <c r="DZ659" s="67"/>
      <c r="EA659" s="14"/>
      <c r="EB659" s="14"/>
      <c r="EC659" s="14"/>
      <c r="ED659" s="14"/>
      <c r="EE659" s="14"/>
      <c r="EF659" s="14"/>
      <c r="EG659" s="14"/>
      <c r="EH659" s="14"/>
      <c r="EI659" s="14"/>
      <c r="EJ659" s="14"/>
      <c r="EK659" s="14"/>
      <c r="EL659" s="14"/>
      <c r="EM659" s="14"/>
      <c r="EN659" s="15"/>
      <c r="EO659" s="14"/>
      <c r="EP659" s="52"/>
      <c r="EQ659" s="52"/>
      <c r="ER659" s="52"/>
      <c r="ES659" s="52"/>
      <c r="ET659" s="52"/>
      <c r="EU659" s="52"/>
      <c r="EV659" s="52"/>
      <c r="EW659" s="52"/>
      <c r="EX659" s="52"/>
      <c r="EY659" s="52"/>
      <c r="EZ659" s="52"/>
      <c r="FA659" s="52"/>
      <c r="FB659" s="52"/>
      <c r="FC659" s="52"/>
      <c r="FD659" s="52"/>
      <c r="FE659" s="52"/>
      <c r="FF659" s="52"/>
      <c r="FG659" s="52"/>
      <c r="FH659" s="52"/>
      <c r="FI659" s="52"/>
      <c r="FJ659" s="52"/>
      <c r="FK659" s="52"/>
      <c r="FL659" s="52"/>
      <c r="FM659" s="52"/>
      <c r="FN659" s="52"/>
      <c r="FO659" s="52"/>
      <c r="FP659" s="52"/>
      <c r="FQ659" s="52"/>
      <c r="FR659" s="52"/>
      <c r="FS659" s="52"/>
      <c r="FT659" s="52"/>
      <c r="FU659" s="52"/>
      <c r="FV659" s="52"/>
      <c r="FW659" s="52"/>
      <c r="FX659" s="52"/>
      <c r="FY659" s="52"/>
      <c r="FZ659" s="52"/>
      <c r="GA659" s="52"/>
      <c r="GB659" s="52"/>
      <c r="GC659" s="52"/>
      <c r="GD659" s="52"/>
      <c r="GE659" s="52"/>
      <c r="GF659" s="52"/>
      <c r="GG659" s="52"/>
      <c r="GH659" s="52"/>
      <c r="GI659" s="52"/>
      <c r="GJ659" s="52"/>
      <c r="GK659" s="52"/>
      <c r="GL659" s="52"/>
      <c r="GM659" s="52"/>
      <c r="GN659" s="52"/>
    </row>
    <row r="660" spans="1:196" s="53" customFormat="1" ht="24.95" customHeight="1">
      <c r="A660" s="54">
        <v>658</v>
      </c>
      <c r="B660" s="39" t="s">
        <v>1113</v>
      </c>
      <c r="C660" s="39" t="s">
        <v>1905</v>
      </c>
      <c r="D660" s="39" t="s">
        <v>205</v>
      </c>
      <c r="E660" s="41">
        <v>2228</v>
      </c>
      <c r="F660" s="39" t="s">
        <v>451</v>
      </c>
      <c r="G660" s="42">
        <v>1985</v>
      </c>
      <c r="H660" s="42">
        <v>40546</v>
      </c>
      <c r="I660" s="42">
        <v>40546</v>
      </c>
      <c r="J660" s="43">
        <v>28603248800625</v>
      </c>
      <c r="K660" s="41">
        <v>2825559</v>
      </c>
      <c r="L660" s="56" t="s">
        <v>32</v>
      </c>
      <c r="M660" s="45" t="s">
        <v>2040</v>
      </c>
      <c r="N660" s="71"/>
      <c r="O660" s="45"/>
      <c r="P660" s="56"/>
      <c r="Q660" s="56"/>
      <c r="R660" s="56"/>
      <c r="S660" s="45"/>
      <c r="T660" s="56"/>
      <c r="U660" s="45"/>
      <c r="V660" s="45"/>
      <c r="W660" s="56"/>
      <c r="X660" s="56"/>
      <c r="Y660" s="56"/>
      <c r="Z660" s="56"/>
      <c r="AA660" s="56"/>
      <c r="AB660" s="56"/>
      <c r="AC660" s="56"/>
      <c r="AD660" s="57"/>
      <c r="AE660" s="9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84"/>
      <c r="CF660" s="84"/>
      <c r="CG660" s="84"/>
      <c r="CH660" s="10"/>
      <c r="CI660" s="84"/>
      <c r="CJ660" s="84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67"/>
      <c r="DZ660" s="67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5"/>
      <c r="EO660" s="14"/>
      <c r="EP660" s="52"/>
      <c r="EQ660" s="52"/>
      <c r="ER660" s="52"/>
      <c r="ES660" s="52"/>
      <c r="ET660" s="52"/>
      <c r="EU660" s="52"/>
      <c r="EV660" s="52"/>
      <c r="EW660" s="52"/>
      <c r="EX660" s="52"/>
      <c r="EY660" s="52"/>
      <c r="EZ660" s="52"/>
      <c r="FA660" s="52"/>
      <c r="FB660" s="52"/>
      <c r="FC660" s="52"/>
      <c r="FD660" s="52"/>
      <c r="FE660" s="52"/>
      <c r="FF660" s="52"/>
      <c r="FG660" s="52"/>
      <c r="FH660" s="52"/>
      <c r="FI660" s="52"/>
      <c r="FJ660" s="52"/>
      <c r="FK660" s="52"/>
      <c r="FL660" s="52"/>
      <c r="FM660" s="52"/>
      <c r="FN660" s="52"/>
      <c r="FO660" s="52"/>
      <c r="FP660" s="52"/>
      <c r="FQ660" s="52"/>
      <c r="FR660" s="52"/>
      <c r="FS660" s="52"/>
      <c r="FT660" s="52"/>
      <c r="FU660" s="52"/>
      <c r="FV660" s="52"/>
      <c r="FW660" s="52"/>
      <c r="FX660" s="52"/>
      <c r="FY660" s="52"/>
      <c r="FZ660" s="52"/>
      <c r="GA660" s="52"/>
      <c r="GB660" s="52"/>
      <c r="GC660" s="52"/>
      <c r="GD660" s="52"/>
      <c r="GE660" s="52"/>
      <c r="GF660" s="52"/>
      <c r="GG660" s="52"/>
      <c r="GH660" s="52"/>
      <c r="GI660" s="52"/>
      <c r="GJ660" s="52"/>
      <c r="GK660" s="52"/>
      <c r="GL660" s="52"/>
      <c r="GM660" s="52"/>
      <c r="GN660" s="52"/>
    </row>
    <row r="661" spans="1:196" s="53" customFormat="1" ht="24.95" customHeight="1">
      <c r="A661" s="38">
        <v>659</v>
      </c>
      <c r="B661" s="39" t="s">
        <v>1114</v>
      </c>
      <c r="C661" s="39" t="s">
        <v>1906</v>
      </c>
      <c r="D661" s="39" t="s">
        <v>205</v>
      </c>
      <c r="E661" s="41">
        <v>2229</v>
      </c>
      <c r="F661" s="39" t="s">
        <v>451</v>
      </c>
      <c r="G661" s="42">
        <v>1985</v>
      </c>
      <c r="H661" s="42">
        <v>40546</v>
      </c>
      <c r="I661" s="42">
        <v>40546</v>
      </c>
      <c r="J661" s="43">
        <v>28603248800625</v>
      </c>
      <c r="K661" s="41">
        <v>2825559</v>
      </c>
      <c r="L661" s="56" t="s">
        <v>32</v>
      </c>
      <c r="M661" s="45" t="s">
        <v>2040</v>
      </c>
      <c r="N661" s="64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7"/>
      <c r="AE661" s="9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84"/>
      <c r="CF661" s="84"/>
      <c r="CG661" s="84"/>
      <c r="CH661" s="10"/>
      <c r="CI661" s="84"/>
      <c r="CJ661" s="84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67"/>
      <c r="DZ661" s="67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5"/>
      <c r="EO661" s="14"/>
      <c r="EP661" s="52"/>
      <c r="EQ661" s="52"/>
      <c r="ER661" s="52"/>
      <c r="ES661" s="52"/>
      <c r="ET661" s="52"/>
      <c r="EU661" s="52"/>
      <c r="EV661" s="52"/>
      <c r="EW661" s="52"/>
      <c r="EX661" s="52"/>
      <c r="EY661" s="52"/>
      <c r="EZ661" s="52"/>
      <c r="FA661" s="52"/>
      <c r="FB661" s="52"/>
      <c r="FC661" s="52"/>
      <c r="FD661" s="52"/>
      <c r="FE661" s="52"/>
      <c r="FF661" s="52"/>
      <c r="FG661" s="52"/>
      <c r="FH661" s="52"/>
      <c r="FI661" s="52"/>
      <c r="FJ661" s="52"/>
      <c r="FK661" s="52"/>
      <c r="FL661" s="52"/>
      <c r="FM661" s="52"/>
      <c r="FN661" s="52"/>
      <c r="FO661" s="52"/>
      <c r="FP661" s="52"/>
      <c r="FQ661" s="52"/>
      <c r="FR661" s="52"/>
      <c r="FS661" s="52"/>
      <c r="FT661" s="52"/>
      <c r="FU661" s="52"/>
      <c r="FV661" s="52"/>
      <c r="FW661" s="52"/>
      <c r="FX661" s="52"/>
      <c r="FY661" s="52"/>
      <c r="FZ661" s="52"/>
      <c r="GA661" s="52"/>
      <c r="GB661" s="52"/>
      <c r="GC661" s="52"/>
      <c r="GD661" s="52"/>
      <c r="GE661" s="52"/>
      <c r="GF661" s="52"/>
      <c r="GG661" s="52"/>
      <c r="GH661" s="52"/>
      <c r="GI661" s="52"/>
      <c r="GJ661" s="52"/>
      <c r="GK661" s="52"/>
      <c r="GL661" s="52"/>
      <c r="GM661" s="52"/>
      <c r="GN661" s="52"/>
    </row>
    <row r="662" spans="1:196" s="53" customFormat="1" ht="24.95" customHeight="1">
      <c r="A662" s="54">
        <v>660</v>
      </c>
      <c r="B662" s="39" t="s">
        <v>1115</v>
      </c>
      <c r="C662" s="39" t="s">
        <v>1907</v>
      </c>
      <c r="D662" s="39" t="s">
        <v>205</v>
      </c>
      <c r="E662" s="41">
        <v>2230</v>
      </c>
      <c r="F662" s="39" t="s">
        <v>451</v>
      </c>
      <c r="G662" s="42">
        <v>1985</v>
      </c>
      <c r="H662" s="42">
        <v>40546</v>
      </c>
      <c r="I662" s="42">
        <v>40546</v>
      </c>
      <c r="J662" s="43">
        <v>28603248800625</v>
      </c>
      <c r="K662" s="41">
        <v>2825559</v>
      </c>
      <c r="L662" s="56" t="s">
        <v>32</v>
      </c>
      <c r="M662" s="45" t="s">
        <v>2040</v>
      </c>
      <c r="N662" s="71"/>
      <c r="O662" s="45"/>
      <c r="P662" s="56"/>
      <c r="Q662" s="56"/>
      <c r="R662" s="56"/>
      <c r="S662" s="45"/>
      <c r="T662" s="56"/>
      <c r="U662" s="45"/>
      <c r="V662" s="45"/>
      <c r="W662" s="56"/>
      <c r="X662" s="56"/>
      <c r="Y662" s="56"/>
      <c r="Z662" s="56"/>
      <c r="AA662" s="56"/>
      <c r="AB662" s="56"/>
      <c r="AC662" s="56"/>
      <c r="AD662" s="57"/>
      <c r="AE662" s="9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84"/>
      <c r="CF662" s="84"/>
      <c r="CG662" s="84"/>
      <c r="CH662" s="10"/>
      <c r="CI662" s="84"/>
      <c r="CJ662" s="84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67"/>
      <c r="DZ662" s="67"/>
      <c r="EA662" s="14"/>
      <c r="EB662" s="14"/>
      <c r="EC662" s="14"/>
      <c r="ED662" s="14"/>
      <c r="EE662" s="14"/>
      <c r="EF662" s="14"/>
      <c r="EG662" s="14"/>
      <c r="EH662" s="14"/>
      <c r="EI662" s="14"/>
      <c r="EJ662" s="14"/>
      <c r="EK662" s="14"/>
      <c r="EL662" s="14"/>
      <c r="EM662" s="14"/>
      <c r="EN662" s="15"/>
      <c r="EO662" s="14"/>
      <c r="EP662" s="52"/>
      <c r="EQ662" s="52"/>
      <c r="ER662" s="52"/>
      <c r="ES662" s="52"/>
      <c r="ET662" s="52"/>
      <c r="EU662" s="52"/>
      <c r="EV662" s="52"/>
      <c r="EW662" s="52"/>
      <c r="EX662" s="52"/>
      <c r="EY662" s="52"/>
      <c r="EZ662" s="52"/>
      <c r="FA662" s="52"/>
      <c r="FB662" s="52"/>
      <c r="FC662" s="52"/>
      <c r="FD662" s="52"/>
      <c r="FE662" s="52"/>
      <c r="FF662" s="52"/>
      <c r="FG662" s="52"/>
      <c r="FH662" s="52"/>
      <c r="FI662" s="52"/>
      <c r="FJ662" s="52"/>
      <c r="FK662" s="52"/>
      <c r="FL662" s="52"/>
      <c r="FM662" s="52"/>
      <c r="FN662" s="52"/>
      <c r="FO662" s="52"/>
      <c r="FP662" s="52"/>
      <c r="FQ662" s="52"/>
      <c r="FR662" s="52"/>
      <c r="FS662" s="52"/>
      <c r="FT662" s="52"/>
      <c r="FU662" s="52"/>
      <c r="FV662" s="52"/>
      <c r="FW662" s="52"/>
      <c r="FX662" s="52"/>
      <c r="FY662" s="52"/>
      <c r="FZ662" s="52"/>
      <c r="GA662" s="52"/>
      <c r="GB662" s="52"/>
      <c r="GC662" s="52"/>
      <c r="GD662" s="52"/>
      <c r="GE662" s="52"/>
      <c r="GF662" s="52"/>
      <c r="GG662" s="52"/>
      <c r="GH662" s="52"/>
      <c r="GI662" s="52"/>
      <c r="GJ662" s="52"/>
      <c r="GK662" s="52"/>
      <c r="GL662" s="52"/>
      <c r="GM662" s="52"/>
      <c r="GN662" s="52"/>
    </row>
    <row r="663" spans="1:196" s="53" customFormat="1" ht="24.95" customHeight="1">
      <c r="A663" s="38">
        <v>661</v>
      </c>
      <c r="B663" s="39" t="s">
        <v>1116</v>
      </c>
      <c r="C663" s="39" t="s">
        <v>1908</v>
      </c>
      <c r="D663" s="39" t="s">
        <v>205</v>
      </c>
      <c r="E663" s="41">
        <v>2231</v>
      </c>
      <c r="F663" s="39" t="s">
        <v>451</v>
      </c>
      <c r="G663" s="42">
        <v>1985</v>
      </c>
      <c r="H663" s="42">
        <v>40546</v>
      </c>
      <c r="I663" s="42">
        <v>40546</v>
      </c>
      <c r="J663" s="43">
        <v>28603248800625</v>
      </c>
      <c r="K663" s="41">
        <v>2825559</v>
      </c>
      <c r="L663" s="56" t="s">
        <v>32</v>
      </c>
      <c r="M663" s="45" t="s">
        <v>2040</v>
      </c>
      <c r="N663" s="64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7"/>
      <c r="AE663" s="9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84"/>
      <c r="CF663" s="84"/>
      <c r="CG663" s="84"/>
      <c r="CH663" s="10"/>
      <c r="CI663" s="84"/>
      <c r="CJ663" s="84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67"/>
      <c r="DZ663" s="67"/>
      <c r="EA663" s="14"/>
      <c r="EB663" s="14"/>
      <c r="EC663" s="14"/>
      <c r="ED663" s="14"/>
      <c r="EE663" s="14"/>
      <c r="EF663" s="14"/>
      <c r="EG663" s="14"/>
      <c r="EH663" s="14"/>
      <c r="EI663" s="14"/>
      <c r="EJ663" s="14"/>
      <c r="EK663" s="14"/>
      <c r="EL663" s="14"/>
      <c r="EM663" s="14"/>
      <c r="EN663" s="15"/>
      <c r="EO663" s="14"/>
      <c r="EP663" s="52"/>
      <c r="EQ663" s="52"/>
      <c r="ER663" s="52"/>
      <c r="ES663" s="52"/>
      <c r="ET663" s="52"/>
      <c r="EU663" s="52"/>
      <c r="EV663" s="52"/>
      <c r="EW663" s="52"/>
      <c r="EX663" s="52"/>
      <c r="EY663" s="52"/>
      <c r="EZ663" s="52"/>
      <c r="FA663" s="52"/>
      <c r="FB663" s="52"/>
      <c r="FC663" s="52"/>
      <c r="FD663" s="52"/>
      <c r="FE663" s="52"/>
      <c r="FF663" s="52"/>
      <c r="FG663" s="52"/>
      <c r="FH663" s="52"/>
      <c r="FI663" s="52"/>
      <c r="FJ663" s="52"/>
      <c r="FK663" s="52"/>
      <c r="FL663" s="52"/>
      <c r="FM663" s="52"/>
      <c r="FN663" s="52"/>
      <c r="FO663" s="52"/>
      <c r="FP663" s="52"/>
      <c r="FQ663" s="52"/>
      <c r="FR663" s="52"/>
      <c r="FS663" s="52"/>
      <c r="FT663" s="52"/>
      <c r="FU663" s="52"/>
      <c r="FV663" s="52"/>
      <c r="FW663" s="52"/>
      <c r="FX663" s="52"/>
      <c r="FY663" s="52"/>
      <c r="FZ663" s="52"/>
      <c r="GA663" s="52"/>
      <c r="GB663" s="52"/>
      <c r="GC663" s="52"/>
      <c r="GD663" s="52"/>
      <c r="GE663" s="52"/>
      <c r="GF663" s="52"/>
      <c r="GG663" s="52"/>
      <c r="GH663" s="52"/>
      <c r="GI663" s="52"/>
      <c r="GJ663" s="52"/>
      <c r="GK663" s="52"/>
      <c r="GL663" s="52"/>
      <c r="GM663" s="52"/>
      <c r="GN663" s="52"/>
    </row>
    <row r="664" spans="1:196" s="53" customFormat="1" ht="24.95" customHeight="1">
      <c r="A664" s="54">
        <v>662</v>
      </c>
      <c r="B664" s="39" t="s">
        <v>1117</v>
      </c>
      <c r="C664" s="39" t="s">
        <v>1909</v>
      </c>
      <c r="D664" s="39" t="s">
        <v>205</v>
      </c>
      <c r="E664" s="41">
        <v>2232</v>
      </c>
      <c r="F664" s="39" t="s">
        <v>451</v>
      </c>
      <c r="G664" s="42">
        <v>1985</v>
      </c>
      <c r="H664" s="42">
        <v>40546</v>
      </c>
      <c r="I664" s="42">
        <v>40546</v>
      </c>
      <c r="J664" s="43">
        <v>28603248800625</v>
      </c>
      <c r="K664" s="41">
        <v>2825559</v>
      </c>
      <c r="L664" s="56" t="s">
        <v>32</v>
      </c>
      <c r="M664" s="45" t="s">
        <v>2040</v>
      </c>
      <c r="N664" s="71"/>
      <c r="O664" s="45"/>
      <c r="P664" s="56"/>
      <c r="Q664" s="56"/>
      <c r="R664" s="56"/>
      <c r="S664" s="45"/>
      <c r="T664" s="56"/>
      <c r="U664" s="45"/>
      <c r="V664" s="45"/>
      <c r="W664" s="56"/>
      <c r="X664" s="56"/>
      <c r="Y664" s="56"/>
      <c r="Z664" s="56"/>
      <c r="AA664" s="56"/>
      <c r="AB664" s="56"/>
      <c r="AC664" s="56"/>
      <c r="AD664" s="57"/>
      <c r="AE664" s="9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84"/>
      <c r="CF664" s="84"/>
      <c r="CG664" s="84"/>
      <c r="CH664" s="10"/>
      <c r="CI664" s="84"/>
      <c r="CJ664" s="84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67"/>
      <c r="DZ664" s="67"/>
      <c r="EA664" s="14"/>
      <c r="EB664" s="14"/>
      <c r="EC664" s="14"/>
      <c r="ED664" s="14"/>
      <c r="EE664" s="14"/>
      <c r="EF664" s="14"/>
      <c r="EG664" s="14"/>
      <c r="EH664" s="14"/>
      <c r="EI664" s="14"/>
      <c r="EJ664" s="14"/>
      <c r="EK664" s="14"/>
      <c r="EL664" s="14"/>
      <c r="EM664" s="14"/>
      <c r="EN664" s="15"/>
      <c r="EO664" s="14"/>
      <c r="EP664" s="52"/>
      <c r="EQ664" s="52"/>
      <c r="ER664" s="52"/>
      <c r="ES664" s="52"/>
      <c r="ET664" s="52"/>
      <c r="EU664" s="52"/>
      <c r="EV664" s="52"/>
      <c r="EW664" s="52"/>
      <c r="EX664" s="52"/>
      <c r="EY664" s="52"/>
      <c r="EZ664" s="52"/>
      <c r="FA664" s="52"/>
      <c r="FB664" s="52"/>
      <c r="FC664" s="52"/>
      <c r="FD664" s="52"/>
      <c r="FE664" s="52"/>
      <c r="FF664" s="52"/>
      <c r="FG664" s="52"/>
      <c r="FH664" s="52"/>
      <c r="FI664" s="52"/>
      <c r="FJ664" s="52"/>
      <c r="FK664" s="52"/>
      <c r="FL664" s="52"/>
      <c r="FM664" s="52"/>
      <c r="FN664" s="52"/>
      <c r="FO664" s="52"/>
      <c r="FP664" s="52"/>
      <c r="FQ664" s="52"/>
      <c r="FR664" s="52"/>
      <c r="FS664" s="52"/>
      <c r="FT664" s="52"/>
      <c r="FU664" s="52"/>
      <c r="FV664" s="52"/>
      <c r="FW664" s="52"/>
      <c r="FX664" s="52"/>
      <c r="FY664" s="52"/>
      <c r="FZ664" s="52"/>
      <c r="GA664" s="52"/>
      <c r="GB664" s="52"/>
      <c r="GC664" s="52"/>
      <c r="GD664" s="52"/>
      <c r="GE664" s="52"/>
      <c r="GF664" s="52"/>
      <c r="GG664" s="52"/>
      <c r="GH664" s="52"/>
      <c r="GI664" s="52"/>
      <c r="GJ664" s="52"/>
      <c r="GK664" s="52"/>
      <c r="GL664" s="52"/>
      <c r="GM664" s="52"/>
      <c r="GN664" s="52"/>
    </row>
    <row r="665" spans="1:196" s="53" customFormat="1" ht="24.95" customHeight="1">
      <c r="A665" s="38">
        <v>663</v>
      </c>
      <c r="B665" s="39" t="s">
        <v>1118</v>
      </c>
      <c r="C665" s="39" t="s">
        <v>1910</v>
      </c>
      <c r="D665" s="39" t="s">
        <v>205</v>
      </c>
      <c r="E665" s="41">
        <v>2233</v>
      </c>
      <c r="F665" s="39" t="s">
        <v>451</v>
      </c>
      <c r="G665" s="42">
        <v>1985</v>
      </c>
      <c r="H665" s="42">
        <v>40546</v>
      </c>
      <c r="I665" s="42">
        <v>40546</v>
      </c>
      <c r="J665" s="43">
        <v>28603248800625</v>
      </c>
      <c r="K665" s="41">
        <v>2825559</v>
      </c>
      <c r="L665" s="56" t="s">
        <v>32</v>
      </c>
      <c r="M665" s="45" t="s">
        <v>2040</v>
      </c>
      <c r="N665" s="64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7"/>
      <c r="AE665" s="9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84"/>
      <c r="CF665" s="84"/>
      <c r="CG665" s="84"/>
      <c r="CH665" s="10"/>
      <c r="CI665" s="84"/>
      <c r="CJ665" s="84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67"/>
      <c r="DZ665" s="67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5"/>
      <c r="EO665" s="14"/>
      <c r="EP665" s="52"/>
      <c r="EQ665" s="52"/>
      <c r="ER665" s="52"/>
      <c r="ES665" s="52"/>
      <c r="ET665" s="52"/>
      <c r="EU665" s="52"/>
      <c r="EV665" s="52"/>
      <c r="EW665" s="52"/>
      <c r="EX665" s="52"/>
      <c r="EY665" s="52"/>
      <c r="EZ665" s="52"/>
      <c r="FA665" s="52"/>
      <c r="FB665" s="52"/>
      <c r="FC665" s="52"/>
      <c r="FD665" s="52"/>
      <c r="FE665" s="52"/>
      <c r="FF665" s="52"/>
      <c r="FG665" s="52"/>
      <c r="FH665" s="52"/>
      <c r="FI665" s="52"/>
      <c r="FJ665" s="52"/>
      <c r="FK665" s="52"/>
      <c r="FL665" s="52"/>
      <c r="FM665" s="52"/>
      <c r="FN665" s="52"/>
      <c r="FO665" s="52"/>
      <c r="FP665" s="52"/>
      <c r="FQ665" s="52"/>
      <c r="FR665" s="52"/>
      <c r="FS665" s="52"/>
      <c r="FT665" s="52"/>
      <c r="FU665" s="52"/>
      <c r="FV665" s="52"/>
      <c r="FW665" s="52"/>
      <c r="FX665" s="52"/>
      <c r="FY665" s="52"/>
      <c r="FZ665" s="52"/>
      <c r="GA665" s="52"/>
      <c r="GB665" s="52"/>
      <c r="GC665" s="52"/>
      <c r="GD665" s="52"/>
      <c r="GE665" s="52"/>
      <c r="GF665" s="52"/>
      <c r="GG665" s="52"/>
      <c r="GH665" s="52"/>
      <c r="GI665" s="52"/>
      <c r="GJ665" s="52"/>
      <c r="GK665" s="52"/>
      <c r="GL665" s="52"/>
      <c r="GM665" s="52"/>
      <c r="GN665" s="52"/>
    </row>
    <row r="666" spans="1:196" s="53" customFormat="1" ht="24.95" customHeight="1">
      <c r="A666" s="54">
        <v>664</v>
      </c>
      <c r="B666" s="39" t="s">
        <v>1119</v>
      </c>
      <c r="C666" s="39" t="s">
        <v>1911</v>
      </c>
      <c r="D666" s="39" t="s">
        <v>205</v>
      </c>
      <c r="E666" s="41">
        <v>2234</v>
      </c>
      <c r="F666" s="39" t="s">
        <v>451</v>
      </c>
      <c r="G666" s="42">
        <v>1985</v>
      </c>
      <c r="H666" s="42">
        <v>40546</v>
      </c>
      <c r="I666" s="42">
        <v>40546</v>
      </c>
      <c r="J666" s="43">
        <v>28603248800625</v>
      </c>
      <c r="K666" s="41">
        <v>2825559</v>
      </c>
      <c r="L666" s="56" t="s">
        <v>32</v>
      </c>
      <c r="M666" s="45" t="s">
        <v>2040</v>
      </c>
      <c r="N666" s="71"/>
      <c r="O666" s="45"/>
      <c r="P666" s="56"/>
      <c r="Q666" s="56"/>
      <c r="R666" s="56"/>
      <c r="S666" s="45"/>
      <c r="T666" s="56"/>
      <c r="U666" s="45"/>
      <c r="V666" s="45"/>
      <c r="W666" s="56"/>
      <c r="X666" s="56"/>
      <c r="Y666" s="56"/>
      <c r="Z666" s="56"/>
      <c r="AA666" s="56"/>
      <c r="AB666" s="56"/>
      <c r="AC666" s="56"/>
      <c r="AD666" s="57"/>
      <c r="AE666" s="9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84"/>
      <c r="CF666" s="84"/>
      <c r="CG666" s="84"/>
      <c r="CH666" s="10"/>
      <c r="CI666" s="84"/>
      <c r="CJ666" s="84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67"/>
      <c r="DZ666" s="67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5"/>
      <c r="EO666" s="14"/>
      <c r="EP666" s="52"/>
      <c r="EQ666" s="52"/>
      <c r="ER666" s="52"/>
      <c r="ES666" s="52"/>
      <c r="ET666" s="52"/>
      <c r="EU666" s="52"/>
      <c r="EV666" s="52"/>
      <c r="EW666" s="52"/>
      <c r="EX666" s="52"/>
      <c r="EY666" s="52"/>
      <c r="EZ666" s="52"/>
      <c r="FA666" s="52"/>
      <c r="FB666" s="52"/>
      <c r="FC666" s="52"/>
      <c r="FD666" s="52"/>
      <c r="FE666" s="52"/>
      <c r="FF666" s="52"/>
      <c r="FG666" s="52"/>
      <c r="FH666" s="52"/>
      <c r="FI666" s="52"/>
      <c r="FJ666" s="52"/>
      <c r="FK666" s="52"/>
      <c r="FL666" s="52"/>
      <c r="FM666" s="52"/>
      <c r="FN666" s="52"/>
      <c r="FO666" s="52"/>
      <c r="FP666" s="52"/>
      <c r="FQ666" s="52"/>
      <c r="FR666" s="52"/>
      <c r="FS666" s="52"/>
      <c r="FT666" s="52"/>
      <c r="FU666" s="52"/>
      <c r="FV666" s="52"/>
      <c r="FW666" s="52"/>
      <c r="FX666" s="52"/>
      <c r="FY666" s="52"/>
      <c r="FZ666" s="52"/>
      <c r="GA666" s="52"/>
      <c r="GB666" s="52"/>
      <c r="GC666" s="52"/>
      <c r="GD666" s="52"/>
      <c r="GE666" s="52"/>
      <c r="GF666" s="52"/>
      <c r="GG666" s="52"/>
      <c r="GH666" s="52"/>
      <c r="GI666" s="52"/>
      <c r="GJ666" s="52"/>
      <c r="GK666" s="52"/>
      <c r="GL666" s="52"/>
      <c r="GM666" s="52"/>
      <c r="GN666" s="52"/>
    </row>
    <row r="667" spans="1:196" s="53" customFormat="1" ht="24.95" customHeight="1">
      <c r="A667" s="38">
        <v>665</v>
      </c>
      <c r="B667" s="39" t="s">
        <v>1120</v>
      </c>
      <c r="C667" s="39" t="s">
        <v>1912</v>
      </c>
      <c r="D667" s="39" t="s">
        <v>205</v>
      </c>
      <c r="E667" s="41">
        <v>2235</v>
      </c>
      <c r="F667" s="39" t="s">
        <v>451</v>
      </c>
      <c r="G667" s="42">
        <v>1985</v>
      </c>
      <c r="H667" s="42">
        <v>40546</v>
      </c>
      <c r="I667" s="42">
        <v>40546</v>
      </c>
      <c r="J667" s="43">
        <v>28603248800625</v>
      </c>
      <c r="K667" s="41">
        <v>2825559</v>
      </c>
      <c r="L667" s="56" t="s">
        <v>32</v>
      </c>
      <c r="M667" s="45" t="s">
        <v>2040</v>
      </c>
      <c r="N667" s="64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7"/>
      <c r="AE667" s="9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84"/>
      <c r="CF667" s="84"/>
      <c r="CG667" s="84"/>
      <c r="CH667" s="10"/>
      <c r="CI667" s="84"/>
      <c r="CJ667" s="84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67"/>
      <c r="DZ667" s="67"/>
      <c r="EA667" s="14"/>
      <c r="EB667" s="14"/>
      <c r="EC667" s="14"/>
      <c r="ED667" s="14"/>
      <c r="EE667" s="14"/>
      <c r="EF667" s="14"/>
      <c r="EG667" s="14"/>
      <c r="EH667" s="14"/>
      <c r="EI667" s="14"/>
      <c r="EJ667" s="14"/>
      <c r="EK667" s="14"/>
      <c r="EL667" s="14"/>
      <c r="EM667" s="14"/>
      <c r="EN667" s="15"/>
      <c r="EO667" s="14"/>
      <c r="EP667" s="52"/>
      <c r="EQ667" s="52"/>
      <c r="ER667" s="52"/>
      <c r="ES667" s="52"/>
      <c r="ET667" s="52"/>
      <c r="EU667" s="52"/>
      <c r="EV667" s="52"/>
      <c r="EW667" s="52"/>
      <c r="EX667" s="52"/>
      <c r="EY667" s="52"/>
      <c r="EZ667" s="52"/>
      <c r="FA667" s="52"/>
      <c r="FB667" s="52"/>
      <c r="FC667" s="52"/>
      <c r="FD667" s="52"/>
      <c r="FE667" s="52"/>
      <c r="FF667" s="52"/>
      <c r="FG667" s="52"/>
      <c r="FH667" s="52"/>
      <c r="FI667" s="52"/>
      <c r="FJ667" s="52"/>
      <c r="FK667" s="52"/>
      <c r="FL667" s="52"/>
      <c r="FM667" s="52"/>
      <c r="FN667" s="52"/>
      <c r="FO667" s="52"/>
      <c r="FP667" s="52"/>
      <c r="FQ667" s="52"/>
      <c r="FR667" s="52"/>
      <c r="FS667" s="52"/>
      <c r="FT667" s="52"/>
      <c r="FU667" s="52"/>
      <c r="FV667" s="52"/>
      <c r="FW667" s="52"/>
      <c r="FX667" s="52"/>
      <c r="FY667" s="52"/>
      <c r="FZ667" s="52"/>
      <c r="GA667" s="52"/>
      <c r="GB667" s="52"/>
      <c r="GC667" s="52"/>
      <c r="GD667" s="52"/>
      <c r="GE667" s="52"/>
      <c r="GF667" s="52"/>
      <c r="GG667" s="52"/>
      <c r="GH667" s="52"/>
      <c r="GI667" s="52"/>
      <c r="GJ667" s="52"/>
      <c r="GK667" s="52"/>
      <c r="GL667" s="52"/>
      <c r="GM667" s="52"/>
      <c r="GN667" s="52"/>
    </row>
    <row r="668" spans="1:196" s="53" customFormat="1" ht="24.95" customHeight="1">
      <c r="A668" s="54">
        <v>666</v>
      </c>
      <c r="B668" s="39" t="s">
        <v>1121</v>
      </c>
      <c r="C668" s="39" t="s">
        <v>1913</v>
      </c>
      <c r="D668" s="39" t="s">
        <v>205</v>
      </c>
      <c r="E668" s="41">
        <v>2236</v>
      </c>
      <c r="F668" s="39" t="s">
        <v>451</v>
      </c>
      <c r="G668" s="42">
        <v>1985</v>
      </c>
      <c r="H668" s="42">
        <v>40546</v>
      </c>
      <c r="I668" s="42">
        <v>40546</v>
      </c>
      <c r="J668" s="43">
        <v>28603248800625</v>
      </c>
      <c r="K668" s="41">
        <v>2825559</v>
      </c>
      <c r="L668" s="56" t="s">
        <v>32</v>
      </c>
      <c r="M668" s="45" t="s">
        <v>2040</v>
      </c>
      <c r="N668" s="71"/>
      <c r="O668" s="45"/>
      <c r="P668" s="56"/>
      <c r="Q668" s="56"/>
      <c r="R668" s="56"/>
      <c r="S668" s="45"/>
      <c r="T668" s="56"/>
      <c r="U668" s="45"/>
      <c r="V668" s="45"/>
      <c r="W668" s="56"/>
      <c r="X668" s="56"/>
      <c r="Y668" s="56"/>
      <c r="Z668" s="56"/>
      <c r="AA668" s="56"/>
      <c r="AB668" s="56"/>
      <c r="AC668" s="56"/>
      <c r="AD668" s="57"/>
      <c r="AE668" s="9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84"/>
      <c r="CF668" s="84"/>
      <c r="CG668" s="84"/>
      <c r="CH668" s="10"/>
      <c r="CI668" s="84"/>
      <c r="CJ668" s="84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67"/>
      <c r="DZ668" s="67"/>
      <c r="EA668" s="14"/>
      <c r="EB668" s="14"/>
      <c r="EC668" s="14"/>
      <c r="ED668" s="14"/>
      <c r="EE668" s="14"/>
      <c r="EF668" s="14"/>
      <c r="EG668" s="14"/>
      <c r="EH668" s="14"/>
      <c r="EI668" s="14"/>
      <c r="EJ668" s="14"/>
      <c r="EK668" s="14"/>
      <c r="EL668" s="14"/>
      <c r="EM668" s="14"/>
      <c r="EN668" s="15"/>
      <c r="EO668" s="14"/>
      <c r="EP668" s="52"/>
      <c r="EQ668" s="52"/>
      <c r="ER668" s="52"/>
      <c r="ES668" s="52"/>
      <c r="ET668" s="52"/>
      <c r="EU668" s="52"/>
      <c r="EV668" s="52"/>
      <c r="EW668" s="52"/>
      <c r="EX668" s="52"/>
      <c r="EY668" s="52"/>
      <c r="EZ668" s="52"/>
      <c r="FA668" s="52"/>
      <c r="FB668" s="52"/>
      <c r="FC668" s="52"/>
      <c r="FD668" s="52"/>
      <c r="FE668" s="52"/>
      <c r="FF668" s="52"/>
      <c r="FG668" s="52"/>
      <c r="FH668" s="52"/>
      <c r="FI668" s="52"/>
      <c r="FJ668" s="52"/>
      <c r="FK668" s="52"/>
      <c r="FL668" s="52"/>
      <c r="FM668" s="52"/>
      <c r="FN668" s="52"/>
      <c r="FO668" s="52"/>
      <c r="FP668" s="52"/>
      <c r="FQ668" s="52"/>
      <c r="FR668" s="52"/>
      <c r="FS668" s="52"/>
      <c r="FT668" s="52"/>
      <c r="FU668" s="52"/>
      <c r="FV668" s="52"/>
      <c r="FW668" s="52"/>
      <c r="FX668" s="52"/>
      <c r="FY668" s="52"/>
      <c r="FZ668" s="52"/>
      <c r="GA668" s="52"/>
      <c r="GB668" s="52"/>
      <c r="GC668" s="52"/>
      <c r="GD668" s="52"/>
      <c r="GE668" s="52"/>
      <c r="GF668" s="52"/>
      <c r="GG668" s="52"/>
      <c r="GH668" s="52"/>
      <c r="GI668" s="52"/>
      <c r="GJ668" s="52"/>
      <c r="GK668" s="52"/>
      <c r="GL668" s="52"/>
      <c r="GM668" s="52"/>
      <c r="GN668" s="52"/>
    </row>
    <row r="669" spans="1:196" s="53" customFormat="1" ht="24.95" customHeight="1">
      <c r="A669" s="38">
        <v>667</v>
      </c>
      <c r="B669" s="39" t="s">
        <v>1122</v>
      </c>
      <c r="C669" s="39" t="s">
        <v>1914</v>
      </c>
      <c r="D669" s="39" t="s">
        <v>205</v>
      </c>
      <c r="E669" s="41">
        <v>2237</v>
      </c>
      <c r="F669" s="39" t="s">
        <v>451</v>
      </c>
      <c r="G669" s="42">
        <v>1985</v>
      </c>
      <c r="H669" s="42">
        <v>40546</v>
      </c>
      <c r="I669" s="42">
        <v>40546</v>
      </c>
      <c r="J669" s="43">
        <v>28603248800625</v>
      </c>
      <c r="K669" s="41">
        <v>2825559</v>
      </c>
      <c r="L669" s="56" t="s">
        <v>32</v>
      </c>
      <c r="M669" s="45" t="s">
        <v>2040</v>
      </c>
      <c r="N669" s="64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7"/>
      <c r="AE669" s="9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84"/>
      <c r="CF669" s="84"/>
      <c r="CG669" s="84"/>
      <c r="CH669" s="10"/>
      <c r="CI669" s="84"/>
      <c r="CJ669" s="84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67"/>
      <c r="DZ669" s="67"/>
      <c r="EA669" s="14"/>
      <c r="EB669" s="14"/>
      <c r="EC669" s="14"/>
      <c r="ED669" s="14"/>
      <c r="EE669" s="14"/>
      <c r="EF669" s="14"/>
      <c r="EG669" s="14"/>
      <c r="EH669" s="14"/>
      <c r="EI669" s="14"/>
      <c r="EJ669" s="14"/>
      <c r="EK669" s="14"/>
      <c r="EL669" s="14"/>
      <c r="EM669" s="14"/>
      <c r="EN669" s="15"/>
      <c r="EO669" s="14"/>
      <c r="EP669" s="52"/>
      <c r="EQ669" s="52"/>
      <c r="ER669" s="52"/>
      <c r="ES669" s="52"/>
      <c r="ET669" s="52"/>
      <c r="EU669" s="52"/>
      <c r="EV669" s="52"/>
      <c r="EW669" s="52"/>
      <c r="EX669" s="52"/>
      <c r="EY669" s="52"/>
      <c r="EZ669" s="52"/>
      <c r="FA669" s="52"/>
      <c r="FB669" s="52"/>
      <c r="FC669" s="52"/>
      <c r="FD669" s="52"/>
      <c r="FE669" s="52"/>
      <c r="FF669" s="52"/>
      <c r="FG669" s="52"/>
      <c r="FH669" s="52"/>
      <c r="FI669" s="52"/>
      <c r="FJ669" s="52"/>
      <c r="FK669" s="52"/>
      <c r="FL669" s="52"/>
      <c r="FM669" s="52"/>
      <c r="FN669" s="52"/>
      <c r="FO669" s="52"/>
      <c r="FP669" s="52"/>
      <c r="FQ669" s="52"/>
      <c r="FR669" s="52"/>
      <c r="FS669" s="52"/>
      <c r="FT669" s="52"/>
      <c r="FU669" s="52"/>
      <c r="FV669" s="52"/>
      <c r="FW669" s="52"/>
      <c r="FX669" s="52"/>
      <c r="FY669" s="52"/>
      <c r="FZ669" s="52"/>
      <c r="GA669" s="52"/>
      <c r="GB669" s="52"/>
      <c r="GC669" s="52"/>
      <c r="GD669" s="52"/>
      <c r="GE669" s="52"/>
      <c r="GF669" s="52"/>
      <c r="GG669" s="52"/>
      <c r="GH669" s="52"/>
      <c r="GI669" s="52"/>
      <c r="GJ669" s="52"/>
      <c r="GK669" s="52"/>
      <c r="GL669" s="52"/>
      <c r="GM669" s="52"/>
      <c r="GN669" s="52"/>
    </row>
    <row r="670" spans="1:196" s="53" customFormat="1" ht="24.95" customHeight="1">
      <c r="A670" s="54">
        <v>668</v>
      </c>
      <c r="B670" s="39" t="s">
        <v>1123</v>
      </c>
      <c r="C670" s="39" t="s">
        <v>1915</v>
      </c>
      <c r="D670" s="39" t="s">
        <v>205</v>
      </c>
      <c r="E670" s="41">
        <v>2238</v>
      </c>
      <c r="F670" s="39" t="s">
        <v>451</v>
      </c>
      <c r="G670" s="42">
        <v>1985</v>
      </c>
      <c r="H670" s="42">
        <v>40546</v>
      </c>
      <c r="I670" s="42">
        <v>40546</v>
      </c>
      <c r="J670" s="43">
        <v>28603248800625</v>
      </c>
      <c r="K670" s="41">
        <v>2825559</v>
      </c>
      <c r="L670" s="56" t="s">
        <v>32</v>
      </c>
      <c r="M670" s="45" t="s">
        <v>2040</v>
      </c>
      <c r="N670" s="71"/>
      <c r="O670" s="45"/>
      <c r="P670" s="56"/>
      <c r="Q670" s="56"/>
      <c r="R670" s="56"/>
      <c r="S670" s="45"/>
      <c r="T670" s="56"/>
      <c r="U670" s="45"/>
      <c r="V670" s="45"/>
      <c r="W670" s="56"/>
      <c r="X670" s="56"/>
      <c r="Y670" s="56"/>
      <c r="Z670" s="56"/>
      <c r="AA670" s="56"/>
      <c r="AB670" s="56"/>
      <c r="AC670" s="56"/>
      <c r="AD670" s="57"/>
      <c r="AE670" s="9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84"/>
      <c r="CF670" s="84"/>
      <c r="CG670" s="84"/>
      <c r="CH670" s="10"/>
      <c r="CI670" s="84"/>
      <c r="CJ670" s="84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67"/>
      <c r="DZ670" s="67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5"/>
      <c r="EO670" s="14"/>
      <c r="EP670" s="52"/>
      <c r="EQ670" s="52"/>
      <c r="ER670" s="52"/>
      <c r="ES670" s="52"/>
      <c r="ET670" s="52"/>
      <c r="EU670" s="52"/>
      <c r="EV670" s="52"/>
      <c r="EW670" s="52"/>
      <c r="EX670" s="52"/>
      <c r="EY670" s="52"/>
      <c r="EZ670" s="52"/>
      <c r="FA670" s="52"/>
      <c r="FB670" s="52"/>
      <c r="FC670" s="52"/>
      <c r="FD670" s="52"/>
      <c r="FE670" s="52"/>
      <c r="FF670" s="52"/>
      <c r="FG670" s="52"/>
      <c r="FH670" s="52"/>
      <c r="FI670" s="52"/>
      <c r="FJ670" s="52"/>
      <c r="FK670" s="52"/>
      <c r="FL670" s="52"/>
      <c r="FM670" s="52"/>
      <c r="FN670" s="52"/>
      <c r="FO670" s="52"/>
      <c r="FP670" s="52"/>
      <c r="FQ670" s="52"/>
      <c r="FR670" s="52"/>
      <c r="FS670" s="52"/>
      <c r="FT670" s="52"/>
      <c r="FU670" s="52"/>
      <c r="FV670" s="52"/>
      <c r="FW670" s="52"/>
      <c r="FX670" s="52"/>
      <c r="FY670" s="52"/>
      <c r="FZ670" s="52"/>
      <c r="GA670" s="52"/>
      <c r="GB670" s="52"/>
      <c r="GC670" s="52"/>
      <c r="GD670" s="52"/>
      <c r="GE670" s="52"/>
      <c r="GF670" s="52"/>
      <c r="GG670" s="52"/>
      <c r="GH670" s="52"/>
      <c r="GI670" s="52"/>
      <c r="GJ670" s="52"/>
      <c r="GK670" s="52"/>
      <c r="GL670" s="52"/>
      <c r="GM670" s="52"/>
      <c r="GN670" s="52"/>
    </row>
    <row r="671" spans="1:196" s="53" customFormat="1" ht="24.95" customHeight="1">
      <c r="A671" s="38">
        <v>669</v>
      </c>
      <c r="B671" s="39" t="s">
        <v>1124</v>
      </c>
      <c r="C671" s="39" t="s">
        <v>1916</v>
      </c>
      <c r="D671" s="39" t="s">
        <v>205</v>
      </c>
      <c r="E671" s="41">
        <v>2239</v>
      </c>
      <c r="F671" s="39" t="s">
        <v>451</v>
      </c>
      <c r="G671" s="42">
        <v>1985</v>
      </c>
      <c r="H671" s="42">
        <v>40546</v>
      </c>
      <c r="I671" s="42">
        <v>40546</v>
      </c>
      <c r="J671" s="43">
        <v>28603248800625</v>
      </c>
      <c r="K671" s="41">
        <v>2825559</v>
      </c>
      <c r="L671" s="56" t="s">
        <v>32</v>
      </c>
      <c r="M671" s="45" t="s">
        <v>2040</v>
      </c>
      <c r="N671" s="64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7"/>
      <c r="AE671" s="9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84"/>
      <c r="CF671" s="84"/>
      <c r="CG671" s="84"/>
      <c r="CH671" s="10"/>
      <c r="CI671" s="84"/>
      <c r="CJ671" s="84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67"/>
      <c r="DZ671" s="67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5"/>
      <c r="EO671" s="14"/>
      <c r="EP671" s="52"/>
      <c r="EQ671" s="52"/>
      <c r="ER671" s="52"/>
      <c r="ES671" s="52"/>
      <c r="ET671" s="52"/>
      <c r="EU671" s="52"/>
      <c r="EV671" s="52"/>
      <c r="EW671" s="52"/>
      <c r="EX671" s="52"/>
      <c r="EY671" s="52"/>
      <c r="EZ671" s="52"/>
      <c r="FA671" s="52"/>
      <c r="FB671" s="52"/>
      <c r="FC671" s="52"/>
      <c r="FD671" s="52"/>
      <c r="FE671" s="52"/>
      <c r="FF671" s="52"/>
      <c r="FG671" s="52"/>
      <c r="FH671" s="52"/>
      <c r="FI671" s="52"/>
      <c r="FJ671" s="52"/>
      <c r="FK671" s="52"/>
      <c r="FL671" s="52"/>
      <c r="FM671" s="52"/>
      <c r="FN671" s="52"/>
      <c r="FO671" s="52"/>
      <c r="FP671" s="52"/>
      <c r="FQ671" s="52"/>
      <c r="FR671" s="52"/>
      <c r="FS671" s="52"/>
      <c r="FT671" s="52"/>
      <c r="FU671" s="52"/>
      <c r="FV671" s="52"/>
      <c r="FW671" s="52"/>
      <c r="FX671" s="52"/>
      <c r="FY671" s="52"/>
      <c r="FZ671" s="52"/>
      <c r="GA671" s="52"/>
      <c r="GB671" s="52"/>
      <c r="GC671" s="52"/>
      <c r="GD671" s="52"/>
      <c r="GE671" s="52"/>
      <c r="GF671" s="52"/>
      <c r="GG671" s="52"/>
      <c r="GH671" s="52"/>
      <c r="GI671" s="52"/>
      <c r="GJ671" s="52"/>
      <c r="GK671" s="52"/>
      <c r="GL671" s="52"/>
      <c r="GM671" s="52"/>
      <c r="GN671" s="52"/>
    </row>
    <row r="672" spans="1:196" s="53" customFormat="1" ht="24.95" customHeight="1">
      <c r="A672" s="54">
        <v>670</v>
      </c>
      <c r="B672" s="39" t="s">
        <v>1125</v>
      </c>
      <c r="C672" s="39" t="s">
        <v>1917</v>
      </c>
      <c r="D672" s="39" t="s">
        <v>205</v>
      </c>
      <c r="E672" s="41">
        <v>2240</v>
      </c>
      <c r="F672" s="39" t="s">
        <v>451</v>
      </c>
      <c r="G672" s="42">
        <v>1985</v>
      </c>
      <c r="H672" s="42">
        <v>40546</v>
      </c>
      <c r="I672" s="42">
        <v>40546</v>
      </c>
      <c r="J672" s="43">
        <v>28603248800625</v>
      </c>
      <c r="K672" s="41">
        <v>2825559</v>
      </c>
      <c r="L672" s="56" t="s">
        <v>32</v>
      </c>
      <c r="M672" s="45" t="s">
        <v>2040</v>
      </c>
      <c r="N672" s="71"/>
      <c r="O672" s="45"/>
      <c r="P672" s="56"/>
      <c r="Q672" s="56"/>
      <c r="R672" s="56"/>
      <c r="S672" s="45"/>
      <c r="T672" s="56"/>
      <c r="U672" s="45"/>
      <c r="V672" s="45"/>
      <c r="W672" s="56"/>
      <c r="X672" s="56"/>
      <c r="Y672" s="56"/>
      <c r="Z672" s="56"/>
      <c r="AA672" s="56"/>
      <c r="AB672" s="56"/>
      <c r="AC672" s="56"/>
      <c r="AD672" s="57"/>
      <c r="AE672" s="9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84"/>
      <c r="CF672" s="84"/>
      <c r="CG672" s="84"/>
      <c r="CH672" s="10"/>
      <c r="CI672" s="84"/>
      <c r="CJ672" s="84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67"/>
      <c r="DZ672" s="67"/>
      <c r="EA672" s="14"/>
      <c r="EB672" s="14"/>
      <c r="EC672" s="14"/>
      <c r="ED672" s="14"/>
      <c r="EE672" s="14"/>
      <c r="EF672" s="14"/>
      <c r="EG672" s="14"/>
      <c r="EH672" s="14"/>
      <c r="EI672" s="14"/>
      <c r="EJ672" s="14"/>
      <c r="EK672" s="14"/>
      <c r="EL672" s="14"/>
      <c r="EM672" s="14"/>
      <c r="EN672" s="15"/>
      <c r="EO672" s="14"/>
      <c r="EP672" s="52"/>
      <c r="EQ672" s="52"/>
      <c r="ER672" s="52"/>
      <c r="ES672" s="52"/>
      <c r="ET672" s="52"/>
      <c r="EU672" s="52"/>
      <c r="EV672" s="52"/>
      <c r="EW672" s="52"/>
      <c r="EX672" s="52"/>
      <c r="EY672" s="52"/>
      <c r="EZ672" s="52"/>
      <c r="FA672" s="52"/>
      <c r="FB672" s="52"/>
      <c r="FC672" s="52"/>
      <c r="FD672" s="52"/>
      <c r="FE672" s="52"/>
      <c r="FF672" s="52"/>
      <c r="FG672" s="52"/>
      <c r="FH672" s="52"/>
      <c r="FI672" s="52"/>
      <c r="FJ672" s="52"/>
      <c r="FK672" s="52"/>
      <c r="FL672" s="52"/>
      <c r="FM672" s="52"/>
      <c r="FN672" s="52"/>
      <c r="FO672" s="52"/>
      <c r="FP672" s="52"/>
      <c r="FQ672" s="52"/>
      <c r="FR672" s="52"/>
      <c r="FS672" s="52"/>
      <c r="FT672" s="52"/>
      <c r="FU672" s="52"/>
      <c r="FV672" s="52"/>
      <c r="FW672" s="52"/>
      <c r="FX672" s="52"/>
      <c r="FY672" s="52"/>
      <c r="FZ672" s="52"/>
      <c r="GA672" s="52"/>
      <c r="GB672" s="52"/>
      <c r="GC672" s="52"/>
      <c r="GD672" s="52"/>
      <c r="GE672" s="52"/>
      <c r="GF672" s="52"/>
      <c r="GG672" s="52"/>
      <c r="GH672" s="52"/>
      <c r="GI672" s="52"/>
      <c r="GJ672" s="52"/>
      <c r="GK672" s="52"/>
      <c r="GL672" s="52"/>
      <c r="GM672" s="52"/>
      <c r="GN672" s="52"/>
    </row>
    <row r="673" spans="1:196" s="53" customFormat="1" ht="24.95" customHeight="1">
      <c r="A673" s="38">
        <v>671</v>
      </c>
      <c r="B673" s="39" t="s">
        <v>1126</v>
      </c>
      <c r="C673" s="39" t="s">
        <v>1918</v>
      </c>
      <c r="D673" s="39" t="s">
        <v>205</v>
      </c>
      <c r="E673" s="41">
        <v>2241</v>
      </c>
      <c r="F673" s="39" t="s">
        <v>451</v>
      </c>
      <c r="G673" s="42">
        <v>1985</v>
      </c>
      <c r="H673" s="42">
        <v>40546</v>
      </c>
      <c r="I673" s="42">
        <v>40546</v>
      </c>
      <c r="J673" s="43">
        <v>28603248800625</v>
      </c>
      <c r="K673" s="41">
        <v>2825559</v>
      </c>
      <c r="L673" s="56" t="s">
        <v>32</v>
      </c>
      <c r="M673" s="45" t="s">
        <v>2040</v>
      </c>
      <c r="N673" s="64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7"/>
      <c r="AE673" s="9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84"/>
      <c r="CF673" s="84"/>
      <c r="CG673" s="84"/>
      <c r="CH673" s="10"/>
      <c r="CI673" s="84"/>
      <c r="CJ673" s="84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67"/>
      <c r="DZ673" s="67"/>
      <c r="EA673" s="14"/>
      <c r="EB673" s="14"/>
      <c r="EC673" s="14"/>
      <c r="ED673" s="14"/>
      <c r="EE673" s="14"/>
      <c r="EF673" s="14"/>
      <c r="EG673" s="14"/>
      <c r="EH673" s="14"/>
      <c r="EI673" s="14"/>
      <c r="EJ673" s="14"/>
      <c r="EK673" s="14"/>
      <c r="EL673" s="14"/>
      <c r="EM673" s="14"/>
      <c r="EN673" s="15"/>
      <c r="EO673" s="14"/>
      <c r="EP673" s="52"/>
      <c r="EQ673" s="52"/>
      <c r="ER673" s="52"/>
      <c r="ES673" s="52"/>
      <c r="ET673" s="52"/>
      <c r="EU673" s="52"/>
      <c r="EV673" s="52"/>
      <c r="EW673" s="52"/>
      <c r="EX673" s="52"/>
      <c r="EY673" s="52"/>
      <c r="EZ673" s="52"/>
      <c r="FA673" s="52"/>
      <c r="FB673" s="52"/>
      <c r="FC673" s="52"/>
      <c r="FD673" s="52"/>
      <c r="FE673" s="52"/>
      <c r="FF673" s="52"/>
      <c r="FG673" s="52"/>
      <c r="FH673" s="52"/>
      <c r="FI673" s="52"/>
      <c r="FJ673" s="52"/>
      <c r="FK673" s="52"/>
      <c r="FL673" s="52"/>
      <c r="FM673" s="52"/>
      <c r="FN673" s="52"/>
      <c r="FO673" s="52"/>
      <c r="FP673" s="52"/>
      <c r="FQ673" s="52"/>
      <c r="FR673" s="52"/>
      <c r="FS673" s="52"/>
      <c r="FT673" s="52"/>
      <c r="FU673" s="52"/>
      <c r="FV673" s="52"/>
      <c r="FW673" s="52"/>
      <c r="FX673" s="52"/>
      <c r="FY673" s="52"/>
      <c r="FZ673" s="52"/>
      <c r="GA673" s="52"/>
      <c r="GB673" s="52"/>
      <c r="GC673" s="52"/>
      <c r="GD673" s="52"/>
      <c r="GE673" s="52"/>
      <c r="GF673" s="52"/>
      <c r="GG673" s="52"/>
      <c r="GH673" s="52"/>
      <c r="GI673" s="52"/>
      <c r="GJ673" s="52"/>
      <c r="GK673" s="52"/>
      <c r="GL673" s="52"/>
      <c r="GM673" s="52"/>
      <c r="GN673" s="52"/>
    </row>
    <row r="674" spans="1:196" s="53" customFormat="1" ht="24.95" customHeight="1">
      <c r="A674" s="54">
        <v>672</v>
      </c>
      <c r="B674" s="39" t="s">
        <v>1127</v>
      </c>
      <c r="C674" s="39" t="s">
        <v>1919</v>
      </c>
      <c r="D674" s="39" t="s">
        <v>205</v>
      </c>
      <c r="E674" s="41">
        <v>2242</v>
      </c>
      <c r="F674" s="39" t="s">
        <v>451</v>
      </c>
      <c r="G674" s="42">
        <v>1985</v>
      </c>
      <c r="H674" s="42">
        <v>40546</v>
      </c>
      <c r="I674" s="42">
        <v>40546</v>
      </c>
      <c r="J674" s="43">
        <v>28603248800625</v>
      </c>
      <c r="K674" s="41">
        <v>2825559</v>
      </c>
      <c r="L674" s="56" t="s">
        <v>32</v>
      </c>
      <c r="M674" s="45" t="s">
        <v>2040</v>
      </c>
      <c r="N674" s="71"/>
      <c r="O674" s="45"/>
      <c r="P674" s="56"/>
      <c r="Q674" s="56"/>
      <c r="R674" s="56"/>
      <c r="S674" s="45"/>
      <c r="T674" s="56"/>
      <c r="U674" s="45"/>
      <c r="V674" s="45"/>
      <c r="W674" s="56"/>
      <c r="X674" s="56"/>
      <c r="Y674" s="56"/>
      <c r="Z674" s="56"/>
      <c r="AA674" s="56"/>
      <c r="AB674" s="56"/>
      <c r="AC674" s="56"/>
      <c r="AD674" s="57"/>
      <c r="AE674" s="9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84"/>
      <c r="CF674" s="84"/>
      <c r="CG674" s="84"/>
      <c r="CH674" s="10"/>
      <c r="CI674" s="84"/>
      <c r="CJ674" s="84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67"/>
      <c r="DZ674" s="67"/>
      <c r="EA674" s="14"/>
      <c r="EB674" s="14"/>
      <c r="EC674" s="14"/>
      <c r="ED674" s="14"/>
      <c r="EE674" s="14"/>
      <c r="EF674" s="14"/>
      <c r="EG674" s="14"/>
      <c r="EH674" s="14"/>
      <c r="EI674" s="14"/>
      <c r="EJ674" s="14"/>
      <c r="EK674" s="14"/>
      <c r="EL674" s="14"/>
      <c r="EM674" s="14"/>
      <c r="EN674" s="15"/>
      <c r="EO674" s="14"/>
      <c r="EP674" s="52"/>
      <c r="EQ674" s="52"/>
      <c r="ER674" s="52"/>
      <c r="ES674" s="52"/>
      <c r="ET674" s="52"/>
      <c r="EU674" s="52"/>
      <c r="EV674" s="52"/>
      <c r="EW674" s="52"/>
      <c r="EX674" s="52"/>
      <c r="EY674" s="52"/>
      <c r="EZ674" s="52"/>
      <c r="FA674" s="52"/>
      <c r="FB674" s="52"/>
      <c r="FC674" s="52"/>
      <c r="FD674" s="52"/>
      <c r="FE674" s="52"/>
      <c r="FF674" s="52"/>
      <c r="FG674" s="52"/>
      <c r="FH674" s="52"/>
      <c r="FI674" s="52"/>
      <c r="FJ674" s="52"/>
      <c r="FK674" s="52"/>
      <c r="FL674" s="52"/>
      <c r="FM674" s="52"/>
      <c r="FN674" s="52"/>
      <c r="FO674" s="52"/>
      <c r="FP674" s="52"/>
      <c r="FQ674" s="52"/>
      <c r="FR674" s="52"/>
      <c r="FS674" s="52"/>
      <c r="FT674" s="52"/>
      <c r="FU674" s="52"/>
      <c r="FV674" s="52"/>
      <c r="FW674" s="52"/>
      <c r="FX674" s="52"/>
      <c r="FY674" s="52"/>
      <c r="FZ674" s="52"/>
      <c r="GA674" s="52"/>
      <c r="GB674" s="52"/>
      <c r="GC674" s="52"/>
      <c r="GD674" s="52"/>
      <c r="GE674" s="52"/>
      <c r="GF674" s="52"/>
      <c r="GG674" s="52"/>
      <c r="GH674" s="52"/>
      <c r="GI674" s="52"/>
      <c r="GJ674" s="52"/>
      <c r="GK674" s="52"/>
      <c r="GL674" s="52"/>
      <c r="GM674" s="52"/>
      <c r="GN674" s="52"/>
    </row>
    <row r="675" spans="1:196" s="53" customFormat="1" ht="24.95" customHeight="1">
      <c r="A675" s="38">
        <v>673</v>
      </c>
      <c r="B675" s="39" t="s">
        <v>1128</v>
      </c>
      <c r="C675" s="39" t="s">
        <v>1920</v>
      </c>
      <c r="D675" s="39" t="s">
        <v>205</v>
      </c>
      <c r="E675" s="41">
        <v>2243</v>
      </c>
      <c r="F675" s="39" t="s">
        <v>451</v>
      </c>
      <c r="G675" s="42">
        <v>1985</v>
      </c>
      <c r="H675" s="42">
        <v>40546</v>
      </c>
      <c r="I675" s="42">
        <v>40546</v>
      </c>
      <c r="J675" s="43">
        <v>28603248800625</v>
      </c>
      <c r="K675" s="41">
        <v>2825559</v>
      </c>
      <c r="L675" s="56" t="s">
        <v>32</v>
      </c>
      <c r="M675" s="45" t="s">
        <v>2040</v>
      </c>
      <c r="N675" s="64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7"/>
      <c r="AE675" s="9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84"/>
      <c r="CF675" s="84"/>
      <c r="CG675" s="84"/>
      <c r="CH675" s="10"/>
      <c r="CI675" s="84"/>
      <c r="CJ675" s="84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67"/>
      <c r="DZ675" s="67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5"/>
      <c r="EO675" s="14"/>
      <c r="EP675" s="52"/>
      <c r="EQ675" s="52"/>
      <c r="ER675" s="52"/>
      <c r="ES675" s="52"/>
      <c r="ET675" s="52"/>
      <c r="EU675" s="52"/>
      <c r="EV675" s="52"/>
      <c r="EW675" s="52"/>
      <c r="EX675" s="52"/>
      <c r="EY675" s="52"/>
      <c r="EZ675" s="52"/>
      <c r="FA675" s="52"/>
      <c r="FB675" s="52"/>
      <c r="FC675" s="52"/>
      <c r="FD675" s="52"/>
      <c r="FE675" s="52"/>
      <c r="FF675" s="52"/>
      <c r="FG675" s="52"/>
      <c r="FH675" s="52"/>
      <c r="FI675" s="52"/>
      <c r="FJ675" s="52"/>
      <c r="FK675" s="52"/>
      <c r="FL675" s="52"/>
      <c r="FM675" s="52"/>
      <c r="FN675" s="52"/>
      <c r="FO675" s="52"/>
      <c r="FP675" s="52"/>
      <c r="FQ675" s="52"/>
      <c r="FR675" s="52"/>
      <c r="FS675" s="52"/>
      <c r="FT675" s="52"/>
      <c r="FU675" s="52"/>
      <c r="FV675" s="52"/>
      <c r="FW675" s="52"/>
      <c r="FX675" s="52"/>
      <c r="FY675" s="52"/>
      <c r="FZ675" s="52"/>
      <c r="GA675" s="52"/>
      <c r="GB675" s="52"/>
      <c r="GC675" s="52"/>
      <c r="GD675" s="52"/>
      <c r="GE675" s="52"/>
      <c r="GF675" s="52"/>
      <c r="GG675" s="52"/>
      <c r="GH675" s="52"/>
      <c r="GI675" s="52"/>
      <c r="GJ675" s="52"/>
      <c r="GK675" s="52"/>
      <c r="GL675" s="52"/>
      <c r="GM675" s="52"/>
      <c r="GN675" s="52"/>
    </row>
    <row r="676" spans="1:196" s="53" customFormat="1" ht="24.95" customHeight="1">
      <c r="A676" s="54">
        <v>674</v>
      </c>
      <c r="B676" s="39" t="s">
        <v>1129</v>
      </c>
      <c r="C676" s="39" t="s">
        <v>1921</v>
      </c>
      <c r="D676" s="39" t="s">
        <v>205</v>
      </c>
      <c r="E676" s="41">
        <v>2244</v>
      </c>
      <c r="F676" s="39" t="s">
        <v>451</v>
      </c>
      <c r="G676" s="42">
        <v>1985</v>
      </c>
      <c r="H676" s="42">
        <v>40546</v>
      </c>
      <c r="I676" s="42">
        <v>40546</v>
      </c>
      <c r="J676" s="43">
        <v>28603248800625</v>
      </c>
      <c r="K676" s="41">
        <v>2825559</v>
      </c>
      <c r="L676" s="56" t="s">
        <v>32</v>
      </c>
      <c r="M676" s="45" t="s">
        <v>2040</v>
      </c>
      <c r="N676" s="71"/>
      <c r="O676" s="45"/>
      <c r="P676" s="56"/>
      <c r="Q676" s="56"/>
      <c r="R676" s="56"/>
      <c r="S676" s="45"/>
      <c r="T676" s="56"/>
      <c r="U676" s="45"/>
      <c r="V676" s="45"/>
      <c r="W676" s="56"/>
      <c r="X676" s="56"/>
      <c r="Y676" s="56"/>
      <c r="Z676" s="56"/>
      <c r="AA676" s="56"/>
      <c r="AB676" s="56"/>
      <c r="AC676" s="56"/>
      <c r="AD676" s="57"/>
      <c r="AE676" s="9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84"/>
      <c r="CF676" s="84"/>
      <c r="CG676" s="84"/>
      <c r="CH676" s="10"/>
      <c r="CI676" s="84"/>
      <c r="CJ676" s="84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67"/>
      <c r="DZ676" s="67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5"/>
      <c r="EO676" s="14"/>
      <c r="EP676" s="52"/>
      <c r="EQ676" s="52"/>
      <c r="ER676" s="52"/>
      <c r="ES676" s="52"/>
      <c r="ET676" s="52"/>
      <c r="EU676" s="52"/>
      <c r="EV676" s="52"/>
      <c r="EW676" s="52"/>
      <c r="EX676" s="52"/>
      <c r="EY676" s="52"/>
      <c r="EZ676" s="52"/>
      <c r="FA676" s="52"/>
      <c r="FB676" s="52"/>
      <c r="FC676" s="52"/>
      <c r="FD676" s="52"/>
      <c r="FE676" s="52"/>
      <c r="FF676" s="52"/>
      <c r="FG676" s="52"/>
      <c r="FH676" s="52"/>
      <c r="FI676" s="52"/>
      <c r="FJ676" s="52"/>
      <c r="FK676" s="52"/>
      <c r="FL676" s="52"/>
      <c r="FM676" s="52"/>
      <c r="FN676" s="52"/>
      <c r="FO676" s="52"/>
      <c r="FP676" s="52"/>
      <c r="FQ676" s="52"/>
      <c r="FR676" s="52"/>
      <c r="FS676" s="52"/>
      <c r="FT676" s="52"/>
      <c r="FU676" s="52"/>
      <c r="FV676" s="52"/>
      <c r="FW676" s="52"/>
      <c r="FX676" s="52"/>
      <c r="FY676" s="52"/>
      <c r="FZ676" s="52"/>
      <c r="GA676" s="52"/>
      <c r="GB676" s="52"/>
      <c r="GC676" s="52"/>
      <c r="GD676" s="52"/>
      <c r="GE676" s="52"/>
      <c r="GF676" s="52"/>
      <c r="GG676" s="52"/>
      <c r="GH676" s="52"/>
      <c r="GI676" s="52"/>
      <c r="GJ676" s="52"/>
      <c r="GK676" s="52"/>
      <c r="GL676" s="52"/>
      <c r="GM676" s="52"/>
      <c r="GN676" s="52"/>
    </row>
    <row r="677" spans="1:196" s="53" customFormat="1" ht="24.95" customHeight="1">
      <c r="A677" s="38">
        <v>675</v>
      </c>
      <c r="B677" s="39" t="s">
        <v>1130</v>
      </c>
      <c r="C677" s="39" t="s">
        <v>1922</v>
      </c>
      <c r="D677" s="39" t="s">
        <v>205</v>
      </c>
      <c r="E677" s="41">
        <v>2245</v>
      </c>
      <c r="F677" s="39" t="s">
        <v>451</v>
      </c>
      <c r="G677" s="42">
        <v>1985</v>
      </c>
      <c r="H677" s="42">
        <v>40546</v>
      </c>
      <c r="I677" s="42">
        <v>40546</v>
      </c>
      <c r="J677" s="43">
        <v>28603248800625</v>
      </c>
      <c r="K677" s="41">
        <v>2825559</v>
      </c>
      <c r="L677" s="56" t="s">
        <v>32</v>
      </c>
      <c r="M677" s="45" t="s">
        <v>2040</v>
      </c>
      <c r="N677" s="64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7"/>
      <c r="AE677" s="9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84"/>
      <c r="CF677" s="84"/>
      <c r="CG677" s="84"/>
      <c r="CH677" s="10"/>
      <c r="CI677" s="84"/>
      <c r="CJ677" s="84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67"/>
      <c r="DZ677" s="67"/>
      <c r="EA677" s="14"/>
      <c r="EB677" s="14"/>
      <c r="EC677" s="14"/>
      <c r="ED677" s="14"/>
      <c r="EE677" s="14"/>
      <c r="EF677" s="14"/>
      <c r="EG677" s="14"/>
      <c r="EH677" s="14"/>
      <c r="EI677" s="14"/>
      <c r="EJ677" s="14"/>
      <c r="EK677" s="14"/>
      <c r="EL677" s="14"/>
      <c r="EM677" s="14"/>
      <c r="EN677" s="15"/>
      <c r="EO677" s="14"/>
      <c r="EP677" s="52"/>
      <c r="EQ677" s="52"/>
      <c r="ER677" s="52"/>
      <c r="ES677" s="52"/>
      <c r="ET677" s="52"/>
      <c r="EU677" s="52"/>
      <c r="EV677" s="52"/>
      <c r="EW677" s="52"/>
      <c r="EX677" s="52"/>
      <c r="EY677" s="52"/>
      <c r="EZ677" s="52"/>
      <c r="FA677" s="52"/>
      <c r="FB677" s="52"/>
      <c r="FC677" s="52"/>
      <c r="FD677" s="52"/>
      <c r="FE677" s="52"/>
      <c r="FF677" s="52"/>
      <c r="FG677" s="52"/>
      <c r="FH677" s="52"/>
      <c r="FI677" s="52"/>
      <c r="FJ677" s="52"/>
      <c r="FK677" s="52"/>
      <c r="FL677" s="52"/>
      <c r="FM677" s="52"/>
      <c r="FN677" s="52"/>
      <c r="FO677" s="52"/>
      <c r="FP677" s="52"/>
      <c r="FQ677" s="52"/>
      <c r="FR677" s="52"/>
      <c r="FS677" s="52"/>
      <c r="FT677" s="52"/>
      <c r="FU677" s="52"/>
      <c r="FV677" s="52"/>
      <c r="FW677" s="52"/>
      <c r="FX677" s="52"/>
      <c r="FY677" s="52"/>
      <c r="FZ677" s="52"/>
      <c r="GA677" s="52"/>
      <c r="GB677" s="52"/>
      <c r="GC677" s="52"/>
      <c r="GD677" s="52"/>
      <c r="GE677" s="52"/>
      <c r="GF677" s="52"/>
      <c r="GG677" s="52"/>
      <c r="GH677" s="52"/>
      <c r="GI677" s="52"/>
      <c r="GJ677" s="52"/>
      <c r="GK677" s="52"/>
      <c r="GL677" s="52"/>
      <c r="GM677" s="52"/>
      <c r="GN677" s="52"/>
    </row>
    <row r="678" spans="1:196" s="53" customFormat="1" ht="24.95" customHeight="1">
      <c r="A678" s="54">
        <v>676</v>
      </c>
      <c r="B678" s="39" t="s">
        <v>1131</v>
      </c>
      <c r="C678" s="39" t="s">
        <v>1923</v>
      </c>
      <c r="D678" s="39" t="s">
        <v>205</v>
      </c>
      <c r="E678" s="41">
        <v>2246</v>
      </c>
      <c r="F678" s="39" t="s">
        <v>451</v>
      </c>
      <c r="G678" s="42">
        <v>1985</v>
      </c>
      <c r="H678" s="42">
        <v>40546</v>
      </c>
      <c r="I678" s="42">
        <v>40546</v>
      </c>
      <c r="J678" s="43">
        <v>28603248800625</v>
      </c>
      <c r="K678" s="41">
        <v>2825559</v>
      </c>
      <c r="L678" s="56" t="s">
        <v>32</v>
      </c>
      <c r="M678" s="45" t="s">
        <v>2040</v>
      </c>
      <c r="N678" s="71"/>
      <c r="O678" s="45"/>
      <c r="P678" s="56"/>
      <c r="Q678" s="56"/>
      <c r="R678" s="56"/>
      <c r="S678" s="45"/>
      <c r="T678" s="56"/>
      <c r="U678" s="45"/>
      <c r="V678" s="45"/>
      <c r="W678" s="56"/>
      <c r="X678" s="56"/>
      <c r="Y678" s="56"/>
      <c r="Z678" s="56"/>
      <c r="AA678" s="56"/>
      <c r="AB678" s="56"/>
      <c r="AC678" s="56"/>
      <c r="AD678" s="57"/>
      <c r="AE678" s="9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84"/>
      <c r="CF678" s="84"/>
      <c r="CG678" s="84"/>
      <c r="CH678" s="10"/>
      <c r="CI678" s="84"/>
      <c r="CJ678" s="84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67"/>
      <c r="DZ678" s="67"/>
      <c r="EA678" s="14"/>
      <c r="EB678" s="14"/>
      <c r="EC678" s="14"/>
      <c r="ED678" s="14"/>
      <c r="EE678" s="14"/>
      <c r="EF678" s="14"/>
      <c r="EG678" s="14"/>
      <c r="EH678" s="14"/>
      <c r="EI678" s="14"/>
      <c r="EJ678" s="14"/>
      <c r="EK678" s="14"/>
      <c r="EL678" s="14"/>
      <c r="EM678" s="14"/>
      <c r="EN678" s="15"/>
      <c r="EO678" s="14"/>
      <c r="EP678" s="52"/>
      <c r="EQ678" s="52"/>
      <c r="ER678" s="52"/>
      <c r="ES678" s="52"/>
      <c r="ET678" s="52"/>
      <c r="EU678" s="52"/>
      <c r="EV678" s="52"/>
      <c r="EW678" s="52"/>
      <c r="EX678" s="52"/>
      <c r="EY678" s="52"/>
      <c r="EZ678" s="52"/>
      <c r="FA678" s="52"/>
      <c r="FB678" s="52"/>
      <c r="FC678" s="52"/>
      <c r="FD678" s="52"/>
      <c r="FE678" s="52"/>
      <c r="FF678" s="52"/>
      <c r="FG678" s="52"/>
      <c r="FH678" s="52"/>
      <c r="FI678" s="52"/>
      <c r="FJ678" s="52"/>
      <c r="FK678" s="52"/>
      <c r="FL678" s="52"/>
      <c r="FM678" s="52"/>
      <c r="FN678" s="52"/>
      <c r="FO678" s="52"/>
      <c r="FP678" s="52"/>
      <c r="FQ678" s="52"/>
      <c r="FR678" s="52"/>
      <c r="FS678" s="52"/>
      <c r="FT678" s="52"/>
      <c r="FU678" s="52"/>
      <c r="FV678" s="52"/>
      <c r="FW678" s="52"/>
      <c r="FX678" s="52"/>
      <c r="FY678" s="52"/>
      <c r="FZ678" s="52"/>
      <c r="GA678" s="52"/>
      <c r="GB678" s="52"/>
      <c r="GC678" s="52"/>
      <c r="GD678" s="52"/>
      <c r="GE678" s="52"/>
      <c r="GF678" s="52"/>
      <c r="GG678" s="52"/>
      <c r="GH678" s="52"/>
      <c r="GI678" s="52"/>
      <c r="GJ678" s="52"/>
      <c r="GK678" s="52"/>
      <c r="GL678" s="52"/>
      <c r="GM678" s="52"/>
      <c r="GN678" s="52"/>
    </row>
    <row r="679" spans="1:196" s="53" customFormat="1" ht="24.95" customHeight="1">
      <c r="A679" s="38">
        <v>677</v>
      </c>
      <c r="B679" s="39" t="s">
        <v>1132</v>
      </c>
      <c r="C679" s="39" t="s">
        <v>1924</v>
      </c>
      <c r="D679" s="39" t="s">
        <v>205</v>
      </c>
      <c r="E679" s="41">
        <v>2247</v>
      </c>
      <c r="F679" s="39" t="s">
        <v>451</v>
      </c>
      <c r="G679" s="42">
        <v>1985</v>
      </c>
      <c r="H679" s="42">
        <v>40546</v>
      </c>
      <c r="I679" s="42">
        <v>40546</v>
      </c>
      <c r="J679" s="43">
        <v>28603248800625</v>
      </c>
      <c r="K679" s="41">
        <v>2825559</v>
      </c>
      <c r="L679" s="56" t="s">
        <v>32</v>
      </c>
      <c r="M679" s="45" t="s">
        <v>2040</v>
      </c>
      <c r="N679" s="64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7"/>
      <c r="AE679" s="9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84"/>
      <c r="CF679" s="84"/>
      <c r="CG679" s="84"/>
      <c r="CH679" s="10"/>
      <c r="CI679" s="84"/>
      <c r="CJ679" s="84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67"/>
      <c r="DZ679" s="67"/>
      <c r="EA679" s="14"/>
      <c r="EB679" s="14"/>
      <c r="EC679" s="14"/>
      <c r="ED679" s="14"/>
      <c r="EE679" s="14"/>
      <c r="EF679" s="14"/>
      <c r="EG679" s="14"/>
      <c r="EH679" s="14"/>
      <c r="EI679" s="14"/>
      <c r="EJ679" s="14"/>
      <c r="EK679" s="14"/>
      <c r="EL679" s="14"/>
      <c r="EM679" s="14"/>
      <c r="EN679" s="15"/>
      <c r="EO679" s="14"/>
      <c r="EP679" s="52"/>
      <c r="EQ679" s="52"/>
      <c r="ER679" s="52"/>
      <c r="ES679" s="52"/>
      <c r="ET679" s="52"/>
      <c r="EU679" s="52"/>
      <c r="EV679" s="52"/>
      <c r="EW679" s="52"/>
      <c r="EX679" s="52"/>
      <c r="EY679" s="52"/>
      <c r="EZ679" s="52"/>
      <c r="FA679" s="52"/>
      <c r="FB679" s="52"/>
      <c r="FC679" s="52"/>
      <c r="FD679" s="52"/>
      <c r="FE679" s="52"/>
      <c r="FF679" s="52"/>
      <c r="FG679" s="52"/>
      <c r="FH679" s="52"/>
      <c r="FI679" s="52"/>
      <c r="FJ679" s="52"/>
      <c r="FK679" s="52"/>
      <c r="FL679" s="52"/>
      <c r="FM679" s="52"/>
      <c r="FN679" s="52"/>
      <c r="FO679" s="52"/>
      <c r="FP679" s="52"/>
      <c r="FQ679" s="52"/>
      <c r="FR679" s="52"/>
      <c r="FS679" s="52"/>
      <c r="FT679" s="52"/>
      <c r="FU679" s="52"/>
      <c r="FV679" s="52"/>
      <c r="FW679" s="52"/>
      <c r="FX679" s="52"/>
      <c r="FY679" s="52"/>
      <c r="FZ679" s="52"/>
      <c r="GA679" s="52"/>
      <c r="GB679" s="52"/>
      <c r="GC679" s="52"/>
      <c r="GD679" s="52"/>
      <c r="GE679" s="52"/>
      <c r="GF679" s="52"/>
      <c r="GG679" s="52"/>
      <c r="GH679" s="52"/>
      <c r="GI679" s="52"/>
      <c r="GJ679" s="52"/>
      <c r="GK679" s="52"/>
      <c r="GL679" s="52"/>
      <c r="GM679" s="52"/>
      <c r="GN679" s="52"/>
    </row>
    <row r="680" spans="1:196" s="53" customFormat="1" ht="24.95" customHeight="1">
      <c r="A680" s="54">
        <v>678</v>
      </c>
      <c r="B680" s="39" t="s">
        <v>1133</v>
      </c>
      <c r="C680" s="39" t="s">
        <v>1925</v>
      </c>
      <c r="D680" s="39" t="s">
        <v>205</v>
      </c>
      <c r="E680" s="41">
        <v>2248</v>
      </c>
      <c r="F680" s="39" t="s">
        <v>451</v>
      </c>
      <c r="G680" s="42">
        <v>1985</v>
      </c>
      <c r="H680" s="42">
        <v>40546</v>
      </c>
      <c r="I680" s="42">
        <v>40546</v>
      </c>
      <c r="J680" s="43">
        <v>28603248800625</v>
      </c>
      <c r="K680" s="41">
        <v>2825559</v>
      </c>
      <c r="L680" s="56" t="s">
        <v>32</v>
      </c>
      <c r="M680" s="45" t="s">
        <v>2040</v>
      </c>
      <c r="N680" s="71"/>
      <c r="O680" s="45"/>
      <c r="P680" s="56"/>
      <c r="Q680" s="56"/>
      <c r="R680" s="56"/>
      <c r="S680" s="45"/>
      <c r="T680" s="56"/>
      <c r="U680" s="45"/>
      <c r="V680" s="45"/>
      <c r="W680" s="56"/>
      <c r="X680" s="56"/>
      <c r="Y680" s="56"/>
      <c r="Z680" s="56"/>
      <c r="AA680" s="56"/>
      <c r="AB680" s="56"/>
      <c r="AC680" s="56"/>
      <c r="AD680" s="57"/>
      <c r="AE680" s="9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84"/>
      <c r="CF680" s="84"/>
      <c r="CG680" s="84"/>
      <c r="CH680" s="10"/>
      <c r="CI680" s="84"/>
      <c r="CJ680" s="84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67"/>
      <c r="DZ680" s="67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5"/>
      <c r="EO680" s="14"/>
      <c r="EP680" s="52"/>
      <c r="EQ680" s="52"/>
      <c r="ER680" s="52"/>
      <c r="ES680" s="52"/>
      <c r="ET680" s="52"/>
      <c r="EU680" s="52"/>
      <c r="EV680" s="52"/>
      <c r="EW680" s="52"/>
      <c r="EX680" s="52"/>
      <c r="EY680" s="52"/>
      <c r="EZ680" s="52"/>
      <c r="FA680" s="52"/>
      <c r="FB680" s="52"/>
      <c r="FC680" s="52"/>
      <c r="FD680" s="52"/>
      <c r="FE680" s="52"/>
      <c r="FF680" s="52"/>
      <c r="FG680" s="52"/>
      <c r="FH680" s="52"/>
      <c r="FI680" s="52"/>
      <c r="FJ680" s="52"/>
      <c r="FK680" s="52"/>
      <c r="FL680" s="52"/>
      <c r="FM680" s="52"/>
      <c r="FN680" s="52"/>
      <c r="FO680" s="52"/>
      <c r="FP680" s="52"/>
      <c r="FQ680" s="52"/>
      <c r="FR680" s="52"/>
      <c r="FS680" s="52"/>
      <c r="FT680" s="52"/>
      <c r="FU680" s="52"/>
      <c r="FV680" s="52"/>
      <c r="FW680" s="52"/>
      <c r="FX680" s="52"/>
      <c r="FY680" s="52"/>
      <c r="FZ680" s="52"/>
      <c r="GA680" s="52"/>
      <c r="GB680" s="52"/>
      <c r="GC680" s="52"/>
      <c r="GD680" s="52"/>
      <c r="GE680" s="52"/>
      <c r="GF680" s="52"/>
      <c r="GG680" s="52"/>
      <c r="GH680" s="52"/>
      <c r="GI680" s="52"/>
      <c r="GJ680" s="52"/>
      <c r="GK680" s="52"/>
      <c r="GL680" s="52"/>
      <c r="GM680" s="52"/>
      <c r="GN680" s="52"/>
    </row>
    <row r="681" spans="1:196" s="53" customFormat="1" ht="24.95" customHeight="1">
      <c r="A681" s="38">
        <v>679</v>
      </c>
      <c r="B681" s="39" t="s">
        <v>1134</v>
      </c>
      <c r="C681" s="39" t="s">
        <v>1926</v>
      </c>
      <c r="D681" s="39" t="s">
        <v>205</v>
      </c>
      <c r="E681" s="41">
        <v>2249</v>
      </c>
      <c r="F681" s="39" t="s">
        <v>451</v>
      </c>
      <c r="G681" s="42">
        <v>1985</v>
      </c>
      <c r="H681" s="42">
        <v>40546</v>
      </c>
      <c r="I681" s="42">
        <v>40546</v>
      </c>
      <c r="J681" s="43">
        <v>28603248800625</v>
      </c>
      <c r="K681" s="41">
        <v>2825559</v>
      </c>
      <c r="L681" s="56" t="s">
        <v>32</v>
      </c>
      <c r="M681" s="45" t="s">
        <v>2040</v>
      </c>
      <c r="N681" s="64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7"/>
      <c r="AE681" s="9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84"/>
      <c r="CF681" s="84"/>
      <c r="CG681" s="84"/>
      <c r="CH681" s="10"/>
      <c r="CI681" s="84"/>
      <c r="CJ681" s="84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67"/>
      <c r="DZ681" s="67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5"/>
      <c r="EO681" s="14"/>
      <c r="EP681" s="52"/>
      <c r="EQ681" s="52"/>
      <c r="ER681" s="52"/>
      <c r="ES681" s="52"/>
      <c r="ET681" s="52"/>
      <c r="EU681" s="52"/>
      <c r="EV681" s="52"/>
      <c r="EW681" s="52"/>
      <c r="EX681" s="52"/>
      <c r="EY681" s="52"/>
      <c r="EZ681" s="52"/>
      <c r="FA681" s="52"/>
      <c r="FB681" s="52"/>
      <c r="FC681" s="52"/>
      <c r="FD681" s="52"/>
      <c r="FE681" s="52"/>
      <c r="FF681" s="52"/>
      <c r="FG681" s="52"/>
      <c r="FH681" s="52"/>
      <c r="FI681" s="52"/>
      <c r="FJ681" s="52"/>
      <c r="FK681" s="52"/>
      <c r="FL681" s="52"/>
      <c r="FM681" s="52"/>
      <c r="FN681" s="52"/>
      <c r="FO681" s="52"/>
      <c r="FP681" s="52"/>
      <c r="FQ681" s="52"/>
      <c r="FR681" s="52"/>
      <c r="FS681" s="52"/>
      <c r="FT681" s="52"/>
      <c r="FU681" s="52"/>
      <c r="FV681" s="52"/>
      <c r="FW681" s="52"/>
      <c r="FX681" s="52"/>
      <c r="FY681" s="52"/>
      <c r="FZ681" s="52"/>
      <c r="GA681" s="52"/>
      <c r="GB681" s="52"/>
      <c r="GC681" s="52"/>
      <c r="GD681" s="52"/>
      <c r="GE681" s="52"/>
      <c r="GF681" s="52"/>
      <c r="GG681" s="52"/>
      <c r="GH681" s="52"/>
      <c r="GI681" s="52"/>
      <c r="GJ681" s="52"/>
      <c r="GK681" s="52"/>
      <c r="GL681" s="52"/>
      <c r="GM681" s="52"/>
      <c r="GN681" s="52"/>
    </row>
    <row r="682" spans="1:196" s="53" customFormat="1" ht="24.95" customHeight="1">
      <c r="A682" s="54">
        <v>680</v>
      </c>
      <c r="B682" s="39" t="s">
        <v>1135</v>
      </c>
      <c r="C682" s="39" t="s">
        <v>1927</v>
      </c>
      <c r="D682" s="39" t="s">
        <v>205</v>
      </c>
      <c r="E682" s="41">
        <v>2250</v>
      </c>
      <c r="F682" s="39" t="s">
        <v>451</v>
      </c>
      <c r="G682" s="42">
        <v>1985</v>
      </c>
      <c r="H682" s="42">
        <v>40546</v>
      </c>
      <c r="I682" s="42">
        <v>40546</v>
      </c>
      <c r="J682" s="43">
        <v>28603248800625</v>
      </c>
      <c r="K682" s="41">
        <v>2825559</v>
      </c>
      <c r="L682" s="56" t="s">
        <v>32</v>
      </c>
      <c r="M682" s="45" t="s">
        <v>2040</v>
      </c>
      <c r="N682" s="71"/>
      <c r="O682" s="45"/>
      <c r="P682" s="56"/>
      <c r="Q682" s="56"/>
      <c r="R682" s="56"/>
      <c r="S682" s="45"/>
      <c r="T682" s="56"/>
      <c r="U682" s="45"/>
      <c r="V682" s="45"/>
      <c r="W682" s="56"/>
      <c r="X682" s="56"/>
      <c r="Y682" s="56"/>
      <c r="Z682" s="56"/>
      <c r="AA682" s="56"/>
      <c r="AB682" s="56"/>
      <c r="AC682" s="56"/>
      <c r="AD682" s="57"/>
      <c r="AE682" s="9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84"/>
      <c r="CF682" s="84"/>
      <c r="CG682" s="84"/>
      <c r="CH682" s="10"/>
      <c r="CI682" s="84"/>
      <c r="CJ682" s="84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67"/>
      <c r="DZ682" s="67"/>
      <c r="EA682" s="14"/>
      <c r="EB682" s="14"/>
      <c r="EC682" s="14"/>
      <c r="ED682" s="14"/>
      <c r="EE682" s="14"/>
      <c r="EF682" s="14"/>
      <c r="EG682" s="14"/>
      <c r="EH682" s="14"/>
      <c r="EI682" s="14"/>
      <c r="EJ682" s="14"/>
      <c r="EK682" s="14"/>
      <c r="EL682" s="14"/>
      <c r="EM682" s="14"/>
      <c r="EN682" s="15"/>
      <c r="EO682" s="14"/>
      <c r="EP682" s="52"/>
      <c r="EQ682" s="52"/>
      <c r="ER682" s="52"/>
      <c r="ES682" s="52"/>
      <c r="ET682" s="52"/>
      <c r="EU682" s="52"/>
      <c r="EV682" s="52"/>
      <c r="EW682" s="52"/>
      <c r="EX682" s="52"/>
      <c r="EY682" s="52"/>
      <c r="EZ682" s="52"/>
      <c r="FA682" s="52"/>
      <c r="FB682" s="52"/>
      <c r="FC682" s="52"/>
      <c r="FD682" s="52"/>
      <c r="FE682" s="52"/>
      <c r="FF682" s="52"/>
      <c r="FG682" s="52"/>
      <c r="FH682" s="52"/>
      <c r="FI682" s="52"/>
      <c r="FJ682" s="52"/>
      <c r="FK682" s="52"/>
      <c r="FL682" s="52"/>
      <c r="FM682" s="52"/>
      <c r="FN682" s="52"/>
      <c r="FO682" s="52"/>
      <c r="FP682" s="52"/>
      <c r="FQ682" s="52"/>
      <c r="FR682" s="52"/>
      <c r="FS682" s="52"/>
      <c r="FT682" s="52"/>
      <c r="FU682" s="52"/>
      <c r="FV682" s="52"/>
      <c r="FW682" s="52"/>
      <c r="FX682" s="52"/>
      <c r="FY682" s="52"/>
      <c r="FZ682" s="52"/>
      <c r="GA682" s="52"/>
      <c r="GB682" s="52"/>
      <c r="GC682" s="52"/>
      <c r="GD682" s="52"/>
      <c r="GE682" s="52"/>
      <c r="GF682" s="52"/>
      <c r="GG682" s="52"/>
      <c r="GH682" s="52"/>
      <c r="GI682" s="52"/>
      <c r="GJ682" s="52"/>
      <c r="GK682" s="52"/>
      <c r="GL682" s="52"/>
      <c r="GM682" s="52"/>
      <c r="GN682" s="52"/>
    </row>
    <row r="683" spans="1:196" s="53" customFormat="1" ht="24.95" customHeight="1">
      <c r="A683" s="38">
        <v>681</v>
      </c>
      <c r="B683" s="39" t="s">
        <v>1136</v>
      </c>
      <c r="C683" s="39" t="s">
        <v>1928</v>
      </c>
      <c r="D683" s="39" t="s">
        <v>205</v>
      </c>
      <c r="E683" s="41">
        <v>2251</v>
      </c>
      <c r="F683" s="39" t="s">
        <v>451</v>
      </c>
      <c r="G683" s="42">
        <v>1985</v>
      </c>
      <c r="H683" s="42">
        <v>40546</v>
      </c>
      <c r="I683" s="42">
        <v>40546</v>
      </c>
      <c r="J683" s="43">
        <v>28603248800625</v>
      </c>
      <c r="K683" s="41">
        <v>2825559</v>
      </c>
      <c r="L683" s="56" t="s">
        <v>32</v>
      </c>
      <c r="M683" s="45" t="s">
        <v>2040</v>
      </c>
      <c r="N683" s="64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7"/>
      <c r="AE683" s="9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84"/>
      <c r="CF683" s="84"/>
      <c r="CG683" s="84"/>
      <c r="CH683" s="10"/>
      <c r="CI683" s="84"/>
      <c r="CJ683" s="84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67"/>
      <c r="DZ683" s="67"/>
      <c r="EA683" s="14"/>
      <c r="EB683" s="14"/>
      <c r="EC683" s="14"/>
      <c r="ED683" s="14"/>
      <c r="EE683" s="14"/>
      <c r="EF683" s="14"/>
      <c r="EG683" s="14"/>
      <c r="EH683" s="14"/>
      <c r="EI683" s="14"/>
      <c r="EJ683" s="14"/>
      <c r="EK683" s="14"/>
      <c r="EL683" s="14"/>
      <c r="EM683" s="14"/>
      <c r="EN683" s="15"/>
      <c r="EO683" s="14"/>
      <c r="EP683" s="52"/>
      <c r="EQ683" s="52"/>
      <c r="ER683" s="52"/>
      <c r="ES683" s="52"/>
      <c r="ET683" s="52"/>
      <c r="EU683" s="52"/>
      <c r="EV683" s="52"/>
      <c r="EW683" s="52"/>
      <c r="EX683" s="52"/>
      <c r="EY683" s="52"/>
      <c r="EZ683" s="52"/>
      <c r="FA683" s="52"/>
      <c r="FB683" s="52"/>
      <c r="FC683" s="52"/>
      <c r="FD683" s="52"/>
      <c r="FE683" s="52"/>
      <c r="FF683" s="52"/>
      <c r="FG683" s="52"/>
      <c r="FH683" s="52"/>
      <c r="FI683" s="52"/>
      <c r="FJ683" s="52"/>
      <c r="FK683" s="52"/>
      <c r="FL683" s="52"/>
      <c r="FM683" s="52"/>
      <c r="FN683" s="52"/>
      <c r="FO683" s="52"/>
      <c r="FP683" s="52"/>
      <c r="FQ683" s="52"/>
      <c r="FR683" s="52"/>
      <c r="FS683" s="52"/>
      <c r="FT683" s="52"/>
      <c r="FU683" s="52"/>
      <c r="FV683" s="52"/>
      <c r="FW683" s="52"/>
      <c r="FX683" s="52"/>
      <c r="FY683" s="52"/>
      <c r="FZ683" s="52"/>
      <c r="GA683" s="52"/>
      <c r="GB683" s="52"/>
      <c r="GC683" s="52"/>
      <c r="GD683" s="52"/>
      <c r="GE683" s="52"/>
      <c r="GF683" s="52"/>
      <c r="GG683" s="52"/>
      <c r="GH683" s="52"/>
      <c r="GI683" s="52"/>
      <c r="GJ683" s="52"/>
      <c r="GK683" s="52"/>
      <c r="GL683" s="52"/>
      <c r="GM683" s="52"/>
      <c r="GN683" s="52"/>
    </row>
    <row r="684" spans="1:196" s="53" customFormat="1" ht="24.95" customHeight="1">
      <c r="A684" s="54">
        <v>682</v>
      </c>
      <c r="B684" s="39" t="s">
        <v>1137</v>
      </c>
      <c r="C684" s="39" t="s">
        <v>1929</v>
      </c>
      <c r="D684" s="39" t="s">
        <v>205</v>
      </c>
      <c r="E684" s="41">
        <v>2252</v>
      </c>
      <c r="F684" s="39" t="s">
        <v>451</v>
      </c>
      <c r="G684" s="42">
        <v>1985</v>
      </c>
      <c r="H684" s="42">
        <v>40546</v>
      </c>
      <c r="I684" s="42">
        <v>40546</v>
      </c>
      <c r="J684" s="43">
        <v>28603248800625</v>
      </c>
      <c r="K684" s="41">
        <v>2825559</v>
      </c>
      <c r="L684" s="56" t="s">
        <v>32</v>
      </c>
      <c r="M684" s="45" t="s">
        <v>2040</v>
      </c>
      <c r="N684" s="71"/>
      <c r="O684" s="45"/>
      <c r="P684" s="56"/>
      <c r="Q684" s="56"/>
      <c r="R684" s="56"/>
      <c r="S684" s="45"/>
      <c r="T684" s="56"/>
      <c r="U684" s="45"/>
      <c r="V684" s="45"/>
      <c r="W684" s="56"/>
      <c r="X684" s="56"/>
      <c r="Y684" s="56"/>
      <c r="Z684" s="56"/>
      <c r="AA684" s="56"/>
      <c r="AB684" s="56"/>
      <c r="AC684" s="56"/>
      <c r="AD684" s="57"/>
      <c r="AE684" s="9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84"/>
      <c r="CF684" s="84"/>
      <c r="CG684" s="84"/>
      <c r="CH684" s="10"/>
      <c r="CI684" s="84"/>
      <c r="CJ684" s="84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67"/>
      <c r="DZ684" s="67"/>
      <c r="EA684" s="14"/>
      <c r="EB684" s="14"/>
      <c r="EC684" s="14"/>
      <c r="ED684" s="14"/>
      <c r="EE684" s="14"/>
      <c r="EF684" s="14"/>
      <c r="EG684" s="14"/>
      <c r="EH684" s="14"/>
      <c r="EI684" s="14"/>
      <c r="EJ684" s="14"/>
      <c r="EK684" s="14"/>
      <c r="EL684" s="14"/>
      <c r="EM684" s="14"/>
      <c r="EN684" s="15"/>
      <c r="EO684" s="14"/>
      <c r="EP684" s="52"/>
      <c r="EQ684" s="52"/>
      <c r="ER684" s="52"/>
      <c r="ES684" s="52"/>
      <c r="ET684" s="52"/>
      <c r="EU684" s="52"/>
      <c r="EV684" s="52"/>
      <c r="EW684" s="52"/>
      <c r="EX684" s="52"/>
      <c r="EY684" s="52"/>
      <c r="EZ684" s="52"/>
      <c r="FA684" s="52"/>
      <c r="FB684" s="52"/>
      <c r="FC684" s="52"/>
      <c r="FD684" s="52"/>
      <c r="FE684" s="52"/>
      <c r="FF684" s="52"/>
      <c r="FG684" s="52"/>
      <c r="FH684" s="52"/>
      <c r="FI684" s="52"/>
      <c r="FJ684" s="52"/>
      <c r="FK684" s="52"/>
      <c r="FL684" s="52"/>
      <c r="FM684" s="52"/>
      <c r="FN684" s="52"/>
      <c r="FO684" s="52"/>
      <c r="FP684" s="52"/>
      <c r="FQ684" s="52"/>
      <c r="FR684" s="52"/>
      <c r="FS684" s="52"/>
      <c r="FT684" s="52"/>
      <c r="FU684" s="52"/>
      <c r="FV684" s="52"/>
      <c r="FW684" s="52"/>
      <c r="FX684" s="52"/>
      <c r="FY684" s="52"/>
      <c r="FZ684" s="52"/>
      <c r="GA684" s="52"/>
      <c r="GB684" s="52"/>
      <c r="GC684" s="52"/>
      <c r="GD684" s="52"/>
      <c r="GE684" s="52"/>
      <c r="GF684" s="52"/>
      <c r="GG684" s="52"/>
      <c r="GH684" s="52"/>
      <c r="GI684" s="52"/>
      <c r="GJ684" s="52"/>
      <c r="GK684" s="52"/>
      <c r="GL684" s="52"/>
      <c r="GM684" s="52"/>
      <c r="GN684" s="52"/>
    </row>
    <row r="685" spans="1:196" s="53" customFormat="1" ht="24.95" customHeight="1">
      <c r="A685" s="38">
        <v>683</v>
      </c>
      <c r="B685" s="39" t="s">
        <v>1138</v>
      </c>
      <c r="C685" s="39" t="s">
        <v>1930</v>
      </c>
      <c r="D685" s="39" t="s">
        <v>205</v>
      </c>
      <c r="E685" s="41">
        <v>2253</v>
      </c>
      <c r="F685" s="39" t="s">
        <v>451</v>
      </c>
      <c r="G685" s="42">
        <v>1985</v>
      </c>
      <c r="H685" s="42">
        <v>40546</v>
      </c>
      <c r="I685" s="42">
        <v>40546</v>
      </c>
      <c r="J685" s="43">
        <v>28603248800625</v>
      </c>
      <c r="K685" s="41">
        <v>2825559</v>
      </c>
      <c r="L685" s="56" t="s">
        <v>32</v>
      </c>
      <c r="M685" s="45" t="s">
        <v>2040</v>
      </c>
      <c r="N685" s="64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7"/>
      <c r="AE685" s="9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84"/>
      <c r="CF685" s="84"/>
      <c r="CG685" s="84"/>
      <c r="CH685" s="10"/>
      <c r="CI685" s="84"/>
      <c r="CJ685" s="84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67"/>
      <c r="DZ685" s="67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5"/>
      <c r="EO685" s="14"/>
      <c r="EP685" s="52"/>
      <c r="EQ685" s="52"/>
      <c r="ER685" s="52"/>
      <c r="ES685" s="52"/>
      <c r="ET685" s="52"/>
      <c r="EU685" s="52"/>
      <c r="EV685" s="52"/>
      <c r="EW685" s="52"/>
      <c r="EX685" s="52"/>
      <c r="EY685" s="52"/>
      <c r="EZ685" s="52"/>
      <c r="FA685" s="52"/>
      <c r="FB685" s="52"/>
      <c r="FC685" s="52"/>
      <c r="FD685" s="52"/>
      <c r="FE685" s="52"/>
      <c r="FF685" s="52"/>
      <c r="FG685" s="52"/>
      <c r="FH685" s="52"/>
      <c r="FI685" s="52"/>
      <c r="FJ685" s="52"/>
      <c r="FK685" s="52"/>
      <c r="FL685" s="52"/>
      <c r="FM685" s="52"/>
      <c r="FN685" s="52"/>
      <c r="FO685" s="52"/>
      <c r="FP685" s="52"/>
      <c r="FQ685" s="52"/>
      <c r="FR685" s="52"/>
      <c r="FS685" s="52"/>
      <c r="FT685" s="52"/>
      <c r="FU685" s="52"/>
      <c r="FV685" s="52"/>
      <c r="FW685" s="52"/>
      <c r="FX685" s="52"/>
      <c r="FY685" s="52"/>
      <c r="FZ685" s="52"/>
      <c r="GA685" s="52"/>
      <c r="GB685" s="52"/>
      <c r="GC685" s="52"/>
      <c r="GD685" s="52"/>
      <c r="GE685" s="52"/>
      <c r="GF685" s="52"/>
      <c r="GG685" s="52"/>
      <c r="GH685" s="52"/>
      <c r="GI685" s="52"/>
      <c r="GJ685" s="52"/>
      <c r="GK685" s="52"/>
      <c r="GL685" s="52"/>
      <c r="GM685" s="52"/>
      <c r="GN685" s="52"/>
    </row>
    <row r="686" spans="1:196" s="53" customFormat="1" ht="24.95" customHeight="1">
      <c r="A686" s="54">
        <v>684</v>
      </c>
      <c r="B686" s="39" t="s">
        <v>1139</v>
      </c>
      <c r="C686" s="39" t="s">
        <v>1931</v>
      </c>
      <c r="D686" s="39" t="s">
        <v>205</v>
      </c>
      <c r="E686" s="41">
        <v>2254</v>
      </c>
      <c r="F686" s="39" t="s">
        <v>451</v>
      </c>
      <c r="G686" s="42">
        <v>1985</v>
      </c>
      <c r="H686" s="42">
        <v>40546</v>
      </c>
      <c r="I686" s="42">
        <v>40546</v>
      </c>
      <c r="J686" s="43">
        <v>28603248800625</v>
      </c>
      <c r="K686" s="41">
        <v>2825559</v>
      </c>
      <c r="L686" s="56" t="s">
        <v>32</v>
      </c>
      <c r="M686" s="45" t="s">
        <v>2040</v>
      </c>
      <c r="N686" s="71"/>
      <c r="O686" s="45"/>
      <c r="P686" s="56"/>
      <c r="Q686" s="56"/>
      <c r="R686" s="56"/>
      <c r="S686" s="45"/>
      <c r="T686" s="56"/>
      <c r="U686" s="45"/>
      <c r="V686" s="45"/>
      <c r="W686" s="56"/>
      <c r="X686" s="56"/>
      <c r="Y686" s="56"/>
      <c r="Z686" s="56"/>
      <c r="AA686" s="56"/>
      <c r="AB686" s="56"/>
      <c r="AC686" s="56"/>
      <c r="AD686" s="57"/>
      <c r="AE686" s="9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84"/>
      <c r="CF686" s="84"/>
      <c r="CG686" s="84"/>
      <c r="CH686" s="10"/>
      <c r="CI686" s="84"/>
      <c r="CJ686" s="84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67"/>
      <c r="DZ686" s="67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5"/>
      <c r="EO686" s="14"/>
      <c r="EP686" s="52"/>
      <c r="EQ686" s="52"/>
      <c r="ER686" s="52"/>
      <c r="ES686" s="52"/>
      <c r="ET686" s="52"/>
      <c r="EU686" s="52"/>
      <c r="EV686" s="52"/>
      <c r="EW686" s="52"/>
      <c r="EX686" s="52"/>
      <c r="EY686" s="52"/>
      <c r="EZ686" s="52"/>
      <c r="FA686" s="52"/>
      <c r="FB686" s="52"/>
      <c r="FC686" s="52"/>
      <c r="FD686" s="52"/>
      <c r="FE686" s="52"/>
      <c r="FF686" s="52"/>
      <c r="FG686" s="52"/>
      <c r="FH686" s="52"/>
      <c r="FI686" s="52"/>
      <c r="FJ686" s="52"/>
      <c r="FK686" s="52"/>
      <c r="FL686" s="52"/>
      <c r="FM686" s="52"/>
      <c r="FN686" s="52"/>
      <c r="FO686" s="52"/>
      <c r="FP686" s="52"/>
      <c r="FQ686" s="52"/>
      <c r="FR686" s="52"/>
      <c r="FS686" s="52"/>
      <c r="FT686" s="52"/>
      <c r="FU686" s="52"/>
      <c r="FV686" s="52"/>
      <c r="FW686" s="52"/>
      <c r="FX686" s="52"/>
      <c r="FY686" s="52"/>
      <c r="FZ686" s="52"/>
      <c r="GA686" s="52"/>
      <c r="GB686" s="52"/>
      <c r="GC686" s="52"/>
      <c r="GD686" s="52"/>
      <c r="GE686" s="52"/>
      <c r="GF686" s="52"/>
      <c r="GG686" s="52"/>
      <c r="GH686" s="52"/>
      <c r="GI686" s="52"/>
      <c r="GJ686" s="52"/>
      <c r="GK686" s="52"/>
      <c r="GL686" s="52"/>
      <c r="GM686" s="52"/>
      <c r="GN686" s="52"/>
    </row>
    <row r="687" spans="1:196" s="53" customFormat="1" ht="24.95" customHeight="1">
      <c r="A687" s="38">
        <v>685</v>
      </c>
      <c r="B687" s="39" t="s">
        <v>1140</v>
      </c>
      <c r="C687" s="39" t="s">
        <v>1932</v>
      </c>
      <c r="D687" s="39" t="s">
        <v>205</v>
      </c>
      <c r="E687" s="41">
        <v>2255</v>
      </c>
      <c r="F687" s="39" t="s">
        <v>451</v>
      </c>
      <c r="G687" s="42">
        <v>1985</v>
      </c>
      <c r="H687" s="42">
        <v>40546</v>
      </c>
      <c r="I687" s="42">
        <v>40546</v>
      </c>
      <c r="J687" s="43">
        <v>28603248800625</v>
      </c>
      <c r="K687" s="41">
        <v>2825559</v>
      </c>
      <c r="L687" s="56" t="s">
        <v>32</v>
      </c>
      <c r="M687" s="45" t="s">
        <v>2040</v>
      </c>
      <c r="N687" s="64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7"/>
      <c r="AE687" s="9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84"/>
      <c r="CF687" s="84"/>
      <c r="CG687" s="84"/>
      <c r="CH687" s="10"/>
      <c r="CI687" s="84"/>
      <c r="CJ687" s="84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67"/>
      <c r="DZ687" s="67"/>
      <c r="EA687" s="14"/>
      <c r="EB687" s="14"/>
      <c r="EC687" s="14"/>
      <c r="ED687" s="14"/>
      <c r="EE687" s="14"/>
      <c r="EF687" s="14"/>
      <c r="EG687" s="14"/>
      <c r="EH687" s="14"/>
      <c r="EI687" s="14"/>
      <c r="EJ687" s="14"/>
      <c r="EK687" s="14"/>
      <c r="EL687" s="14"/>
      <c r="EM687" s="14"/>
      <c r="EN687" s="15"/>
      <c r="EO687" s="14"/>
      <c r="EP687" s="52"/>
      <c r="EQ687" s="52"/>
      <c r="ER687" s="52"/>
      <c r="ES687" s="52"/>
      <c r="ET687" s="52"/>
      <c r="EU687" s="52"/>
      <c r="EV687" s="52"/>
      <c r="EW687" s="52"/>
      <c r="EX687" s="52"/>
      <c r="EY687" s="52"/>
      <c r="EZ687" s="52"/>
      <c r="FA687" s="52"/>
      <c r="FB687" s="52"/>
      <c r="FC687" s="52"/>
      <c r="FD687" s="52"/>
      <c r="FE687" s="52"/>
      <c r="FF687" s="52"/>
      <c r="FG687" s="52"/>
      <c r="FH687" s="52"/>
      <c r="FI687" s="52"/>
      <c r="FJ687" s="52"/>
      <c r="FK687" s="52"/>
      <c r="FL687" s="52"/>
      <c r="FM687" s="52"/>
      <c r="FN687" s="52"/>
      <c r="FO687" s="52"/>
      <c r="FP687" s="52"/>
      <c r="FQ687" s="52"/>
      <c r="FR687" s="52"/>
      <c r="FS687" s="52"/>
      <c r="FT687" s="52"/>
      <c r="FU687" s="52"/>
      <c r="FV687" s="52"/>
      <c r="FW687" s="52"/>
      <c r="FX687" s="52"/>
      <c r="FY687" s="52"/>
      <c r="FZ687" s="52"/>
      <c r="GA687" s="52"/>
      <c r="GB687" s="52"/>
      <c r="GC687" s="52"/>
      <c r="GD687" s="52"/>
      <c r="GE687" s="52"/>
      <c r="GF687" s="52"/>
      <c r="GG687" s="52"/>
      <c r="GH687" s="52"/>
      <c r="GI687" s="52"/>
      <c r="GJ687" s="52"/>
      <c r="GK687" s="52"/>
      <c r="GL687" s="52"/>
      <c r="GM687" s="52"/>
      <c r="GN687" s="52"/>
    </row>
    <row r="688" spans="1:196" s="53" customFormat="1" ht="24.95" customHeight="1">
      <c r="A688" s="54">
        <v>686</v>
      </c>
      <c r="B688" s="39" t="s">
        <v>1141</v>
      </c>
      <c r="C688" s="39" t="s">
        <v>1933</v>
      </c>
      <c r="D688" s="39" t="s">
        <v>205</v>
      </c>
      <c r="E688" s="41">
        <v>2256</v>
      </c>
      <c r="F688" s="39" t="s">
        <v>451</v>
      </c>
      <c r="G688" s="42">
        <v>1985</v>
      </c>
      <c r="H688" s="42">
        <v>40546</v>
      </c>
      <c r="I688" s="42">
        <v>40546</v>
      </c>
      <c r="J688" s="43">
        <v>28603248800625</v>
      </c>
      <c r="K688" s="41">
        <v>2825559</v>
      </c>
      <c r="L688" s="56" t="s">
        <v>32</v>
      </c>
      <c r="M688" s="45" t="s">
        <v>2040</v>
      </c>
      <c r="N688" s="71"/>
      <c r="O688" s="45"/>
      <c r="P688" s="56"/>
      <c r="Q688" s="56"/>
      <c r="R688" s="56"/>
      <c r="S688" s="45"/>
      <c r="T688" s="56"/>
      <c r="U688" s="45"/>
      <c r="V688" s="45"/>
      <c r="W688" s="56"/>
      <c r="X688" s="56"/>
      <c r="Y688" s="56"/>
      <c r="Z688" s="56"/>
      <c r="AA688" s="56"/>
      <c r="AB688" s="56"/>
      <c r="AC688" s="56"/>
      <c r="AD688" s="57"/>
      <c r="AE688" s="9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84"/>
      <c r="CF688" s="84"/>
      <c r="CG688" s="84"/>
      <c r="CH688" s="10"/>
      <c r="CI688" s="84"/>
      <c r="CJ688" s="84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67"/>
      <c r="DZ688" s="67"/>
      <c r="EA688" s="14"/>
      <c r="EB688" s="14"/>
      <c r="EC688" s="14"/>
      <c r="ED688" s="14"/>
      <c r="EE688" s="14"/>
      <c r="EF688" s="14"/>
      <c r="EG688" s="14"/>
      <c r="EH688" s="14"/>
      <c r="EI688" s="14"/>
      <c r="EJ688" s="14"/>
      <c r="EK688" s="14"/>
      <c r="EL688" s="14"/>
      <c r="EM688" s="14"/>
      <c r="EN688" s="15"/>
      <c r="EO688" s="14"/>
      <c r="EP688" s="52"/>
      <c r="EQ688" s="52"/>
      <c r="ER688" s="52"/>
      <c r="ES688" s="52"/>
      <c r="ET688" s="52"/>
      <c r="EU688" s="52"/>
      <c r="EV688" s="52"/>
      <c r="EW688" s="52"/>
      <c r="EX688" s="52"/>
      <c r="EY688" s="52"/>
      <c r="EZ688" s="52"/>
      <c r="FA688" s="52"/>
      <c r="FB688" s="52"/>
      <c r="FC688" s="52"/>
      <c r="FD688" s="52"/>
      <c r="FE688" s="52"/>
      <c r="FF688" s="52"/>
      <c r="FG688" s="52"/>
      <c r="FH688" s="52"/>
      <c r="FI688" s="52"/>
      <c r="FJ688" s="52"/>
      <c r="FK688" s="52"/>
      <c r="FL688" s="52"/>
      <c r="FM688" s="52"/>
      <c r="FN688" s="52"/>
      <c r="FO688" s="52"/>
      <c r="FP688" s="52"/>
      <c r="FQ688" s="52"/>
      <c r="FR688" s="52"/>
      <c r="FS688" s="52"/>
      <c r="FT688" s="52"/>
      <c r="FU688" s="52"/>
      <c r="FV688" s="52"/>
      <c r="FW688" s="52"/>
      <c r="FX688" s="52"/>
      <c r="FY688" s="52"/>
      <c r="FZ688" s="52"/>
      <c r="GA688" s="52"/>
      <c r="GB688" s="52"/>
      <c r="GC688" s="52"/>
      <c r="GD688" s="52"/>
      <c r="GE688" s="52"/>
      <c r="GF688" s="52"/>
      <c r="GG688" s="52"/>
      <c r="GH688" s="52"/>
      <c r="GI688" s="52"/>
      <c r="GJ688" s="52"/>
      <c r="GK688" s="52"/>
      <c r="GL688" s="52"/>
      <c r="GM688" s="52"/>
      <c r="GN688" s="52"/>
    </row>
    <row r="689" spans="1:196" s="53" customFormat="1" ht="24.95" customHeight="1">
      <c r="A689" s="38">
        <v>687</v>
      </c>
      <c r="B689" s="39" t="s">
        <v>1142</v>
      </c>
      <c r="C689" s="39" t="s">
        <v>1934</v>
      </c>
      <c r="D689" s="39" t="s">
        <v>205</v>
      </c>
      <c r="E689" s="41">
        <v>2257</v>
      </c>
      <c r="F689" s="39" t="s">
        <v>451</v>
      </c>
      <c r="G689" s="42">
        <v>1985</v>
      </c>
      <c r="H689" s="42">
        <v>40546</v>
      </c>
      <c r="I689" s="42">
        <v>40546</v>
      </c>
      <c r="J689" s="43">
        <v>28603248800625</v>
      </c>
      <c r="K689" s="41">
        <v>2825559</v>
      </c>
      <c r="L689" s="56" t="s">
        <v>32</v>
      </c>
      <c r="M689" s="45" t="s">
        <v>2040</v>
      </c>
      <c r="N689" s="64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7"/>
      <c r="AE689" s="9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84"/>
      <c r="CF689" s="84"/>
      <c r="CG689" s="84"/>
      <c r="CH689" s="10"/>
      <c r="CI689" s="84"/>
      <c r="CJ689" s="84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67"/>
      <c r="DZ689" s="67"/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5"/>
      <c r="EO689" s="14"/>
      <c r="EP689" s="52"/>
      <c r="EQ689" s="52"/>
      <c r="ER689" s="52"/>
      <c r="ES689" s="52"/>
      <c r="ET689" s="52"/>
      <c r="EU689" s="52"/>
      <c r="EV689" s="52"/>
      <c r="EW689" s="52"/>
      <c r="EX689" s="52"/>
      <c r="EY689" s="52"/>
      <c r="EZ689" s="52"/>
      <c r="FA689" s="52"/>
      <c r="FB689" s="52"/>
      <c r="FC689" s="52"/>
      <c r="FD689" s="52"/>
      <c r="FE689" s="52"/>
      <c r="FF689" s="52"/>
      <c r="FG689" s="52"/>
      <c r="FH689" s="52"/>
      <c r="FI689" s="52"/>
      <c r="FJ689" s="52"/>
      <c r="FK689" s="52"/>
      <c r="FL689" s="52"/>
      <c r="FM689" s="52"/>
      <c r="FN689" s="52"/>
      <c r="FO689" s="52"/>
      <c r="FP689" s="52"/>
      <c r="FQ689" s="52"/>
      <c r="FR689" s="52"/>
      <c r="FS689" s="52"/>
      <c r="FT689" s="52"/>
      <c r="FU689" s="52"/>
      <c r="FV689" s="52"/>
      <c r="FW689" s="52"/>
      <c r="FX689" s="52"/>
      <c r="FY689" s="52"/>
      <c r="FZ689" s="52"/>
      <c r="GA689" s="52"/>
      <c r="GB689" s="52"/>
      <c r="GC689" s="52"/>
      <c r="GD689" s="52"/>
      <c r="GE689" s="52"/>
      <c r="GF689" s="52"/>
      <c r="GG689" s="52"/>
      <c r="GH689" s="52"/>
      <c r="GI689" s="52"/>
      <c r="GJ689" s="52"/>
      <c r="GK689" s="52"/>
      <c r="GL689" s="52"/>
      <c r="GM689" s="52"/>
      <c r="GN689" s="52"/>
    </row>
    <row r="690" spans="1:196" s="53" customFormat="1" ht="24.95" customHeight="1">
      <c r="A690" s="54">
        <v>688</v>
      </c>
      <c r="B690" s="39" t="s">
        <v>1143</v>
      </c>
      <c r="C690" s="39" t="s">
        <v>1935</v>
      </c>
      <c r="D690" s="39" t="s">
        <v>205</v>
      </c>
      <c r="E690" s="41">
        <v>2258</v>
      </c>
      <c r="F690" s="39" t="s">
        <v>451</v>
      </c>
      <c r="G690" s="42">
        <v>1985</v>
      </c>
      <c r="H690" s="42">
        <v>40546</v>
      </c>
      <c r="I690" s="42">
        <v>40546</v>
      </c>
      <c r="J690" s="43">
        <v>28603248800625</v>
      </c>
      <c r="K690" s="41">
        <v>2825559</v>
      </c>
      <c r="L690" s="56" t="s">
        <v>32</v>
      </c>
      <c r="M690" s="45" t="s">
        <v>2040</v>
      </c>
      <c r="N690" s="71"/>
      <c r="O690" s="45"/>
      <c r="P690" s="56"/>
      <c r="Q690" s="56"/>
      <c r="R690" s="56"/>
      <c r="S690" s="45"/>
      <c r="T690" s="56"/>
      <c r="U690" s="45"/>
      <c r="V690" s="45"/>
      <c r="W690" s="56"/>
      <c r="X690" s="56"/>
      <c r="Y690" s="56"/>
      <c r="Z690" s="56"/>
      <c r="AA690" s="56"/>
      <c r="AB690" s="56"/>
      <c r="AC690" s="56"/>
      <c r="AD690" s="57"/>
      <c r="AE690" s="9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84"/>
      <c r="CF690" s="84"/>
      <c r="CG690" s="84"/>
      <c r="CH690" s="10"/>
      <c r="CI690" s="84"/>
      <c r="CJ690" s="84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67"/>
      <c r="DZ690" s="67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5"/>
      <c r="EO690" s="14"/>
      <c r="EP690" s="52"/>
      <c r="EQ690" s="52"/>
      <c r="ER690" s="52"/>
      <c r="ES690" s="52"/>
      <c r="ET690" s="52"/>
      <c r="EU690" s="52"/>
      <c r="EV690" s="52"/>
      <c r="EW690" s="52"/>
      <c r="EX690" s="52"/>
      <c r="EY690" s="52"/>
      <c r="EZ690" s="52"/>
      <c r="FA690" s="52"/>
      <c r="FB690" s="52"/>
      <c r="FC690" s="52"/>
      <c r="FD690" s="52"/>
      <c r="FE690" s="52"/>
      <c r="FF690" s="52"/>
      <c r="FG690" s="52"/>
      <c r="FH690" s="52"/>
      <c r="FI690" s="52"/>
      <c r="FJ690" s="52"/>
      <c r="FK690" s="52"/>
      <c r="FL690" s="52"/>
      <c r="FM690" s="52"/>
      <c r="FN690" s="52"/>
      <c r="FO690" s="52"/>
      <c r="FP690" s="52"/>
      <c r="FQ690" s="52"/>
      <c r="FR690" s="52"/>
      <c r="FS690" s="52"/>
      <c r="FT690" s="52"/>
      <c r="FU690" s="52"/>
      <c r="FV690" s="52"/>
      <c r="FW690" s="52"/>
      <c r="FX690" s="52"/>
      <c r="FY690" s="52"/>
      <c r="FZ690" s="52"/>
      <c r="GA690" s="52"/>
      <c r="GB690" s="52"/>
      <c r="GC690" s="52"/>
      <c r="GD690" s="52"/>
      <c r="GE690" s="52"/>
      <c r="GF690" s="52"/>
      <c r="GG690" s="52"/>
      <c r="GH690" s="52"/>
      <c r="GI690" s="52"/>
      <c r="GJ690" s="52"/>
      <c r="GK690" s="52"/>
      <c r="GL690" s="52"/>
      <c r="GM690" s="52"/>
      <c r="GN690" s="52"/>
    </row>
    <row r="691" spans="1:196" s="53" customFormat="1" ht="24.95" customHeight="1">
      <c r="A691" s="38">
        <v>689</v>
      </c>
      <c r="B691" s="39" t="s">
        <v>1144</v>
      </c>
      <c r="C691" s="39" t="s">
        <v>1936</v>
      </c>
      <c r="D691" s="39" t="s">
        <v>205</v>
      </c>
      <c r="E691" s="41">
        <v>2259</v>
      </c>
      <c r="F691" s="39" t="s">
        <v>451</v>
      </c>
      <c r="G691" s="42">
        <v>1985</v>
      </c>
      <c r="H691" s="42">
        <v>40546</v>
      </c>
      <c r="I691" s="42">
        <v>40546</v>
      </c>
      <c r="J691" s="43">
        <v>28603248800625</v>
      </c>
      <c r="K691" s="41">
        <v>2825559</v>
      </c>
      <c r="L691" s="56" t="s">
        <v>32</v>
      </c>
      <c r="M691" s="45" t="s">
        <v>2040</v>
      </c>
      <c r="N691" s="64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7"/>
      <c r="AE691" s="9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84"/>
      <c r="CF691" s="84"/>
      <c r="CG691" s="84"/>
      <c r="CH691" s="10"/>
      <c r="CI691" s="84"/>
      <c r="CJ691" s="84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67"/>
      <c r="DZ691" s="67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5"/>
      <c r="EO691" s="14"/>
      <c r="EP691" s="52"/>
      <c r="EQ691" s="52"/>
      <c r="ER691" s="52"/>
      <c r="ES691" s="52"/>
      <c r="ET691" s="52"/>
      <c r="EU691" s="52"/>
      <c r="EV691" s="52"/>
      <c r="EW691" s="52"/>
      <c r="EX691" s="52"/>
      <c r="EY691" s="52"/>
      <c r="EZ691" s="52"/>
      <c r="FA691" s="52"/>
      <c r="FB691" s="52"/>
      <c r="FC691" s="52"/>
      <c r="FD691" s="52"/>
      <c r="FE691" s="52"/>
      <c r="FF691" s="52"/>
      <c r="FG691" s="52"/>
      <c r="FH691" s="52"/>
      <c r="FI691" s="52"/>
      <c r="FJ691" s="52"/>
      <c r="FK691" s="52"/>
      <c r="FL691" s="52"/>
      <c r="FM691" s="52"/>
      <c r="FN691" s="52"/>
      <c r="FO691" s="52"/>
      <c r="FP691" s="52"/>
      <c r="FQ691" s="52"/>
      <c r="FR691" s="52"/>
      <c r="FS691" s="52"/>
      <c r="FT691" s="52"/>
      <c r="FU691" s="52"/>
      <c r="FV691" s="52"/>
      <c r="FW691" s="52"/>
      <c r="FX691" s="52"/>
      <c r="FY691" s="52"/>
      <c r="FZ691" s="52"/>
      <c r="GA691" s="52"/>
      <c r="GB691" s="52"/>
      <c r="GC691" s="52"/>
      <c r="GD691" s="52"/>
      <c r="GE691" s="52"/>
      <c r="GF691" s="52"/>
      <c r="GG691" s="52"/>
      <c r="GH691" s="52"/>
      <c r="GI691" s="52"/>
      <c r="GJ691" s="52"/>
      <c r="GK691" s="52"/>
      <c r="GL691" s="52"/>
      <c r="GM691" s="52"/>
      <c r="GN691" s="52"/>
    </row>
    <row r="692" spans="1:196" s="53" customFormat="1" ht="24.95" customHeight="1">
      <c r="A692" s="54">
        <v>690</v>
      </c>
      <c r="B692" s="39" t="s">
        <v>1145</v>
      </c>
      <c r="C692" s="39" t="s">
        <v>1937</v>
      </c>
      <c r="D692" s="39" t="s">
        <v>205</v>
      </c>
      <c r="E692" s="41">
        <v>2260</v>
      </c>
      <c r="F692" s="39" t="s">
        <v>451</v>
      </c>
      <c r="G692" s="42">
        <v>1985</v>
      </c>
      <c r="H692" s="42">
        <v>40546</v>
      </c>
      <c r="I692" s="42">
        <v>40546</v>
      </c>
      <c r="J692" s="43">
        <v>28603248800625</v>
      </c>
      <c r="K692" s="41">
        <v>2825559</v>
      </c>
      <c r="L692" s="56" t="s">
        <v>32</v>
      </c>
      <c r="M692" s="45" t="s">
        <v>2040</v>
      </c>
      <c r="N692" s="71"/>
      <c r="O692" s="45"/>
      <c r="P692" s="56"/>
      <c r="Q692" s="56"/>
      <c r="R692" s="56"/>
      <c r="S692" s="45"/>
      <c r="T692" s="56"/>
      <c r="U692" s="45"/>
      <c r="V692" s="45"/>
      <c r="W692" s="56"/>
      <c r="X692" s="56"/>
      <c r="Y692" s="56"/>
      <c r="Z692" s="56"/>
      <c r="AA692" s="56"/>
      <c r="AB692" s="56"/>
      <c r="AC692" s="56"/>
      <c r="AD692" s="57"/>
      <c r="AE692" s="9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84"/>
      <c r="CF692" s="84"/>
      <c r="CG692" s="84"/>
      <c r="CH692" s="10"/>
      <c r="CI692" s="84"/>
      <c r="CJ692" s="84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67"/>
      <c r="DZ692" s="67"/>
      <c r="EA692" s="14"/>
      <c r="EB692" s="14"/>
      <c r="EC692" s="14"/>
      <c r="ED692" s="14"/>
      <c r="EE692" s="14"/>
      <c r="EF692" s="14"/>
      <c r="EG692" s="14"/>
      <c r="EH692" s="14"/>
      <c r="EI692" s="14"/>
      <c r="EJ692" s="14"/>
      <c r="EK692" s="14"/>
      <c r="EL692" s="14"/>
      <c r="EM692" s="14"/>
      <c r="EN692" s="15"/>
      <c r="EO692" s="14"/>
      <c r="EP692" s="52"/>
      <c r="EQ692" s="52"/>
      <c r="ER692" s="52"/>
      <c r="ES692" s="52"/>
      <c r="ET692" s="52"/>
      <c r="EU692" s="52"/>
      <c r="EV692" s="52"/>
      <c r="EW692" s="52"/>
      <c r="EX692" s="52"/>
      <c r="EY692" s="52"/>
      <c r="EZ692" s="52"/>
      <c r="FA692" s="52"/>
      <c r="FB692" s="52"/>
      <c r="FC692" s="52"/>
      <c r="FD692" s="52"/>
      <c r="FE692" s="52"/>
      <c r="FF692" s="52"/>
      <c r="FG692" s="52"/>
      <c r="FH692" s="52"/>
      <c r="FI692" s="52"/>
      <c r="FJ692" s="52"/>
      <c r="FK692" s="52"/>
      <c r="FL692" s="52"/>
      <c r="FM692" s="52"/>
      <c r="FN692" s="52"/>
      <c r="FO692" s="52"/>
      <c r="FP692" s="52"/>
      <c r="FQ692" s="52"/>
      <c r="FR692" s="52"/>
      <c r="FS692" s="52"/>
      <c r="FT692" s="52"/>
      <c r="FU692" s="52"/>
      <c r="FV692" s="52"/>
      <c r="FW692" s="52"/>
      <c r="FX692" s="52"/>
      <c r="FY692" s="52"/>
      <c r="FZ692" s="52"/>
      <c r="GA692" s="52"/>
      <c r="GB692" s="52"/>
      <c r="GC692" s="52"/>
      <c r="GD692" s="52"/>
      <c r="GE692" s="52"/>
      <c r="GF692" s="52"/>
      <c r="GG692" s="52"/>
      <c r="GH692" s="52"/>
      <c r="GI692" s="52"/>
      <c r="GJ692" s="52"/>
      <c r="GK692" s="52"/>
      <c r="GL692" s="52"/>
      <c r="GM692" s="52"/>
      <c r="GN692" s="52"/>
    </row>
    <row r="693" spans="1:196" s="53" customFormat="1" ht="24.95" customHeight="1">
      <c r="A693" s="38">
        <v>691</v>
      </c>
      <c r="B693" s="39" t="s">
        <v>1146</v>
      </c>
      <c r="C693" s="39" t="s">
        <v>1938</v>
      </c>
      <c r="D693" s="39" t="s">
        <v>205</v>
      </c>
      <c r="E693" s="41">
        <v>2261</v>
      </c>
      <c r="F693" s="39" t="s">
        <v>451</v>
      </c>
      <c r="G693" s="42">
        <v>1985</v>
      </c>
      <c r="H693" s="42">
        <v>40546</v>
      </c>
      <c r="I693" s="42">
        <v>40546</v>
      </c>
      <c r="J693" s="43">
        <v>28603248800625</v>
      </c>
      <c r="K693" s="41">
        <v>2825559</v>
      </c>
      <c r="L693" s="56" t="s">
        <v>32</v>
      </c>
      <c r="M693" s="45" t="s">
        <v>2040</v>
      </c>
      <c r="N693" s="64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7"/>
      <c r="AE693" s="9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84"/>
      <c r="CF693" s="84"/>
      <c r="CG693" s="84"/>
      <c r="CH693" s="10"/>
      <c r="CI693" s="84"/>
      <c r="CJ693" s="84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67"/>
      <c r="DZ693" s="67"/>
      <c r="EA693" s="14"/>
      <c r="EB693" s="14"/>
      <c r="EC693" s="14"/>
      <c r="ED693" s="14"/>
      <c r="EE693" s="14"/>
      <c r="EF693" s="14"/>
      <c r="EG693" s="14"/>
      <c r="EH693" s="14"/>
      <c r="EI693" s="14"/>
      <c r="EJ693" s="14"/>
      <c r="EK693" s="14"/>
      <c r="EL693" s="14"/>
      <c r="EM693" s="14"/>
      <c r="EN693" s="15"/>
      <c r="EO693" s="14"/>
      <c r="EP693" s="52"/>
      <c r="EQ693" s="52"/>
      <c r="ER693" s="52"/>
      <c r="ES693" s="52"/>
      <c r="ET693" s="52"/>
      <c r="EU693" s="52"/>
      <c r="EV693" s="52"/>
      <c r="EW693" s="52"/>
      <c r="EX693" s="52"/>
      <c r="EY693" s="52"/>
      <c r="EZ693" s="52"/>
      <c r="FA693" s="52"/>
      <c r="FB693" s="52"/>
      <c r="FC693" s="52"/>
      <c r="FD693" s="52"/>
      <c r="FE693" s="52"/>
      <c r="FF693" s="52"/>
      <c r="FG693" s="52"/>
      <c r="FH693" s="52"/>
      <c r="FI693" s="52"/>
      <c r="FJ693" s="52"/>
      <c r="FK693" s="52"/>
      <c r="FL693" s="52"/>
      <c r="FM693" s="52"/>
      <c r="FN693" s="52"/>
      <c r="FO693" s="52"/>
      <c r="FP693" s="52"/>
      <c r="FQ693" s="52"/>
      <c r="FR693" s="52"/>
      <c r="FS693" s="52"/>
      <c r="FT693" s="52"/>
      <c r="FU693" s="52"/>
      <c r="FV693" s="52"/>
      <c r="FW693" s="52"/>
      <c r="FX693" s="52"/>
      <c r="FY693" s="52"/>
      <c r="FZ693" s="52"/>
      <c r="GA693" s="52"/>
      <c r="GB693" s="52"/>
      <c r="GC693" s="52"/>
      <c r="GD693" s="52"/>
      <c r="GE693" s="52"/>
      <c r="GF693" s="52"/>
      <c r="GG693" s="52"/>
      <c r="GH693" s="52"/>
      <c r="GI693" s="52"/>
      <c r="GJ693" s="52"/>
      <c r="GK693" s="52"/>
      <c r="GL693" s="52"/>
      <c r="GM693" s="52"/>
      <c r="GN693" s="52"/>
    </row>
    <row r="694" spans="1:196" s="53" customFormat="1" ht="24.95" customHeight="1">
      <c r="A694" s="54">
        <v>692</v>
      </c>
      <c r="B694" s="39" t="s">
        <v>1147</v>
      </c>
      <c r="C694" s="39" t="s">
        <v>1939</v>
      </c>
      <c r="D694" s="39" t="s">
        <v>205</v>
      </c>
      <c r="E694" s="41">
        <v>2262</v>
      </c>
      <c r="F694" s="39" t="s">
        <v>451</v>
      </c>
      <c r="G694" s="42">
        <v>1985</v>
      </c>
      <c r="H694" s="42">
        <v>40546</v>
      </c>
      <c r="I694" s="42">
        <v>40546</v>
      </c>
      <c r="J694" s="43">
        <v>28603248800625</v>
      </c>
      <c r="K694" s="41">
        <v>2825559</v>
      </c>
      <c r="L694" s="56" t="s">
        <v>32</v>
      </c>
      <c r="M694" s="45" t="s">
        <v>2040</v>
      </c>
      <c r="N694" s="71"/>
      <c r="O694" s="45"/>
      <c r="P694" s="56"/>
      <c r="Q694" s="56"/>
      <c r="R694" s="56"/>
      <c r="S694" s="45"/>
      <c r="T694" s="56"/>
      <c r="U694" s="45"/>
      <c r="V694" s="45"/>
      <c r="W694" s="56"/>
      <c r="X694" s="56"/>
      <c r="Y694" s="56"/>
      <c r="Z694" s="56"/>
      <c r="AA694" s="56"/>
      <c r="AB694" s="56"/>
      <c r="AC694" s="56"/>
      <c r="AD694" s="57"/>
      <c r="AE694" s="9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84"/>
      <c r="CF694" s="84"/>
      <c r="CG694" s="84"/>
      <c r="CH694" s="10"/>
      <c r="CI694" s="84"/>
      <c r="CJ694" s="84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67"/>
      <c r="DZ694" s="67"/>
      <c r="EA694" s="14"/>
      <c r="EB694" s="14"/>
      <c r="EC694" s="14"/>
      <c r="ED694" s="14"/>
      <c r="EE694" s="14"/>
      <c r="EF694" s="14"/>
      <c r="EG694" s="14"/>
      <c r="EH694" s="14"/>
      <c r="EI694" s="14"/>
      <c r="EJ694" s="14"/>
      <c r="EK694" s="14"/>
      <c r="EL694" s="14"/>
      <c r="EM694" s="14"/>
      <c r="EN694" s="15"/>
      <c r="EO694" s="14"/>
      <c r="EP694" s="52"/>
      <c r="EQ694" s="52"/>
      <c r="ER694" s="52"/>
      <c r="ES694" s="52"/>
      <c r="ET694" s="52"/>
      <c r="EU694" s="52"/>
      <c r="EV694" s="52"/>
      <c r="EW694" s="52"/>
      <c r="EX694" s="52"/>
      <c r="EY694" s="52"/>
      <c r="EZ694" s="52"/>
      <c r="FA694" s="52"/>
      <c r="FB694" s="52"/>
      <c r="FC694" s="52"/>
      <c r="FD694" s="52"/>
      <c r="FE694" s="52"/>
      <c r="FF694" s="52"/>
      <c r="FG694" s="52"/>
      <c r="FH694" s="52"/>
      <c r="FI694" s="52"/>
      <c r="FJ694" s="52"/>
      <c r="FK694" s="52"/>
      <c r="FL694" s="52"/>
      <c r="FM694" s="52"/>
      <c r="FN694" s="52"/>
      <c r="FO694" s="52"/>
      <c r="FP694" s="52"/>
      <c r="FQ694" s="52"/>
      <c r="FR694" s="52"/>
      <c r="FS694" s="52"/>
      <c r="FT694" s="52"/>
      <c r="FU694" s="52"/>
      <c r="FV694" s="52"/>
      <c r="FW694" s="52"/>
      <c r="FX694" s="52"/>
      <c r="FY694" s="52"/>
      <c r="FZ694" s="52"/>
      <c r="GA694" s="52"/>
      <c r="GB694" s="52"/>
      <c r="GC694" s="52"/>
      <c r="GD694" s="52"/>
      <c r="GE694" s="52"/>
      <c r="GF694" s="52"/>
      <c r="GG694" s="52"/>
      <c r="GH694" s="52"/>
      <c r="GI694" s="52"/>
      <c r="GJ694" s="52"/>
      <c r="GK694" s="52"/>
      <c r="GL694" s="52"/>
      <c r="GM694" s="52"/>
      <c r="GN694" s="52"/>
    </row>
    <row r="695" spans="1:196" s="53" customFormat="1" ht="24.95" customHeight="1">
      <c r="A695" s="38">
        <v>693</v>
      </c>
      <c r="B695" s="39" t="s">
        <v>1148</v>
      </c>
      <c r="C695" s="39" t="s">
        <v>1940</v>
      </c>
      <c r="D695" s="39" t="s">
        <v>205</v>
      </c>
      <c r="E695" s="41">
        <v>2263</v>
      </c>
      <c r="F695" s="39" t="s">
        <v>451</v>
      </c>
      <c r="G695" s="42">
        <v>1985</v>
      </c>
      <c r="H695" s="42">
        <v>40546</v>
      </c>
      <c r="I695" s="42">
        <v>40546</v>
      </c>
      <c r="J695" s="43">
        <v>28603248800625</v>
      </c>
      <c r="K695" s="41">
        <v>2825559</v>
      </c>
      <c r="L695" s="56" t="s">
        <v>32</v>
      </c>
      <c r="M695" s="45" t="s">
        <v>2040</v>
      </c>
      <c r="N695" s="64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7"/>
      <c r="AE695" s="9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84"/>
      <c r="CF695" s="84"/>
      <c r="CG695" s="84"/>
      <c r="CH695" s="10"/>
      <c r="CI695" s="84"/>
      <c r="CJ695" s="84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67"/>
      <c r="DZ695" s="67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5"/>
      <c r="EO695" s="14"/>
      <c r="EP695" s="52"/>
      <c r="EQ695" s="52"/>
      <c r="ER695" s="52"/>
      <c r="ES695" s="52"/>
      <c r="ET695" s="52"/>
      <c r="EU695" s="52"/>
      <c r="EV695" s="52"/>
      <c r="EW695" s="52"/>
      <c r="EX695" s="52"/>
      <c r="EY695" s="52"/>
      <c r="EZ695" s="52"/>
      <c r="FA695" s="52"/>
      <c r="FB695" s="52"/>
      <c r="FC695" s="52"/>
      <c r="FD695" s="52"/>
      <c r="FE695" s="52"/>
      <c r="FF695" s="52"/>
      <c r="FG695" s="52"/>
      <c r="FH695" s="52"/>
      <c r="FI695" s="52"/>
      <c r="FJ695" s="52"/>
      <c r="FK695" s="52"/>
      <c r="FL695" s="52"/>
      <c r="FM695" s="52"/>
      <c r="FN695" s="52"/>
      <c r="FO695" s="52"/>
      <c r="FP695" s="52"/>
      <c r="FQ695" s="52"/>
      <c r="FR695" s="52"/>
      <c r="FS695" s="52"/>
      <c r="FT695" s="52"/>
      <c r="FU695" s="52"/>
      <c r="FV695" s="52"/>
      <c r="FW695" s="52"/>
      <c r="FX695" s="52"/>
      <c r="FY695" s="52"/>
      <c r="FZ695" s="52"/>
      <c r="GA695" s="52"/>
      <c r="GB695" s="52"/>
      <c r="GC695" s="52"/>
      <c r="GD695" s="52"/>
      <c r="GE695" s="52"/>
      <c r="GF695" s="52"/>
      <c r="GG695" s="52"/>
      <c r="GH695" s="52"/>
      <c r="GI695" s="52"/>
      <c r="GJ695" s="52"/>
      <c r="GK695" s="52"/>
      <c r="GL695" s="52"/>
      <c r="GM695" s="52"/>
      <c r="GN695" s="52"/>
    </row>
    <row r="696" spans="1:196" s="53" customFormat="1" ht="24.95" customHeight="1">
      <c r="A696" s="54">
        <v>694</v>
      </c>
      <c r="B696" s="39" t="s">
        <v>1149</v>
      </c>
      <c r="C696" s="39" t="s">
        <v>1941</v>
      </c>
      <c r="D696" s="39" t="s">
        <v>205</v>
      </c>
      <c r="E696" s="41">
        <v>2264</v>
      </c>
      <c r="F696" s="39" t="s">
        <v>451</v>
      </c>
      <c r="G696" s="42">
        <v>1985</v>
      </c>
      <c r="H696" s="42">
        <v>40546</v>
      </c>
      <c r="I696" s="42">
        <v>40546</v>
      </c>
      <c r="J696" s="43">
        <v>28603248800625</v>
      </c>
      <c r="K696" s="41">
        <v>2825559</v>
      </c>
      <c r="L696" s="56" t="s">
        <v>32</v>
      </c>
      <c r="M696" s="45" t="s">
        <v>2040</v>
      </c>
      <c r="N696" s="71"/>
      <c r="O696" s="45"/>
      <c r="P696" s="56"/>
      <c r="Q696" s="56"/>
      <c r="R696" s="56"/>
      <c r="S696" s="45"/>
      <c r="T696" s="56"/>
      <c r="U696" s="45"/>
      <c r="V696" s="45"/>
      <c r="W696" s="56"/>
      <c r="X696" s="56"/>
      <c r="Y696" s="56"/>
      <c r="Z696" s="56"/>
      <c r="AA696" s="56"/>
      <c r="AB696" s="56"/>
      <c r="AC696" s="56"/>
      <c r="AD696" s="57"/>
      <c r="AE696" s="9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84"/>
      <c r="CF696" s="84"/>
      <c r="CG696" s="84"/>
      <c r="CH696" s="10"/>
      <c r="CI696" s="84"/>
      <c r="CJ696" s="84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67"/>
      <c r="DZ696" s="67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5"/>
      <c r="EO696" s="14"/>
      <c r="EP696" s="52"/>
      <c r="EQ696" s="52"/>
      <c r="ER696" s="52"/>
      <c r="ES696" s="52"/>
      <c r="ET696" s="52"/>
      <c r="EU696" s="52"/>
      <c r="EV696" s="52"/>
      <c r="EW696" s="52"/>
      <c r="EX696" s="52"/>
      <c r="EY696" s="52"/>
      <c r="EZ696" s="52"/>
      <c r="FA696" s="52"/>
      <c r="FB696" s="52"/>
      <c r="FC696" s="52"/>
      <c r="FD696" s="52"/>
      <c r="FE696" s="52"/>
      <c r="FF696" s="52"/>
      <c r="FG696" s="52"/>
      <c r="FH696" s="52"/>
      <c r="FI696" s="52"/>
      <c r="FJ696" s="52"/>
      <c r="FK696" s="52"/>
      <c r="FL696" s="52"/>
      <c r="FM696" s="52"/>
      <c r="FN696" s="52"/>
      <c r="FO696" s="52"/>
      <c r="FP696" s="52"/>
      <c r="FQ696" s="52"/>
      <c r="FR696" s="52"/>
      <c r="FS696" s="52"/>
      <c r="FT696" s="52"/>
      <c r="FU696" s="52"/>
      <c r="FV696" s="52"/>
      <c r="FW696" s="52"/>
      <c r="FX696" s="52"/>
      <c r="FY696" s="52"/>
      <c r="FZ696" s="52"/>
      <c r="GA696" s="52"/>
      <c r="GB696" s="52"/>
      <c r="GC696" s="52"/>
      <c r="GD696" s="52"/>
      <c r="GE696" s="52"/>
      <c r="GF696" s="52"/>
      <c r="GG696" s="52"/>
      <c r="GH696" s="52"/>
      <c r="GI696" s="52"/>
      <c r="GJ696" s="52"/>
      <c r="GK696" s="52"/>
      <c r="GL696" s="52"/>
      <c r="GM696" s="52"/>
      <c r="GN696" s="52"/>
    </row>
    <row r="697" spans="1:196" s="53" customFormat="1" ht="24.95" customHeight="1">
      <c r="A697" s="38">
        <v>695</v>
      </c>
      <c r="B697" s="39" t="s">
        <v>1150</v>
      </c>
      <c r="C697" s="39" t="s">
        <v>1942</v>
      </c>
      <c r="D697" s="39" t="s">
        <v>205</v>
      </c>
      <c r="E697" s="41">
        <v>2265</v>
      </c>
      <c r="F697" s="39" t="s">
        <v>451</v>
      </c>
      <c r="G697" s="42">
        <v>1985</v>
      </c>
      <c r="H697" s="42">
        <v>40546</v>
      </c>
      <c r="I697" s="42">
        <v>40546</v>
      </c>
      <c r="J697" s="43">
        <v>28603248800625</v>
      </c>
      <c r="K697" s="41">
        <v>2825559</v>
      </c>
      <c r="L697" s="56" t="s">
        <v>32</v>
      </c>
      <c r="M697" s="45" t="s">
        <v>2040</v>
      </c>
      <c r="N697" s="64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7"/>
      <c r="AE697" s="9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84"/>
      <c r="CF697" s="84"/>
      <c r="CG697" s="84"/>
      <c r="CH697" s="10"/>
      <c r="CI697" s="84"/>
      <c r="CJ697" s="84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67"/>
      <c r="DZ697" s="67"/>
      <c r="EA697" s="14"/>
      <c r="EB697" s="14"/>
      <c r="EC697" s="14"/>
      <c r="ED697" s="14"/>
      <c r="EE697" s="14"/>
      <c r="EF697" s="14"/>
      <c r="EG697" s="14"/>
      <c r="EH697" s="14"/>
      <c r="EI697" s="14"/>
      <c r="EJ697" s="14"/>
      <c r="EK697" s="14"/>
      <c r="EL697" s="14"/>
      <c r="EM697" s="14"/>
      <c r="EN697" s="15"/>
      <c r="EO697" s="14"/>
      <c r="EP697" s="52"/>
      <c r="EQ697" s="52"/>
      <c r="ER697" s="52"/>
      <c r="ES697" s="52"/>
      <c r="ET697" s="52"/>
      <c r="EU697" s="52"/>
      <c r="EV697" s="52"/>
      <c r="EW697" s="52"/>
      <c r="EX697" s="52"/>
      <c r="EY697" s="52"/>
      <c r="EZ697" s="52"/>
      <c r="FA697" s="52"/>
      <c r="FB697" s="52"/>
      <c r="FC697" s="52"/>
      <c r="FD697" s="52"/>
      <c r="FE697" s="52"/>
      <c r="FF697" s="52"/>
      <c r="FG697" s="52"/>
      <c r="FH697" s="52"/>
      <c r="FI697" s="52"/>
      <c r="FJ697" s="52"/>
      <c r="FK697" s="52"/>
      <c r="FL697" s="52"/>
      <c r="FM697" s="52"/>
      <c r="FN697" s="52"/>
      <c r="FO697" s="52"/>
      <c r="FP697" s="52"/>
      <c r="FQ697" s="52"/>
      <c r="FR697" s="52"/>
      <c r="FS697" s="52"/>
      <c r="FT697" s="52"/>
      <c r="FU697" s="52"/>
      <c r="FV697" s="52"/>
      <c r="FW697" s="52"/>
      <c r="FX697" s="52"/>
      <c r="FY697" s="52"/>
      <c r="FZ697" s="52"/>
      <c r="GA697" s="52"/>
      <c r="GB697" s="52"/>
      <c r="GC697" s="52"/>
      <c r="GD697" s="52"/>
      <c r="GE697" s="52"/>
      <c r="GF697" s="52"/>
      <c r="GG697" s="52"/>
      <c r="GH697" s="52"/>
      <c r="GI697" s="52"/>
      <c r="GJ697" s="52"/>
      <c r="GK697" s="52"/>
      <c r="GL697" s="52"/>
      <c r="GM697" s="52"/>
      <c r="GN697" s="52"/>
    </row>
    <row r="698" spans="1:196" s="53" customFormat="1" ht="24.95" customHeight="1">
      <c r="A698" s="54">
        <v>696</v>
      </c>
      <c r="B698" s="39" t="s">
        <v>1151</v>
      </c>
      <c r="C698" s="39" t="s">
        <v>1943</v>
      </c>
      <c r="D698" s="39" t="s">
        <v>205</v>
      </c>
      <c r="E698" s="41">
        <v>2266</v>
      </c>
      <c r="F698" s="39" t="s">
        <v>451</v>
      </c>
      <c r="G698" s="42">
        <v>1985</v>
      </c>
      <c r="H698" s="42">
        <v>40546</v>
      </c>
      <c r="I698" s="42">
        <v>40546</v>
      </c>
      <c r="J698" s="43">
        <v>28603248800625</v>
      </c>
      <c r="K698" s="41">
        <v>2825559</v>
      </c>
      <c r="L698" s="56" t="s">
        <v>32</v>
      </c>
      <c r="M698" s="45" t="s">
        <v>2040</v>
      </c>
      <c r="N698" s="71"/>
      <c r="O698" s="45"/>
      <c r="P698" s="56"/>
      <c r="Q698" s="56"/>
      <c r="R698" s="56"/>
      <c r="S698" s="45"/>
      <c r="T698" s="56"/>
      <c r="U698" s="45"/>
      <c r="V698" s="45"/>
      <c r="W698" s="56"/>
      <c r="X698" s="56"/>
      <c r="Y698" s="56"/>
      <c r="Z698" s="56"/>
      <c r="AA698" s="56"/>
      <c r="AB698" s="56"/>
      <c r="AC698" s="56"/>
      <c r="AD698" s="57"/>
      <c r="AE698" s="9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84"/>
      <c r="CF698" s="84"/>
      <c r="CG698" s="84"/>
      <c r="CH698" s="10"/>
      <c r="CI698" s="84"/>
      <c r="CJ698" s="84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67"/>
      <c r="DZ698" s="67"/>
      <c r="EA698" s="14"/>
      <c r="EB698" s="14"/>
      <c r="EC698" s="14"/>
      <c r="ED698" s="14"/>
      <c r="EE698" s="14"/>
      <c r="EF698" s="14"/>
      <c r="EG698" s="14"/>
      <c r="EH698" s="14"/>
      <c r="EI698" s="14"/>
      <c r="EJ698" s="14"/>
      <c r="EK698" s="14"/>
      <c r="EL698" s="14"/>
      <c r="EM698" s="14"/>
      <c r="EN698" s="15"/>
      <c r="EO698" s="14"/>
      <c r="EP698" s="52"/>
      <c r="EQ698" s="52"/>
      <c r="ER698" s="52"/>
      <c r="ES698" s="52"/>
      <c r="ET698" s="52"/>
      <c r="EU698" s="52"/>
      <c r="EV698" s="52"/>
      <c r="EW698" s="52"/>
      <c r="EX698" s="52"/>
      <c r="EY698" s="52"/>
      <c r="EZ698" s="52"/>
      <c r="FA698" s="52"/>
      <c r="FB698" s="52"/>
      <c r="FC698" s="52"/>
      <c r="FD698" s="52"/>
      <c r="FE698" s="52"/>
      <c r="FF698" s="52"/>
      <c r="FG698" s="52"/>
      <c r="FH698" s="52"/>
      <c r="FI698" s="52"/>
      <c r="FJ698" s="52"/>
      <c r="FK698" s="52"/>
      <c r="FL698" s="52"/>
      <c r="FM698" s="52"/>
      <c r="FN698" s="52"/>
      <c r="FO698" s="52"/>
      <c r="FP698" s="52"/>
      <c r="FQ698" s="52"/>
      <c r="FR698" s="52"/>
      <c r="FS698" s="52"/>
      <c r="FT698" s="52"/>
      <c r="FU698" s="52"/>
      <c r="FV698" s="52"/>
      <c r="FW698" s="52"/>
      <c r="FX698" s="52"/>
      <c r="FY698" s="52"/>
      <c r="FZ698" s="52"/>
      <c r="GA698" s="52"/>
      <c r="GB698" s="52"/>
      <c r="GC698" s="52"/>
      <c r="GD698" s="52"/>
      <c r="GE698" s="52"/>
      <c r="GF698" s="52"/>
      <c r="GG698" s="52"/>
      <c r="GH698" s="52"/>
      <c r="GI698" s="52"/>
      <c r="GJ698" s="52"/>
      <c r="GK698" s="52"/>
      <c r="GL698" s="52"/>
      <c r="GM698" s="52"/>
      <c r="GN698" s="52"/>
    </row>
    <row r="699" spans="1:196" s="53" customFormat="1" ht="24.95" customHeight="1">
      <c r="A699" s="38">
        <v>697</v>
      </c>
      <c r="B699" s="39" t="s">
        <v>1152</v>
      </c>
      <c r="C699" s="39" t="s">
        <v>1944</v>
      </c>
      <c r="D699" s="39" t="s">
        <v>205</v>
      </c>
      <c r="E699" s="41">
        <v>2267</v>
      </c>
      <c r="F699" s="39" t="s">
        <v>451</v>
      </c>
      <c r="G699" s="42">
        <v>1985</v>
      </c>
      <c r="H699" s="42">
        <v>40546</v>
      </c>
      <c r="I699" s="42">
        <v>40546</v>
      </c>
      <c r="J699" s="43">
        <v>28603248800625</v>
      </c>
      <c r="K699" s="41">
        <v>2825559</v>
      </c>
      <c r="L699" s="56" t="s">
        <v>32</v>
      </c>
      <c r="M699" s="45" t="s">
        <v>2040</v>
      </c>
      <c r="N699" s="64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7"/>
      <c r="AE699" s="9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84"/>
      <c r="CF699" s="84"/>
      <c r="CG699" s="84"/>
      <c r="CH699" s="10"/>
      <c r="CI699" s="84"/>
      <c r="CJ699" s="84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67"/>
      <c r="DZ699" s="67"/>
      <c r="EA699" s="14"/>
      <c r="EB699" s="14"/>
      <c r="EC699" s="14"/>
      <c r="ED699" s="14"/>
      <c r="EE699" s="14"/>
      <c r="EF699" s="14"/>
      <c r="EG699" s="14"/>
      <c r="EH699" s="14"/>
      <c r="EI699" s="14"/>
      <c r="EJ699" s="14"/>
      <c r="EK699" s="14"/>
      <c r="EL699" s="14"/>
      <c r="EM699" s="14"/>
      <c r="EN699" s="15"/>
      <c r="EO699" s="14"/>
      <c r="EP699" s="52"/>
      <c r="EQ699" s="52"/>
      <c r="ER699" s="52"/>
      <c r="ES699" s="52"/>
      <c r="ET699" s="52"/>
      <c r="EU699" s="52"/>
      <c r="EV699" s="52"/>
      <c r="EW699" s="52"/>
      <c r="EX699" s="52"/>
      <c r="EY699" s="52"/>
      <c r="EZ699" s="52"/>
      <c r="FA699" s="52"/>
      <c r="FB699" s="52"/>
      <c r="FC699" s="52"/>
      <c r="FD699" s="52"/>
      <c r="FE699" s="52"/>
      <c r="FF699" s="52"/>
      <c r="FG699" s="52"/>
      <c r="FH699" s="52"/>
      <c r="FI699" s="52"/>
      <c r="FJ699" s="52"/>
      <c r="FK699" s="52"/>
      <c r="FL699" s="52"/>
      <c r="FM699" s="52"/>
      <c r="FN699" s="52"/>
      <c r="FO699" s="52"/>
      <c r="FP699" s="52"/>
      <c r="FQ699" s="52"/>
      <c r="FR699" s="52"/>
      <c r="FS699" s="52"/>
      <c r="FT699" s="52"/>
      <c r="FU699" s="52"/>
      <c r="FV699" s="52"/>
      <c r="FW699" s="52"/>
      <c r="FX699" s="52"/>
      <c r="FY699" s="52"/>
      <c r="FZ699" s="52"/>
      <c r="GA699" s="52"/>
      <c r="GB699" s="52"/>
      <c r="GC699" s="52"/>
      <c r="GD699" s="52"/>
      <c r="GE699" s="52"/>
      <c r="GF699" s="52"/>
      <c r="GG699" s="52"/>
      <c r="GH699" s="52"/>
      <c r="GI699" s="52"/>
      <c r="GJ699" s="52"/>
      <c r="GK699" s="52"/>
      <c r="GL699" s="52"/>
      <c r="GM699" s="52"/>
      <c r="GN699" s="52"/>
    </row>
    <row r="700" spans="1:196" s="53" customFormat="1" ht="24.95" customHeight="1">
      <c r="A700" s="54">
        <v>698</v>
      </c>
      <c r="B700" s="39" t="s">
        <v>1153</v>
      </c>
      <c r="C700" s="39" t="s">
        <v>1945</v>
      </c>
      <c r="D700" s="39" t="s">
        <v>205</v>
      </c>
      <c r="E700" s="41">
        <v>2268</v>
      </c>
      <c r="F700" s="39" t="s">
        <v>451</v>
      </c>
      <c r="G700" s="42">
        <v>1985</v>
      </c>
      <c r="H700" s="42">
        <v>40546</v>
      </c>
      <c r="I700" s="42">
        <v>40546</v>
      </c>
      <c r="J700" s="43">
        <v>28603248800625</v>
      </c>
      <c r="K700" s="41">
        <v>2825559</v>
      </c>
      <c r="L700" s="56" t="s">
        <v>32</v>
      </c>
      <c r="M700" s="45" t="s">
        <v>2040</v>
      </c>
      <c r="N700" s="71"/>
      <c r="O700" s="45"/>
      <c r="P700" s="56"/>
      <c r="Q700" s="56"/>
      <c r="R700" s="56"/>
      <c r="S700" s="45"/>
      <c r="T700" s="56"/>
      <c r="U700" s="45"/>
      <c r="V700" s="45"/>
      <c r="W700" s="56"/>
      <c r="X700" s="56"/>
      <c r="Y700" s="56"/>
      <c r="Z700" s="56"/>
      <c r="AA700" s="56"/>
      <c r="AB700" s="56"/>
      <c r="AC700" s="56"/>
      <c r="AD700" s="57"/>
      <c r="AE700" s="9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84"/>
      <c r="CF700" s="84"/>
      <c r="CG700" s="84"/>
      <c r="CH700" s="10"/>
      <c r="CI700" s="84"/>
      <c r="CJ700" s="84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67"/>
      <c r="DZ700" s="67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5"/>
      <c r="EO700" s="14"/>
      <c r="EP700" s="52"/>
      <c r="EQ700" s="52"/>
      <c r="ER700" s="52"/>
      <c r="ES700" s="52"/>
      <c r="ET700" s="52"/>
      <c r="EU700" s="52"/>
      <c r="EV700" s="52"/>
      <c r="EW700" s="52"/>
      <c r="EX700" s="52"/>
      <c r="EY700" s="52"/>
      <c r="EZ700" s="52"/>
      <c r="FA700" s="52"/>
      <c r="FB700" s="52"/>
      <c r="FC700" s="52"/>
      <c r="FD700" s="52"/>
      <c r="FE700" s="52"/>
      <c r="FF700" s="52"/>
      <c r="FG700" s="52"/>
      <c r="FH700" s="52"/>
      <c r="FI700" s="52"/>
      <c r="FJ700" s="52"/>
      <c r="FK700" s="52"/>
      <c r="FL700" s="52"/>
      <c r="FM700" s="52"/>
      <c r="FN700" s="52"/>
      <c r="FO700" s="52"/>
      <c r="FP700" s="52"/>
      <c r="FQ700" s="52"/>
      <c r="FR700" s="52"/>
      <c r="FS700" s="52"/>
      <c r="FT700" s="52"/>
      <c r="FU700" s="52"/>
      <c r="FV700" s="52"/>
      <c r="FW700" s="52"/>
      <c r="FX700" s="52"/>
      <c r="FY700" s="52"/>
      <c r="FZ700" s="52"/>
      <c r="GA700" s="52"/>
      <c r="GB700" s="52"/>
      <c r="GC700" s="52"/>
      <c r="GD700" s="52"/>
      <c r="GE700" s="52"/>
      <c r="GF700" s="52"/>
      <c r="GG700" s="52"/>
      <c r="GH700" s="52"/>
      <c r="GI700" s="52"/>
      <c r="GJ700" s="52"/>
      <c r="GK700" s="52"/>
      <c r="GL700" s="52"/>
      <c r="GM700" s="52"/>
      <c r="GN700" s="52"/>
    </row>
    <row r="701" spans="1:196" s="53" customFormat="1" ht="24.95" customHeight="1">
      <c r="A701" s="38">
        <v>699</v>
      </c>
      <c r="B701" s="39" t="s">
        <v>1154</v>
      </c>
      <c r="C701" s="39" t="s">
        <v>1946</v>
      </c>
      <c r="D701" s="39" t="s">
        <v>205</v>
      </c>
      <c r="E701" s="41">
        <v>2269</v>
      </c>
      <c r="F701" s="39" t="s">
        <v>451</v>
      </c>
      <c r="G701" s="42">
        <v>1985</v>
      </c>
      <c r="H701" s="42">
        <v>40546</v>
      </c>
      <c r="I701" s="42">
        <v>40546</v>
      </c>
      <c r="J701" s="43">
        <v>28603248800625</v>
      </c>
      <c r="K701" s="41">
        <v>2825559</v>
      </c>
      <c r="L701" s="56" t="s">
        <v>32</v>
      </c>
      <c r="M701" s="45" t="s">
        <v>2040</v>
      </c>
      <c r="N701" s="64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7"/>
      <c r="AE701" s="9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84"/>
      <c r="CF701" s="84"/>
      <c r="CG701" s="84"/>
      <c r="CH701" s="10"/>
      <c r="CI701" s="84"/>
      <c r="CJ701" s="84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67"/>
      <c r="DZ701" s="67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5"/>
      <c r="EO701" s="14"/>
      <c r="EP701" s="52"/>
      <c r="EQ701" s="52"/>
      <c r="ER701" s="52"/>
      <c r="ES701" s="52"/>
      <c r="ET701" s="52"/>
      <c r="EU701" s="52"/>
      <c r="EV701" s="52"/>
      <c r="EW701" s="52"/>
      <c r="EX701" s="52"/>
      <c r="EY701" s="52"/>
      <c r="EZ701" s="52"/>
      <c r="FA701" s="52"/>
      <c r="FB701" s="52"/>
      <c r="FC701" s="52"/>
      <c r="FD701" s="52"/>
      <c r="FE701" s="52"/>
      <c r="FF701" s="52"/>
      <c r="FG701" s="52"/>
      <c r="FH701" s="52"/>
      <c r="FI701" s="52"/>
      <c r="FJ701" s="52"/>
      <c r="FK701" s="52"/>
      <c r="FL701" s="52"/>
      <c r="FM701" s="52"/>
      <c r="FN701" s="52"/>
      <c r="FO701" s="52"/>
      <c r="FP701" s="52"/>
      <c r="FQ701" s="52"/>
      <c r="FR701" s="52"/>
      <c r="FS701" s="52"/>
      <c r="FT701" s="52"/>
      <c r="FU701" s="52"/>
      <c r="FV701" s="52"/>
      <c r="FW701" s="52"/>
      <c r="FX701" s="52"/>
      <c r="FY701" s="52"/>
      <c r="FZ701" s="52"/>
      <c r="GA701" s="52"/>
      <c r="GB701" s="52"/>
      <c r="GC701" s="52"/>
      <c r="GD701" s="52"/>
      <c r="GE701" s="52"/>
      <c r="GF701" s="52"/>
      <c r="GG701" s="52"/>
      <c r="GH701" s="52"/>
      <c r="GI701" s="52"/>
      <c r="GJ701" s="52"/>
      <c r="GK701" s="52"/>
      <c r="GL701" s="52"/>
      <c r="GM701" s="52"/>
      <c r="GN701" s="52"/>
    </row>
    <row r="702" spans="1:196" s="53" customFormat="1" ht="24.95" customHeight="1">
      <c r="A702" s="54">
        <v>700</v>
      </c>
      <c r="B702" s="39" t="s">
        <v>1155</v>
      </c>
      <c r="C702" s="39" t="s">
        <v>1947</v>
      </c>
      <c r="D702" s="39" t="s">
        <v>205</v>
      </c>
      <c r="E702" s="41">
        <v>2270</v>
      </c>
      <c r="F702" s="39" t="s">
        <v>451</v>
      </c>
      <c r="G702" s="42">
        <v>1985</v>
      </c>
      <c r="H702" s="42">
        <v>40546</v>
      </c>
      <c r="I702" s="42">
        <v>40546</v>
      </c>
      <c r="J702" s="43">
        <v>28603248800625</v>
      </c>
      <c r="K702" s="41">
        <v>2825559</v>
      </c>
      <c r="L702" s="56" t="s">
        <v>32</v>
      </c>
      <c r="M702" s="45" t="s">
        <v>2040</v>
      </c>
      <c r="N702" s="71"/>
      <c r="O702" s="45"/>
      <c r="P702" s="56"/>
      <c r="Q702" s="56"/>
      <c r="R702" s="56"/>
      <c r="S702" s="45"/>
      <c r="T702" s="56"/>
      <c r="U702" s="45"/>
      <c r="V702" s="45"/>
      <c r="W702" s="56"/>
      <c r="X702" s="56"/>
      <c r="Y702" s="56"/>
      <c r="Z702" s="56"/>
      <c r="AA702" s="56"/>
      <c r="AB702" s="56"/>
      <c r="AC702" s="56"/>
      <c r="AD702" s="57"/>
      <c r="AE702" s="9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84"/>
      <c r="CF702" s="84"/>
      <c r="CG702" s="84"/>
      <c r="CH702" s="10"/>
      <c r="CI702" s="84"/>
      <c r="CJ702" s="84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67"/>
      <c r="DZ702" s="67"/>
      <c r="EA702" s="14"/>
      <c r="EB702" s="14"/>
      <c r="EC702" s="14"/>
      <c r="ED702" s="14"/>
      <c r="EE702" s="14"/>
      <c r="EF702" s="14"/>
      <c r="EG702" s="14"/>
      <c r="EH702" s="14"/>
      <c r="EI702" s="14"/>
      <c r="EJ702" s="14"/>
      <c r="EK702" s="14"/>
      <c r="EL702" s="14"/>
      <c r="EM702" s="14"/>
      <c r="EN702" s="15"/>
      <c r="EO702" s="14"/>
      <c r="EP702" s="52"/>
      <c r="EQ702" s="52"/>
      <c r="ER702" s="52"/>
      <c r="ES702" s="52"/>
      <c r="ET702" s="52"/>
      <c r="EU702" s="52"/>
      <c r="EV702" s="52"/>
      <c r="EW702" s="52"/>
      <c r="EX702" s="52"/>
      <c r="EY702" s="52"/>
      <c r="EZ702" s="52"/>
      <c r="FA702" s="52"/>
      <c r="FB702" s="52"/>
      <c r="FC702" s="52"/>
      <c r="FD702" s="52"/>
      <c r="FE702" s="52"/>
      <c r="FF702" s="52"/>
      <c r="FG702" s="52"/>
      <c r="FH702" s="52"/>
      <c r="FI702" s="52"/>
      <c r="FJ702" s="52"/>
      <c r="FK702" s="52"/>
      <c r="FL702" s="52"/>
      <c r="FM702" s="52"/>
      <c r="FN702" s="52"/>
      <c r="FO702" s="52"/>
      <c r="FP702" s="52"/>
      <c r="FQ702" s="52"/>
      <c r="FR702" s="52"/>
      <c r="FS702" s="52"/>
      <c r="FT702" s="52"/>
      <c r="FU702" s="52"/>
      <c r="FV702" s="52"/>
      <c r="FW702" s="52"/>
      <c r="FX702" s="52"/>
      <c r="FY702" s="52"/>
      <c r="FZ702" s="52"/>
      <c r="GA702" s="52"/>
      <c r="GB702" s="52"/>
      <c r="GC702" s="52"/>
      <c r="GD702" s="52"/>
      <c r="GE702" s="52"/>
      <c r="GF702" s="52"/>
      <c r="GG702" s="52"/>
      <c r="GH702" s="52"/>
      <c r="GI702" s="52"/>
      <c r="GJ702" s="52"/>
      <c r="GK702" s="52"/>
      <c r="GL702" s="52"/>
      <c r="GM702" s="52"/>
      <c r="GN702" s="52"/>
    </row>
    <row r="703" spans="1:196" s="53" customFormat="1" ht="24.95" customHeight="1">
      <c r="A703" s="38">
        <v>701</v>
      </c>
      <c r="B703" s="39" t="s">
        <v>1156</v>
      </c>
      <c r="C703" s="39" t="s">
        <v>1948</v>
      </c>
      <c r="D703" s="39" t="s">
        <v>205</v>
      </c>
      <c r="E703" s="41">
        <v>2271</v>
      </c>
      <c r="F703" s="39" t="s">
        <v>451</v>
      </c>
      <c r="G703" s="42">
        <v>1985</v>
      </c>
      <c r="H703" s="42">
        <v>40546</v>
      </c>
      <c r="I703" s="42">
        <v>40546</v>
      </c>
      <c r="J703" s="43">
        <v>28603248800625</v>
      </c>
      <c r="K703" s="41">
        <v>2825559</v>
      </c>
      <c r="L703" s="56" t="s">
        <v>32</v>
      </c>
      <c r="M703" s="45" t="s">
        <v>2040</v>
      </c>
      <c r="N703" s="64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7"/>
      <c r="AE703" s="9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84"/>
      <c r="CF703" s="84"/>
      <c r="CG703" s="84"/>
      <c r="CH703" s="10"/>
      <c r="CI703" s="84"/>
      <c r="CJ703" s="84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67"/>
      <c r="DZ703" s="67"/>
      <c r="EA703" s="14"/>
      <c r="EB703" s="14"/>
      <c r="EC703" s="14"/>
      <c r="ED703" s="14"/>
      <c r="EE703" s="14"/>
      <c r="EF703" s="14"/>
      <c r="EG703" s="14"/>
      <c r="EH703" s="14"/>
      <c r="EI703" s="14"/>
      <c r="EJ703" s="14"/>
      <c r="EK703" s="14"/>
      <c r="EL703" s="14"/>
      <c r="EM703" s="14"/>
      <c r="EN703" s="15"/>
      <c r="EO703" s="14"/>
      <c r="EP703" s="52"/>
      <c r="EQ703" s="52"/>
      <c r="ER703" s="52"/>
      <c r="ES703" s="52"/>
      <c r="ET703" s="52"/>
      <c r="EU703" s="52"/>
      <c r="EV703" s="52"/>
      <c r="EW703" s="52"/>
      <c r="EX703" s="52"/>
      <c r="EY703" s="52"/>
      <c r="EZ703" s="52"/>
      <c r="FA703" s="52"/>
      <c r="FB703" s="52"/>
      <c r="FC703" s="52"/>
      <c r="FD703" s="52"/>
      <c r="FE703" s="52"/>
      <c r="FF703" s="52"/>
      <c r="FG703" s="52"/>
      <c r="FH703" s="52"/>
      <c r="FI703" s="52"/>
      <c r="FJ703" s="52"/>
      <c r="FK703" s="52"/>
      <c r="FL703" s="52"/>
      <c r="FM703" s="52"/>
      <c r="FN703" s="52"/>
      <c r="FO703" s="52"/>
      <c r="FP703" s="52"/>
      <c r="FQ703" s="52"/>
      <c r="FR703" s="52"/>
      <c r="FS703" s="52"/>
      <c r="FT703" s="52"/>
      <c r="FU703" s="52"/>
      <c r="FV703" s="52"/>
      <c r="FW703" s="52"/>
      <c r="FX703" s="52"/>
      <c r="FY703" s="52"/>
      <c r="FZ703" s="52"/>
      <c r="GA703" s="52"/>
      <c r="GB703" s="52"/>
      <c r="GC703" s="52"/>
      <c r="GD703" s="52"/>
      <c r="GE703" s="52"/>
      <c r="GF703" s="52"/>
      <c r="GG703" s="52"/>
      <c r="GH703" s="52"/>
      <c r="GI703" s="52"/>
      <c r="GJ703" s="52"/>
      <c r="GK703" s="52"/>
      <c r="GL703" s="52"/>
      <c r="GM703" s="52"/>
      <c r="GN703" s="52"/>
    </row>
    <row r="704" spans="1:196" s="53" customFormat="1" ht="24.95" customHeight="1">
      <c r="A704" s="54">
        <v>702</v>
      </c>
      <c r="B704" s="39" t="s">
        <v>1157</v>
      </c>
      <c r="C704" s="39" t="s">
        <v>1949</v>
      </c>
      <c r="D704" s="39" t="s">
        <v>205</v>
      </c>
      <c r="E704" s="41">
        <v>2272</v>
      </c>
      <c r="F704" s="39" t="s">
        <v>451</v>
      </c>
      <c r="G704" s="42">
        <v>1985</v>
      </c>
      <c r="H704" s="42">
        <v>40546</v>
      </c>
      <c r="I704" s="42">
        <v>40546</v>
      </c>
      <c r="J704" s="43">
        <v>28603248800625</v>
      </c>
      <c r="K704" s="41">
        <v>2825559</v>
      </c>
      <c r="L704" s="56" t="s">
        <v>32</v>
      </c>
      <c r="M704" s="45" t="s">
        <v>2040</v>
      </c>
      <c r="N704" s="71"/>
      <c r="O704" s="45"/>
      <c r="P704" s="56"/>
      <c r="Q704" s="56"/>
      <c r="R704" s="56"/>
      <c r="S704" s="45"/>
      <c r="T704" s="56"/>
      <c r="U704" s="45"/>
      <c r="V704" s="45"/>
      <c r="W704" s="56"/>
      <c r="X704" s="56"/>
      <c r="Y704" s="56"/>
      <c r="Z704" s="56"/>
      <c r="AA704" s="56"/>
      <c r="AB704" s="56"/>
      <c r="AC704" s="56"/>
      <c r="AD704" s="57"/>
      <c r="AE704" s="9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84"/>
      <c r="CF704" s="84"/>
      <c r="CG704" s="84"/>
      <c r="CH704" s="10"/>
      <c r="CI704" s="84"/>
      <c r="CJ704" s="84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67"/>
      <c r="DZ704" s="67"/>
      <c r="EA704" s="14"/>
      <c r="EB704" s="14"/>
      <c r="EC704" s="14"/>
      <c r="ED704" s="14"/>
      <c r="EE704" s="14"/>
      <c r="EF704" s="14"/>
      <c r="EG704" s="14"/>
      <c r="EH704" s="14"/>
      <c r="EI704" s="14"/>
      <c r="EJ704" s="14"/>
      <c r="EK704" s="14"/>
      <c r="EL704" s="14"/>
      <c r="EM704" s="14"/>
      <c r="EN704" s="15"/>
      <c r="EO704" s="14"/>
      <c r="EP704" s="52"/>
      <c r="EQ704" s="52"/>
      <c r="ER704" s="52"/>
      <c r="ES704" s="52"/>
      <c r="ET704" s="52"/>
      <c r="EU704" s="52"/>
      <c r="EV704" s="52"/>
      <c r="EW704" s="52"/>
      <c r="EX704" s="52"/>
      <c r="EY704" s="52"/>
      <c r="EZ704" s="52"/>
      <c r="FA704" s="52"/>
      <c r="FB704" s="52"/>
      <c r="FC704" s="52"/>
      <c r="FD704" s="52"/>
      <c r="FE704" s="52"/>
      <c r="FF704" s="52"/>
      <c r="FG704" s="52"/>
      <c r="FH704" s="52"/>
      <c r="FI704" s="52"/>
      <c r="FJ704" s="52"/>
      <c r="FK704" s="52"/>
      <c r="FL704" s="52"/>
      <c r="FM704" s="52"/>
      <c r="FN704" s="52"/>
      <c r="FO704" s="52"/>
      <c r="FP704" s="52"/>
      <c r="FQ704" s="52"/>
      <c r="FR704" s="52"/>
      <c r="FS704" s="52"/>
      <c r="FT704" s="52"/>
      <c r="FU704" s="52"/>
      <c r="FV704" s="52"/>
      <c r="FW704" s="52"/>
      <c r="FX704" s="52"/>
      <c r="FY704" s="52"/>
      <c r="FZ704" s="52"/>
      <c r="GA704" s="52"/>
      <c r="GB704" s="52"/>
      <c r="GC704" s="52"/>
      <c r="GD704" s="52"/>
      <c r="GE704" s="52"/>
      <c r="GF704" s="52"/>
      <c r="GG704" s="52"/>
      <c r="GH704" s="52"/>
      <c r="GI704" s="52"/>
      <c r="GJ704" s="52"/>
      <c r="GK704" s="52"/>
      <c r="GL704" s="52"/>
      <c r="GM704" s="52"/>
      <c r="GN704" s="52"/>
    </row>
    <row r="705" spans="1:196" s="53" customFormat="1" ht="24.95" customHeight="1">
      <c r="A705" s="38">
        <v>703</v>
      </c>
      <c r="B705" s="39" t="s">
        <v>1158</v>
      </c>
      <c r="C705" s="39" t="s">
        <v>1950</v>
      </c>
      <c r="D705" s="39" t="s">
        <v>205</v>
      </c>
      <c r="E705" s="41">
        <v>2273</v>
      </c>
      <c r="F705" s="39" t="s">
        <v>451</v>
      </c>
      <c r="G705" s="42">
        <v>1985</v>
      </c>
      <c r="H705" s="42">
        <v>40546</v>
      </c>
      <c r="I705" s="42">
        <v>40546</v>
      </c>
      <c r="J705" s="43">
        <v>28603248800625</v>
      </c>
      <c r="K705" s="41">
        <v>2825559</v>
      </c>
      <c r="L705" s="56" t="s">
        <v>32</v>
      </c>
      <c r="M705" s="45" t="s">
        <v>2040</v>
      </c>
      <c r="N705" s="64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7"/>
      <c r="AE705" s="9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84"/>
      <c r="CF705" s="84"/>
      <c r="CG705" s="84"/>
      <c r="CH705" s="10"/>
      <c r="CI705" s="84"/>
      <c r="CJ705" s="84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67"/>
      <c r="DZ705" s="67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5"/>
      <c r="EO705" s="14"/>
      <c r="EP705" s="52"/>
      <c r="EQ705" s="52"/>
      <c r="ER705" s="52"/>
      <c r="ES705" s="52"/>
      <c r="ET705" s="52"/>
      <c r="EU705" s="52"/>
      <c r="EV705" s="52"/>
      <c r="EW705" s="52"/>
      <c r="EX705" s="52"/>
      <c r="EY705" s="52"/>
      <c r="EZ705" s="52"/>
      <c r="FA705" s="52"/>
      <c r="FB705" s="52"/>
      <c r="FC705" s="52"/>
      <c r="FD705" s="52"/>
      <c r="FE705" s="52"/>
      <c r="FF705" s="52"/>
      <c r="FG705" s="52"/>
      <c r="FH705" s="52"/>
      <c r="FI705" s="52"/>
      <c r="FJ705" s="52"/>
      <c r="FK705" s="52"/>
      <c r="FL705" s="52"/>
      <c r="FM705" s="52"/>
      <c r="FN705" s="52"/>
      <c r="FO705" s="52"/>
      <c r="FP705" s="52"/>
      <c r="FQ705" s="52"/>
      <c r="FR705" s="52"/>
      <c r="FS705" s="52"/>
      <c r="FT705" s="52"/>
      <c r="FU705" s="52"/>
      <c r="FV705" s="52"/>
      <c r="FW705" s="52"/>
      <c r="FX705" s="52"/>
      <c r="FY705" s="52"/>
      <c r="FZ705" s="52"/>
      <c r="GA705" s="52"/>
      <c r="GB705" s="52"/>
      <c r="GC705" s="52"/>
      <c r="GD705" s="52"/>
      <c r="GE705" s="52"/>
      <c r="GF705" s="52"/>
      <c r="GG705" s="52"/>
      <c r="GH705" s="52"/>
      <c r="GI705" s="52"/>
      <c r="GJ705" s="52"/>
      <c r="GK705" s="52"/>
      <c r="GL705" s="52"/>
      <c r="GM705" s="52"/>
      <c r="GN705" s="52"/>
    </row>
    <row r="706" spans="1:196" s="53" customFormat="1" ht="24.95" customHeight="1">
      <c r="A706" s="54">
        <v>704</v>
      </c>
      <c r="B706" s="39" t="s">
        <v>1159</v>
      </c>
      <c r="C706" s="39" t="s">
        <v>1951</v>
      </c>
      <c r="D706" s="39" t="s">
        <v>205</v>
      </c>
      <c r="E706" s="41">
        <v>2274</v>
      </c>
      <c r="F706" s="39" t="s">
        <v>451</v>
      </c>
      <c r="G706" s="42">
        <v>1985</v>
      </c>
      <c r="H706" s="42">
        <v>40546</v>
      </c>
      <c r="I706" s="42">
        <v>40546</v>
      </c>
      <c r="J706" s="43">
        <v>28603248800625</v>
      </c>
      <c r="K706" s="41">
        <v>2825559</v>
      </c>
      <c r="L706" s="56" t="s">
        <v>32</v>
      </c>
      <c r="M706" s="45" t="s">
        <v>2040</v>
      </c>
      <c r="N706" s="71"/>
      <c r="O706" s="45"/>
      <c r="P706" s="56"/>
      <c r="Q706" s="56"/>
      <c r="R706" s="56"/>
      <c r="S706" s="45"/>
      <c r="T706" s="56"/>
      <c r="U706" s="45"/>
      <c r="V706" s="45"/>
      <c r="W706" s="56"/>
      <c r="X706" s="56"/>
      <c r="Y706" s="56"/>
      <c r="Z706" s="56"/>
      <c r="AA706" s="56"/>
      <c r="AB706" s="56"/>
      <c r="AC706" s="56"/>
      <c r="AD706" s="57"/>
      <c r="AE706" s="9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84"/>
      <c r="CF706" s="84"/>
      <c r="CG706" s="84"/>
      <c r="CH706" s="10"/>
      <c r="CI706" s="84"/>
      <c r="CJ706" s="84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67"/>
      <c r="DZ706" s="67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5"/>
      <c r="EO706" s="14"/>
      <c r="EP706" s="52"/>
      <c r="EQ706" s="52"/>
      <c r="ER706" s="52"/>
      <c r="ES706" s="52"/>
      <c r="ET706" s="52"/>
      <c r="EU706" s="52"/>
      <c r="EV706" s="52"/>
      <c r="EW706" s="52"/>
      <c r="EX706" s="52"/>
      <c r="EY706" s="52"/>
      <c r="EZ706" s="52"/>
      <c r="FA706" s="52"/>
      <c r="FB706" s="52"/>
      <c r="FC706" s="52"/>
      <c r="FD706" s="52"/>
      <c r="FE706" s="52"/>
      <c r="FF706" s="52"/>
      <c r="FG706" s="52"/>
      <c r="FH706" s="52"/>
      <c r="FI706" s="52"/>
      <c r="FJ706" s="52"/>
      <c r="FK706" s="52"/>
      <c r="FL706" s="52"/>
      <c r="FM706" s="52"/>
      <c r="FN706" s="52"/>
      <c r="FO706" s="52"/>
      <c r="FP706" s="52"/>
      <c r="FQ706" s="52"/>
      <c r="FR706" s="52"/>
      <c r="FS706" s="52"/>
      <c r="FT706" s="52"/>
      <c r="FU706" s="52"/>
      <c r="FV706" s="52"/>
      <c r="FW706" s="52"/>
      <c r="FX706" s="52"/>
      <c r="FY706" s="52"/>
      <c r="FZ706" s="52"/>
      <c r="GA706" s="52"/>
      <c r="GB706" s="52"/>
      <c r="GC706" s="52"/>
      <c r="GD706" s="52"/>
      <c r="GE706" s="52"/>
      <c r="GF706" s="52"/>
      <c r="GG706" s="52"/>
      <c r="GH706" s="52"/>
      <c r="GI706" s="52"/>
      <c r="GJ706" s="52"/>
      <c r="GK706" s="52"/>
      <c r="GL706" s="52"/>
      <c r="GM706" s="52"/>
      <c r="GN706" s="52"/>
    </row>
    <row r="707" spans="1:196" s="53" customFormat="1" ht="24.95" customHeight="1">
      <c r="A707" s="38">
        <v>705</v>
      </c>
      <c r="B707" s="39" t="s">
        <v>1160</v>
      </c>
      <c r="C707" s="39" t="s">
        <v>1952</v>
      </c>
      <c r="D707" s="39" t="s">
        <v>205</v>
      </c>
      <c r="E707" s="41">
        <v>2275</v>
      </c>
      <c r="F707" s="39" t="s">
        <v>451</v>
      </c>
      <c r="G707" s="42">
        <v>1985</v>
      </c>
      <c r="H707" s="42">
        <v>40546</v>
      </c>
      <c r="I707" s="42">
        <v>40546</v>
      </c>
      <c r="J707" s="43">
        <v>28603248800625</v>
      </c>
      <c r="K707" s="41">
        <v>2825559</v>
      </c>
      <c r="L707" s="56" t="s">
        <v>32</v>
      </c>
      <c r="M707" s="45" t="s">
        <v>2040</v>
      </c>
      <c r="N707" s="64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7"/>
      <c r="AE707" s="9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84"/>
      <c r="CF707" s="84"/>
      <c r="CG707" s="84"/>
      <c r="CH707" s="10"/>
      <c r="CI707" s="84"/>
      <c r="CJ707" s="84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67"/>
      <c r="DZ707" s="67"/>
      <c r="EA707" s="14"/>
      <c r="EB707" s="14"/>
      <c r="EC707" s="14"/>
      <c r="ED707" s="14"/>
      <c r="EE707" s="14"/>
      <c r="EF707" s="14"/>
      <c r="EG707" s="14"/>
      <c r="EH707" s="14"/>
      <c r="EI707" s="14"/>
      <c r="EJ707" s="14"/>
      <c r="EK707" s="14"/>
      <c r="EL707" s="14"/>
      <c r="EM707" s="14"/>
      <c r="EN707" s="15"/>
      <c r="EO707" s="14"/>
      <c r="EP707" s="52"/>
      <c r="EQ707" s="52"/>
      <c r="ER707" s="52"/>
      <c r="ES707" s="52"/>
      <c r="ET707" s="52"/>
      <c r="EU707" s="52"/>
      <c r="EV707" s="52"/>
      <c r="EW707" s="52"/>
      <c r="EX707" s="52"/>
      <c r="EY707" s="52"/>
      <c r="EZ707" s="52"/>
      <c r="FA707" s="52"/>
      <c r="FB707" s="52"/>
      <c r="FC707" s="52"/>
      <c r="FD707" s="52"/>
      <c r="FE707" s="52"/>
      <c r="FF707" s="52"/>
      <c r="FG707" s="52"/>
      <c r="FH707" s="52"/>
      <c r="FI707" s="52"/>
      <c r="FJ707" s="52"/>
      <c r="FK707" s="52"/>
      <c r="FL707" s="52"/>
      <c r="FM707" s="52"/>
      <c r="FN707" s="52"/>
      <c r="FO707" s="52"/>
      <c r="FP707" s="52"/>
      <c r="FQ707" s="52"/>
      <c r="FR707" s="52"/>
      <c r="FS707" s="52"/>
      <c r="FT707" s="52"/>
      <c r="FU707" s="52"/>
      <c r="FV707" s="52"/>
      <c r="FW707" s="52"/>
      <c r="FX707" s="52"/>
      <c r="FY707" s="52"/>
      <c r="FZ707" s="52"/>
      <c r="GA707" s="52"/>
      <c r="GB707" s="52"/>
      <c r="GC707" s="52"/>
      <c r="GD707" s="52"/>
      <c r="GE707" s="52"/>
      <c r="GF707" s="52"/>
      <c r="GG707" s="52"/>
      <c r="GH707" s="52"/>
      <c r="GI707" s="52"/>
      <c r="GJ707" s="52"/>
      <c r="GK707" s="52"/>
      <c r="GL707" s="52"/>
      <c r="GM707" s="52"/>
      <c r="GN707" s="52"/>
    </row>
    <row r="708" spans="1:196" s="53" customFormat="1" ht="24.95" customHeight="1">
      <c r="A708" s="54">
        <v>706</v>
      </c>
      <c r="B708" s="39" t="s">
        <v>1161</v>
      </c>
      <c r="C708" s="39" t="s">
        <v>1953</v>
      </c>
      <c r="D708" s="39" t="s">
        <v>205</v>
      </c>
      <c r="E708" s="41">
        <v>2276</v>
      </c>
      <c r="F708" s="39" t="s">
        <v>451</v>
      </c>
      <c r="G708" s="42">
        <v>1985</v>
      </c>
      <c r="H708" s="42">
        <v>40546</v>
      </c>
      <c r="I708" s="42">
        <v>40546</v>
      </c>
      <c r="J708" s="43">
        <v>28603248800625</v>
      </c>
      <c r="K708" s="41">
        <v>2825559</v>
      </c>
      <c r="L708" s="56" t="s">
        <v>32</v>
      </c>
      <c r="M708" s="45" t="s">
        <v>2040</v>
      </c>
      <c r="N708" s="71"/>
      <c r="O708" s="45"/>
      <c r="P708" s="56"/>
      <c r="Q708" s="56"/>
      <c r="R708" s="56"/>
      <c r="S708" s="45"/>
      <c r="T708" s="56"/>
      <c r="U708" s="45"/>
      <c r="V708" s="45"/>
      <c r="W708" s="56"/>
      <c r="X708" s="56"/>
      <c r="Y708" s="56"/>
      <c r="Z708" s="56"/>
      <c r="AA708" s="56"/>
      <c r="AB708" s="56"/>
      <c r="AC708" s="56"/>
      <c r="AD708" s="57"/>
      <c r="AE708" s="9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84"/>
      <c r="CF708" s="84"/>
      <c r="CG708" s="84"/>
      <c r="CH708" s="10"/>
      <c r="CI708" s="84"/>
      <c r="CJ708" s="84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67"/>
      <c r="DZ708" s="67"/>
      <c r="EA708" s="14"/>
      <c r="EB708" s="14"/>
      <c r="EC708" s="14"/>
      <c r="ED708" s="14"/>
      <c r="EE708" s="14"/>
      <c r="EF708" s="14"/>
      <c r="EG708" s="14"/>
      <c r="EH708" s="14"/>
      <c r="EI708" s="14"/>
      <c r="EJ708" s="14"/>
      <c r="EK708" s="14"/>
      <c r="EL708" s="14"/>
      <c r="EM708" s="14"/>
      <c r="EN708" s="15"/>
      <c r="EO708" s="14"/>
      <c r="EP708" s="52"/>
      <c r="EQ708" s="52"/>
      <c r="ER708" s="52"/>
      <c r="ES708" s="52"/>
      <c r="ET708" s="52"/>
      <c r="EU708" s="52"/>
      <c r="EV708" s="52"/>
      <c r="EW708" s="52"/>
      <c r="EX708" s="52"/>
      <c r="EY708" s="52"/>
      <c r="EZ708" s="52"/>
      <c r="FA708" s="52"/>
      <c r="FB708" s="52"/>
      <c r="FC708" s="52"/>
      <c r="FD708" s="52"/>
      <c r="FE708" s="52"/>
      <c r="FF708" s="52"/>
      <c r="FG708" s="52"/>
      <c r="FH708" s="52"/>
      <c r="FI708" s="52"/>
      <c r="FJ708" s="52"/>
      <c r="FK708" s="52"/>
      <c r="FL708" s="52"/>
      <c r="FM708" s="52"/>
      <c r="FN708" s="52"/>
      <c r="FO708" s="52"/>
      <c r="FP708" s="52"/>
      <c r="FQ708" s="52"/>
      <c r="FR708" s="52"/>
      <c r="FS708" s="52"/>
      <c r="FT708" s="52"/>
      <c r="FU708" s="52"/>
      <c r="FV708" s="52"/>
      <c r="FW708" s="52"/>
      <c r="FX708" s="52"/>
      <c r="FY708" s="52"/>
      <c r="FZ708" s="52"/>
      <c r="GA708" s="52"/>
      <c r="GB708" s="52"/>
      <c r="GC708" s="52"/>
      <c r="GD708" s="52"/>
      <c r="GE708" s="52"/>
      <c r="GF708" s="52"/>
      <c r="GG708" s="52"/>
      <c r="GH708" s="52"/>
      <c r="GI708" s="52"/>
      <c r="GJ708" s="52"/>
      <c r="GK708" s="52"/>
      <c r="GL708" s="52"/>
      <c r="GM708" s="52"/>
      <c r="GN708" s="52"/>
    </row>
    <row r="709" spans="1:196" s="53" customFormat="1" ht="24.95" customHeight="1">
      <c r="A709" s="38">
        <v>707</v>
      </c>
      <c r="B709" s="39" t="s">
        <v>1162</v>
      </c>
      <c r="C709" s="39" t="s">
        <v>1954</v>
      </c>
      <c r="D709" s="39" t="s">
        <v>205</v>
      </c>
      <c r="E709" s="41">
        <v>2277</v>
      </c>
      <c r="F709" s="39" t="s">
        <v>451</v>
      </c>
      <c r="G709" s="42">
        <v>1985</v>
      </c>
      <c r="H709" s="42">
        <v>40546</v>
      </c>
      <c r="I709" s="42">
        <v>40546</v>
      </c>
      <c r="J709" s="43">
        <v>28603248800625</v>
      </c>
      <c r="K709" s="41">
        <v>2825559</v>
      </c>
      <c r="L709" s="56" t="s">
        <v>32</v>
      </c>
      <c r="M709" s="45" t="s">
        <v>2040</v>
      </c>
      <c r="N709" s="64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7"/>
      <c r="AE709" s="9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84"/>
      <c r="CF709" s="84"/>
      <c r="CG709" s="84"/>
      <c r="CH709" s="10"/>
      <c r="CI709" s="84"/>
      <c r="CJ709" s="84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67"/>
      <c r="DZ709" s="67"/>
      <c r="EA709" s="14"/>
      <c r="EB709" s="14"/>
      <c r="EC709" s="14"/>
      <c r="ED709" s="14"/>
      <c r="EE709" s="14"/>
      <c r="EF709" s="14"/>
      <c r="EG709" s="14"/>
      <c r="EH709" s="14"/>
      <c r="EI709" s="14"/>
      <c r="EJ709" s="14"/>
      <c r="EK709" s="14"/>
      <c r="EL709" s="14"/>
      <c r="EM709" s="14"/>
      <c r="EN709" s="15"/>
      <c r="EO709" s="14"/>
      <c r="EP709" s="52"/>
      <c r="EQ709" s="52"/>
      <c r="ER709" s="52"/>
      <c r="ES709" s="52"/>
      <c r="ET709" s="52"/>
      <c r="EU709" s="52"/>
      <c r="EV709" s="52"/>
      <c r="EW709" s="52"/>
      <c r="EX709" s="52"/>
      <c r="EY709" s="52"/>
      <c r="EZ709" s="52"/>
      <c r="FA709" s="52"/>
      <c r="FB709" s="52"/>
      <c r="FC709" s="52"/>
      <c r="FD709" s="52"/>
      <c r="FE709" s="52"/>
      <c r="FF709" s="52"/>
      <c r="FG709" s="52"/>
      <c r="FH709" s="52"/>
      <c r="FI709" s="52"/>
      <c r="FJ709" s="52"/>
      <c r="FK709" s="52"/>
      <c r="FL709" s="52"/>
      <c r="FM709" s="52"/>
      <c r="FN709" s="52"/>
      <c r="FO709" s="52"/>
      <c r="FP709" s="52"/>
      <c r="FQ709" s="52"/>
      <c r="FR709" s="52"/>
      <c r="FS709" s="52"/>
      <c r="FT709" s="52"/>
      <c r="FU709" s="52"/>
      <c r="FV709" s="52"/>
      <c r="FW709" s="52"/>
      <c r="FX709" s="52"/>
      <c r="FY709" s="52"/>
      <c r="FZ709" s="52"/>
      <c r="GA709" s="52"/>
      <c r="GB709" s="52"/>
      <c r="GC709" s="52"/>
      <c r="GD709" s="52"/>
      <c r="GE709" s="52"/>
      <c r="GF709" s="52"/>
      <c r="GG709" s="52"/>
      <c r="GH709" s="52"/>
      <c r="GI709" s="52"/>
      <c r="GJ709" s="52"/>
      <c r="GK709" s="52"/>
      <c r="GL709" s="52"/>
      <c r="GM709" s="52"/>
      <c r="GN709" s="52"/>
    </row>
    <row r="710" spans="1:196" s="53" customFormat="1" ht="24.95" customHeight="1">
      <c r="A710" s="54">
        <v>708</v>
      </c>
      <c r="B710" s="39" t="s">
        <v>1163</v>
      </c>
      <c r="C710" s="39" t="s">
        <v>1955</v>
      </c>
      <c r="D710" s="39" t="s">
        <v>205</v>
      </c>
      <c r="E710" s="41">
        <v>2278</v>
      </c>
      <c r="F710" s="39" t="s">
        <v>451</v>
      </c>
      <c r="G710" s="42">
        <v>1985</v>
      </c>
      <c r="H710" s="42">
        <v>40546</v>
      </c>
      <c r="I710" s="42">
        <v>40546</v>
      </c>
      <c r="J710" s="43">
        <v>28603248800625</v>
      </c>
      <c r="K710" s="41">
        <v>2825559</v>
      </c>
      <c r="L710" s="56" t="s">
        <v>32</v>
      </c>
      <c r="M710" s="45" t="s">
        <v>2040</v>
      </c>
      <c r="N710" s="71"/>
      <c r="O710" s="45"/>
      <c r="P710" s="56"/>
      <c r="Q710" s="56"/>
      <c r="R710" s="56"/>
      <c r="S710" s="45"/>
      <c r="T710" s="56"/>
      <c r="U710" s="45"/>
      <c r="V710" s="45"/>
      <c r="W710" s="56"/>
      <c r="X710" s="56"/>
      <c r="Y710" s="56"/>
      <c r="Z710" s="56"/>
      <c r="AA710" s="56"/>
      <c r="AB710" s="56"/>
      <c r="AC710" s="56"/>
      <c r="AD710" s="57"/>
      <c r="AE710" s="9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84"/>
      <c r="CF710" s="84"/>
      <c r="CG710" s="84"/>
      <c r="CH710" s="10"/>
      <c r="CI710" s="84"/>
      <c r="CJ710" s="84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67"/>
      <c r="DZ710" s="67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5"/>
      <c r="EO710" s="14"/>
      <c r="EP710" s="52"/>
      <c r="EQ710" s="52"/>
      <c r="ER710" s="52"/>
      <c r="ES710" s="52"/>
      <c r="ET710" s="52"/>
      <c r="EU710" s="52"/>
      <c r="EV710" s="52"/>
      <c r="EW710" s="52"/>
      <c r="EX710" s="52"/>
      <c r="EY710" s="52"/>
      <c r="EZ710" s="52"/>
      <c r="FA710" s="52"/>
      <c r="FB710" s="52"/>
      <c r="FC710" s="52"/>
      <c r="FD710" s="52"/>
      <c r="FE710" s="52"/>
      <c r="FF710" s="52"/>
      <c r="FG710" s="52"/>
      <c r="FH710" s="52"/>
      <c r="FI710" s="52"/>
      <c r="FJ710" s="52"/>
      <c r="FK710" s="52"/>
      <c r="FL710" s="52"/>
      <c r="FM710" s="52"/>
      <c r="FN710" s="52"/>
      <c r="FO710" s="52"/>
      <c r="FP710" s="52"/>
      <c r="FQ710" s="52"/>
      <c r="FR710" s="52"/>
      <c r="FS710" s="52"/>
      <c r="FT710" s="52"/>
      <c r="FU710" s="52"/>
      <c r="FV710" s="52"/>
      <c r="FW710" s="52"/>
      <c r="FX710" s="52"/>
      <c r="FY710" s="52"/>
      <c r="FZ710" s="52"/>
      <c r="GA710" s="52"/>
      <c r="GB710" s="52"/>
      <c r="GC710" s="52"/>
      <c r="GD710" s="52"/>
      <c r="GE710" s="52"/>
      <c r="GF710" s="52"/>
      <c r="GG710" s="52"/>
      <c r="GH710" s="52"/>
      <c r="GI710" s="52"/>
      <c r="GJ710" s="52"/>
      <c r="GK710" s="52"/>
      <c r="GL710" s="52"/>
      <c r="GM710" s="52"/>
      <c r="GN710" s="52"/>
    </row>
    <row r="711" spans="1:196" s="53" customFormat="1" ht="24.95" customHeight="1">
      <c r="A711" s="38">
        <v>709</v>
      </c>
      <c r="B711" s="39" t="s">
        <v>1164</v>
      </c>
      <c r="C711" s="39" t="s">
        <v>1956</v>
      </c>
      <c r="D711" s="39" t="s">
        <v>205</v>
      </c>
      <c r="E711" s="41">
        <v>2279</v>
      </c>
      <c r="F711" s="39" t="s">
        <v>451</v>
      </c>
      <c r="G711" s="42">
        <v>1985</v>
      </c>
      <c r="H711" s="42">
        <v>40546</v>
      </c>
      <c r="I711" s="42">
        <v>40546</v>
      </c>
      <c r="J711" s="43">
        <v>28603248800625</v>
      </c>
      <c r="K711" s="41">
        <v>2825559</v>
      </c>
      <c r="L711" s="56" t="s">
        <v>32</v>
      </c>
      <c r="M711" s="45" t="s">
        <v>2040</v>
      </c>
      <c r="N711" s="64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7"/>
      <c r="AE711" s="9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84"/>
      <c r="CF711" s="84"/>
      <c r="CG711" s="84"/>
      <c r="CH711" s="10"/>
      <c r="CI711" s="84"/>
      <c r="CJ711" s="84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67"/>
      <c r="DZ711" s="67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5"/>
      <c r="EO711" s="14"/>
      <c r="EP711" s="52"/>
      <c r="EQ711" s="52"/>
      <c r="ER711" s="52"/>
      <c r="ES711" s="52"/>
      <c r="ET711" s="52"/>
      <c r="EU711" s="52"/>
      <c r="EV711" s="52"/>
      <c r="EW711" s="52"/>
      <c r="EX711" s="52"/>
      <c r="EY711" s="52"/>
      <c r="EZ711" s="52"/>
      <c r="FA711" s="52"/>
      <c r="FB711" s="52"/>
      <c r="FC711" s="52"/>
      <c r="FD711" s="52"/>
      <c r="FE711" s="52"/>
      <c r="FF711" s="52"/>
      <c r="FG711" s="52"/>
      <c r="FH711" s="52"/>
      <c r="FI711" s="52"/>
      <c r="FJ711" s="52"/>
      <c r="FK711" s="52"/>
      <c r="FL711" s="52"/>
      <c r="FM711" s="52"/>
      <c r="FN711" s="52"/>
      <c r="FO711" s="52"/>
      <c r="FP711" s="52"/>
      <c r="FQ711" s="52"/>
      <c r="FR711" s="52"/>
      <c r="FS711" s="52"/>
      <c r="FT711" s="52"/>
      <c r="FU711" s="52"/>
      <c r="FV711" s="52"/>
      <c r="FW711" s="52"/>
      <c r="FX711" s="52"/>
      <c r="FY711" s="52"/>
      <c r="FZ711" s="52"/>
      <c r="GA711" s="52"/>
      <c r="GB711" s="52"/>
      <c r="GC711" s="52"/>
      <c r="GD711" s="52"/>
      <c r="GE711" s="52"/>
      <c r="GF711" s="52"/>
      <c r="GG711" s="52"/>
      <c r="GH711" s="52"/>
      <c r="GI711" s="52"/>
      <c r="GJ711" s="52"/>
      <c r="GK711" s="52"/>
      <c r="GL711" s="52"/>
      <c r="GM711" s="52"/>
      <c r="GN711" s="52"/>
    </row>
    <row r="712" spans="1:196" s="53" customFormat="1" ht="24.95" customHeight="1">
      <c r="A712" s="54">
        <v>710</v>
      </c>
      <c r="B712" s="39" t="s">
        <v>1165</v>
      </c>
      <c r="C712" s="39" t="s">
        <v>1957</v>
      </c>
      <c r="D712" s="39" t="s">
        <v>205</v>
      </c>
      <c r="E712" s="41">
        <v>2280</v>
      </c>
      <c r="F712" s="39" t="s">
        <v>451</v>
      </c>
      <c r="G712" s="42">
        <v>1985</v>
      </c>
      <c r="H712" s="42">
        <v>40546</v>
      </c>
      <c r="I712" s="42">
        <v>40546</v>
      </c>
      <c r="J712" s="43">
        <v>28603248800625</v>
      </c>
      <c r="K712" s="41">
        <v>2825559</v>
      </c>
      <c r="L712" s="56" t="s">
        <v>32</v>
      </c>
      <c r="M712" s="45" t="s">
        <v>2040</v>
      </c>
      <c r="N712" s="71"/>
      <c r="O712" s="45"/>
      <c r="P712" s="56"/>
      <c r="Q712" s="56"/>
      <c r="R712" s="56"/>
      <c r="S712" s="45"/>
      <c r="T712" s="56"/>
      <c r="U712" s="45"/>
      <c r="V712" s="45"/>
      <c r="W712" s="56"/>
      <c r="X712" s="56"/>
      <c r="Y712" s="56"/>
      <c r="Z712" s="56"/>
      <c r="AA712" s="56"/>
      <c r="AB712" s="56"/>
      <c r="AC712" s="56"/>
      <c r="AD712" s="57"/>
      <c r="AE712" s="9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84"/>
      <c r="CF712" s="84"/>
      <c r="CG712" s="84"/>
      <c r="CH712" s="10"/>
      <c r="CI712" s="84"/>
      <c r="CJ712" s="84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67"/>
      <c r="DZ712" s="67"/>
      <c r="EA712" s="14"/>
      <c r="EB712" s="14"/>
      <c r="EC712" s="14"/>
      <c r="ED712" s="14"/>
      <c r="EE712" s="14"/>
      <c r="EF712" s="14"/>
      <c r="EG712" s="14"/>
      <c r="EH712" s="14"/>
      <c r="EI712" s="14"/>
      <c r="EJ712" s="14"/>
      <c r="EK712" s="14"/>
      <c r="EL712" s="14"/>
      <c r="EM712" s="14"/>
      <c r="EN712" s="15"/>
      <c r="EO712" s="14"/>
      <c r="EP712" s="52"/>
      <c r="EQ712" s="52"/>
      <c r="ER712" s="52"/>
      <c r="ES712" s="52"/>
      <c r="ET712" s="52"/>
      <c r="EU712" s="52"/>
      <c r="EV712" s="52"/>
      <c r="EW712" s="52"/>
      <c r="EX712" s="52"/>
      <c r="EY712" s="52"/>
      <c r="EZ712" s="52"/>
      <c r="FA712" s="52"/>
      <c r="FB712" s="52"/>
      <c r="FC712" s="52"/>
      <c r="FD712" s="52"/>
      <c r="FE712" s="52"/>
      <c r="FF712" s="52"/>
      <c r="FG712" s="52"/>
      <c r="FH712" s="52"/>
      <c r="FI712" s="52"/>
      <c r="FJ712" s="52"/>
      <c r="FK712" s="52"/>
      <c r="FL712" s="52"/>
      <c r="FM712" s="52"/>
      <c r="FN712" s="52"/>
      <c r="FO712" s="52"/>
      <c r="FP712" s="52"/>
      <c r="FQ712" s="52"/>
      <c r="FR712" s="52"/>
      <c r="FS712" s="52"/>
      <c r="FT712" s="52"/>
      <c r="FU712" s="52"/>
      <c r="FV712" s="52"/>
      <c r="FW712" s="52"/>
      <c r="FX712" s="52"/>
      <c r="FY712" s="52"/>
      <c r="FZ712" s="52"/>
      <c r="GA712" s="52"/>
      <c r="GB712" s="52"/>
      <c r="GC712" s="52"/>
      <c r="GD712" s="52"/>
      <c r="GE712" s="52"/>
      <c r="GF712" s="52"/>
      <c r="GG712" s="52"/>
      <c r="GH712" s="52"/>
      <c r="GI712" s="52"/>
      <c r="GJ712" s="52"/>
      <c r="GK712" s="52"/>
      <c r="GL712" s="52"/>
      <c r="GM712" s="52"/>
      <c r="GN712" s="52"/>
    </row>
    <row r="713" spans="1:196" s="53" customFormat="1" ht="24.95" customHeight="1">
      <c r="A713" s="38">
        <v>711</v>
      </c>
      <c r="B713" s="39" t="s">
        <v>1166</v>
      </c>
      <c r="C713" s="39" t="s">
        <v>1958</v>
      </c>
      <c r="D713" s="39" t="s">
        <v>205</v>
      </c>
      <c r="E713" s="41">
        <v>2281</v>
      </c>
      <c r="F713" s="39" t="s">
        <v>451</v>
      </c>
      <c r="G713" s="42">
        <v>1985</v>
      </c>
      <c r="H713" s="42">
        <v>40546</v>
      </c>
      <c r="I713" s="42">
        <v>40546</v>
      </c>
      <c r="J713" s="43">
        <v>28603248800625</v>
      </c>
      <c r="K713" s="41">
        <v>2825559</v>
      </c>
      <c r="L713" s="56" t="s">
        <v>32</v>
      </c>
      <c r="M713" s="45" t="s">
        <v>2040</v>
      </c>
      <c r="N713" s="64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7"/>
      <c r="AE713" s="9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84"/>
      <c r="CF713" s="84"/>
      <c r="CG713" s="84"/>
      <c r="CH713" s="10"/>
      <c r="CI713" s="84"/>
      <c r="CJ713" s="84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67"/>
      <c r="DZ713" s="67"/>
      <c r="EA713" s="14"/>
      <c r="EB713" s="14"/>
      <c r="EC713" s="14"/>
      <c r="ED713" s="14"/>
      <c r="EE713" s="14"/>
      <c r="EF713" s="14"/>
      <c r="EG713" s="14"/>
      <c r="EH713" s="14"/>
      <c r="EI713" s="14"/>
      <c r="EJ713" s="14"/>
      <c r="EK713" s="14"/>
      <c r="EL713" s="14"/>
      <c r="EM713" s="14"/>
      <c r="EN713" s="15"/>
      <c r="EO713" s="14"/>
      <c r="EP713" s="52"/>
      <c r="EQ713" s="52"/>
      <c r="ER713" s="52"/>
      <c r="ES713" s="52"/>
      <c r="ET713" s="52"/>
      <c r="EU713" s="52"/>
      <c r="EV713" s="52"/>
      <c r="EW713" s="52"/>
      <c r="EX713" s="52"/>
      <c r="EY713" s="52"/>
      <c r="EZ713" s="52"/>
      <c r="FA713" s="52"/>
      <c r="FB713" s="52"/>
      <c r="FC713" s="52"/>
      <c r="FD713" s="52"/>
      <c r="FE713" s="52"/>
      <c r="FF713" s="52"/>
      <c r="FG713" s="52"/>
      <c r="FH713" s="52"/>
      <c r="FI713" s="52"/>
      <c r="FJ713" s="52"/>
      <c r="FK713" s="52"/>
      <c r="FL713" s="52"/>
      <c r="FM713" s="52"/>
      <c r="FN713" s="52"/>
      <c r="FO713" s="52"/>
      <c r="FP713" s="52"/>
      <c r="FQ713" s="52"/>
      <c r="FR713" s="52"/>
      <c r="FS713" s="52"/>
      <c r="FT713" s="52"/>
      <c r="FU713" s="52"/>
      <c r="FV713" s="52"/>
      <c r="FW713" s="52"/>
      <c r="FX713" s="52"/>
      <c r="FY713" s="52"/>
      <c r="FZ713" s="52"/>
      <c r="GA713" s="52"/>
      <c r="GB713" s="52"/>
      <c r="GC713" s="52"/>
      <c r="GD713" s="52"/>
      <c r="GE713" s="52"/>
      <c r="GF713" s="52"/>
      <c r="GG713" s="52"/>
      <c r="GH713" s="52"/>
      <c r="GI713" s="52"/>
      <c r="GJ713" s="52"/>
      <c r="GK713" s="52"/>
      <c r="GL713" s="52"/>
      <c r="GM713" s="52"/>
      <c r="GN713" s="52"/>
    </row>
    <row r="714" spans="1:196" s="53" customFormat="1" ht="24.95" customHeight="1">
      <c r="A714" s="54">
        <v>712</v>
      </c>
      <c r="B714" s="39" t="s">
        <v>1167</v>
      </c>
      <c r="C714" s="39" t="s">
        <v>1959</v>
      </c>
      <c r="D714" s="39" t="s">
        <v>205</v>
      </c>
      <c r="E714" s="41">
        <v>2282</v>
      </c>
      <c r="F714" s="39" t="s">
        <v>451</v>
      </c>
      <c r="G714" s="42">
        <v>1985</v>
      </c>
      <c r="H714" s="42">
        <v>40546</v>
      </c>
      <c r="I714" s="42">
        <v>40546</v>
      </c>
      <c r="J714" s="43">
        <v>28603248800625</v>
      </c>
      <c r="K714" s="41">
        <v>2825559</v>
      </c>
      <c r="L714" s="56" t="s">
        <v>32</v>
      </c>
      <c r="M714" s="45" t="s">
        <v>2040</v>
      </c>
      <c r="N714" s="71"/>
      <c r="O714" s="45"/>
      <c r="P714" s="56"/>
      <c r="Q714" s="56"/>
      <c r="R714" s="56"/>
      <c r="S714" s="45"/>
      <c r="T714" s="56"/>
      <c r="U714" s="45"/>
      <c r="V714" s="45"/>
      <c r="W714" s="56"/>
      <c r="X714" s="56"/>
      <c r="Y714" s="56"/>
      <c r="Z714" s="56"/>
      <c r="AA714" s="56"/>
      <c r="AB714" s="56"/>
      <c r="AC714" s="56"/>
      <c r="AD714" s="57"/>
      <c r="AE714" s="9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84"/>
      <c r="CF714" s="84"/>
      <c r="CG714" s="84"/>
      <c r="CH714" s="10"/>
      <c r="CI714" s="84"/>
      <c r="CJ714" s="84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67"/>
      <c r="DZ714" s="67"/>
      <c r="EA714" s="14"/>
      <c r="EB714" s="14"/>
      <c r="EC714" s="14"/>
      <c r="ED714" s="14"/>
      <c r="EE714" s="14"/>
      <c r="EF714" s="14"/>
      <c r="EG714" s="14"/>
      <c r="EH714" s="14"/>
      <c r="EI714" s="14"/>
      <c r="EJ714" s="14"/>
      <c r="EK714" s="14"/>
      <c r="EL714" s="14"/>
      <c r="EM714" s="14"/>
      <c r="EN714" s="15"/>
      <c r="EO714" s="14"/>
      <c r="EP714" s="52"/>
      <c r="EQ714" s="52"/>
      <c r="ER714" s="52"/>
      <c r="ES714" s="52"/>
      <c r="ET714" s="52"/>
      <c r="EU714" s="52"/>
      <c r="EV714" s="52"/>
      <c r="EW714" s="52"/>
      <c r="EX714" s="52"/>
      <c r="EY714" s="52"/>
      <c r="EZ714" s="52"/>
      <c r="FA714" s="52"/>
      <c r="FB714" s="52"/>
      <c r="FC714" s="52"/>
      <c r="FD714" s="52"/>
      <c r="FE714" s="52"/>
      <c r="FF714" s="52"/>
      <c r="FG714" s="52"/>
      <c r="FH714" s="52"/>
      <c r="FI714" s="52"/>
      <c r="FJ714" s="52"/>
      <c r="FK714" s="52"/>
      <c r="FL714" s="52"/>
      <c r="FM714" s="52"/>
      <c r="FN714" s="52"/>
      <c r="FO714" s="52"/>
      <c r="FP714" s="52"/>
      <c r="FQ714" s="52"/>
      <c r="FR714" s="52"/>
      <c r="FS714" s="52"/>
      <c r="FT714" s="52"/>
      <c r="FU714" s="52"/>
      <c r="FV714" s="52"/>
      <c r="FW714" s="52"/>
      <c r="FX714" s="52"/>
      <c r="FY714" s="52"/>
      <c r="FZ714" s="52"/>
      <c r="GA714" s="52"/>
      <c r="GB714" s="52"/>
      <c r="GC714" s="52"/>
      <c r="GD714" s="52"/>
      <c r="GE714" s="52"/>
      <c r="GF714" s="52"/>
      <c r="GG714" s="52"/>
      <c r="GH714" s="52"/>
      <c r="GI714" s="52"/>
      <c r="GJ714" s="52"/>
      <c r="GK714" s="52"/>
      <c r="GL714" s="52"/>
      <c r="GM714" s="52"/>
      <c r="GN714" s="52"/>
    </row>
    <row r="715" spans="1:196" s="53" customFormat="1" ht="24.95" customHeight="1">
      <c r="A715" s="38">
        <v>713</v>
      </c>
      <c r="B715" s="39" t="s">
        <v>1168</v>
      </c>
      <c r="C715" s="39" t="s">
        <v>1960</v>
      </c>
      <c r="D715" s="39" t="s">
        <v>205</v>
      </c>
      <c r="E715" s="41">
        <v>2283</v>
      </c>
      <c r="F715" s="39" t="s">
        <v>451</v>
      </c>
      <c r="G715" s="42">
        <v>1985</v>
      </c>
      <c r="H715" s="42">
        <v>40546</v>
      </c>
      <c r="I715" s="42">
        <v>40546</v>
      </c>
      <c r="J715" s="43">
        <v>28603248800625</v>
      </c>
      <c r="K715" s="41">
        <v>2825559</v>
      </c>
      <c r="L715" s="56" t="s">
        <v>32</v>
      </c>
      <c r="M715" s="45" t="s">
        <v>2040</v>
      </c>
      <c r="N715" s="64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7"/>
      <c r="AE715" s="9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84"/>
      <c r="CF715" s="84"/>
      <c r="CG715" s="84"/>
      <c r="CH715" s="10"/>
      <c r="CI715" s="84"/>
      <c r="CJ715" s="84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67"/>
      <c r="DZ715" s="67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5"/>
      <c r="EO715" s="14"/>
      <c r="EP715" s="52"/>
      <c r="EQ715" s="52"/>
      <c r="ER715" s="52"/>
      <c r="ES715" s="52"/>
      <c r="ET715" s="52"/>
      <c r="EU715" s="52"/>
      <c r="EV715" s="52"/>
      <c r="EW715" s="52"/>
      <c r="EX715" s="52"/>
      <c r="EY715" s="52"/>
      <c r="EZ715" s="52"/>
      <c r="FA715" s="52"/>
      <c r="FB715" s="52"/>
      <c r="FC715" s="52"/>
      <c r="FD715" s="52"/>
      <c r="FE715" s="52"/>
      <c r="FF715" s="52"/>
      <c r="FG715" s="52"/>
      <c r="FH715" s="52"/>
      <c r="FI715" s="52"/>
      <c r="FJ715" s="52"/>
      <c r="FK715" s="52"/>
      <c r="FL715" s="52"/>
      <c r="FM715" s="52"/>
      <c r="FN715" s="52"/>
      <c r="FO715" s="52"/>
      <c r="FP715" s="52"/>
      <c r="FQ715" s="52"/>
      <c r="FR715" s="52"/>
      <c r="FS715" s="52"/>
      <c r="FT715" s="52"/>
      <c r="FU715" s="52"/>
      <c r="FV715" s="52"/>
      <c r="FW715" s="52"/>
      <c r="FX715" s="52"/>
      <c r="FY715" s="52"/>
      <c r="FZ715" s="52"/>
      <c r="GA715" s="52"/>
      <c r="GB715" s="52"/>
      <c r="GC715" s="52"/>
      <c r="GD715" s="52"/>
      <c r="GE715" s="52"/>
      <c r="GF715" s="52"/>
      <c r="GG715" s="52"/>
      <c r="GH715" s="52"/>
      <c r="GI715" s="52"/>
      <c r="GJ715" s="52"/>
      <c r="GK715" s="52"/>
      <c r="GL715" s="52"/>
      <c r="GM715" s="52"/>
      <c r="GN715" s="52"/>
    </row>
    <row r="716" spans="1:196" s="53" customFormat="1" ht="24.95" customHeight="1">
      <c r="A716" s="54">
        <v>714</v>
      </c>
      <c r="B716" s="39" t="s">
        <v>1169</v>
      </c>
      <c r="C716" s="39" t="s">
        <v>1961</v>
      </c>
      <c r="D716" s="39" t="s">
        <v>205</v>
      </c>
      <c r="E716" s="41">
        <v>2284</v>
      </c>
      <c r="F716" s="39" t="s">
        <v>451</v>
      </c>
      <c r="G716" s="42">
        <v>1985</v>
      </c>
      <c r="H716" s="42">
        <v>40546</v>
      </c>
      <c r="I716" s="42">
        <v>40546</v>
      </c>
      <c r="J716" s="43">
        <v>28603248800625</v>
      </c>
      <c r="K716" s="41">
        <v>2825559</v>
      </c>
      <c r="L716" s="56" t="s">
        <v>32</v>
      </c>
      <c r="M716" s="45" t="s">
        <v>2040</v>
      </c>
      <c r="N716" s="71"/>
      <c r="O716" s="45"/>
      <c r="P716" s="56"/>
      <c r="Q716" s="56"/>
      <c r="R716" s="56"/>
      <c r="S716" s="45"/>
      <c r="T716" s="56"/>
      <c r="U716" s="45"/>
      <c r="V716" s="45"/>
      <c r="W716" s="56"/>
      <c r="X716" s="56"/>
      <c r="Y716" s="56"/>
      <c r="Z716" s="56"/>
      <c r="AA716" s="56"/>
      <c r="AB716" s="56"/>
      <c r="AC716" s="56"/>
      <c r="AD716" s="57"/>
      <c r="AE716" s="9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84"/>
      <c r="CF716" s="84"/>
      <c r="CG716" s="84"/>
      <c r="CH716" s="10"/>
      <c r="CI716" s="84"/>
      <c r="CJ716" s="84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67"/>
      <c r="DZ716" s="67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5"/>
      <c r="EO716" s="14"/>
      <c r="EP716" s="52"/>
      <c r="EQ716" s="52"/>
      <c r="ER716" s="52"/>
      <c r="ES716" s="52"/>
      <c r="ET716" s="52"/>
      <c r="EU716" s="52"/>
      <c r="EV716" s="52"/>
      <c r="EW716" s="52"/>
      <c r="EX716" s="52"/>
      <c r="EY716" s="52"/>
      <c r="EZ716" s="52"/>
      <c r="FA716" s="52"/>
      <c r="FB716" s="52"/>
      <c r="FC716" s="52"/>
      <c r="FD716" s="52"/>
      <c r="FE716" s="52"/>
      <c r="FF716" s="52"/>
      <c r="FG716" s="52"/>
      <c r="FH716" s="52"/>
      <c r="FI716" s="52"/>
      <c r="FJ716" s="52"/>
      <c r="FK716" s="52"/>
      <c r="FL716" s="52"/>
      <c r="FM716" s="52"/>
      <c r="FN716" s="52"/>
      <c r="FO716" s="52"/>
      <c r="FP716" s="52"/>
      <c r="FQ716" s="52"/>
      <c r="FR716" s="52"/>
      <c r="FS716" s="52"/>
      <c r="FT716" s="52"/>
      <c r="FU716" s="52"/>
      <c r="FV716" s="52"/>
      <c r="FW716" s="52"/>
      <c r="FX716" s="52"/>
      <c r="FY716" s="52"/>
      <c r="FZ716" s="52"/>
      <c r="GA716" s="52"/>
      <c r="GB716" s="52"/>
      <c r="GC716" s="52"/>
      <c r="GD716" s="52"/>
      <c r="GE716" s="52"/>
      <c r="GF716" s="52"/>
      <c r="GG716" s="52"/>
      <c r="GH716" s="52"/>
      <c r="GI716" s="52"/>
      <c r="GJ716" s="52"/>
      <c r="GK716" s="52"/>
      <c r="GL716" s="52"/>
      <c r="GM716" s="52"/>
      <c r="GN716" s="52"/>
    </row>
    <row r="717" spans="1:196" s="53" customFormat="1" ht="24.95" customHeight="1">
      <c r="A717" s="38">
        <v>715</v>
      </c>
      <c r="B717" s="39" t="s">
        <v>1170</v>
      </c>
      <c r="C717" s="39" t="s">
        <v>1962</v>
      </c>
      <c r="D717" s="39" t="s">
        <v>205</v>
      </c>
      <c r="E717" s="41">
        <v>2285</v>
      </c>
      <c r="F717" s="39" t="s">
        <v>451</v>
      </c>
      <c r="G717" s="42">
        <v>1985</v>
      </c>
      <c r="H717" s="42">
        <v>40546</v>
      </c>
      <c r="I717" s="42">
        <v>40546</v>
      </c>
      <c r="J717" s="43">
        <v>28603248800625</v>
      </c>
      <c r="K717" s="41">
        <v>2825559</v>
      </c>
      <c r="L717" s="56" t="s">
        <v>32</v>
      </c>
      <c r="M717" s="45" t="s">
        <v>2040</v>
      </c>
      <c r="N717" s="64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7"/>
      <c r="AE717" s="9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84"/>
      <c r="CF717" s="84"/>
      <c r="CG717" s="84"/>
      <c r="CH717" s="10"/>
      <c r="CI717" s="84"/>
      <c r="CJ717" s="84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67"/>
      <c r="DZ717" s="67"/>
      <c r="EA717" s="14"/>
      <c r="EB717" s="14"/>
      <c r="EC717" s="14"/>
      <c r="ED717" s="14"/>
      <c r="EE717" s="14"/>
      <c r="EF717" s="14"/>
      <c r="EG717" s="14"/>
      <c r="EH717" s="14"/>
      <c r="EI717" s="14"/>
      <c r="EJ717" s="14"/>
      <c r="EK717" s="14"/>
      <c r="EL717" s="14"/>
      <c r="EM717" s="14"/>
      <c r="EN717" s="15"/>
      <c r="EO717" s="14"/>
      <c r="EP717" s="52"/>
      <c r="EQ717" s="52"/>
      <c r="ER717" s="52"/>
      <c r="ES717" s="52"/>
      <c r="ET717" s="52"/>
      <c r="EU717" s="52"/>
      <c r="EV717" s="52"/>
      <c r="EW717" s="52"/>
      <c r="EX717" s="52"/>
      <c r="EY717" s="52"/>
      <c r="EZ717" s="52"/>
      <c r="FA717" s="52"/>
      <c r="FB717" s="52"/>
      <c r="FC717" s="52"/>
      <c r="FD717" s="52"/>
      <c r="FE717" s="52"/>
      <c r="FF717" s="52"/>
      <c r="FG717" s="52"/>
      <c r="FH717" s="52"/>
      <c r="FI717" s="52"/>
      <c r="FJ717" s="52"/>
      <c r="FK717" s="52"/>
      <c r="FL717" s="52"/>
      <c r="FM717" s="52"/>
      <c r="FN717" s="52"/>
      <c r="FO717" s="52"/>
      <c r="FP717" s="52"/>
      <c r="FQ717" s="52"/>
      <c r="FR717" s="52"/>
      <c r="FS717" s="52"/>
      <c r="FT717" s="52"/>
      <c r="FU717" s="52"/>
      <c r="FV717" s="52"/>
      <c r="FW717" s="52"/>
      <c r="FX717" s="52"/>
      <c r="FY717" s="52"/>
      <c r="FZ717" s="52"/>
      <c r="GA717" s="52"/>
      <c r="GB717" s="52"/>
      <c r="GC717" s="52"/>
      <c r="GD717" s="52"/>
      <c r="GE717" s="52"/>
      <c r="GF717" s="52"/>
      <c r="GG717" s="52"/>
      <c r="GH717" s="52"/>
      <c r="GI717" s="52"/>
      <c r="GJ717" s="52"/>
      <c r="GK717" s="52"/>
      <c r="GL717" s="52"/>
      <c r="GM717" s="52"/>
      <c r="GN717" s="52"/>
    </row>
    <row r="718" spans="1:196" s="53" customFormat="1" ht="24.95" customHeight="1">
      <c r="A718" s="54">
        <v>716</v>
      </c>
      <c r="B718" s="39" t="s">
        <v>1171</v>
      </c>
      <c r="C718" s="39" t="s">
        <v>1963</v>
      </c>
      <c r="D718" s="39" t="s">
        <v>205</v>
      </c>
      <c r="E718" s="41">
        <v>2286</v>
      </c>
      <c r="F718" s="39" t="s">
        <v>451</v>
      </c>
      <c r="G718" s="42">
        <v>1985</v>
      </c>
      <c r="H718" s="42">
        <v>40546</v>
      </c>
      <c r="I718" s="42">
        <v>40546</v>
      </c>
      <c r="J718" s="43">
        <v>28603248800625</v>
      </c>
      <c r="K718" s="41">
        <v>2825559</v>
      </c>
      <c r="L718" s="56" t="s">
        <v>32</v>
      </c>
      <c r="M718" s="45" t="s">
        <v>2040</v>
      </c>
      <c r="N718" s="71"/>
      <c r="O718" s="45"/>
      <c r="P718" s="56"/>
      <c r="Q718" s="56"/>
      <c r="R718" s="56"/>
      <c r="S718" s="45"/>
      <c r="T718" s="56"/>
      <c r="U718" s="45"/>
      <c r="V718" s="45"/>
      <c r="W718" s="56"/>
      <c r="X718" s="56"/>
      <c r="Y718" s="56"/>
      <c r="Z718" s="56"/>
      <c r="AA718" s="56"/>
      <c r="AB718" s="56"/>
      <c r="AC718" s="56"/>
      <c r="AD718" s="57"/>
      <c r="AE718" s="9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84"/>
      <c r="CF718" s="84"/>
      <c r="CG718" s="84"/>
      <c r="CH718" s="10"/>
      <c r="CI718" s="84"/>
      <c r="CJ718" s="84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67"/>
      <c r="DZ718" s="67"/>
      <c r="EA718" s="14"/>
      <c r="EB718" s="14"/>
      <c r="EC718" s="14"/>
      <c r="ED718" s="14"/>
      <c r="EE718" s="14"/>
      <c r="EF718" s="14"/>
      <c r="EG718" s="14"/>
      <c r="EH718" s="14"/>
      <c r="EI718" s="14"/>
      <c r="EJ718" s="14"/>
      <c r="EK718" s="14"/>
      <c r="EL718" s="14"/>
      <c r="EM718" s="14"/>
      <c r="EN718" s="15"/>
      <c r="EO718" s="14"/>
      <c r="EP718" s="52"/>
      <c r="EQ718" s="52"/>
      <c r="ER718" s="52"/>
      <c r="ES718" s="52"/>
      <c r="ET718" s="52"/>
      <c r="EU718" s="52"/>
      <c r="EV718" s="52"/>
      <c r="EW718" s="52"/>
      <c r="EX718" s="52"/>
      <c r="EY718" s="52"/>
      <c r="EZ718" s="52"/>
      <c r="FA718" s="52"/>
      <c r="FB718" s="52"/>
      <c r="FC718" s="52"/>
      <c r="FD718" s="52"/>
      <c r="FE718" s="52"/>
      <c r="FF718" s="52"/>
      <c r="FG718" s="52"/>
      <c r="FH718" s="52"/>
      <c r="FI718" s="52"/>
      <c r="FJ718" s="52"/>
      <c r="FK718" s="52"/>
      <c r="FL718" s="52"/>
      <c r="FM718" s="52"/>
      <c r="FN718" s="52"/>
      <c r="FO718" s="52"/>
      <c r="FP718" s="52"/>
      <c r="FQ718" s="52"/>
      <c r="FR718" s="52"/>
      <c r="FS718" s="52"/>
      <c r="FT718" s="52"/>
      <c r="FU718" s="52"/>
      <c r="FV718" s="52"/>
      <c r="FW718" s="52"/>
      <c r="FX718" s="52"/>
      <c r="FY718" s="52"/>
      <c r="FZ718" s="52"/>
      <c r="GA718" s="52"/>
      <c r="GB718" s="52"/>
      <c r="GC718" s="52"/>
      <c r="GD718" s="52"/>
      <c r="GE718" s="52"/>
      <c r="GF718" s="52"/>
      <c r="GG718" s="52"/>
      <c r="GH718" s="52"/>
      <c r="GI718" s="52"/>
      <c r="GJ718" s="52"/>
      <c r="GK718" s="52"/>
      <c r="GL718" s="52"/>
      <c r="GM718" s="52"/>
      <c r="GN718" s="52"/>
    </row>
    <row r="719" spans="1:196" s="53" customFormat="1" ht="24.95" customHeight="1">
      <c r="A719" s="38">
        <v>717</v>
      </c>
      <c r="B719" s="39" t="s">
        <v>1172</v>
      </c>
      <c r="C719" s="39" t="s">
        <v>1964</v>
      </c>
      <c r="D719" s="39" t="s">
        <v>205</v>
      </c>
      <c r="E719" s="41">
        <v>2287</v>
      </c>
      <c r="F719" s="39" t="s">
        <v>451</v>
      </c>
      <c r="G719" s="42">
        <v>1985</v>
      </c>
      <c r="H719" s="42">
        <v>40546</v>
      </c>
      <c r="I719" s="42">
        <v>40546</v>
      </c>
      <c r="J719" s="43">
        <v>28603248800625</v>
      </c>
      <c r="K719" s="41">
        <v>2825559</v>
      </c>
      <c r="L719" s="56" t="s">
        <v>32</v>
      </c>
      <c r="M719" s="45" t="s">
        <v>2040</v>
      </c>
      <c r="N719" s="64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7"/>
      <c r="AE719" s="9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84"/>
      <c r="CF719" s="84"/>
      <c r="CG719" s="84"/>
      <c r="CH719" s="10"/>
      <c r="CI719" s="84"/>
      <c r="CJ719" s="84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0"/>
      <c r="DT719" s="10"/>
      <c r="DU719" s="10"/>
      <c r="DV719" s="10"/>
      <c r="DW719" s="10"/>
      <c r="DX719" s="10"/>
      <c r="DY719" s="67"/>
      <c r="DZ719" s="67"/>
      <c r="EA719" s="14"/>
      <c r="EB719" s="14"/>
      <c r="EC719" s="14"/>
      <c r="ED719" s="14"/>
      <c r="EE719" s="14"/>
      <c r="EF719" s="14"/>
      <c r="EG719" s="14"/>
      <c r="EH719" s="14"/>
      <c r="EI719" s="14"/>
      <c r="EJ719" s="14"/>
      <c r="EK719" s="14"/>
      <c r="EL719" s="14"/>
      <c r="EM719" s="14"/>
      <c r="EN719" s="15"/>
      <c r="EO719" s="14"/>
      <c r="EP719" s="52"/>
      <c r="EQ719" s="52"/>
      <c r="ER719" s="52"/>
      <c r="ES719" s="52"/>
      <c r="ET719" s="52"/>
      <c r="EU719" s="52"/>
      <c r="EV719" s="52"/>
      <c r="EW719" s="52"/>
      <c r="EX719" s="52"/>
      <c r="EY719" s="52"/>
      <c r="EZ719" s="52"/>
      <c r="FA719" s="52"/>
      <c r="FB719" s="52"/>
      <c r="FC719" s="52"/>
      <c r="FD719" s="52"/>
      <c r="FE719" s="52"/>
      <c r="FF719" s="52"/>
      <c r="FG719" s="52"/>
      <c r="FH719" s="52"/>
      <c r="FI719" s="52"/>
      <c r="FJ719" s="52"/>
      <c r="FK719" s="52"/>
      <c r="FL719" s="52"/>
      <c r="FM719" s="52"/>
      <c r="FN719" s="52"/>
      <c r="FO719" s="52"/>
      <c r="FP719" s="52"/>
      <c r="FQ719" s="52"/>
      <c r="FR719" s="52"/>
      <c r="FS719" s="52"/>
      <c r="FT719" s="52"/>
      <c r="FU719" s="52"/>
      <c r="FV719" s="52"/>
      <c r="FW719" s="52"/>
      <c r="FX719" s="52"/>
      <c r="FY719" s="52"/>
      <c r="FZ719" s="52"/>
      <c r="GA719" s="52"/>
      <c r="GB719" s="52"/>
      <c r="GC719" s="52"/>
      <c r="GD719" s="52"/>
      <c r="GE719" s="52"/>
      <c r="GF719" s="52"/>
      <c r="GG719" s="52"/>
      <c r="GH719" s="52"/>
      <c r="GI719" s="52"/>
      <c r="GJ719" s="52"/>
      <c r="GK719" s="52"/>
      <c r="GL719" s="52"/>
      <c r="GM719" s="52"/>
      <c r="GN719" s="52"/>
    </row>
    <row r="720" spans="1:196" s="53" customFormat="1" ht="24.95" customHeight="1">
      <c r="A720" s="54">
        <v>718</v>
      </c>
      <c r="B720" s="39" t="s">
        <v>1173</v>
      </c>
      <c r="C720" s="39" t="s">
        <v>1965</v>
      </c>
      <c r="D720" s="39" t="s">
        <v>205</v>
      </c>
      <c r="E720" s="41">
        <v>2288</v>
      </c>
      <c r="F720" s="39" t="s">
        <v>451</v>
      </c>
      <c r="G720" s="42">
        <v>1985</v>
      </c>
      <c r="H720" s="42">
        <v>40546</v>
      </c>
      <c r="I720" s="42">
        <v>40546</v>
      </c>
      <c r="J720" s="43">
        <v>28603248800625</v>
      </c>
      <c r="K720" s="41">
        <v>2825559</v>
      </c>
      <c r="L720" s="56" t="s">
        <v>32</v>
      </c>
      <c r="M720" s="45" t="s">
        <v>2040</v>
      </c>
      <c r="N720" s="71"/>
      <c r="O720" s="45"/>
      <c r="P720" s="56"/>
      <c r="Q720" s="56"/>
      <c r="R720" s="56"/>
      <c r="S720" s="45"/>
      <c r="T720" s="56"/>
      <c r="U720" s="45"/>
      <c r="V720" s="45"/>
      <c r="W720" s="56"/>
      <c r="X720" s="56"/>
      <c r="Y720" s="56"/>
      <c r="Z720" s="56"/>
      <c r="AA720" s="56"/>
      <c r="AB720" s="56"/>
      <c r="AC720" s="56"/>
      <c r="AD720" s="57"/>
      <c r="AE720" s="9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84"/>
      <c r="CF720" s="84"/>
      <c r="CG720" s="84"/>
      <c r="CH720" s="10"/>
      <c r="CI720" s="84"/>
      <c r="CJ720" s="84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67"/>
      <c r="DZ720" s="67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5"/>
      <c r="EO720" s="14"/>
      <c r="EP720" s="52"/>
      <c r="EQ720" s="52"/>
      <c r="ER720" s="52"/>
      <c r="ES720" s="52"/>
      <c r="ET720" s="52"/>
      <c r="EU720" s="52"/>
      <c r="EV720" s="52"/>
      <c r="EW720" s="52"/>
      <c r="EX720" s="52"/>
      <c r="EY720" s="52"/>
      <c r="EZ720" s="52"/>
      <c r="FA720" s="52"/>
      <c r="FB720" s="52"/>
      <c r="FC720" s="52"/>
      <c r="FD720" s="52"/>
      <c r="FE720" s="52"/>
      <c r="FF720" s="52"/>
      <c r="FG720" s="52"/>
      <c r="FH720" s="52"/>
      <c r="FI720" s="52"/>
      <c r="FJ720" s="52"/>
      <c r="FK720" s="52"/>
      <c r="FL720" s="52"/>
      <c r="FM720" s="52"/>
      <c r="FN720" s="52"/>
      <c r="FO720" s="52"/>
      <c r="FP720" s="52"/>
      <c r="FQ720" s="52"/>
      <c r="FR720" s="52"/>
      <c r="FS720" s="52"/>
      <c r="FT720" s="52"/>
      <c r="FU720" s="52"/>
      <c r="FV720" s="52"/>
      <c r="FW720" s="52"/>
      <c r="FX720" s="52"/>
      <c r="FY720" s="52"/>
      <c r="FZ720" s="52"/>
      <c r="GA720" s="52"/>
      <c r="GB720" s="52"/>
      <c r="GC720" s="52"/>
      <c r="GD720" s="52"/>
      <c r="GE720" s="52"/>
      <c r="GF720" s="52"/>
      <c r="GG720" s="52"/>
      <c r="GH720" s="52"/>
      <c r="GI720" s="52"/>
      <c r="GJ720" s="52"/>
      <c r="GK720" s="52"/>
      <c r="GL720" s="52"/>
      <c r="GM720" s="52"/>
      <c r="GN720" s="52"/>
    </row>
    <row r="721" spans="1:196" s="53" customFormat="1" ht="24.95" customHeight="1">
      <c r="A721" s="38">
        <v>719</v>
      </c>
      <c r="B721" s="39" t="s">
        <v>1174</v>
      </c>
      <c r="C721" s="39" t="s">
        <v>1966</v>
      </c>
      <c r="D721" s="39" t="s">
        <v>205</v>
      </c>
      <c r="E721" s="41">
        <v>2289</v>
      </c>
      <c r="F721" s="39" t="s">
        <v>451</v>
      </c>
      <c r="G721" s="42">
        <v>1985</v>
      </c>
      <c r="H721" s="42">
        <v>40546</v>
      </c>
      <c r="I721" s="42">
        <v>40546</v>
      </c>
      <c r="J721" s="43">
        <v>28603248800625</v>
      </c>
      <c r="K721" s="41">
        <v>2825559</v>
      </c>
      <c r="L721" s="56" t="s">
        <v>32</v>
      </c>
      <c r="M721" s="45" t="s">
        <v>2040</v>
      </c>
      <c r="N721" s="64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7"/>
      <c r="AE721" s="9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84"/>
      <c r="CF721" s="84"/>
      <c r="CG721" s="84"/>
      <c r="CH721" s="10"/>
      <c r="CI721" s="84"/>
      <c r="CJ721" s="84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67"/>
      <c r="DZ721" s="67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5"/>
      <c r="EO721" s="14"/>
      <c r="EP721" s="52"/>
      <c r="EQ721" s="52"/>
      <c r="ER721" s="52"/>
      <c r="ES721" s="52"/>
      <c r="ET721" s="52"/>
      <c r="EU721" s="52"/>
      <c r="EV721" s="52"/>
      <c r="EW721" s="52"/>
      <c r="EX721" s="52"/>
      <c r="EY721" s="52"/>
      <c r="EZ721" s="52"/>
      <c r="FA721" s="52"/>
      <c r="FB721" s="52"/>
      <c r="FC721" s="52"/>
      <c r="FD721" s="52"/>
      <c r="FE721" s="52"/>
      <c r="FF721" s="52"/>
      <c r="FG721" s="52"/>
      <c r="FH721" s="52"/>
      <c r="FI721" s="52"/>
      <c r="FJ721" s="52"/>
      <c r="FK721" s="52"/>
      <c r="FL721" s="52"/>
      <c r="FM721" s="52"/>
      <c r="FN721" s="52"/>
      <c r="FO721" s="52"/>
      <c r="FP721" s="52"/>
      <c r="FQ721" s="52"/>
      <c r="FR721" s="52"/>
      <c r="FS721" s="52"/>
      <c r="FT721" s="52"/>
      <c r="FU721" s="52"/>
      <c r="FV721" s="52"/>
      <c r="FW721" s="52"/>
      <c r="FX721" s="52"/>
      <c r="FY721" s="52"/>
      <c r="FZ721" s="52"/>
      <c r="GA721" s="52"/>
      <c r="GB721" s="52"/>
      <c r="GC721" s="52"/>
      <c r="GD721" s="52"/>
      <c r="GE721" s="52"/>
      <c r="GF721" s="52"/>
      <c r="GG721" s="52"/>
      <c r="GH721" s="52"/>
      <c r="GI721" s="52"/>
      <c r="GJ721" s="52"/>
      <c r="GK721" s="52"/>
      <c r="GL721" s="52"/>
      <c r="GM721" s="52"/>
      <c r="GN721" s="52"/>
    </row>
    <row r="722" spans="1:196" s="53" customFormat="1" ht="24.95" customHeight="1">
      <c r="A722" s="54">
        <v>720</v>
      </c>
      <c r="B722" s="39" t="s">
        <v>1175</v>
      </c>
      <c r="C722" s="39" t="s">
        <v>1967</v>
      </c>
      <c r="D722" s="39" t="s">
        <v>205</v>
      </c>
      <c r="E722" s="41">
        <v>2290</v>
      </c>
      <c r="F722" s="39" t="s">
        <v>451</v>
      </c>
      <c r="G722" s="42">
        <v>1985</v>
      </c>
      <c r="H722" s="42">
        <v>40546</v>
      </c>
      <c r="I722" s="42">
        <v>40546</v>
      </c>
      <c r="J722" s="43">
        <v>28603248800625</v>
      </c>
      <c r="K722" s="41">
        <v>2825559</v>
      </c>
      <c r="L722" s="56" t="s">
        <v>32</v>
      </c>
      <c r="M722" s="45" t="s">
        <v>2040</v>
      </c>
      <c r="N722" s="71"/>
      <c r="O722" s="45"/>
      <c r="P722" s="56"/>
      <c r="Q722" s="56"/>
      <c r="R722" s="56"/>
      <c r="S722" s="45"/>
      <c r="T722" s="56"/>
      <c r="U722" s="45"/>
      <c r="V722" s="45"/>
      <c r="W722" s="56"/>
      <c r="X722" s="56"/>
      <c r="Y722" s="56"/>
      <c r="Z722" s="56"/>
      <c r="AA722" s="56"/>
      <c r="AB722" s="56"/>
      <c r="AC722" s="56"/>
      <c r="AD722" s="57"/>
      <c r="AE722" s="9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84"/>
      <c r="CF722" s="84"/>
      <c r="CG722" s="84"/>
      <c r="CH722" s="10"/>
      <c r="CI722" s="84"/>
      <c r="CJ722" s="84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67"/>
      <c r="DZ722" s="67"/>
      <c r="EA722" s="14"/>
      <c r="EB722" s="14"/>
      <c r="EC722" s="14"/>
      <c r="ED722" s="14"/>
      <c r="EE722" s="14"/>
      <c r="EF722" s="14"/>
      <c r="EG722" s="14"/>
      <c r="EH722" s="14"/>
      <c r="EI722" s="14"/>
      <c r="EJ722" s="14"/>
      <c r="EK722" s="14"/>
      <c r="EL722" s="14"/>
      <c r="EM722" s="14"/>
      <c r="EN722" s="15"/>
      <c r="EO722" s="14"/>
      <c r="EP722" s="52"/>
      <c r="EQ722" s="52"/>
      <c r="ER722" s="52"/>
      <c r="ES722" s="52"/>
      <c r="ET722" s="52"/>
      <c r="EU722" s="52"/>
      <c r="EV722" s="52"/>
      <c r="EW722" s="52"/>
      <c r="EX722" s="52"/>
      <c r="EY722" s="52"/>
      <c r="EZ722" s="52"/>
      <c r="FA722" s="52"/>
      <c r="FB722" s="52"/>
      <c r="FC722" s="52"/>
      <c r="FD722" s="52"/>
      <c r="FE722" s="52"/>
      <c r="FF722" s="52"/>
      <c r="FG722" s="52"/>
      <c r="FH722" s="52"/>
      <c r="FI722" s="52"/>
      <c r="FJ722" s="52"/>
      <c r="FK722" s="52"/>
      <c r="FL722" s="52"/>
      <c r="FM722" s="52"/>
      <c r="FN722" s="52"/>
      <c r="FO722" s="52"/>
      <c r="FP722" s="52"/>
      <c r="FQ722" s="52"/>
      <c r="FR722" s="52"/>
      <c r="FS722" s="52"/>
      <c r="FT722" s="52"/>
      <c r="FU722" s="52"/>
      <c r="FV722" s="52"/>
      <c r="FW722" s="52"/>
      <c r="FX722" s="52"/>
      <c r="FY722" s="52"/>
      <c r="FZ722" s="52"/>
      <c r="GA722" s="52"/>
      <c r="GB722" s="52"/>
      <c r="GC722" s="52"/>
      <c r="GD722" s="52"/>
      <c r="GE722" s="52"/>
      <c r="GF722" s="52"/>
      <c r="GG722" s="52"/>
      <c r="GH722" s="52"/>
      <c r="GI722" s="52"/>
      <c r="GJ722" s="52"/>
      <c r="GK722" s="52"/>
      <c r="GL722" s="52"/>
      <c r="GM722" s="52"/>
      <c r="GN722" s="52"/>
    </row>
    <row r="723" spans="1:196" s="53" customFormat="1" ht="24.95" customHeight="1">
      <c r="A723" s="38">
        <v>721</v>
      </c>
      <c r="B723" s="39" t="s">
        <v>1176</v>
      </c>
      <c r="C723" s="39" t="s">
        <v>1968</v>
      </c>
      <c r="D723" s="39" t="s">
        <v>205</v>
      </c>
      <c r="E723" s="41">
        <v>2291</v>
      </c>
      <c r="F723" s="39" t="s">
        <v>451</v>
      </c>
      <c r="G723" s="42">
        <v>1985</v>
      </c>
      <c r="H723" s="42">
        <v>40546</v>
      </c>
      <c r="I723" s="42">
        <v>40546</v>
      </c>
      <c r="J723" s="43">
        <v>28603248800625</v>
      </c>
      <c r="K723" s="41">
        <v>2825559</v>
      </c>
      <c r="L723" s="56" t="s">
        <v>32</v>
      </c>
      <c r="M723" s="45" t="s">
        <v>2040</v>
      </c>
      <c r="N723" s="64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7"/>
      <c r="AE723" s="9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84"/>
      <c r="CF723" s="84"/>
      <c r="CG723" s="84"/>
      <c r="CH723" s="10"/>
      <c r="CI723" s="84"/>
      <c r="CJ723" s="84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67"/>
      <c r="DZ723" s="67"/>
      <c r="EA723" s="14"/>
      <c r="EB723" s="14"/>
      <c r="EC723" s="14"/>
      <c r="ED723" s="14"/>
      <c r="EE723" s="14"/>
      <c r="EF723" s="14"/>
      <c r="EG723" s="14"/>
      <c r="EH723" s="14"/>
      <c r="EI723" s="14"/>
      <c r="EJ723" s="14"/>
      <c r="EK723" s="14"/>
      <c r="EL723" s="14"/>
      <c r="EM723" s="14"/>
      <c r="EN723" s="15"/>
      <c r="EO723" s="14"/>
      <c r="EP723" s="52"/>
      <c r="EQ723" s="52"/>
      <c r="ER723" s="52"/>
      <c r="ES723" s="52"/>
      <c r="ET723" s="52"/>
      <c r="EU723" s="52"/>
      <c r="EV723" s="52"/>
      <c r="EW723" s="52"/>
      <c r="EX723" s="52"/>
      <c r="EY723" s="52"/>
      <c r="EZ723" s="52"/>
      <c r="FA723" s="52"/>
      <c r="FB723" s="52"/>
      <c r="FC723" s="52"/>
      <c r="FD723" s="52"/>
      <c r="FE723" s="52"/>
      <c r="FF723" s="52"/>
      <c r="FG723" s="52"/>
      <c r="FH723" s="52"/>
      <c r="FI723" s="52"/>
      <c r="FJ723" s="52"/>
      <c r="FK723" s="52"/>
      <c r="FL723" s="52"/>
      <c r="FM723" s="52"/>
      <c r="FN723" s="52"/>
      <c r="FO723" s="52"/>
      <c r="FP723" s="52"/>
      <c r="FQ723" s="52"/>
      <c r="FR723" s="52"/>
      <c r="FS723" s="52"/>
      <c r="FT723" s="52"/>
      <c r="FU723" s="52"/>
      <c r="FV723" s="52"/>
      <c r="FW723" s="52"/>
      <c r="FX723" s="52"/>
      <c r="FY723" s="52"/>
      <c r="FZ723" s="52"/>
      <c r="GA723" s="52"/>
      <c r="GB723" s="52"/>
      <c r="GC723" s="52"/>
      <c r="GD723" s="52"/>
      <c r="GE723" s="52"/>
      <c r="GF723" s="52"/>
      <c r="GG723" s="52"/>
      <c r="GH723" s="52"/>
      <c r="GI723" s="52"/>
      <c r="GJ723" s="52"/>
      <c r="GK723" s="52"/>
      <c r="GL723" s="52"/>
      <c r="GM723" s="52"/>
      <c r="GN723" s="52"/>
    </row>
    <row r="724" spans="1:196" s="53" customFormat="1" ht="24.95" customHeight="1">
      <c r="A724" s="54">
        <v>722</v>
      </c>
      <c r="B724" s="39" t="s">
        <v>1177</v>
      </c>
      <c r="C724" s="39" t="s">
        <v>1969</v>
      </c>
      <c r="D724" s="39" t="s">
        <v>205</v>
      </c>
      <c r="E724" s="41">
        <v>2292</v>
      </c>
      <c r="F724" s="39" t="s">
        <v>451</v>
      </c>
      <c r="G724" s="42">
        <v>1985</v>
      </c>
      <c r="H724" s="42">
        <v>40546</v>
      </c>
      <c r="I724" s="42">
        <v>40546</v>
      </c>
      <c r="J724" s="43">
        <v>28603248800625</v>
      </c>
      <c r="K724" s="41">
        <v>2825559</v>
      </c>
      <c r="L724" s="56" t="s">
        <v>32</v>
      </c>
      <c r="M724" s="45" t="s">
        <v>2040</v>
      </c>
      <c r="N724" s="71"/>
      <c r="O724" s="45"/>
      <c r="P724" s="56"/>
      <c r="Q724" s="56"/>
      <c r="R724" s="56"/>
      <c r="S724" s="45"/>
      <c r="T724" s="56"/>
      <c r="U724" s="45"/>
      <c r="V724" s="45"/>
      <c r="W724" s="56"/>
      <c r="X724" s="56"/>
      <c r="Y724" s="56"/>
      <c r="Z724" s="56"/>
      <c r="AA724" s="56"/>
      <c r="AB724" s="56"/>
      <c r="AC724" s="56"/>
      <c r="AD724" s="57"/>
      <c r="AE724" s="9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84"/>
      <c r="CF724" s="84"/>
      <c r="CG724" s="84"/>
      <c r="CH724" s="10"/>
      <c r="CI724" s="84"/>
      <c r="CJ724" s="84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67"/>
      <c r="DZ724" s="67"/>
      <c r="EA724" s="14"/>
      <c r="EB724" s="14"/>
      <c r="EC724" s="14"/>
      <c r="ED724" s="14"/>
      <c r="EE724" s="14"/>
      <c r="EF724" s="14"/>
      <c r="EG724" s="14"/>
      <c r="EH724" s="14"/>
      <c r="EI724" s="14"/>
      <c r="EJ724" s="14"/>
      <c r="EK724" s="14"/>
      <c r="EL724" s="14"/>
      <c r="EM724" s="14"/>
      <c r="EN724" s="15"/>
      <c r="EO724" s="14"/>
      <c r="EP724" s="52"/>
      <c r="EQ724" s="52"/>
      <c r="ER724" s="52"/>
      <c r="ES724" s="52"/>
      <c r="ET724" s="52"/>
      <c r="EU724" s="52"/>
      <c r="EV724" s="52"/>
      <c r="EW724" s="52"/>
      <c r="EX724" s="52"/>
      <c r="EY724" s="52"/>
      <c r="EZ724" s="52"/>
      <c r="FA724" s="52"/>
      <c r="FB724" s="52"/>
      <c r="FC724" s="52"/>
      <c r="FD724" s="52"/>
      <c r="FE724" s="52"/>
      <c r="FF724" s="52"/>
      <c r="FG724" s="52"/>
      <c r="FH724" s="52"/>
      <c r="FI724" s="52"/>
      <c r="FJ724" s="52"/>
      <c r="FK724" s="52"/>
      <c r="FL724" s="52"/>
      <c r="FM724" s="52"/>
      <c r="FN724" s="52"/>
      <c r="FO724" s="52"/>
      <c r="FP724" s="52"/>
      <c r="FQ724" s="52"/>
      <c r="FR724" s="52"/>
      <c r="FS724" s="52"/>
      <c r="FT724" s="52"/>
      <c r="FU724" s="52"/>
      <c r="FV724" s="52"/>
      <c r="FW724" s="52"/>
      <c r="FX724" s="52"/>
      <c r="FY724" s="52"/>
      <c r="FZ724" s="52"/>
      <c r="GA724" s="52"/>
      <c r="GB724" s="52"/>
      <c r="GC724" s="52"/>
      <c r="GD724" s="52"/>
      <c r="GE724" s="52"/>
      <c r="GF724" s="52"/>
      <c r="GG724" s="52"/>
      <c r="GH724" s="52"/>
      <c r="GI724" s="52"/>
      <c r="GJ724" s="52"/>
      <c r="GK724" s="52"/>
      <c r="GL724" s="52"/>
      <c r="GM724" s="52"/>
      <c r="GN724" s="52"/>
    </row>
    <row r="725" spans="1:196" s="53" customFormat="1" ht="24.95" customHeight="1">
      <c r="A725" s="38">
        <v>723</v>
      </c>
      <c r="B725" s="39" t="s">
        <v>1178</v>
      </c>
      <c r="C725" s="39" t="s">
        <v>1970</v>
      </c>
      <c r="D725" s="39" t="s">
        <v>205</v>
      </c>
      <c r="E725" s="41">
        <v>2293</v>
      </c>
      <c r="F725" s="39" t="s">
        <v>451</v>
      </c>
      <c r="G725" s="42">
        <v>1985</v>
      </c>
      <c r="H725" s="42">
        <v>40546</v>
      </c>
      <c r="I725" s="42">
        <v>40546</v>
      </c>
      <c r="J725" s="43">
        <v>28603248800625</v>
      </c>
      <c r="K725" s="41">
        <v>2825559</v>
      </c>
      <c r="L725" s="56" t="s">
        <v>32</v>
      </c>
      <c r="M725" s="45" t="s">
        <v>2040</v>
      </c>
      <c r="N725" s="64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7"/>
      <c r="AE725" s="9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84"/>
      <c r="CF725" s="84"/>
      <c r="CG725" s="84"/>
      <c r="CH725" s="10"/>
      <c r="CI725" s="84"/>
      <c r="CJ725" s="84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67"/>
      <c r="DZ725" s="67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5"/>
      <c r="EO725" s="14"/>
      <c r="EP725" s="52"/>
      <c r="EQ725" s="52"/>
      <c r="ER725" s="52"/>
      <c r="ES725" s="52"/>
      <c r="ET725" s="52"/>
      <c r="EU725" s="52"/>
      <c r="EV725" s="52"/>
      <c r="EW725" s="52"/>
      <c r="EX725" s="52"/>
      <c r="EY725" s="52"/>
      <c r="EZ725" s="52"/>
      <c r="FA725" s="52"/>
      <c r="FB725" s="52"/>
      <c r="FC725" s="52"/>
      <c r="FD725" s="52"/>
      <c r="FE725" s="52"/>
      <c r="FF725" s="52"/>
      <c r="FG725" s="52"/>
      <c r="FH725" s="52"/>
      <c r="FI725" s="52"/>
      <c r="FJ725" s="52"/>
      <c r="FK725" s="52"/>
      <c r="FL725" s="52"/>
      <c r="FM725" s="52"/>
      <c r="FN725" s="52"/>
      <c r="FO725" s="52"/>
      <c r="FP725" s="52"/>
      <c r="FQ725" s="52"/>
      <c r="FR725" s="52"/>
      <c r="FS725" s="52"/>
      <c r="FT725" s="52"/>
      <c r="FU725" s="52"/>
      <c r="FV725" s="52"/>
      <c r="FW725" s="52"/>
      <c r="FX725" s="52"/>
      <c r="FY725" s="52"/>
      <c r="FZ725" s="52"/>
      <c r="GA725" s="52"/>
      <c r="GB725" s="52"/>
      <c r="GC725" s="52"/>
      <c r="GD725" s="52"/>
      <c r="GE725" s="52"/>
      <c r="GF725" s="52"/>
      <c r="GG725" s="52"/>
      <c r="GH725" s="52"/>
      <c r="GI725" s="52"/>
      <c r="GJ725" s="52"/>
      <c r="GK725" s="52"/>
      <c r="GL725" s="52"/>
      <c r="GM725" s="52"/>
      <c r="GN725" s="52"/>
    </row>
    <row r="726" spans="1:196" s="53" customFormat="1" ht="24.95" customHeight="1">
      <c r="A726" s="54">
        <v>724</v>
      </c>
      <c r="B726" s="39" t="s">
        <v>1179</v>
      </c>
      <c r="C726" s="39" t="s">
        <v>1971</v>
      </c>
      <c r="D726" s="39" t="s">
        <v>205</v>
      </c>
      <c r="E726" s="41">
        <v>2294</v>
      </c>
      <c r="F726" s="39" t="s">
        <v>451</v>
      </c>
      <c r="G726" s="42">
        <v>1985</v>
      </c>
      <c r="H726" s="42">
        <v>40546</v>
      </c>
      <c r="I726" s="42">
        <v>40546</v>
      </c>
      <c r="J726" s="43">
        <v>28603248800625</v>
      </c>
      <c r="K726" s="41">
        <v>2825559</v>
      </c>
      <c r="L726" s="56" t="s">
        <v>32</v>
      </c>
      <c r="M726" s="45" t="s">
        <v>2040</v>
      </c>
      <c r="N726" s="71"/>
      <c r="O726" s="45"/>
      <c r="P726" s="56"/>
      <c r="Q726" s="56"/>
      <c r="R726" s="56"/>
      <c r="S726" s="45"/>
      <c r="T726" s="56"/>
      <c r="U726" s="45"/>
      <c r="V726" s="45"/>
      <c r="W726" s="56"/>
      <c r="X726" s="56"/>
      <c r="Y726" s="56"/>
      <c r="Z726" s="56"/>
      <c r="AA726" s="56"/>
      <c r="AB726" s="56"/>
      <c r="AC726" s="56"/>
      <c r="AD726" s="57"/>
      <c r="AE726" s="9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84"/>
      <c r="CF726" s="84"/>
      <c r="CG726" s="84"/>
      <c r="CH726" s="10"/>
      <c r="CI726" s="84"/>
      <c r="CJ726" s="84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67"/>
      <c r="DZ726" s="67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5"/>
      <c r="EO726" s="14"/>
      <c r="EP726" s="52"/>
      <c r="EQ726" s="52"/>
      <c r="ER726" s="52"/>
      <c r="ES726" s="52"/>
      <c r="ET726" s="52"/>
      <c r="EU726" s="52"/>
      <c r="EV726" s="52"/>
      <c r="EW726" s="52"/>
      <c r="EX726" s="52"/>
      <c r="EY726" s="52"/>
      <c r="EZ726" s="52"/>
      <c r="FA726" s="52"/>
      <c r="FB726" s="52"/>
      <c r="FC726" s="52"/>
      <c r="FD726" s="52"/>
      <c r="FE726" s="52"/>
      <c r="FF726" s="52"/>
      <c r="FG726" s="52"/>
      <c r="FH726" s="52"/>
      <c r="FI726" s="52"/>
      <c r="FJ726" s="52"/>
      <c r="FK726" s="52"/>
      <c r="FL726" s="52"/>
      <c r="FM726" s="52"/>
      <c r="FN726" s="52"/>
      <c r="FO726" s="52"/>
      <c r="FP726" s="52"/>
      <c r="FQ726" s="52"/>
      <c r="FR726" s="52"/>
      <c r="FS726" s="52"/>
      <c r="FT726" s="52"/>
      <c r="FU726" s="52"/>
      <c r="FV726" s="52"/>
      <c r="FW726" s="52"/>
      <c r="FX726" s="52"/>
      <c r="FY726" s="52"/>
      <c r="FZ726" s="52"/>
      <c r="GA726" s="52"/>
      <c r="GB726" s="52"/>
      <c r="GC726" s="52"/>
      <c r="GD726" s="52"/>
      <c r="GE726" s="52"/>
      <c r="GF726" s="52"/>
      <c r="GG726" s="52"/>
      <c r="GH726" s="52"/>
      <c r="GI726" s="52"/>
      <c r="GJ726" s="52"/>
      <c r="GK726" s="52"/>
      <c r="GL726" s="52"/>
      <c r="GM726" s="52"/>
      <c r="GN726" s="52"/>
    </row>
    <row r="727" spans="1:196" s="53" customFormat="1" ht="24.95" customHeight="1">
      <c r="A727" s="38">
        <v>725</v>
      </c>
      <c r="B727" s="39" t="s">
        <v>1180</v>
      </c>
      <c r="C727" s="39" t="s">
        <v>1972</v>
      </c>
      <c r="D727" s="39" t="s">
        <v>205</v>
      </c>
      <c r="E727" s="41">
        <v>2295</v>
      </c>
      <c r="F727" s="39" t="s">
        <v>451</v>
      </c>
      <c r="G727" s="42">
        <v>1985</v>
      </c>
      <c r="H727" s="42">
        <v>40546</v>
      </c>
      <c r="I727" s="42">
        <v>40546</v>
      </c>
      <c r="J727" s="43">
        <v>28603248800625</v>
      </c>
      <c r="K727" s="41">
        <v>2825559</v>
      </c>
      <c r="L727" s="56" t="s">
        <v>32</v>
      </c>
      <c r="M727" s="45" t="s">
        <v>2040</v>
      </c>
      <c r="N727" s="64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7"/>
      <c r="AE727" s="9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84"/>
      <c r="CF727" s="84"/>
      <c r="CG727" s="84"/>
      <c r="CH727" s="10"/>
      <c r="CI727" s="84"/>
      <c r="CJ727" s="84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67"/>
      <c r="DZ727" s="67"/>
      <c r="EA727" s="14"/>
      <c r="EB727" s="14"/>
      <c r="EC727" s="14"/>
      <c r="ED727" s="14"/>
      <c r="EE727" s="14"/>
      <c r="EF727" s="14"/>
      <c r="EG727" s="14"/>
      <c r="EH727" s="14"/>
      <c r="EI727" s="14"/>
      <c r="EJ727" s="14"/>
      <c r="EK727" s="14"/>
      <c r="EL727" s="14"/>
      <c r="EM727" s="14"/>
      <c r="EN727" s="15"/>
      <c r="EO727" s="14"/>
      <c r="EP727" s="52"/>
      <c r="EQ727" s="52"/>
      <c r="ER727" s="52"/>
      <c r="ES727" s="52"/>
      <c r="ET727" s="52"/>
      <c r="EU727" s="52"/>
      <c r="EV727" s="52"/>
      <c r="EW727" s="52"/>
      <c r="EX727" s="52"/>
      <c r="EY727" s="52"/>
      <c r="EZ727" s="52"/>
      <c r="FA727" s="52"/>
      <c r="FB727" s="52"/>
      <c r="FC727" s="52"/>
      <c r="FD727" s="52"/>
      <c r="FE727" s="52"/>
      <c r="FF727" s="52"/>
      <c r="FG727" s="52"/>
      <c r="FH727" s="52"/>
      <c r="FI727" s="52"/>
      <c r="FJ727" s="52"/>
      <c r="FK727" s="52"/>
      <c r="FL727" s="52"/>
      <c r="FM727" s="52"/>
      <c r="FN727" s="52"/>
      <c r="FO727" s="52"/>
      <c r="FP727" s="52"/>
      <c r="FQ727" s="52"/>
      <c r="FR727" s="52"/>
      <c r="FS727" s="52"/>
      <c r="FT727" s="52"/>
      <c r="FU727" s="52"/>
      <c r="FV727" s="52"/>
      <c r="FW727" s="52"/>
      <c r="FX727" s="52"/>
      <c r="FY727" s="52"/>
      <c r="FZ727" s="52"/>
      <c r="GA727" s="52"/>
      <c r="GB727" s="52"/>
      <c r="GC727" s="52"/>
      <c r="GD727" s="52"/>
      <c r="GE727" s="52"/>
      <c r="GF727" s="52"/>
      <c r="GG727" s="52"/>
      <c r="GH727" s="52"/>
      <c r="GI727" s="52"/>
      <c r="GJ727" s="52"/>
      <c r="GK727" s="52"/>
      <c r="GL727" s="52"/>
      <c r="GM727" s="52"/>
      <c r="GN727" s="52"/>
    </row>
    <row r="728" spans="1:196" s="53" customFormat="1" ht="24.95" customHeight="1">
      <c r="A728" s="54">
        <v>726</v>
      </c>
      <c r="B728" s="39" t="s">
        <v>1181</v>
      </c>
      <c r="C728" s="39" t="s">
        <v>1973</v>
      </c>
      <c r="D728" s="39" t="s">
        <v>205</v>
      </c>
      <c r="E728" s="41">
        <v>2296</v>
      </c>
      <c r="F728" s="39" t="s">
        <v>451</v>
      </c>
      <c r="G728" s="42">
        <v>1985</v>
      </c>
      <c r="H728" s="42">
        <v>40546</v>
      </c>
      <c r="I728" s="42">
        <v>40546</v>
      </c>
      <c r="J728" s="43">
        <v>28603248800625</v>
      </c>
      <c r="K728" s="41">
        <v>2825559</v>
      </c>
      <c r="L728" s="56" t="s">
        <v>32</v>
      </c>
      <c r="M728" s="45" t="s">
        <v>2040</v>
      </c>
      <c r="N728" s="71"/>
      <c r="O728" s="45"/>
      <c r="P728" s="56"/>
      <c r="Q728" s="56"/>
      <c r="R728" s="56"/>
      <c r="S728" s="45"/>
      <c r="T728" s="56"/>
      <c r="U728" s="45"/>
      <c r="V728" s="45"/>
      <c r="W728" s="56"/>
      <c r="X728" s="56"/>
      <c r="Y728" s="56"/>
      <c r="Z728" s="56"/>
      <c r="AA728" s="56"/>
      <c r="AB728" s="56"/>
      <c r="AC728" s="56"/>
      <c r="AD728" s="57"/>
      <c r="AE728" s="9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84"/>
      <c r="CF728" s="84"/>
      <c r="CG728" s="84"/>
      <c r="CH728" s="10"/>
      <c r="CI728" s="84"/>
      <c r="CJ728" s="84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67"/>
      <c r="DZ728" s="67"/>
      <c r="EA728" s="14"/>
      <c r="EB728" s="14"/>
      <c r="EC728" s="14"/>
      <c r="ED728" s="14"/>
      <c r="EE728" s="14"/>
      <c r="EF728" s="14"/>
      <c r="EG728" s="14"/>
      <c r="EH728" s="14"/>
      <c r="EI728" s="14"/>
      <c r="EJ728" s="14"/>
      <c r="EK728" s="14"/>
      <c r="EL728" s="14"/>
      <c r="EM728" s="14"/>
      <c r="EN728" s="15"/>
      <c r="EO728" s="14"/>
      <c r="EP728" s="52"/>
      <c r="EQ728" s="52"/>
      <c r="ER728" s="52"/>
      <c r="ES728" s="52"/>
      <c r="ET728" s="52"/>
      <c r="EU728" s="52"/>
      <c r="EV728" s="52"/>
      <c r="EW728" s="52"/>
      <c r="EX728" s="52"/>
      <c r="EY728" s="52"/>
      <c r="EZ728" s="52"/>
      <c r="FA728" s="52"/>
      <c r="FB728" s="52"/>
      <c r="FC728" s="52"/>
      <c r="FD728" s="52"/>
      <c r="FE728" s="52"/>
      <c r="FF728" s="52"/>
      <c r="FG728" s="52"/>
      <c r="FH728" s="52"/>
      <c r="FI728" s="52"/>
      <c r="FJ728" s="52"/>
      <c r="FK728" s="52"/>
      <c r="FL728" s="52"/>
      <c r="FM728" s="52"/>
      <c r="FN728" s="52"/>
      <c r="FO728" s="52"/>
      <c r="FP728" s="52"/>
      <c r="FQ728" s="52"/>
      <c r="FR728" s="52"/>
      <c r="FS728" s="52"/>
      <c r="FT728" s="52"/>
      <c r="FU728" s="52"/>
      <c r="FV728" s="52"/>
      <c r="FW728" s="52"/>
      <c r="FX728" s="52"/>
      <c r="FY728" s="52"/>
      <c r="FZ728" s="52"/>
      <c r="GA728" s="52"/>
      <c r="GB728" s="52"/>
      <c r="GC728" s="52"/>
      <c r="GD728" s="52"/>
      <c r="GE728" s="52"/>
      <c r="GF728" s="52"/>
      <c r="GG728" s="52"/>
      <c r="GH728" s="52"/>
      <c r="GI728" s="52"/>
      <c r="GJ728" s="52"/>
      <c r="GK728" s="52"/>
      <c r="GL728" s="52"/>
      <c r="GM728" s="52"/>
      <c r="GN728" s="52"/>
    </row>
    <row r="729" spans="1:196" s="53" customFormat="1" ht="24.95" customHeight="1">
      <c r="A729" s="38">
        <v>727</v>
      </c>
      <c r="B729" s="39" t="s">
        <v>1182</v>
      </c>
      <c r="C729" s="39" t="s">
        <v>1974</v>
      </c>
      <c r="D729" s="39" t="s">
        <v>205</v>
      </c>
      <c r="E729" s="41">
        <v>2297</v>
      </c>
      <c r="F729" s="39" t="s">
        <v>451</v>
      </c>
      <c r="G729" s="42">
        <v>1985</v>
      </c>
      <c r="H729" s="42">
        <v>40546</v>
      </c>
      <c r="I729" s="42">
        <v>40546</v>
      </c>
      <c r="J729" s="43">
        <v>28603248800625</v>
      </c>
      <c r="K729" s="41">
        <v>2825559</v>
      </c>
      <c r="L729" s="56" t="s">
        <v>32</v>
      </c>
      <c r="M729" s="45" t="s">
        <v>2040</v>
      </c>
      <c r="N729" s="64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7"/>
      <c r="AE729" s="9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84"/>
      <c r="CF729" s="84"/>
      <c r="CG729" s="84"/>
      <c r="CH729" s="10"/>
      <c r="CI729" s="84"/>
      <c r="CJ729" s="84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67"/>
      <c r="DZ729" s="67"/>
      <c r="EA729" s="14"/>
      <c r="EB729" s="14"/>
      <c r="EC729" s="14"/>
      <c r="ED729" s="14"/>
      <c r="EE729" s="14"/>
      <c r="EF729" s="14"/>
      <c r="EG729" s="14"/>
      <c r="EH729" s="14"/>
      <c r="EI729" s="14"/>
      <c r="EJ729" s="14"/>
      <c r="EK729" s="14"/>
      <c r="EL729" s="14"/>
      <c r="EM729" s="14"/>
      <c r="EN729" s="15"/>
      <c r="EO729" s="14"/>
      <c r="EP729" s="52"/>
      <c r="EQ729" s="52"/>
      <c r="ER729" s="52"/>
      <c r="ES729" s="52"/>
      <c r="ET729" s="52"/>
      <c r="EU729" s="52"/>
      <c r="EV729" s="52"/>
      <c r="EW729" s="52"/>
      <c r="EX729" s="52"/>
      <c r="EY729" s="52"/>
      <c r="EZ729" s="52"/>
      <c r="FA729" s="52"/>
      <c r="FB729" s="52"/>
      <c r="FC729" s="52"/>
      <c r="FD729" s="52"/>
      <c r="FE729" s="52"/>
      <c r="FF729" s="52"/>
      <c r="FG729" s="52"/>
      <c r="FH729" s="52"/>
      <c r="FI729" s="52"/>
      <c r="FJ729" s="52"/>
      <c r="FK729" s="52"/>
      <c r="FL729" s="52"/>
      <c r="FM729" s="52"/>
      <c r="FN729" s="52"/>
      <c r="FO729" s="52"/>
      <c r="FP729" s="52"/>
      <c r="FQ729" s="52"/>
      <c r="FR729" s="52"/>
      <c r="FS729" s="52"/>
      <c r="FT729" s="52"/>
      <c r="FU729" s="52"/>
      <c r="FV729" s="52"/>
      <c r="FW729" s="52"/>
      <c r="FX729" s="52"/>
      <c r="FY729" s="52"/>
      <c r="FZ729" s="52"/>
      <c r="GA729" s="52"/>
      <c r="GB729" s="52"/>
      <c r="GC729" s="52"/>
      <c r="GD729" s="52"/>
      <c r="GE729" s="52"/>
      <c r="GF729" s="52"/>
      <c r="GG729" s="52"/>
      <c r="GH729" s="52"/>
      <c r="GI729" s="52"/>
      <c r="GJ729" s="52"/>
      <c r="GK729" s="52"/>
      <c r="GL729" s="52"/>
      <c r="GM729" s="52"/>
      <c r="GN729" s="52"/>
    </row>
    <row r="730" spans="1:196" s="53" customFormat="1" ht="24.95" customHeight="1">
      <c r="A730" s="54">
        <v>728</v>
      </c>
      <c r="B730" s="39" t="s">
        <v>1183</v>
      </c>
      <c r="C730" s="39" t="s">
        <v>1975</v>
      </c>
      <c r="D730" s="39" t="s">
        <v>205</v>
      </c>
      <c r="E730" s="41">
        <v>2298</v>
      </c>
      <c r="F730" s="39" t="s">
        <v>451</v>
      </c>
      <c r="G730" s="42">
        <v>1985</v>
      </c>
      <c r="H730" s="42">
        <v>40546</v>
      </c>
      <c r="I730" s="42">
        <v>40546</v>
      </c>
      <c r="J730" s="43">
        <v>28603248800625</v>
      </c>
      <c r="K730" s="41">
        <v>2825559</v>
      </c>
      <c r="L730" s="56" t="s">
        <v>32</v>
      </c>
      <c r="M730" s="45" t="s">
        <v>2040</v>
      </c>
      <c r="N730" s="71"/>
      <c r="O730" s="45"/>
      <c r="P730" s="56"/>
      <c r="Q730" s="56"/>
      <c r="R730" s="56"/>
      <c r="S730" s="45"/>
      <c r="T730" s="56"/>
      <c r="U730" s="45"/>
      <c r="V730" s="45"/>
      <c r="W730" s="56"/>
      <c r="X730" s="56"/>
      <c r="Y730" s="56"/>
      <c r="Z730" s="56"/>
      <c r="AA730" s="56"/>
      <c r="AB730" s="56"/>
      <c r="AC730" s="56"/>
      <c r="AD730" s="57"/>
      <c r="AE730" s="9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84"/>
      <c r="CF730" s="84"/>
      <c r="CG730" s="84"/>
      <c r="CH730" s="10"/>
      <c r="CI730" s="84"/>
      <c r="CJ730" s="84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67"/>
      <c r="DZ730" s="67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5"/>
      <c r="EO730" s="14"/>
      <c r="EP730" s="52"/>
      <c r="EQ730" s="52"/>
      <c r="ER730" s="52"/>
      <c r="ES730" s="52"/>
      <c r="ET730" s="52"/>
      <c r="EU730" s="52"/>
      <c r="EV730" s="52"/>
      <c r="EW730" s="52"/>
      <c r="EX730" s="52"/>
      <c r="EY730" s="52"/>
      <c r="EZ730" s="52"/>
      <c r="FA730" s="52"/>
      <c r="FB730" s="52"/>
      <c r="FC730" s="52"/>
      <c r="FD730" s="52"/>
      <c r="FE730" s="52"/>
      <c r="FF730" s="52"/>
      <c r="FG730" s="52"/>
      <c r="FH730" s="52"/>
      <c r="FI730" s="52"/>
      <c r="FJ730" s="52"/>
      <c r="FK730" s="52"/>
      <c r="FL730" s="52"/>
      <c r="FM730" s="52"/>
      <c r="FN730" s="52"/>
      <c r="FO730" s="52"/>
      <c r="FP730" s="52"/>
      <c r="FQ730" s="52"/>
      <c r="FR730" s="52"/>
      <c r="FS730" s="52"/>
      <c r="FT730" s="52"/>
      <c r="FU730" s="52"/>
      <c r="FV730" s="52"/>
      <c r="FW730" s="52"/>
      <c r="FX730" s="52"/>
      <c r="FY730" s="52"/>
      <c r="FZ730" s="52"/>
      <c r="GA730" s="52"/>
      <c r="GB730" s="52"/>
      <c r="GC730" s="52"/>
      <c r="GD730" s="52"/>
      <c r="GE730" s="52"/>
      <c r="GF730" s="52"/>
      <c r="GG730" s="52"/>
      <c r="GH730" s="52"/>
      <c r="GI730" s="52"/>
      <c r="GJ730" s="52"/>
      <c r="GK730" s="52"/>
      <c r="GL730" s="52"/>
      <c r="GM730" s="52"/>
      <c r="GN730" s="52"/>
    </row>
    <row r="731" spans="1:196" s="53" customFormat="1" ht="24.95" customHeight="1">
      <c r="A731" s="38">
        <v>729</v>
      </c>
      <c r="B731" s="39" t="s">
        <v>1184</v>
      </c>
      <c r="C731" s="39" t="s">
        <v>1976</v>
      </c>
      <c r="D731" s="39" t="s">
        <v>205</v>
      </c>
      <c r="E731" s="41">
        <v>2299</v>
      </c>
      <c r="F731" s="39" t="s">
        <v>451</v>
      </c>
      <c r="G731" s="42">
        <v>1985</v>
      </c>
      <c r="H731" s="42">
        <v>40546</v>
      </c>
      <c r="I731" s="42">
        <v>40546</v>
      </c>
      <c r="J731" s="43">
        <v>28603248800625</v>
      </c>
      <c r="K731" s="41">
        <v>2825559</v>
      </c>
      <c r="L731" s="56" t="s">
        <v>32</v>
      </c>
      <c r="M731" s="45" t="s">
        <v>2040</v>
      </c>
      <c r="N731" s="64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7"/>
      <c r="AE731" s="9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84"/>
      <c r="CF731" s="84"/>
      <c r="CG731" s="84"/>
      <c r="CH731" s="10"/>
      <c r="CI731" s="84"/>
      <c r="CJ731" s="84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67"/>
      <c r="DZ731" s="67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5"/>
      <c r="EO731" s="14"/>
      <c r="EP731" s="52"/>
      <c r="EQ731" s="52"/>
      <c r="ER731" s="52"/>
      <c r="ES731" s="52"/>
      <c r="ET731" s="52"/>
      <c r="EU731" s="52"/>
      <c r="EV731" s="52"/>
      <c r="EW731" s="52"/>
      <c r="EX731" s="52"/>
      <c r="EY731" s="52"/>
      <c r="EZ731" s="52"/>
      <c r="FA731" s="52"/>
      <c r="FB731" s="52"/>
      <c r="FC731" s="52"/>
      <c r="FD731" s="52"/>
      <c r="FE731" s="52"/>
      <c r="FF731" s="52"/>
      <c r="FG731" s="52"/>
      <c r="FH731" s="52"/>
      <c r="FI731" s="52"/>
      <c r="FJ731" s="52"/>
      <c r="FK731" s="52"/>
      <c r="FL731" s="52"/>
      <c r="FM731" s="52"/>
      <c r="FN731" s="52"/>
      <c r="FO731" s="52"/>
      <c r="FP731" s="52"/>
      <c r="FQ731" s="52"/>
      <c r="FR731" s="52"/>
      <c r="FS731" s="52"/>
      <c r="FT731" s="52"/>
      <c r="FU731" s="52"/>
      <c r="FV731" s="52"/>
      <c r="FW731" s="52"/>
      <c r="FX731" s="52"/>
      <c r="FY731" s="52"/>
      <c r="FZ731" s="52"/>
      <c r="GA731" s="52"/>
      <c r="GB731" s="52"/>
      <c r="GC731" s="52"/>
      <c r="GD731" s="52"/>
      <c r="GE731" s="52"/>
      <c r="GF731" s="52"/>
      <c r="GG731" s="52"/>
      <c r="GH731" s="52"/>
      <c r="GI731" s="52"/>
      <c r="GJ731" s="52"/>
      <c r="GK731" s="52"/>
      <c r="GL731" s="52"/>
      <c r="GM731" s="52"/>
      <c r="GN731" s="52"/>
    </row>
    <row r="732" spans="1:196" s="53" customFormat="1" ht="24.95" customHeight="1">
      <c r="A732" s="54">
        <v>730</v>
      </c>
      <c r="B732" s="39" t="s">
        <v>1185</v>
      </c>
      <c r="C732" s="39" t="s">
        <v>1977</v>
      </c>
      <c r="D732" s="39" t="s">
        <v>205</v>
      </c>
      <c r="E732" s="41">
        <v>2300</v>
      </c>
      <c r="F732" s="39" t="s">
        <v>451</v>
      </c>
      <c r="G732" s="42">
        <v>1985</v>
      </c>
      <c r="H732" s="42">
        <v>40546</v>
      </c>
      <c r="I732" s="42">
        <v>40546</v>
      </c>
      <c r="J732" s="43">
        <v>28603248800625</v>
      </c>
      <c r="K732" s="41">
        <v>2825559</v>
      </c>
      <c r="L732" s="56" t="s">
        <v>32</v>
      </c>
      <c r="M732" s="45" t="s">
        <v>2040</v>
      </c>
      <c r="N732" s="71"/>
      <c r="O732" s="45"/>
      <c r="P732" s="56"/>
      <c r="Q732" s="56"/>
      <c r="R732" s="56"/>
      <c r="S732" s="45"/>
      <c r="T732" s="56"/>
      <c r="U732" s="45"/>
      <c r="V732" s="45"/>
      <c r="W732" s="56"/>
      <c r="X732" s="56"/>
      <c r="Y732" s="56"/>
      <c r="Z732" s="56"/>
      <c r="AA732" s="56"/>
      <c r="AB732" s="56"/>
      <c r="AC732" s="56"/>
      <c r="AD732" s="57"/>
      <c r="AE732" s="9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84"/>
      <c r="CF732" s="84"/>
      <c r="CG732" s="84"/>
      <c r="CH732" s="10"/>
      <c r="CI732" s="84"/>
      <c r="CJ732" s="84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67"/>
      <c r="DZ732" s="67"/>
      <c r="EA732" s="14"/>
      <c r="EB732" s="14"/>
      <c r="EC732" s="14"/>
      <c r="ED732" s="14"/>
      <c r="EE732" s="14"/>
      <c r="EF732" s="14"/>
      <c r="EG732" s="14"/>
      <c r="EH732" s="14"/>
      <c r="EI732" s="14"/>
      <c r="EJ732" s="14"/>
      <c r="EK732" s="14"/>
      <c r="EL732" s="14"/>
      <c r="EM732" s="14"/>
      <c r="EN732" s="15"/>
      <c r="EO732" s="14"/>
      <c r="EP732" s="52"/>
      <c r="EQ732" s="52"/>
      <c r="ER732" s="52"/>
      <c r="ES732" s="52"/>
      <c r="ET732" s="52"/>
      <c r="EU732" s="52"/>
      <c r="EV732" s="52"/>
      <c r="EW732" s="52"/>
      <c r="EX732" s="52"/>
      <c r="EY732" s="52"/>
      <c r="EZ732" s="52"/>
      <c r="FA732" s="52"/>
      <c r="FB732" s="52"/>
      <c r="FC732" s="52"/>
      <c r="FD732" s="52"/>
      <c r="FE732" s="52"/>
      <c r="FF732" s="52"/>
      <c r="FG732" s="52"/>
      <c r="FH732" s="52"/>
      <c r="FI732" s="52"/>
      <c r="FJ732" s="52"/>
      <c r="FK732" s="52"/>
      <c r="FL732" s="52"/>
      <c r="FM732" s="52"/>
      <c r="FN732" s="52"/>
      <c r="FO732" s="52"/>
      <c r="FP732" s="52"/>
      <c r="FQ732" s="52"/>
      <c r="FR732" s="52"/>
      <c r="FS732" s="52"/>
      <c r="FT732" s="52"/>
      <c r="FU732" s="52"/>
      <c r="FV732" s="52"/>
      <c r="FW732" s="52"/>
      <c r="FX732" s="52"/>
      <c r="FY732" s="52"/>
      <c r="FZ732" s="52"/>
      <c r="GA732" s="52"/>
      <c r="GB732" s="52"/>
      <c r="GC732" s="52"/>
      <c r="GD732" s="52"/>
      <c r="GE732" s="52"/>
      <c r="GF732" s="52"/>
      <c r="GG732" s="52"/>
      <c r="GH732" s="52"/>
      <c r="GI732" s="52"/>
      <c r="GJ732" s="52"/>
      <c r="GK732" s="52"/>
      <c r="GL732" s="52"/>
      <c r="GM732" s="52"/>
      <c r="GN732" s="52"/>
    </row>
    <row r="733" spans="1:196" s="53" customFormat="1" ht="24.95" customHeight="1">
      <c r="A733" s="38">
        <v>731</v>
      </c>
      <c r="B733" s="39" t="s">
        <v>1186</v>
      </c>
      <c r="C733" s="39" t="s">
        <v>1978</v>
      </c>
      <c r="D733" s="39" t="s">
        <v>205</v>
      </c>
      <c r="E733" s="41">
        <v>2301</v>
      </c>
      <c r="F733" s="39" t="s">
        <v>451</v>
      </c>
      <c r="G733" s="42">
        <v>1985</v>
      </c>
      <c r="H733" s="42">
        <v>40546</v>
      </c>
      <c r="I733" s="42">
        <v>40546</v>
      </c>
      <c r="J733" s="43">
        <v>28603248800625</v>
      </c>
      <c r="K733" s="41">
        <v>2825559</v>
      </c>
      <c r="L733" s="56" t="s">
        <v>32</v>
      </c>
      <c r="M733" s="45" t="s">
        <v>2040</v>
      </c>
      <c r="N733" s="64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7"/>
      <c r="AE733" s="9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84"/>
      <c r="CF733" s="84"/>
      <c r="CG733" s="84"/>
      <c r="CH733" s="10"/>
      <c r="CI733" s="84"/>
      <c r="CJ733" s="84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67"/>
      <c r="DZ733" s="67"/>
      <c r="EA733" s="14"/>
      <c r="EB733" s="14"/>
      <c r="EC733" s="14"/>
      <c r="ED733" s="14"/>
      <c r="EE733" s="14"/>
      <c r="EF733" s="14"/>
      <c r="EG733" s="14"/>
      <c r="EH733" s="14"/>
      <c r="EI733" s="14"/>
      <c r="EJ733" s="14"/>
      <c r="EK733" s="14"/>
      <c r="EL733" s="14"/>
      <c r="EM733" s="14"/>
      <c r="EN733" s="15"/>
      <c r="EO733" s="14"/>
      <c r="EP733" s="52"/>
      <c r="EQ733" s="52"/>
      <c r="ER733" s="52"/>
      <c r="ES733" s="52"/>
      <c r="ET733" s="52"/>
      <c r="EU733" s="52"/>
      <c r="EV733" s="52"/>
      <c r="EW733" s="52"/>
      <c r="EX733" s="52"/>
      <c r="EY733" s="52"/>
      <c r="EZ733" s="52"/>
      <c r="FA733" s="52"/>
      <c r="FB733" s="52"/>
      <c r="FC733" s="52"/>
      <c r="FD733" s="52"/>
      <c r="FE733" s="52"/>
      <c r="FF733" s="52"/>
      <c r="FG733" s="52"/>
      <c r="FH733" s="52"/>
      <c r="FI733" s="52"/>
      <c r="FJ733" s="52"/>
      <c r="FK733" s="52"/>
      <c r="FL733" s="52"/>
      <c r="FM733" s="52"/>
      <c r="FN733" s="52"/>
      <c r="FO733" s="52"/>
      <c r="FP733" s="52"/>
      <c r="FQ733" s="52"/>
      <c r="FR733" s="52"/>
      <c r="FS733" s="52"/>
      <c r="FT733" s="52"/>
      <c r="FU733" s="52"/>
      <c r="FV733" s="52"/>
      <c r="FW733" s="52"/>
      <c r="FX733" s="52"/>
      <c r="FY733" s="52"/>
      <c r="FZ733" s="52"/>
      <c r="GA733" s="52"/>
      <c r="GB733" s="52"/>
      <c r="GC733" s="52"/>
      <c r="GD733" s="52"/>
      <c r="GE733" s="52"/>
      <c r="GF733" s="52"/>
      <c r="GG733" s="52"/>
      <c r="GH733" s="52"/>
      <c r="GI733" s="52"/>
      <c r="GJ733" s="52"/>
      <c r="GK733" s="52"/>
      <c r="GL733" s="52"/>
      <c r="GM733" s="52"/>
      <c r="GN733" s="52"/>
    </row>
    <row r="734" spans="1:196" s="53" customFormat="1" ht="24.95" customHeight="1">
      <c r="A734" s="54">
        <v>732</v>
      </c>
      <c r="B734" s="39" t="s">
        <v>1187</v>
      </c>
      <c r="C734" s="39" t="s">
        <v>1979</v>
      </c>
      <c r="D734" s="39" t="s">
        <v>205</v>
      </c>
      <c r="E734" s="41">
        <v>2302</v>
      </c>
      <c r="F734" s="39" t="s">
        <v>451</v>
      </c>
      <c r="G734" s="42">
        <v>1985</v>
      </c>
      <c r="H734" s="42">
        <v>40546</v>
      </c>
      <c r="I734" s="42">
        <v>40546</v>
      </c>
      <c r="J734" s="43">
        <v>28603248800625</v>
      </c>
      <c r="K734" s="41">
        <v>2825559</v>
      </c>
      <c r="L734" s="56" t="s">
        <v>32</v>
      </c>
      <c r="M734" s="45" t="s">
        <v>2040</v>
      </c>
      <c r="N734" s="71"/>
      <c r="O734" s="45"/>
      <c r="P734" s="56"/>
      <c r="Q734" s="56"/>
      <c r="R734" s="56"/>
      <c r="S734" s="45"/>
      <c r="T734" s="56"/>
      <c r="U734" s="45"/>
      <c r="V734" s="45"/>
      <c r="W734" s="56"/>
      <c r="X734" s="56"/>
      <c r="Y734" s="56"/>
      <c r="Z734" s="56"/>
      <c r="AA734" s="56"/>
      <c r="AB734" s="56"/>
      <c r="AC734" s="56"/>
      <c r="AD734" s="57"/>
      <c r="AE734" s="9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84"/>
      <c r="CF734" s="84"/>
      <c r="CG734" s="84"/>
      <c r="CH734" s="10"/>
      <c r="CI734" s="84"/>
      <c r="CJ734" s="84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67"/>
      <c r="DZ734" s="67"/>
      <c r="EA734" s="14"/>
      <c r="EB734" s="14"/>
      <c r="EC734" s="14"/>
      <c r="ED734" s="14"/>
      <c r="EE734" s="14"/>
      <c r="EF734" s="14"/>
      <c r="EG734" s="14"/>
      <c r="EH734" s="14"/>
      <c r="EI734" s="14"/>
      <c r="EJ734" s="14"/>
      <c r="EK734" s="14"/>
      <c r="EL734" s="14"/>
      <c r="EM734" s="14"/>
      <c r="EN734" s="15"/>
      <c r="EO734" s="14"/>
      <c r="EP734" s="52"/>
      <c r="EQ734" s="52"/>
      <c r="ER734" s="52"/>
      <c r="ES734" s="52"/>
      <c r="ET734" s="52"/>
      <c r="EU734" s="52"/>
      <c r="EV734" s="52"/>
      <c r="EW734" s="52"/>
      <c r="EX734" s="52"/>
      <c r="EY734" s="52"/>
      <c r="EZ734" s="52"/>
      <c r="FA734" s="52"/>
      <c r="FB734" s="52"/>
      <c r="FC734" s="52"/>
      <c r="FD734" s="52"/>
      <c r="FE734" s="52"/>
      <c r="FF734" s="52"/>
      <c r="FG734" s="52"/>
      <c r="FH734" s="52"/>
      <c r="FI734" s="52"/>
      <c r="FJ734" s="52"/>
      <c r="FK734" s="52"/>
      <c r="FL734" s="52"/>
      <c r="FM734" s="52"/>
      <c r="FN734" s="52"/>
      <c r="FO734" s="52"/>
      <c r="FP734" s="52"/>
      <c r="FQ734" s="52"/>
      <c r="FR734" s="52"/>
      <c r="FS734" s="52"/>
      <c r="FT734" s="52"/>
      <c r="FU734" s="52"/>
      <c r="FV734" s="52"/>
      <c r="FW734" s="52"/>
      <c r="FX734" s="52"/>
      <c r="FY734" s="52"/>
      <c r="FZ734" s="52"/>
      <c r="GA734" s="52"/>
      <c r="GB734" s="52"/>
      <c r="GC734" s="52"/>
      <c r="GD734" s="52"/>
      <c r="GE734" s="52"/>
      <c r="GF734" s="52"/>
      <c r="GG734" s="52"/>
      <c r="GH734" s="52"/>
      <c r="GI734" s="52"/>
      <c r="GJ734" s="52"/>
      <c r="GK734" s="52"/>
      <c r="GL734" s="52"/>
      <c r="GM734" s="52"/>
      <c r="GN734" s="52"/>
    </row>
    <row r="735" spans="1:196" s="53" customFormat="1" ht="24.95" customHeight="1">
      <c r="A735" s="38">
        <v>733</v>
      </c>
      <c r="B735" s="39" t="s">
        <v>1188</v>
      </c>
      <c r="C735" s="39" t="s">
        <v>1980</v>
      </c>
      <c r="D735" s="39" t="s">
        <v>205</v>
      </c>
      <c r="E735" s="41">
        <v>2303</v>
      </c>
      <c r="F735" s="39" t="s">
        <v>451</v>
      </c>
      <c r="G735" s="42">
        <v>1985</v>
      </c>
      <c r="H735" s="42">
        <v>40546</v>
      </c>
      <c r="I735" s="42">
        <v>40546</v>
      </c>
      <c r="J735" s="43">
        <v>28603248800625</v>
      </c>
      <c r="K735" s="41">
        <v>2825559</v>
      </c>
      <c r="L735" s="56" t="s">
        <v>32</v>
      </c>
      <c r="M735" s="45" t="s">
        <v>2040</v>
      </c>
      <c r="N735" s="64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7"/>
      <c r="AE735" s="9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84"/>
      <c r="CF735" s="84"/>
      <c r="CG735" s="84"/>
      <c r="CH735" s="10"/>
      <c r="CI735" s="84"/>
      <c r="CJ735" s="84"/>
      <c r="CK735" s="10"/>
      <c r="CL735" s="10"/>
      <c r="CM735" s="10"/>
      <c r="CN735" s="10"/>
      <c r="CO735" s="10"/>
      <c r="CP735" s="10"/>
      <c r="CQ735" s="10"/>
      <c r="CR735" s="10"/>
      <c r="CS735" s="10"/>
      <c r="CT735" s="10"/>
      <c r="CU735" s="10"/>
      <c r="CV735" s="10"/>
      <c r="CW735" s="10"/>
      <c r="CX735" s="10"/>
      <c r="CY735" s="10"/>
      <c r="CZ735" s="10"/>
      <c r="DA735" s="10"/>
      <c r="DB735" s="10"/>
      <c r="DC735" s="10"/>
      <c r="DD735" s="10"/>
      <c r="DE735" s="10"/>
      <c r="DF735" s="10"/>
      <c r="DG735" s="10"/>
      <c r="DH735" s="10"/>
      <c r="DI735" s="10"/>
      <c r="DJ735" s="10"/>
      <c r="DK735" s="10"/>
      <c r="DL735" s="10"/>
      <c r="DM735" s="10"/>
      <c r="DN735" s="10"/>
      <c r="DO735" s="10"/>
      <c r="DP735" s="10"/>
      <c r="DQ735" s="10"/>
      <c r="DR735" s="10"/>
      <c r="DS735" s="10"/>
      <c r="DT735" s="10"/>
      <c r="DU735" s="10"/>
      <c r="DV735" s="10"/>
      <c r="DW735" s="10"/>
      <c r="DX735" s="10"/>
      <c r="DY735" s="67"/>
      <c r="DZ735" s="67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5"/>
      <c r="EO735" s="14"/>
      <c r="EP735" s="52"/>
      <c r="EQ735" s="52"/>
      <c r="ER735" s="52"/>
      <c r="ES735" s="52"/>
      <c r="ET735" s="52"/>
      <c r="EU735" s="52"/>
      <c r="EV735" s="52"/>
      <c r="EW735" s="52"/>
      <c r="EX735" s="52"/>
      <c r="EY735" s="52"/>
      <c r="EZ735" s="52"/>
      <c r="FA735" s="52"/>
      <c r="FB735" s="52"/>
      <c r="FC735" s="52"/>
      <c r="FD735" s="52"/>
      <c r="FE735" s="52"/>
      <c r="FF735" s="52"/>
      <c r="FG735" s="52"/>
      <c r="FH735" s="52"/>
      <c r="FI735" s="52"/>
      <c r="FJ735" s="52"/>
      <c r="FK735" s="52"/>
      <c r="FL735" s="52"/>
      <c r="FM735" s="52"/>
      <c r="FN735" s="52"/>
      <c r="FO735" s="52"/>
      <c r="FP735" s="52"/>
      <c r="FQ735" s="52"/>
      <c r="FR735" s="52"/>
      <c r="FS735" s="52"/>
      <c r="FT735" s="52"/>
      <c r="FU735" s="52"/>
      <c r="FV735" s="52"/>
      <c r="FW735" s="52"/>
      <c r="FX735" s="52"/>
      <c r="FY735" s="52"/>
      <c r="FZ735" s="52"/>
      <c r="GA735" s="52"/>
      <c r="GB735" s="52"/>
      <c r="GC735" s="52"/>
      <c r="GD735" s="52"/>
      <c r="GE735" s="52"/>
      <c r="GF735" s="52"/>
      <c r="GG735" s="52"/>
      <c r="GH735" s="52"/>
      <c r="GI735" s="52"/>
      <c r="GJ735" s="52"/>
      <c r="GK735" s="52"/>
      <c r="GL735" s="52"/>
      <c r="GM735" s="52"/>
      <c r="GN735" s="52"/>
    </row>
    <row r="736" spans="1:196" s="53" customFormat="1" ht="24.95" customHeight="1">
      <c r="A736" s="54">
        <v>734</v>
      </c>
      <c r="B736" s="39" t="s">
        <v>1189</v>
      </c>
      <c r="C736" s="39" t="s">
        <v>1981</v>
      </c>
      <c r="D736" s="39" t="s">
        <v>205</v>
      </c>
      <c r="E736" s="41">
        <v>2304</v>
      </c>
      <c r="F736" s="39" t="s">
        <v>451</v>
      </c>
      <c r="G736" s="42">
        <v>1985</v>
      </c>
      <c r="H736" s="42">
        <v>40546</v>
      </c>
      <c r="I736" s="42">
        <v>40546</v>
      </c>
      <c r="J736" s="43">
        <v>28603248800625</v>
      </c>
      <c r="K736" s="41">
        <v>2825559</v>
      </c>
      <c r="L736" s="56" t="s">
        <v>32</v>
      </c>
      <c r="M736" s="45" t="s">
        <v>2040</v>
      </c>
      <c r="N736" s="71"/>
      <c r="O736" s="45"/>
      <c r="P736" s="56"/>
      <c r="Q736" s="56"/>
      <c r="R736" s="56"/>
      <c r="S736" s="45"/>
      <c r="T736" s="56"/>
      <c r="U736" s="45"/>
      <c r="V736" s="45"/>
      <c r="W736" s="56"/>
      <c r="X736" s="56"/>
      <c r="Y736" s="56"/>
      <c r="Z736" s="56"/>
      <c r="AA736" s="56"/>
      <c r="AB736" s="56"/>
      <c r="AC736" s="56"/>
      <c r="AD736" s="57"/>
      <c r="AE736" s="9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84"/>
      <c r="CF736" s="84"/>
      <c r="CG736" s="84"/>
      <c r="CH736" s="10"/>
      <c r="CI736" s="84"/>
      <c r="CJ736" s="84"/>
      <c r="CK736" s="10"/>
      <c r="CL736" s="10"/>
      <c r="CM736" s="10"/>
      <c r="CN736" s="10"/>
      <c r="CO736" s="10"/>
      <c r="CP736" s="10"/>
      <c r="CQ736" s="10"/>
      <c r="CR736" s="10"/>
      <c r="CS736" s="10"/>
      <c r="CT736" s="10"/>
      <c r="CU736" s="10"/>
      <c r="CV736" s="10"/>
      <c r="CW736" s="10"/>
      <c r="CX736" s="10"/>
      <c r="CY736" s="10"/>
      <c r="CZ736" s="10"/>
      <c r="DA736" s="10"/>
      <c r="DB736" s="10"/>
      <c r="DC736" s="10"/>
      <c r="DD736" s="10"/>
      <c r="DE736" s="10"/>
      <c r="DF736" s="10"/>
      <c r="DG736" s="10"/>
      <c r="DH736" s="10"/>
      <c r="DI736" s="10"/>
      <c r="DJ736" s="10"/>
      <c r="DK736" s="10"/>
      <c r="DL736" s="10"/>
      <c r="DM736" s="10"/>
      <c r="DN736" s="10"/>
      <c r="DO736" s="10"/>
      <c r="DP736" s="10"/>
      <c r="DQ736" s="10"/>
      <c r="DR736" s="10"/>
      <c r="DS736" s="10"/>
      <c r="DT736" s="10"/>
      <c r="DU736" s="10"/>
      <c r="DV736" s="10"/>
      <c r="DW736" s="10"/>
      <c r="DX736" s="10"/>
      <c r="DY736" s="67"/>
      <c r="DZ736" s="67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5"/>
      <c r="EO736" s="14"/>
      <c r="EP736" s="52"/>
      <c r="EQ736" s="52"/>
      <c r="ER736" s="52"/>
      <c r="ES736" s="52"/>
      <c r="ET736" s="52"/>
      <c r="EU736" s="52"/>
      <c r="EV736" s="52"/>
      <c r="EW736" s="52"/>
      <c r="EX736" s="52"/>
      <c r="EY736" s="52"/>
      <c r="EZ736" s="52"/>
      <c r="FA736" s="52"/>
      <c r="FB736" s="52"/>
      <c r="FC736" s="52"/>
      <c r="FD736" s="52"/>
      <c r="FE736" s="52"/>
      <c r="FF736" s="52"/>
      <c r="FG736" s="52"/>
      <c r="FH736" s="52"/>
      <c r="FI736" s="52"/>
      <c r="FJ736" s="52"/>
      <c r="FK736" s="52"/>
      <c r="FL736" s="52"/>
      <c r="FM736" s="52"/>
      <c r="FN736" s="52"/>
      <c r="FO736" s="52"/>
      <c r="FP736" s="52"/>
      <c r="FQ736" s="52"/>
      <c r="FR736" s="52"/>
      <c r="FS736" s="52"/>
      <c r="FT736" s="52"/>
      <c r="FU736" s="52"/>
      <c r="FV736" s="52"/>
      <c r="FW736" s="52"/>
      <c r="FX736" s="52"/>
      <c r="FY736" s="52"/>
      <c r="FZ736" s="52"/>
      <c r="GA736" s="52"/>
      <c r="GB736" s="52"/>
      <c r="GC736" s="52"/>
      <c r="GD736" s="52"/>
      <c r="GE736" s="52"/>
      <c r="GF736" s="52"/>
      <c r="GG736" s="52"/>
      <c r="GH736" s="52"/>
      <c r="GI736" s="52"/>
      <c r="GJ736" s="52"/>
      <c r="GK736" s="52"/>
      <c r="GL736" s="52"/>
      <c r="GM736" s="52"/>
      <c r="GN736" s="52"/>
    </row>
    <row r="737" spans="1:196" s="53" customFormat="1" ht="24.95" customHeight="1">
      <c r="A737" s="38">
        <v>735</v>
      </c>
      <c r="B737" s="39" t="s">
        <v>1190</v>
      </c>
      <c r="C737" s="39" t="s">
        <v>1982</v>
      </c>
      <c r="D737" s="39" t="s">
        <v>205</v>
      </c>
      <c r="E737" s="41">
        <v>2305</v>
      </c>
      <c r="F737" s="39" t="s">
        <v>451</v>
      </c>
      <c r="G737" s="42">
        <v>1985</v>
      </c>
      <c r="H737" s="42">
        <v>40546</v>
      </c>
      <c r="I737" s="42">
        <v>40546</v>
      </c>
      <c r="J737" s="43">
        <v>28603248800625</v>
      </c>
      <c r="K737" s="41">
        <v>2825559</v>
      </c>
      <c r="L737" s="56" t="s">
        <v>32</v>
      </c>
      <c r="M737" s="45" t="s">
        <v>2040</v>
      </c>
      <c r="N737" s="64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7"/>
      <c r="AE737" s="9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84"/>
      <c r="CF737" s="84"/>
      <c r="CG737" s="84"/>
      <c r="CH737" s="10"/>
      <c r="CI737" s="84"/>
      <c r="CJ737" s="84"/>
      <c r="CK737" s="10"/>
      <c r="CL737" s="10"/>
      <c r="CM737" s="10"/>
      <c r="CN737" s="10"/>
      <c r="CO737" s="10"/>
      <c r="CP737" s="10"/>
      <c r="CQ737" s="10"/>
      <c r="CR737" s="10"/>
      <c r="CS737" s="10"/>
      <c r="CT737" s="10"/>
      <c r="CU737" s="10"/>
      <c r="CV737" s="10"/>
      <c r="CW737" s="10"/>
      <c r="CX737" s="10"/>
      <c r="CY737" s="10"/>
      <c r="CZ737" s="10"/>
      <c r="DA737" s="10"/>
      <c r="DB737" s="10"/>
      <c r="DC737" s="10"/>
      <c r="DD737" s="10"/>
      <c r="DE737" s="10"/>
      <c r="DF737" s="10"/>
      <c r="DG737" s="10"/>
      <c r="DH737" s="10"/>
      <c r="DI737" s="10"/>
      <c r="DJ737" s="10"/>
      <c r="DK737" s="10"/>
      <c r="DL737" s="10"/>
      <c r="DM737" s="10"/>
      <c r="DN737" s="10"/>
      <c r="DO737" s="10"/>
      <c r="DP737" s="10"/>
      <c r="DQ737" s="10"/>
      <c r="DR737" s="10"/>
      <c r="DS737" s="10"/>
      <c r="DT737" s="10"/>
      <c r="DU737" s="10"/>
      <c r="DV737" s="10"/>
      <c r="DW737" s="10"/>
      <c r="DX737" s="10"/>
      <c r="DY737" s="67"/>
      <c r="DZ737" s="67"/>
      <c r="EA737" s="14"/>
      <c r="EB737" s="14"/>
      <c r="EC737" s="14"/>
      <c r="ED737" s="14"/>
      <c r="EE737" s="14"/>
      <c r="EF737" s="14"/>
      <c r="EG737" s="14"/>
      <c r="EH737" s="14"/>
      <c r="EI737" s="14"/>
      <c r="EJ737" s="14"/>
      <c r="EK737" s="14"/>
      <c r="EL737" s="14"/>
      <c r="EM737" s="14"/>
      <c r="EN737" s="15"/>
      <c r="EO737" s="14"/>
      <c r="EP737" s="52"/>
      <c r="EQ737" s="52"/>
      <c r="ER737" s="52"/>
      <c r="ES737" s="52"/>
      <c r="ET737" s="52"/>
      <c r="EU737" s="52"/>
      <c r="EV737" s="52"/>
      <c r="EW737" s="52"/>
      <c r="EX737" s="52"/>
      <c r="EY737" s="52"/>
      <c r="EZ737" s="52"/>
      <c r="FA737" s="52"/>
      <c r="FB737" s="52"/>
      <c r="FC737" s="52"/>
      <c r="FD737" s="52"/>
      <c r="FE737" s="52"/>
      <c r="FF737" s="52"/>
      <c r="FG737" s="52"/>
      <c r="FH737" s="52"/>
      <c r="FI737" s="52"/>
      <c r="FJ737" s="52"/>
      <c r="FK737" s="52"/>
      <c r="FL737" s="52"/>
      <c r="FM737" s="52"/>
      <c r="FN737" s="52"/>
      <c r="FO737" s="52"/>
      <c r="FP737" s="52"/>
      <c r="FQ737" s="52"/>
      <c r="FR737" s="52"/>
      <c r="FS737" s="52"/>
      <c r="FT737" s="52"/>
      <c r="FU737" s="52"/>
      <c r="FV737" s="52"/>
      <c r="FW737" s="52"/>
      <c r="FX737" s="52"/>
      <c r="FY737" s="52"/>
      <c r="FZ737" s="52"/>
      <c r="GA737" s="52"/>
      <c r="GB737" s="52"/>
      <c r="GC737" s="52"/>
      <c r="GD737" s="52"/>
      <c r="GE737" s="52"/>
      <c r="GF737" s="52"/>
      <c r="GG737" s="52"/>
      <c r="GH737" s="52"/>
      <c r="GI737" s="52"/>
      <c r="GJ737" s="52"/>
      <c r="GK737" s="52"/>
      <c r="GL737" s="52"/>
      <c r="GM737" s="52"/>
      <c r="GN737" s="52"/>
    </row>
    <row r="738" spans="1:196" s="53" customFormat="1" ht="24.95" customHeight="1">
      <c r="A738" s="54">
        <v>736</v>
      </c>
      <c r="B738" s="39" t="s">
        <v>1191</v>
      </c>
      <c r="C738" s="39" t="s">
        <v>1983</v>
      </c>
      <c r="D738" s="39" t="s">
        <v>205</v>
      </c>
      <c r="E738" s="41">
        <v>2306</v>
      </c>
      <c r="F738" s="39" t="s">
        <v>451</v>
      </c>
      <c r="G738" s="42">
        <v>1985</v>
      </c>
      <c r="H738" s="42">
        <v>40546</v>
      </c>
      <c r="I738" s="42">
        <v>40546</v>
      </c>
      <c r="J738" s="43">
        <v>28603248800625</v>
      </c>
      <c r="K738" s="41">
        <v>2825559</v>
      </c>
      <c r="L738" s="56" t="s">
        <v>32</v>
      </c>
      <c r="M738" s="45" t="s">
        <v>2040</v>
      </c>
      <c r="N738" s="71"/>
      <c r="O738" s="45"/>
      <c r="P738" s="56"/>
      <c r="Q738" s="56"/>
      <c r="R738" s="56"/>
      <c r="S738" s="45"/>
      <c r="T738" s="56"/>
      <c r="U738" s="45"/>
      <c r="V738" s="45"/>
      <c r="W738" s="56"/>
      <c r="X738" s="56"/>
      <c r="Y738" s="56"/>
      <c r="Z738" s="56"/>
      <c r="AA738" s="56"/>
      <c r="AB738" s="56"/>
      <c r="AC738" s="56"/>
      <c r="AD738" s="57"/>
      <c r="AE738" s="9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84"/>
      <c r="CF738" s="84"/>
      <c r="CG738" s="84"/>
      <c r="CH738" s="10"/>
      <c r="CI738" s="84"/>
      <c r="CJ738" s="84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67"/>
      <c r="DZ738" s="67"/>
      <c r="EA738" s="14"/>
      <c r="EB738" s="14"/>
      <c r="EC738" s="14"/>
      <c r="ED738" s="14"/>
      <c r="EE738" s="14"/>
      <c r="EF738" s="14"/>
      <c r="EG738" s="14"/>
      <c r="EH738" s="14"/>
      <c r="EI738" s="14"/>
      <c r="EJ738" s="14"/>
      <c r="EK738" s="14"/>
      <c r="EL738" s="14"/>
      <c r="EM738" s="14"/>
      <c r="EN738" s="15"/>
      <c r="EO738" s="14"/>
      <c r="EP738" s="52"/>
      <c r="EQ738" s="52"/>
      <c r="ER738" s="52"/>
      <c r="ES738" s="52"/>
      <c r="ET738" s="52"/>
      <c r="EU738" s="52"/>
      <c r="EV738" s="52"/>
      <c r="EW738" s="52"/>
      <c r="EX738" s="52"/>
      <c r="EY738" s="52"/>
      <c r="EZ738" s="52"/>
      <c r="FA738" s="52"/>
      <c r="FB738" s="52"/>
      <c r="FC738" s="52"/>
      <c r="FD738" s="52"/>
      <c r="FE738" s="52"/>
      <c r="FF738" s="52"/>
      <c r="FG738" s="52"/>
      <c r="FH738" s="52"/>
      <c r="FI738" s="52"/>
      <c r="FJ738" s="52"/>
      <c r="FK738" s="52"/>
      <c r="FL738" s="52"/>
      <c r="FM738" s="52"/>
      <c r="FN738" s="52"/>
      <c r="FO738" s="52"/>
      <c r="FP738" s="52"/>
      <c r="FQ738" s="52"/>
      <c r="FR738" s="52"/>
      <c r="FS738" s="52"/>
      <c r="FT738" s="52"/>
      <c r="FU738" s="52"/>
      <c r="FV738" s="52"/>
      <c r="FW738" s="52"/>
      <c r="FX738" s="52"/>
      <c r="FY738" s="52"/>
      <c r="FZ738" s="52"/>
      <c r="GA738" s="52"/>
      <c r="GB738" s="52"/>
      <c r="GC738" s="52"/>
      <c r="GD738" s="52"/>
      <c r="GE738" s="52"/>
      <c r="GF738" s="52"/>
      <c r="GG738" s="52"/>
      <c r="GH738" s="52"/>
      <c r="GI738" s="52"/>
      <c r="GJ738" s="52"/>
      <c r="GK738" s="52"/>
      <c r="GL738" s="52"/>
      <c r="GM738" s="52"/>
      <c r="GN738" s="52"/>
    </row>
    <row r="739" spans="1:196" s="53" customFormat="1" ht="24.95" customHeight="1">
      <c r="A739" s="38">
        <v>737</v>
      </c>
      <c r="B739" s="39" t="s">
        <v>1192</v>
      </c>
      <c r="C739" s="39" t="s">
        <v>1984</v>
      </c>
      <c r="D739" s="39" t="s">
        <v>205</v>
      </c>
      <c r="E739" s="41">
        <v>2307</v>
      </c>
      <c r="F739" s="39" t="s">
        <v>451</v>
      </c>
      <c r="G739" s="42">
        <v>1985</v>
      </c>
      <c r="H739" s="42">
        <v>40546</v>
      </c>
      <c r="I739" s="42">
        <v>40546</v>
      </c>
      <c r="J739" s="43">
        <v>28603248800625</v>
      </c>
      <c r="K739" s="41">
        <v>2825559</v>
      </c>
      <c r="L739" s="56" t="s">
        <v>32</v>
      </c>
      <c r="M739" s="45" t="s">
        <v>2040</v>
      </c>
      <c r="N739" s="64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7"/>
      <c r="AE739" s="9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84"/>
      <c r="CF739" s="84"/>
      <c r="CG739" s="84"/>
      <c r="CH739" s="10"/>
      <c r="CI739" s="84"/>
      <c r="CJ739" s="84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67"/>
      <c r="DZ739" s="67"/>
      <c r="EA739" s="14"/>
      <c r="EB739" s="14"/>
      <c r="EC739" s="14"/>
      <c r="ED739" s="14"/>
      <c r="EE739" s="14"/>
      <c r="EF739" s="14"/>
      <c r="EG739" s="14"/>
      <c r="EH739" s="14"/>
      <c r="EI739" s="14"/>
      <c r="EJ739" s="14"/>
      <c r="EK739" s="14"/>
      <c r="EL739" s="14"/>
      <c r="EM739" s="14"/>
      <c r="EN739" s="15"/>
      <c r="EO739" s="14"/>
      <c r="EP739" s="52"/>
      <c r="EQ739" s="52"/>
      <c r="ER739" s="52"/>
      <c r="ES739" s="52"/>
      <c r="ET739" s="52"/>
      <c r="EU739" s="52"/>
      <c r="EV739" s="52"/>
      <c r="EW739" s="52"/>
      <c r="EX739" s="52"/>
      <c r="EY739" s="52"/>
      <c r="EZ739" s="52"/>
      <c r="FA739" s="52"/>
      <c r="FB739" s="52"/>
      <c r="FC739" s="52"/>
      <c r="FD739" s="52"/>
      <c r="FE739" s="52"/>
      <c r="FF739" s="52"/>
      <c r="FG739" s="52"/>
      <c r="FH739" s="52"/>
      <c r="FI739" s="52"/>
      <c r="FJ739" s="52"/>
      <c r="FK739" s="52"/>
      <c r="FL739" s="52"/>
      <c r="FM739" s="52"/>
      <c r="FN739" s="52"/>
      <c r="FO739" s="52"/>
      <c r="FP739" s="52"/>
      <c r="FQ739" s="52"/>
      <c r="FR739" s="52"/>
      <c r="FS739" s="52"/>
      <c r="FT739" s="52"/>
      <c r="FU739" s="52"/>
      <c r="FV739" s="52"/>
      <c r="FW739" s="52"/>
      <c r="FX739" s="52"/>
      <c r="FY739" s="52"/>
      <c r="FZ739" s="52"/>
      <c r="GA739" s="52"/>
      <c r="GB739" s="52"/>
      <c r="GC739" s="52"/>
      <c r="GD739" s="52"/>
      <c r="GE739" s="52"/>
      <c r="GF739" s="52"/>
      <c r="GG739" s="52"/>
      <c r="GH739" s="52"/>
      <c r="GI739" s="52"/>
      <c r="GJ739" s="52"/>
      <c r="GK739" s="52"/>
      <c r="GL739" s="52"/>
      <c r="GM739" s="52"/>
      <c r="GN739" s="52"/>
    </row>
    <row r="740" spans="1:196" s="53" customFormat="1" ht="24.95" customHeight="1">
      <c r="A740" s="54">
        <v>738</v>
      </c>
      <c r="B740" s="39" t="s">
        <v>1193</v>
      </c>
      <c r="C740" s="39" t="s">
        <v>1985</v>
      </c>
      <c r="D740" s="39" t="s">
        <v>205</v>
      </c>
      <c r="E740" s="41">
        <v>2308</v>
      </c>
      <c r="F740" s="39" t="s">
        <v>451</v>
      </c>
      <c r="G740" s="42">
        <v>1985</v>
      </c>
      <c r="H740" s="42">
        <v>40546</v>
      </c>
      <c r="I740" s="42">
        <v>40546</v>
      </c>
      <c r="J740" s="43">
        <v>28603248800625</v>
      </c>
      <c r="K740" s="41">
        <v>2825559</v>
      </c>
      <c r="L740" s="56" t="s">
        <v>32</v>
      </c>
      <c r="M740" s="45" t="s">
        <v>2040</v>
      </c>
      <c r="N740" s="71"/>
      <c r="O740" s="45"/>
      <c r="P740" s="56"/>
      <c r="Q740" s="56"/>
      <c r="R740" s="56"/>
      <c r="S740" s="45"/>
      <c r="T740" s="56"/>
      <c r="U740" s="45"/>
      <c r="V740" s="45"/>
      <c r="W740" s="56"/>
      <c r="X740" s="56"/>
      <c r="Y740" s="56"/>
      <c r="Z740" s="56"/>
      <c r="AA740" s="56"/>
      <c r="AB740" s="56"/>
      <c r="AC740" s="56"/>
      <c r="AD740" s="57"/>
      <c r="AE740" s="9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84"/>
      <c r="CF740" s="84"/>
      <c r="CG740" s="84"/>
      <c r="CH740" s="10"/>
      <c r="CI740" s="84"/>
      <c r="CJ740" s="84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67"/>
      <c r="DZ740" s="67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5"/>
      <c r="EO740" s="14"/>
      <c r="EP740" s="52"/>
      <c r="EQ740" s="52"/>
      <c r="ER740" s="52"/>
      <c r="ES740" s="52"/>
      <c r="ET740" s="52"/>
      <c r="EU740" s="52"/>
      <c r="EV740" s="52"/>
      <c r="EW740" s="52"/>
      <c r="EX740" s="52"/>
      <c r="EY740" s="52"/>
      <c r="EZ740" s="52"/>
      <c r="FA740" s="52"/>
      <c r="FB740" s="52"/>
      <c r="FC740" s="52"/>
      <c r="FD740" s="52"/>
      <c r="FE740" s="52"/>
      <c r="FF740" s="52"/>
      <c r="FG740" s="52"/>
      <c r="FH740" s="52"/>
      <c r="FI740" s="52"/>
      <c r="FJ740" s="52"/>
      <c r="FK740" s="52"/>
      <c r="FL740" s="52"/>
      <c r="FM740" s="52"/>
      <c r="FN740" s="52"/>
      <c r="FO740" s="52"/>
      <c r="FP740" s="52"/>
      <c r="FQ740" s="52"/>
      <c r="FR740" s="52"/>
      <c r="FS740" s="52"/>
      <c r="FT740" s="52"/>
      <c r="FU740" s="52"/>
      <c r="FV740" s="52"/>
      <c r="FW740" s="52"/>
      <c r="FX740" s="52"/>
      <c r="FY740" s="52"/>
      <c r="FZ740" s="52"/>
      <c r="GA740" s="52"/>
      <c r="GB740" s="52"/>
      <c r="GC740" s="52"/>
      <c r="GD740" s="52"/>
      <c r="GE740" s="52"/>
      <c r="GF740" s="52"/>
      <c r="GG740" s="52"/>
      <c r="GH740" s="52"/>
      <c r="GI740" s="52"/>
      <c r="GJ740" s="52"/>
      <c r="GK740" s="52"/>
      <c r="GL740" s="52"/>
      <c r="GM740" s="52"/>
      <c r="GN740" s="52"/>
    </row>
    <row r="741" spans="1:196" s="53" customFormat="1" ht="24.95" customHeight="1">
      <c r="A741" s="38">
        <v>739</v>
      </c>
      <c r="B741" s="39" t="s">
        <v>1194</v>
      </c>
      <c r="C741" s="39" t="s">
        <v>1986</v>
      </c>
      <c r="D741" s="39" t="s">
        <v>205</v>
      </c>
      <c r="E741" s="41">
        <v>2309</v>
      </c>
      <c r="F741" s="39" t="s">
        <v>451</v>
      </c>
      <c r="G741" s="42">
        <v>1985</v>
      </c>
      <c r="H741" s="42">
        <v>40546</v>
      </c>
      <c r="I741" s="42">
        <v>40546</v>
      </c>
      <c r="J741" s="43">
        <v>28603248800625</v>
      </c>
      <c r="K741" s="41">
        <v>2825559</v>
      </c>
      <c r="L741" s="56" t="s">
        <v>32</v>
      </c>
      <c r="M741" s="45" t="s">
        <v>2040</v>
      </c>
      <c r="N741" s="64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7"/>
      <c r="AE741" s="9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84"/>
      <c r="CF741" s="84"/>
      <c r="CG741" s="84"/>
      <c r="CH741" s="10"/>
      <c r="CI741" s="84"/>
      <c r="CJ741" s="84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67"/>
      <c r="DZ741" s="67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5"/>
      <c r="EO741" s="14"/>
      <c r="EP741" s="52"/>
      <c r="EQ741" s="52"/>
      <c r="ER741" s="52"/>
      <c r="ES741" s="52"/>
      <c r="ET741" s="52"/>
      <c r="EU741" s="52"/>
      <c r="EV741" s="52"/>
      <c r="EW741" s="52"/>
      <c r="EX741" s="52"/>
      <c r="EY741" s="52"/>
      <c r="EZ741" s="52"/>
      <c r="FA741" s="52"/>
      <c r="FB741" s="52"/>
      <c r="FC741" s="52"/>
      <c r="FD741" s="52"/>
      <c r="FE741" s="52"/>
      <c r="FF741" s="52"/>
      <c r="FG741" s="52"/>
      <c r="FH741" s="52"/>
      <c r="FI741" s="52"/>
      <c r="FJ741" s="52"/>
      <c r="FK741" s="52"/>
      <c r="FL741" s="52"/>
      <c r="FM741" s="52"/>
      <c r="FN741" s="52"/>
      <c r="FO741" s="52"/>
      <c r="FP741" s="52"/>
      <c r="FQ741" s="52"/>
      <c r="FR741" s="52"/>
      <c r="FS741" s="52"/>
      <c r="FT741" s="52"/>
      <c r="FU741" s="52"/>
      <c r="FV741" s="52"/>
      <c r="FW741" s="52"/>
      <c r="FX741" s="52"/>
      <c r="FY741" s="52"/>
      <c r="FZ741" s="52"/>
      <c r="GA741" s="52"/>
      <c r="GB741" s="52"/>
      <c r="GC741" s="52"/>
      <c r="GD741" s="52"/>
      <c r="GE741" s="52"/>
      <c r="GF741" s="52"/>
      <c r="GG741" s="52"/>
      <c r="GH741" s="52"/>
      <c r="GI741" s="52"/>
      <c r="GJ741" s="52"/>
      <c r="GK741" s="52"/>
      <c r="GL741" s="52"/>
      <c r="GM741" s="52"/>
      <c r="GN741" s="52"/>
    </row>
    <row r="742" spans="1:196" s="53" customFormat="1" ht="24.95" customHeight="1">
      <c r="A742" s="54">
        <v>740</v>
      </c>
      <c r="B742" s="39" t="s">
        <v>1195</v>
      </c>
      <c r="C742" s="39" t="s">
        <v>1987</v>
      </c>
      <c r="D742" s="39" t="s">
        <v>205</v>
      </c>
      <c r="E742" s="41">
        <v>2310</v>
      </c>
      <c r="F742" s="39" t="s">
        <v>451</v>
      </c>
      <c r="G742" s="42">
        <v>1985</v>
      </c>
      <c r="H742" s="42">
        <v>40546</v>
      </c>
      <c r="I742" s="42">
        <v>40546</v>
      </c>
      <c r="J742" s="43">
        <v>28603248800625</v>
      </c>
      <c r="K742" s="41">
        <v>2825559</v>
      </c>
      <c r="L742" s="56" t="s">
        <v>32</v>
      </c>
      <c r="M742" s="45" t="s">
        <v>2040</v>
      </c>
      <c r="N742" s="71"/>
      <c r="O742" s="45"/>
      <c r="P742" s="56"/>
      <c r="Q742" s="56"/>
      <c r="R742" s="56"/>
      <c r="S742" s="45"/>
      <c r="T742" s="56"/>
      <c r="U742" s="45"/>
      <c r="V742" s="45"/>
      <c r="W742" s="56"/>
      <c r="X742" s="56"/>
      <c r="Y742" s="56"/>
      <c r="Z742" s="56"/>
      <c r="AA742" s="56"/>
      <c r="AB742" s="56"/>
      <c r="AC742" s="56"/>
      <c r="AD742" s="57"/>
      <c r="AE742" s="9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84"/>
      <c r="CF742" s="84"/>
      <c r="CG742" s="84"/>
      <c r="CH742" s="10"/>
      <c r="CI742" s="84"/>
      <c r="CJ742" s="84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67"/>
      <c r="DZ742" s="67"/>
      <c r="EA742" s="14"/>
      <c r="EB742" s="14"/>
      <c r="EC742" s="14"/>
      <c r="ED742" s="14"/>
      <c r="EE742" s="14"/>
      <c r="EF742" s="14"/>
      <c r="EG742" s="14"/>
      <c r="EH742" s="14"/>
      <c r="EI742" s="14"/>
      <c r="EJ742" s="14"/>
      <c r="EK742" s="14"/>
      <c r="EL742" s="14"/>
      <c r="EM742" s="14"/>
      <c r="EN742" s="15"/>
      <c r="EO742" s="14"/>
      <c r="EP742" s="52"/>
      <c r="EQ742" s="52"/>
      <c r="ER742" s="52"/>
      <c r="ES742" s="52"/>
      <c r="ET742" s="52"/>
      <c r="EU742" s="52"/>
      <c r="EV742" s="52"/>
      <c r="EW742" s="52"/>
      <c r="EX742" s="52"/>
      <c r="EY742" s="52"/>
      <c r="EZ742" s="52"/>
      <c r="FA742" s="52"/>
      <c r="FB742" s="52"/>
      <c r="FC742" s="52"/>
      <c r="FD742" s="52"/>
      <c r="FE742" s="52"/>
      <c r="FF742" s="52"/>
      <c r="FG742" s="52"/>
      <c r="FH742" s="52"/>
      <c r="FI742" s="52"/>
      <c r="FJ742" s="52"/>
      <c r="FK742" s="52"/>
      <c r="FL742" s="52"/>
      <c r="FM742" s="52"/>
      <c r="FN742" s="52"/>
      <c r="FO742" s="52"/>
      <c r="FP742" s="52"/>
      <c r="FQ742" s="52"/>
      <c r="FR742" s="52"/>
      <c r="FS742" s="52"/>
      <c r="FT742" s="52"/>
      <c r="FU742" s="52"/>
      <c r="FV742" s="52"/>
      <c r="FW742" s="52"/>
      <c r="FX742" s="52"/>
      <c r="FY742" s="52"/>
      <c r="FZ742" s="52"/>
      <c r="GA742" s="52"/>
      <c r="GB742" s="52"/>
      <c r="GC742" s="52"/>
      <c r="GD742" s="52"/>
      <c r="GE742" s="52"/>
      <c r="GF742" s="52"/>
      <c r="GG742" s="52"/>
      <c r="GH742" s="52"/>
      <c r="GI742" s="52"/>
      <c r="GJ742" s="52"/>
      <c r="GK742" s="52"/>
      <c r="GL742" s="52"/>
      <c r="GM742" s="52"/>
      <c r="GN742" s="52"/>
    </row>
    <row r="743" spans="1:196" s="53" customFormat="1" ht="24.95" customHeight="1">
      <c r="A743" s="38">
        <v>741</v>
      </c>
      <c r="B743" s="39" t="s">
        <v>1196</v>
      </c>
      <c r="C743" s="39" t="s">
        <v>1988</v>
      </c>
      <c r="D743" s="39" t="s">
        <v>205</v>
      </c>
      <c r="E743" s="41">
        <v>2311</v>
      </c>
      <c r="F743" s="39" t="s">
        <v>451</v>
      </c>
      <c r="G743" s="42">
        <v>1985</v>
      </c>
      <c r="H743" s="42">
        <v>40546</v>
      </c>
      <c r="I743" s="42">
        <v>40546</v>
      </c>
      <c r="J743" s="43">
        <v>28603248800625</v>
      </c>
      <c r="K743" s="41">
        <v>2825559</v>
      </c>
      <c r="L743" s="56" t="s">
        <v>32</v>
      </c>
      <c r="M743" s="45" t="s">
        <v>2040</v>
      </c>
      <c r="N743" s="64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7"/>
      <c r="AE743" s="9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84"/>
      <c r="CF743" s="84"/>
      <c r="CG743" s="84"/>
      <c r="CH743" s="10"/>
      <c r="CI743" s="84"/>
      <c r="CJ743" s="84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67"/>
      <c r="DZ743" s="67"/>
      <c r="EA743" s="14"/>
      <c r="EB743" s="14"/>
      <c r="EC743" s="14"/>
      <c r="ED743" s="14"/>
      <c r="EE743" s="14"/>
      <c r="EF743" s="14"/>
      <c r="EG743" s="14"/>
      <c r="EH743" s="14"/>
      <c r="EI743" s="14"/>
      <c r="EJ743" s="14"/>
      <c r="EK743" s="14"/>
      <c r="EL743" s="14"/>
      <c r="EM743" s="14"/>
      <c r="EN743" s="15"/>
      <c r="EO743" s="14"/>
      <c r="EP743" s="52"/>
      <c r="EQ743" s="52"/>
      <c r="ER743" s="52"/>
      <c r="ES743" s="52"/>
      <c r="ET743" s="52"/>
      <c r="EU743" s="52"/>
      <c r="EV743" s="52"/>
      <c r="EW743" s="52"/>
      <c r="EX743" s="52"/>
      <c r="EY743" s="52"/>
      <c r="EZ743" s="52"/>
      <c r="FA743" s="52"/>
      <c r="FB743" s="52"/>
      <c r="FC743" s="52"/>
      <c r="FD743" s="52"/>
      <c r="FE743" s="52"/>
      <c r="FF743" s="52"/>
      <c r="FG743" s="52"/>
      <c r="FH743" s="52"/>
      <c r="FI743" s="52"/>
      <c r="FJ743" s="52"/>
      <c r="FK743" s="52"/>
      <c r="FL743" s="52"/>
      <c r="FM743" s="52"/>
      <c r="FN743" s="52"/>
      <c r="FO743" s="52"/>
      <c r="FP743" s="52"/>
      <c r="FQ743" s="52"/>
      <c r="FR743" s="52"/>
      <c r="FS743" s="52"/>
      <c r="FT743" s="52"/>
      <c r="FU743" s="52"/>
      <c r="FV743" s="52"/>
      <c r="FW743" s="52"/>
      <c r="FX743" s="52"/>
      <c r="FY743" s="52"/>
      <c r="FZ743" s="52"/>
      <c r="GA743" s="52"/>
      <c r="GB743" s="52"/>
      <c r="GC743" s="52"/>
      <c r="GD743" s="52"/>
      <c r="GE743" s="52"/>
      <c r="GF743" s="52"/>
      <c r="GG743" s="52"/>
      <c r="GH743" s="52"/>
      <c r="GI743" s="52"/>
      <c r="GJ743" s="52"/>
      <c r="GK743" s="52"/>
      <c r="GL743" s="52"/>
      <c r="GM743" s="52"/>
      <c r="GN743" s="52"/>
    </row>
    <row r="744" spans="1:196" s="53" customFormat="1" ht="24.95" customHeight="1">
      <c r="A744" s="54">
        <v>742</v>
      </c>
      <c r="B744" s="39" t="s">
        <v>1197</v>
      </c>
      <c r="C744" s="39" t="s">
        <v>1989</v>
      </c>
      <c r="D744" s="39" t="s">
        <v>205</v>
      </c>
      <c r="E744" s="41">
        <v>2312</v>
      </c>
      <c r="F744" s="39" t="s">
        <v>451</v>
      </c>
      <c r="G744" s="42">
        <v>1985</v>
      </c>
      <c r="H744" s="42">
        <v>40546</v>
      </c>
      <c r="I744" s="42">
        <v>40546</v>
      </c>
      <c r="J744" s="43">
        <v>28603248800625</v>
      </c>
      <c r="K744" s="41">
        <v>2825559</v>
      </c>
      <c r="L744" s="56" t="s">
        <v>32</v>
      </c>
      <c r="M744" s="45" t="s">
        <v>2040</v>
      </c>
      <c r="N744" s="71"/>
      <c r="O744" s="45"/>
      <c r="P744" s="56"/>
      <c r="Q744" s="56"/>
      <c r="R744" s="56"/>
      <c r="S744" s="45"/>
      <c r="T744" s="56"/>
      <c r="U744" s="45"/>
      <c r="V744" s="45"/>
      <c r="W744" s="56"/>
      <c r="X744" s="56"/>
      <c r="Y744" s="56"/>
      <c r="Z744" s="56"/>
      <c r="AA744" s="56"/>
      <c r="AB744" s="56"/>
      <c r="AC744" s="56"/>
      <c r="AD744" s="57"/>
      <c r="AE744" s="9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84"/>
      <c r="CF744" s="84"/>
      <c r="CG744" s="84"/>
      <c r="CH744" s="10"/>
      <c r="CI744" s="84"/>
      <c r="CJ744" s="84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67"/>
      <c r="DZ744" s="67"/>
      <c r="EA744" s="14"/>
      <c r="EB744" s="14"/>
      <c r="EC744" s="14"/>
      <c r="ED744" s="14"/>
      <c r="EE744" s="14"/>
      <c r="EF744" s="14"/>
      <c r="EG744" s="14"/>
      <c r="EH744" s="14"/>
      <c r="EI744" s="14"/>
      <c r="EJ744" s="14"/>
      <c r="EK744" s="14"/>
      <c r="EL744" s="14"/>
      <c r="EM744" s="14"/>
      <c r="EN744" s="15"/>
      <c r="EO744" s="14"/>
      <c r="EP744" s="52"/>
      <c r="EQ744" s="52"/>
      <c r="ER744" s="52"/>
      <c r="ES744" s="52"/>
      <c r="ET744" s="52"/>
      <c r="EU744" s="52"/>
      <c r="EV744" s="52"/>
      <c r="EW744" s="52"/>
      <c r="EX744" s="52"/>
      <c r="EY744" s="52"/>
      <c r="EZ744" s="52"/>
      <c r="FA744" s="52"/>
      <c r="FB744" s="52"/>
      <c r="FC744" s="52"/>
      <c r="FD744" s="52"/>
      <c r="FE744" s="52"/>
      <c r="FF744" s="52"/>
      <c r="FG744" s="52"/>
      <c r="FH744" s="52"/>
      <c r="FI744" s="52"/>
      <c r="FJ744" s="52"/>
      <c r="FK744" s="52"/>
      <c r="FL744" s="52"/>
      <c r="FM744" s="52"/>
      <c r="FN744" s="52"/>
      <c r="FO744" s="52"/>
      <c r="FP744" s="52"/>
      <c r="FQ744" s="52"/>
      <c r="FR744" s="52"/>
      <c r="FS744" s="52"/>
      <c r="FT744" s="52"/>
      <c r="FU744" s="52"/>
      <c r="FV744" s="52"/>
      <c r="FW744" s="52"/>
      <c r="FX744" s="52"/>
      <c r="FY744" s="52"/>
      <c r="FZ744" s="52"/>
      <c r="GA744" s="52"/>
      <c r="GB744" s="52"/>
      <c r="GC744" s="52"/>
      <c r="GD744" s="52"/>
      <c r="GE744" s="52"/>
      <c r="GF744" s="52"/>
      <c r="GG744" s="52"/>
      <c r="GH744" s="52"/>
      <c r="GI744" s="52"/>
      <c r="GJ744" s="52"/>
      <c r="GK744" s="52"/>
      <c r="GL744" s="52"/>
      <c r="GM744" s="52"/>
      <c r="GN744" s="52"/>
    </row>
    <row r="745" spans="1:196" s="53" customFormat="1" ht="24.95" customHeight="1">
      <c r="A745" s="38">
        <v>743</v>
      </c>
      <c r="B745" s="39" t="s">
        <v>1198</v>
      </c>
      <c r="C745" s="39" t="s">
        <v>1990</v>
      </c>
      <c r="D745" s="39" t="s">
        <v>205</v>
      </c>
      <c r="E745" s="41">
        <v>2313</v>
      </c>
      <c r="F745" s="39" t="s">
        <v>451</v>
      </c>
      <c r="G745" s="42">
        <v>1985</v>
      </c>
      <c r="H745" s="42">
        <v>40546</v>
      </c>
      <c r="I745" s="42">
        <v>40546</v>
      </c>
      <c r="J745" s="43">
        <v>28603248800625</v>
      </c>
      <c r="K745" s="41">
        <v>2825559</v>
      </c>
      <c r="L745" s="56" t="s">
        <v>32</v>
      </c>
      <c r="M745" s="45" t="s">
        <v>2040</v>
      </c>
      <c r="N745" s="64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7"/>
      <c r="AE745" s="9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84"/>
      <c r="CF745" s="84"/>
      <c r="CG745" s="84"/>
      <c r="CH745" s="10"/>
      <c r="CI745" s="84"/>
      <c r="CJ745" s="84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67"/>
      <c r="DZ745" s="67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5"/>
      <c r="EO745" s="14"/>
      <c r="EP745" s="52"/>
      <c r="EQ745" s="52"/>
      <c r="ER745" s="52"/>
      <c r="ES745" s="52"/>
      <c r="ET745" s="52"/>
      <c r="EU745" s="52"/>
      <c r="EV745" s="52"/>
      <c r="EW745" s="52"/>
      <c r="EX745" s="52"/>
      <c r="EY745" s="52"/>
      <c r="EZ745" s="52"/>
      <c r="FA745" s="52"/>
      <c r="FB745" s="52"/>
      <c r="FC745" s="52"/>
      <c r="FD745" s="52"/>
      <c r="FE745" s="52"/>
      <c r="FF745" s="52"/>
      <c r="FG745" s="52"/>
      <c r="FH745" s="52"/>
      <c r="FI745" s="52"/>
      <c r="FJ745" s="52"/>
      <c r="FK745" s="52"/>
      <c r="FL745" s="52"/>
      <c r="FM745" s="52"/>
      <c r="FN745" s="52"/>
      <c r="FO745" s="52"/>
      <c r="FP745" s="52"/>
      <c r="FQ745" s="52"/>
      <c r="FR745" s="52"/>
      <c r="FS745" s="52"/>
      <c r="FT745" s="52"/>
      <c r="FU745" s="52"/>
      <c r="FV745" s="52"/>
      <c r="FW745" s="52"/>
      <c r="FX745" s="52"/>
      <c r="FY745" s="52"/>
      <c r="FZ745" s="52"/>
      <c r="GA745" s="52"/>
      <c r="GB745" s="52"/>
      <c r="GC745" s="52"/>
      <c r="GD745" s="52"/>
      <c r="GE745" s="52"/>
      <c r="GF745" s="52"/>
      <c r="GG745" s="52"/>
      <c r="GH745" s="52"/>
      <c r="GI745" s="52"/>
      <c r="GJ745" s="52"/>
      <c r="GK745" s="52"/>
      <c r="GL745" s="52"/>
      <c r="GM745" s="52"/>
      <c r="GN745" s="52"/>
    </row>
    <row r="746" spans="1:196" s="53" customFormat="1" ht="24.95" customHeight="1">
      <c r="A746" s="54">
        <v>744</v>
      </c>
      <c r="B746" s="39" t="s">
        <v>1199</v>
      </c>
      <c r="C746" s="39" t="s">
        <v>1991</v>
      </c>
      <c r="D746" s="39" t="s">
        <v>205</v>
      </c>
      <c r="E746" s="41">
        <v>2314</v>
      </c>
      <c r="F746" s="39" t="s">
        <v>451</v>
      </c>
      <c r="G746" s="42">
        <v>1985</v>
      </c>
      <c r="H746" s="42">
        <v>40546</v>
      </c>
      <c r="I746" s="42">
        <v>40546</v>
      </c>
      <c r="J746" s="43">
        <v>28603248800625</v>
      </c>
      <c r="K746" s="41">
        <v>2825559</v>
      </c>
      <c r="L746" s="56" t="s">
        <v>32</v>
      </c>
      <c r="M746" s="45" t="s">
        <v>2040</v>
      </c>
      <c r="N746" s="71"/>
      <c r="O746" s="45"/>
      <c r="P746" s="56"/>
      <c r="Q746" s="56"/>
      <c r="R746" s="56"/>
      <c r="S746" s="45"/>
      <c r="T746" s="56"/>
      <c r="U746" s="45"/>
      <c r="V746" s="45"/>
      <c r="W746" s="56"/>
      <c r="X746" s="56"/>
      <c r="Y746" s="56"/>
      <c r="Z746" s="56"/>
      <c r="AA746" s="56"/>
      <c r="AB746" s="56"/>
      <c r="AC746" s="56"/>
      <c r="AD746" s="57"/>
      <c r="AE746" s="9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84"/>
      <c r="CF746" s="84"/>
      <c r="CG746" s="84"/>
      <c r="CH746" s="10"/>
      <c r="CI746" s="84"/>
      <c r="CJ746" s="84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67"/>
      <c r="DZ746" s="67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5"/>
      <c r="EO746" s="14"/>
      <c r="EP746" s="52"/>
      <c r="EQ746" s="52"/>
      <c r="ER746" s="52"/>
      <c r="ES746" s="52"/>
      <c r="ET746" s="52"/>
      <c r="EU746" s="52"/>
      <c r="EV746" s="52"/>
      <c r="EW746" s="52"/>
      <c r="EX746" s="52"/>
      <c r="EY746" s="52"/>
      <c r="EZ746" s="52"/>
      <c r="FA746" s="52"/>
      <c r="FB746" s="52"/>
      <c r="FC746" s="52"/>
      <c r="FD746" s="52"/>
      <c r="FE746" s="52"/>
      <c r="FF746" s="52"/>
      <c r="FG746" s="52"/>
      <c r="FH746" s="52"/>
      <c r="FI746" s="52"/>
      <c r="FJ746" s="52"/>
      <c r="FK746" s="52"/>
      <c r="FL746" s="52"/>
      <c r="FM746" s="52"/>
      <c r="FN746" s="52"/>
      <c r="FO746" s="52"/>
      <c r="FP746" s="52"/>
      <c r="FQ746" s="52"/>
      <c r="FR746" s="52"/>
      <c r="FS746" s="52"/>
      <c r="FT746" s="52"/>
      <c r="FU746" s="52"/>
      <c r="FV746" s="52"/>
      <c r="FW746" s="52"/>
      <c r="FX746" s="52"/>
      <c r="FY746" s="52"/>
      <c r="FZ746" s="52"/>
      <c r="GA746" s="52"/>
      <c r="GB746" s="52"/>
      <c r="GC746" s="52"/>
      <c r="GD746" s="52"/>
      <c r="GE746" s="52"/>
      <c r="GF746" s="52"/>
      <c r="GG746" s="52"/>
      <c r="GH746" s="52"/>
      <c r="GI746" s="52"/>
      <c r="GJ746" s="52"/>
      <c r="GK746" s="52"/>
      <c r="GL746" s="52"/>
      <c r="GM746" s="52"/>
      <c r="GN746" s="52"/>
    </row>
    <row r="747" spans="1:196" s="53" customFormat="1" ht="24.95" customHeight="1">
      <c r="A747" s="38">
        <v>745</v>
      </c>
      <c r="B747" s="39" t="s">
        <v>1200</v>
      </c>
      <c r="C747" s="39" t="s">
        <v>1992</v>
      </c>
      <c r="D747" s="39" t="s">
        <v>205</v>
      </c>
      <c r="E747" s="41">
        <v>2315</v>
      </c>
      <c r="F747" s="39" t="s">
        <v>451</v>
      </c>
      <c r="G747" s="42">
        <v>1985</v>
      </c>
      <c r="H747" s="42">
        <v>40546</v>
      </c>
      <c r="I747" s="42">
        <v>40546</v>
      </c>
      <c r="J747" s="43">
        <v>28603248800625</v>
      </c>
      <c r="K747" s="41">
        <v>2825559</v>
      </c>
      <c r="L747" s="56" t="s">
        <v>32</v>
      </c>
      <c r="M747" s="45" t="s">
        <v>2040</v>
      </c>
      <c r="N747" s="64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7"/>
      <c r="AE747" s="9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84"/>
      <c r="CF747" s="84"/>
      <c r="CG747" s="84"/>
      <c r="CH747" s="10"/>
      <c r="CI747" s="84"/>
      <c r="CJ747" s="84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67"/>
      <c r="DZ747" s="67"/>
      <c r="EA747" s="14"/>
      <c r="EB747" s="14"/>
      <c r="EC747" s="14"/>
      <c r="ED747" s="14"/>
      <c r="EE747" s="14"/>
      <c r="EF747" s="14"/>
      <c r="EG747" s="14"/>
      <c r="EH747" s="14"/>
      <c r="EI747" s="14"/>
      <c r="EJ747" s="14"/>
      <c r="EK747" s="14"/>
      <c r="EL747" s="14"/>
      <c r="EM747" s="14"/>
      <c r="EN747" s="15"/>
      <c r="EO747" s="14"/>
      <c r="EP747" s="52"/>
      <c r="EQ747" s="52"/>
      <c r="ER747" s="52"/>
      <c r="ES747" s="52"/>
      <c r="ET747" s="52"/>
      <c r="EU747" s="52"/>
      <c r="EV747" s="52"/>
      <c r="EW747" s="52"/>
      <c r="EX747" s="52"/>
      <c r="EY747" s="52"/>
      <c r="EZ747" s="52"/>
      <c r="FA747" s="52"/>
      <c r="FB747" s="52"/>
      <c r="FC747" s="52"/>
      <c r="FD747" s="52"/>
      <c r="FE747" s="52"/>
      <c r="FF747" s="52"/>
      <c r="FG747" s="52"/>
      <c r="FH747" s="52"/>
      <c r="FI747" s="52"/>
      <c r="FJ747" s="52"/>
      <c r="FK747" s="52"/>
      <c r="FL747" s="52"/>
      <c r="FM747" s="52"/>
      <c r="FN747" s="52"/>
      <c r="FO747" s="52"/>
      <c r="FP747" s="52"/>
      <c r="FQ747" s="52"/>
      <c r="FR747" s="52"/>
      <c r="FS747" s="52"/>
      <c r="FT747" s="52"/>
      <c r="FU747" s="52"/>
      <c r="FV747" s="52"/>
      <c r="FW747" s="52"/>
      <c r="FX747" s="52"/>
      <c r="FY747" s="52"/>
      <c r="FZ747" s="52"/>
      <c r="GA747" s="52"/>
      <c r="GB747" s="52"/>
      <c r="GC747" s="52"/>
      <c r="GD747" s="52"/>
      <c r="GE747" s="52"/>
      <c r="GF747" s="52"/>
      <c r="GG747" s="52"/>
      <c r="GH747" s="52"/>
      <c r="GI747" s="52"/>
      <c r="GJ747" s="52"/>
      <c r="GK747" s="52"/>
      <c r="GL747" s="52"/>
      <c r="GM747" s="52"/>
      <c r="GN747" s="52"/>
    </row>
    <row r="748" spans="1:196" s="53" customFormat="1" ht="24.95" customHeight="1">
      <c r="A748" s="54">
        <v>746</v>
      </c>
      <c r="B748" s="39" t="s">
        <v>1201</v>
      </c>
      <c r="C748" s="39" t="s">
        <v>1993</v>
      </c>
      <c r="D748" s="39" t="s">
        <v>205</v>
      </c>
      <c r="E748" s="41">
        <v>2316</v>
      </c>
      <c r="F748" s="39" t="s">
        <v>451</v>
      </c>
      <c r="G748" s="42">
        <v>1985</v>
      </c>
      <c r="H748" s="42">
        <v>40546</v>
      </c>
      <c r="I748" s="42">
        <v>40546</v>
      </c>
      <c r="J748" s="43">
        <v>28603248800625</v>
      </c>
      <c r="K748" s="41">
        <v>2825559</v>
      </c>
      <c r="L748" s="56" t="s">
        <v>32</v>
      </c>
      <c r="M748" s="45" t="s">
        <v>2040</v>
      </c>
      <c r="N748" s="71"/>
      <c r="O748" s="45"/>
      <c r="P748" s="56"/>
      <c r="Q748" s="56"/>
      <c r="R748" s="56"/>
      <c r="S748" s="45"/>
      <c r="T748" s="56"/>
      <c r="U748" s="45"/>
      <c r="V748" s="45"/>
      <c r="W748" s="56"/>
      <c r="X748" s="56"/>
      <c r="Y748" s="56"/>
      <c r="Z748" s="56"/>
      <c r="AA748" s="56"/>
      <c r="AB748" s="56"/>
      <c r="AC748" s="56"/>
      <c r="AD748" s="57"/>
      <c r="AE748" s="9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84"/>
      <c r="CF748" s="84"/>
      <c r="CG748" s="84"/>
      <c r="CH748" s="10"/>
      <c r="CI748" s="84"/>
      <c r="CJ748" s="84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67"/>
      <c r="DZ748" s="67"/>
      <c r="EA748" s="14"/>
      <c r="EB748" s="14"/>
      <c r="EC748" s="14"/>
      <c r="ED748" s="14"/>
      <c r="EE748" s="14"/>
      <c r="EF748" s="14"/>
      <c r="EG748" s="14"/>
      <c r="EH748" s="14"/>
      <c r="EI748" s="14"/>
      <c r="EJ748" s="14"/>
      <c r="EK748" s="14"/>
      <c r="EL748" s="14"/>
      <c r="EM748" s="14"/>
      <c r="EN748" s="15"/>
      <c r="EO748" s="14"/>
      <c r="EP748" s="52"/>
      <c r="EQ748" s="52"/>
      <c r="ER748" s="52"/>
      <c r="ES748" s="52"/>
      <c r="ET748" s="52"/>
      <c r="EU748" s="52"/>
      <c r="EV748" s="52"/>
      <c r="EW748" s="52"/>
      <c r="EX748" s="52"/>
      <c r="EY748" s="52"/>
      <c r="EZ748" s="52"/>
      <c r="FA748" s="52"/>
      <c r="FB748" s="52"/>
      <c r="FC748" s="52"/>
      <c r="FD748" s="52"/>
      <c r="FE748" s="52"/>
      <c r="FF748" s="52"/>
      <c r="FG748" s="52"/>
      <c r="FH748" s="52"/>
      <c r="FI748" s="52"/>
      <c r="FJ748" s="52"/>
      <c r="FK748" s="52"/>
      <c r="FL748" s="52"/>
      <c r="FM748" s="52"/>
      <c r="FN748" s="52"/>
      <c r="FO748" s="52"/>
      <c r="FP748" s="52"/>
      <c r="FQ748" s="52"/>
      <c r="FR748" s="52"/>
      <c r="FS748" s="52"/>
      <c r="FT748" s="52"/>
      <c r="FU748" s="52"/>
      <c r="FV748" s="52"/>
      <c r="FW748" s="52"/>
      <c r="FX748" s="52"/>
      <c r="FY748" s="52"/>
      <c r="FZ748" s="52"/>
      <c r="GA748" s="52"/>
      <c r="GB748" s="52"/>
      <c r="GC748" s="52"/>
      <c r="GD748" s="52"/>
      <c r="GE748" s="52"/>
      <c r="GF748" s="52"/>
      <c r="GG748" s="52"/>
      <c r="GH748" s="52"/>
      <c r="GI748" s="52"/>
      <c r="GJ748" s="52"/>
      <c r="GK748" s="52"/>
      <c r="GL748" s="52"/>
      <c r="GM748" s="52"/>
      <c r="GN748" s="52"/>
    </row>
    <row r="749" spans="1:196" s="53" customFormat="1" ht="24.95" customHeight="1">
      <c r="A749" s="38">
        <v>747</v>
      </c>
      <c r="B749" s="39" t="s">
        <v>1202</v>
      </c>
      <c r="C749" s="39" t="s">
        <v>1994</v>
      </c>
      <c r="D749" s="39" t="s">
        <v>205</v>
      </c>
      <c r="E749" s="41">
        <v>2317</v>
      </c>
      <c r="F749" s="39" t="s">
        <v>451</v>
      </c>
      <c r="G749" s="42">
        <v>1985</v>
      </c>
      <c r="H749" s="42">
        <v>40546</v>
      </c>
      <c r="I749" s="42">
        <v>40546</v>
      </c>
      <c r="J749" s="43">
        <v>28603248800625</v>
      </c>
      <c r="K749" s="41">
        <v>2825559</v>
      </c>
      <c r="L749" s="56" t="s">
        <v>32</v>
      </c>
      <c r="M749" s="45" t="s">
        <v>2040</v>
      </c>
      <c r="N749" s="64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7"/>
      <c r="AE749" s="9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84"/>
      <c r="CF749" s="84"/>
      <c r="CG749" s="84"/>
      <c r="CH749" s="10"/>
      <c r="CI749" s="84"/>
      <c r="CJ749" s="84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  <c r="DV749" s="10"/>
      <c r="DW749" s="10"/>
      <c r="DX749" s="10"/>
      <c r="DY749" s="67"/>
      <c r="DZ749" s="67"/>
      <c r="EA749" s="14"/>
      <c r="EB749" s="14"/>
      <c r="EC749" s="14"/>
      <c r="ED749" s="14"/>
      <c r="EE749" s="14"/>
      <c r="EF749" s="14"/>
      <c r="EG749" s="14"/>
      <c r="EH749" s="14"/>
      <c r="EI749" s="14"/>
      <c r="EJ749" s="14"/>
      <c r="EK749" s="14"/>
      <c r="EL749" s="14"/>
      <c r="EM749" s="14"/>
      <c r="EN749" s="15"/>
      <c r="EO749" s="14"/>
      <c r="EP749" s="52"/>
      <c r="EQ749" s="52"/>
      <c r="ER749" s="52"/>
      <c r="ES749" s="52"/>
      <c r="ET749" s="52"/>
      <c r="EU749" s="52"/>
      <c r="EV749" s="52"/>
      <c r="EW749" s="52"/>
      <c r="EX749" s="52"/>
      <c r="EY749" s="52"/>
      <c r="EZ749" s="52"/>
      <c r="FA749" s="52"/>
      <c r="FB749" s="52"/>
      <c r="FC749" s="52"/>
      <c r="FD749" s="52"/>
      <c r="FE749" s="52"/>
      <c r="FF749" s="52"/>
      <c r="FG749" s="52"/>
      <c r="FH749" s="52"/>
      <c r="FI749" s="52"/>
      <c r="FJ749" s="52"/>
      <c r="FK749" s="52"/>
      <c r="FL749" s="52"/>
      <c r="FM749" s="52"/>
      <c r="FN749" s="52"/>
      <c r="FO749" s="52"/>
      <c r="FP749" s="52"/>
      <c r="FQ749" s="52"/>
      <c r="FR749" s="52"/>
      <c r="FS749" s="52"/>
      <c r="FT749" s="52"/>
      <c r="FU749" s="52"/>
      <c r="FV749" s="52"/>
      <c r="FW749" s="52"/>
      <c r="FX749" s="52"/>
      <c r="FY749" s="52"/>
      <c r="FZ749" s="52"/>
      <c r="GA749" s="52"/>
      <c r="GB749" s="52"/>
      <c r="GC749" s="52"/>
      <c r="GD749" s="52"/>
      <c r="GE749" s="52"/>
      <c r="GF749" s="52"/>
      <c r="GG749" s="52"/>
      <c r="GH749" s="52"/>
      <c r="GI749" s="52"/>
      <c r="GJ749" s="52"/>
      <c r="GK749" s="52"/>
      <c r="GL749" s="52"/>
      <c r="GM749" s="52"/>
      <c r="GN749" s="52"/>
    </row>
    <row r="750" spans="1:196" s="53" customFormat="1" ht="24.95" customHeight="1">
      <c r="A750" s="54">
        <v>748</v>
      </c>
      <c r="B750" s="39" t="s">
        <v>1203</v>
      </c>
      <c r="C750" s="39" t="s">
        <v>1995</v>
      </c>
      <c r="D750" s="39" t="s">
        <v>205</v>
      </c>
      <c r="E750" s="41">
        <v>2318</v>
      </c>
      <c r="F750" s="39" t="s">
        <v>451</v>
      </c>
      <c r="G750" s="42">
        <v>1985</v>
      </c>
      <c r="H750" s="42">
        <v>40546</v>
      </c>
      <c r="I750" s="42">
        <v>40546</v>
      </c>
      <c r="J750" s="43">
        <v>28603248800625</v>
      </c>
      <c r="K750" s="41">
        <v>2825559</v>
      </c>
      <c r="L750" s="56" t="s">
        <v>32</v>
      </c>
      <c r="M750" s="45" t="s">
        <v>2040</v>
      </c>
      <c r="N750" s="71"/>
      <c r="O750" s="45"/>
      <c r="P750" s="56"/>
      <c r="Q750" s="56"/>
      <c r="R750" s="56"/>
      <c r="S750" s="45"/>
      <c r="T750" s="56"/>
      <c r="U750" s="45"/>
      <c r="V750" s="45"/>
      <c r="W750" s="56"/>
      <c r="X750" s="56"/>
      <c r="Y750" s="56"/>
      <c r="Z750" s="56"/>
      <c r="AA750" s="56"/>
      <c r="AB750" s="56"/>
      <c r="AC750" s="56"/>
      <c r="AD750" s="57"/>
      <c r="AE750" s="9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84"/>
      <c r="CF750" s="84"/>
      <c r="CG750" s="84"/>
      <c r="CH750" s="10"/>
      <c r="CI750" s="84"/>
      <c r="CJ750" s="84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  <c r="DV750" s="10"/>
      <c r="DW750" s="10"/>
      <c r="DX750" s="10"/>
      <c r="DY750" s="67"/>
      <c r="DZ750" s="67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5"/>
      <c r="EO750" s="14"/>
      <c r="EP750" s="52"/>
      <c r="EQ750" s="52"/>
      <c r="ER750" s="52"/>
      <c r="ES750" s="52"/>
      <c r="ET750" s="52"/>
      <c r="EU750" s="52"/>
      <c r="EV750" s="52"/>
      <c r="EW750" s="52"/>
      <c r="EX750" s="52"/>
      <c r="EY750" s="52"/>
      <c r="EZ750" s="52"/>
      <c r="FA750" s="52"/>
      <c r="FB750" s="52"/>
      <c r="FC750" s="52"/>
      <c r="FD750" s="52"/>
      <c r="FE750" s="52"/>
      <c r="FF750" s="52"/>
      <c r="FG750" s="52"/>
      <c r="FH750" s="52"/>
      <c r="FI750" s="52"/>
      <c r="FJ750" s="52"/>
      <c r="FK750" s="52"/>
      <c r="FL750" s="52"/>
      <c r="FM750" s="52"/>
      <c r="FN750" s="52"/>
      <c r="FO750" s="52"/>
      <c r="FP750" s="52"/>
      <c r="FQ750" s="52"/>
      <c r="FR750" s="52"/>
      <c r="FS750" s="52"/>
      <c r="FT750" s="52"/>
      <c r="FU750" s="52"/>
      <c r="FV750" s="52"/>
      <c r="FW750" s="52"/>
      <c r="FX750" s="52"/>
      <c r="FY750" s="52"/>
      <c r="FZ750" s="52"/>
      <c r="GA750" s="52"/>
      <c r="GB750" s="52"/>
      <c r="GC750" s="52"/>
      <c r="GD750" s="52"/>
      <c r="GE750" s="52"/>
      <c r="GF750" s="52"/>
      <c r="GG750" s="52"/>
      <c r="GH750" s="52"/>
      <c r="GI750" s="52"/>
      <c r="GJ750" s="52"/>
      <c r="GK750" s="52"/>
      <c r="GL750" s="52"/>
      <c r="GM750" s="52"/>
      <c r="GN750" s="52"/>
    </row>
    <row r="751" spans="1:196" s="53" customFormat="1" ht="24.95" customHeight="1">
      <c r="A751" s="38">
        <v>749</v>
      </c>
      <c r="B751" s="39" t="s">
        <v>1204</v>
      </c>
      <c r="C751" s="39" t="s">
        <v>1996</v>
      </c>
      <c r="D751" s="39" t="s">
        <v>205</v>
      </c>
      <c r="E751" s="41">
        <v>2319</v>
      </c>
      <c r="F751" s="39" t="s">
        <v>451</v>
      </c>
      <c r="G751" s="42">
        <v>1985</v>
      </c>
      <c r="H751" s="42">
        <v>40546</v>
      </c>
      <c r="I751" s="42">
        <v>40546</v>
      </c>
      <c r="J751" s="43">
        <v>28603248800625</v>
      </c>
      <c r="K751" s="41">
        <v>2825559</v>
      </c>
      <c r="L751" s="56" t="s">
        <v>32</v>
      </c>
      <c r="M751" s="45" t="s">
        <v>2040</v>
      </c>
      <c r="N751" s="64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7"/>
      <c r="AE751" s="9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84"/>
      <c r="CF751" s="84"/>
      <c r="CG751" s="84"/>
      <c r="CH751" s="10"/>
      <c r="CI751" s="84"/>
      <c r="CJ751" s="84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67"/>
      <c r="DZ751" s="67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5"/>
      <c r="EO751" s="14"/>
      <c r="EP751" s="52"/>
      <c r="EQ751" s="52"/>
      <c r="ER751" s="52"/>
      <c r="ES751" s="52"/>
      <c r="ET751" s="52"/>
      <c r="EU751" s="52"/>
      <c r="EV751" s="52"/>
      <c r="EW751" s="52"/>
      <c r="EX751" s="52"/>
      <c r="EY751" s="52"/>
      <c r="EZ751" s="52"/>
      <c r="FA751" s="52"/>
      <c r="FB751" s="52"/>
      <c r="FC751" s="52"/>
      <c r="FD751" s="52"/>
      <c r="FE751" s="52"/>
      <c r="FF751" s="52"/>
      <c r="FG751" s="52"/>
      <c r="FH751" s="52"/>
      <c r="FI751" s="52"/>
      <c r="FJ751" s="52"/>
      <c r="FK751" s="52"/>
      <c r="FL751" s="52"/>
      <c r="FM751" s="52"/>
      <c r="FN751" s="52"/>
      <c r="FO751" s="52"/>
      <c r="FP751" s="52"/>
      <c r="FQ751" s="52"/>
      <c r="FR751" s="52"/>
      <c r="FS751" s="52"/>
      <c r="FT751" s="52"/>
      <c r="FU751" s="52"/>
      <c r="FV751" s="52"/>
      <c r="FW751" s="52"/>
      <c r="FX751" s="52"/>
      <c r="FY751" s="52"/>
      <c r="FZ751" s="52"/>
      <c r="GA751" s="52"/>
      <c r="GB751" s="52"/>
      <c r="GC751" s="52"/>
      <c r="GD751" s="52"/>
      <c r="GE751" s="52"/>
      <c r="GF751" s="52"/>
      <c r="GG751" s="52"/>
      <c r="GH751" s="52"/>
      <c r="GI751" s="52"/>
      <c r="GJ751" s="52"/>
      <c r="GK751" s="52"/>
      <c r="GL751" s="52"/>
      <c r="GM751" s="52"/>
      <c r="GN751" s="52"/>
    </row>
    <row r="752" spans="1:196" s="53" customFormat="1" ht="24.95" customHeight="1">
      <c r="A752" s="54">
        <v>750</v>
      </c>
      <c r="B752" s="39" t="s">
        <v>1205</v>
      </c>
      <c r="C752" s="39" t="s">
        <v>1997</v>
      </c>
      <c r="D752" s="39" t="s">
        <v>205</v>
      </c>
      <c r="E752" s="41">
        <v>2320</v>
      </c>
      <c r="F752" s="39" t="s">
        <v>451</v>
      </c>
      <c r="G752" s="42">
        <v>1985</v>
      </c>
      <c r="H752" s="42">
        <v>40546</v>
      </c>
      <c r="I752" s="42">
        <v>40546</v>
      </c>
      <c r="J752" s="43">
        <v>28603248800625</v>
      </c>
      <c r="K752" s="41">
        <v>2825559</v>
      </c>
      <c r="L752" s="56" t="s">
        <v>32</v>
      </c>
      <c r="M752" s="45" t="s">
        <v>2040</v>
      </c>
      <c r="N752" s="71"/>
      <c r="O752" s="45"/>
      <c r="P752" s="56"/>
      <c r="Q752" s="56"/>
      <c r="R752" s="56"/>
      <c r="S752" s="45"/>
      <c r="T752" s="56"/>
      <c r="U752" s="45"/>
      <c r="V752" s="45"/>
      <c r="W752" s="56"/>
      <c r="X752" s="56"/>
      <c r="Y752" s="56"/>
      <c r="Z752" s="56"/>
      <c r="AA752" s="56"/>
      <c r="AB752" s="56"/>
      <c r="AC752" s="56"/>
      <c r="AD752" s="57"/>
      <c r="AE752" s="9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84"/>
      <c r="CF752" s="84"/>
      <c r="CG752" s="84"/>
      <c r="CH752" s="10"/>
      <c r="CI752" s="84"/>
      <c r="CJ752" s="84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67"/>
      <c r="DZ752" s="67"/>
      <c r="EA752" s="14"/>
      <c r="EB752" s="14"/>
      <c r="EC752" s="14"/>
      <c r="ED752" s="14"/>
      <c r="EE752" s="14"/>
      <c r="EF752" s="14"/>
      <c r="EG752" s="14"/>
      <c r="EH752" s="14"/>
      <c r="EI752" s="14"/>
      <c r="EJ752" s="14"/>
      <c r="EK752" s="14"/>
      <c r="EL752" s="14"/>
      <c r="EM752" s="14"/>
      <c r="EN752" s="15"/>
      <c r="EO752" s="14"/>
      <c r="EP752" s="52"/>
      <c r="EQ752" s="52"/>
      <c r="ER752" s="52"/>
      <c r="ES752" s="52"/>
      <c r="ET752" s="52"/>
      <c r="EU752" s="52"/>
      <c r="EV752" s="52"/>
      <c r="EW752" s="52"/>
      <c r="EX752" s="52"/>
      <c r="EY752" s="52"/>
      <c r="EZ752" s="52"/>
      <c r="FA752" s="52"/>
      <c r="FB752" s="52"/>
      <c r="FC752" s="52"/>
      <c r="FD752" s="52"/>
      <c r="FE752" s="52"/>
      <c r="FF752" s="52"/>
      <c r="FG752" s="52"/>
      <c r="FH752" s="52"/>
      <c r="FI752" s="52"/>
      <c r="FJ752" s="52"/>
      <c r="FK752" s="52"/>
      <c r="FL752" s="52"/>
      <c r="FM752" s="52"/>
      <c r="FN752" s="52"/>
      <c r="FO752" s="52"/>
      <c r="FP752" s="52"/>
      <c r="FQ752" s="52"/>
      <c r="FR752" s="52"/>
      <c r="FS752" s="52"/>
      <c r="FT752" s="52"/>
      <c r="FU752" s="52"/>
      <c r="FV752" s="52"/>
      <c r="FW752" s="52"/>
      <c r="FX752" s="52"/>
      <c r="FY752" s="52"/>
      <c r="FZ752" s="52"/>
      <c r="GA752" s="52"/>
      <c r="GB752" s="52"/>
      <c r="GC752" s="52"/>
      <c r="GD752" s="52"/>
      <c r="GE752" s="52"/>
      <c r="GF752" s="52"/>
      <c r="GG752" s="52"/>
      <c r="GH752" s="52"/>
      <c r="GI752" s="52"/>
      <c r="GJ752" s="52"/>
      <c r="GK752" s="52"/>
      <c r="GL752" s="52"/>
      <c r="GM752" s="52"/>
      <c r="GN752" s="52"/>
    </row>
    <row r="753" spans="1:196" s="53" customFormat="1" ht="24.95" customHeight="1">
      <c r="A753" s="38">
        <v>751</v>
      </c>
      <c r="B753" s="39" t="s">
        <v>1206</v>
      </c>
      <c r="C753" s="39" t="s">
        <v>1998</v>
      </c>
      <c r="D753" s="39" t="s">
        <v>205</v>
      </c>
      <c r="E753" s="41">
        <v>2321</v>
      </c>
      <c r="F753" s="39" t="s">
        <v>451</v>
      </c>
      <c r="G753" s="42">
        <v>1985</v>
      </c>
      <c r="H753" s="42">
        <v>40546</v>
      </c>
      <c r="I753" s="42">
        <v>40546</v>
      </c>
      <c r="J753" s="43">
        <v>28603248800625</v>
      </c>
      <c r="K753" s="41">
        <v>2825559</v>
      </c>
      <c r="L753" s="56" t="s">
        <v>32</v>
      </c>
      <c r="M753" s="45" t="s">
        <v>2040</v>
      </c>
      <c r="N753" s="64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7"/>
      <c r="AE753" s="9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84"/>
      <c r="CF753" s="84"/>
      <c r="CG753" s="84"/>
      <c r="CH753" s="10"/>
      <c r="CI753" s="84"/>
      <c r="CJ753" s="84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0"/>
      <c r="DK753" s="10"/>
      <c r="DL753" s="10"/>
      <c r="DM753" s="10"/>
      <c r="DN753" s="10"/>
      <c r="DO753" s="10"/>
      <c r="DP753" s="10"/>
      <c r="DQ753" s="10"/>
      <c r="DR753" s="10"/>
      <c r="DS753" s="10"/>
      <c r="DT753" s="10"/>
      <c r="DU753" s="10"/>
      <c r="DV753" s="10"/>
      <c r="DW753" s="10"/>
      <c r="DX753" s="10"/>
      <c r="DY753" s="67"/>
      <c r="DZ753" s="67"/>
      <c r="EA753" s="14"/>
      <c r="EB753" s="14"/>
      <c r="EC753" s="14"/>
      <c r="ED753" s="14"/>
      <c r="EE753" s="14"/>
      <c r="EF753" s="14"/>
      <c r="EG753" s="14"/>
      <c r="EH753" s="14"/>
      <c r="EI753" s="14"/>
      <c r="EJ753" s="14"/>
      <c r="EK753" s="14"/>
      <c r="EL753" s="14"/>
      <c r="EM753" s="14"/>
      <c r="EN753" s="15"/>
      <c r="EO753" s="14"/>
      <c r="EP753" s="52"/>
      <c r="EQ753" s="52"/>
      <c r="ER753" s="52"/>
      <c r="ES753" s="52"/>
      <c r="ET753" s="52"/>
      <c r="EU753" s="52"/>
      <c r="EV753" s="52"/>
      <c r="EW753" s="52"/>
      <c r="EX753" s="52"/>
      <c r="EY753" s="52"/>
      <c r="EZ753" s="52"/>
      <c r="FA753" s="52"/>
      <c r="FB753" s="52"/>
      <c r="FC753" s="52"/>
      <c r="FD753" s="52"/>
      <c r="FE753" s="52"/>
      <c r="FF753" s="52"/>
      <c r="FG753" s="52"/>
      <c r="FH753" s="52"/>
      <c r="FI753" s="52"/>
      <c r="FJ753" s="52"/>
      <c r="FK753" s="52"/>
      <c r="FL753" s="52"/>
      <c r="FM753" s="52"/>
      <c r="FN753" s="52"/>
      <c r="FO753" s="52"/>
      <c r="FP753" s="52"/>
      <c r="FQ753" s="52"/>
      <c r="FR753" s="52"/>
      <c r="FS753" s="52"/>
      <c r="FT753" s="52"/>
      <c r="FU753" s="52"/>
      <c r="FV753" s="52"/>
      <c r="FW753" s="52"/>
      <c r="FX753" s="52"/>
      <c r="FY753" s="52"/>
      <c r="FZ753" s="52"/>
      <c r="GA753" s="52"/>
      <c r="GB753" s="52"/>
      <c r="GC753" s="52"/>
      <c r="GD753" s="52"/>
      <c r="GE753" s="52"/>
      <c r="GF753" s="52"/>
      <c r="GG753" s="52"/>
      <c r="GH753" s="52"/>
      <c r="GI753" s="52"/>
      <c r="GJ753" s="52"/>
      <c r="GK753" s="52"/>
      <c r="GL753" s="52"/>
      <c r="GM753" s="52"/>
      <c r="GN753" s="52"/>
    </row>
    <row r="754" spans="1:196" s="53" customFormat="1" ht="24.95" customHeight="1">
      <c r="A754" s="54">
        <v>752</v>
      </c>
      <c r="B754" s="39" t="s">
        <v>1207</v>
      </c>
      <c r="C754" s="39" t="s">
        <v>1999</v>
      </c>
      <c r="D754" s="39" t="s">
        <v>205</v>
      </c>
      <c r="E754" s="41">
        <v>2322</v>
      </c>
      <c r="F754" s="39" t="s">
        <v>451</v>
      </c>
      <c r="G754" s="42">
        <v>1985</v>
      </c>
      <c r="H754" s="42">
        <v>40546</v>
      </c>
      <c r="I754" s="42">
        <v>40546</v>
      </c>
      <c r="J754" s="43">
        <v>28603248800625</v>
      </c>
      <c r="K754" s="41">
        <v>2825559</v>
      </c>
      <c r="L754" s="56" t="s">
        <v>32</v>
      </c>
      <c r="M754" s="45" t="s">
        <v>2040</v>
      </c>
      <c r="N754" s="71"/>
      <c r="O754" s="45"/>
      <c r="P754" s="56"/>
      <c r="Q754" s="56"/>
      <c r="R754" s="56"/>
      <c r="S754" s="45"/>
      <c r="T754" s="56"/>
      <c r="U754" s="45"/>
      <c r="V754" s="45"/>
      <c r="W754" s="56"/>
      <c r="X754" s="56"/>
      <c r="Y754" s="56"/>
      <c r="Z754" s="56"/>
      <c r="AA754" s="56"/>
      <c r="AB754" s="56"/>
      <c r="AC754" s="56"/>
      <c r="AD754" s="57"/>
      <c r="AE754" s="9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84"/>
      <c r="CF754" s="84"/>
      <c r="CG754" s="84"/>
      <c r="CH754" s="10"/>
      <c r="CI754" s="84"/>
      <c r="CJ754" s="84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67"/>
      <c r="DZ754" s="67"/>
      <c r="EA754" s="14"/>
      <c r="EB754" s="14"/>
      <c r="EC754" s="14"/>
      <c r="ED754" s="14"/>
      <c r="EE754" s="14"/>
      <c r="EF754" s="14"/>
      <c r="EG754" s="14"/>
      <c r="EH754" s="14"/>
      <c r="EI754" s="14"/>
      <c r="EJ754" s="14"/>
      <c r="EK754" s="14"/>
      <c r="EL754" s="14"/>
      <c r="EM754" s="14"/>
      <c r="EN754" s="15"/>
      <c r="EO754" s="14"/>
      <c r="EP754" s="52"/>
      <c r="EQ754" s="52"/>
      <c r="ER754" s="52"/>
      <c r="ES754" s="52"/>
      <c r="ET754" s="52"/>
      <c r="EU754" s="52"/>
      <c r="EV754" s="52"/>
      <c r="EW754" s="52"/>
      <c r="EX754" s="52"/>
      <c r="EY754" s="52"/>
      <c r="EZ754" s="52"/>
      <c r="FA754" s="52"/>
      <c r="FB754" s="52"/>
      <c r="FC754" s="52"/>
      <c r="FD754" s="52"/>
      <c r="FE754" s="52"/>
      <c r="FF754" s="52"/>
      <c r="FG754" s="52"/>
      <c r="FH754" s="52"/>
      <c r="FI754" s="52"/>
      <c r="FJ754" s="52"/>
      <c r="FK754" s="52"/>
      <c r="FL754" s="52"/>
      <c r="FM754" s="52"/>
      <c r="FN754" s="52"/>
      <c r="FO754" s="52"/>
      <c r="FP754" s="52"/>
      <c r="FQ754" s="52"/>
      <c r="FR754" s="52"/>
      <c r="FS754" s="52"/>
      <c r="FT754" s="52"/>
      <c r="FU754" s="52"/>
      <c r="FV754" s="52"/>
      <c r="FW754" s="52"/>
      <c r="FX754" s="52"/>
      <c r="FY754" s="52"/>
      <c r="FZ754" s="52"/>
      <c r="GA754" s="52"/>
      <c r="GB754" s="52"/>
      <c r="GC754" s="52"/>
      <c r="GD754" s="52"/>
      <c r="GE754" s="52"/>
      <c r="GF754" s="52"/>
      <c r="GG754" s="52"/>
      <c r="GH754" s="52"/>
      <c r="GI754" s="52"/>
      <c r="GJ754" s="52"/>
      <c r="GK754" s="52"/>
      <c r="GL754" s="52"/>
      <c r="GM754" s="52"/>
      <c r="GN754" s="52"/>
    </row>
    <row r="755" spans="1:196" s="53" customFormat="1" ht="24.95" customHeight="1">
      <c r="A755" s="38">
        <v>753</v>
      </c>
      <c r="B755" s="39" t="s">
        <v>1208</v>
      </c>
      <c r="C755" s="39" t="s">
        <v>2000</v>
      </c>
      <c r="D755" s="39" t="s">
        <v>205</v>
      </c>
      <c r="E755" s="41">
        <v>2323</v>
      </c>
      <c r="F755" s="39" t="s">
        <v>451</v>
      </c>
      <c r="G755" s="42">
        <v>1985</v>
      </c>
      <c r="H755" s="42">
        <v>40546</v>
      </c>
      <c r="I755" s="42">
        <v>40546</v>
      </c>
      <c r="J755" s="43">
        <v>28603248800625</v>
      </c>
      <c r="K755" s="41">
        <v>2825559</v>
      </c>
      <c r="L755" s="56" t="s">
        <v>32</v>
      </c>
      <c r="M755" s="45" t="s">
        <v>2040</v>
      </c>
      <c r="N755" s="64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7"/>
      <c r="AE755" s="9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84"/>
      <c r="CF755" s="84"/>
      <c r="CG755" s="84"/>
      <c r="CH755" s="10"/>
      <c r="CI755" s="84"/>
      <c r="CJ755" s="84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67"/>
      <c r="DZ755" s="67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5"/>
      <c r="EO755" s="14"/>
      <c r="EP755" s="52"/>
      <c r="EQ755" s="52"/>
      <c r="ER755" s="52"/>
      <c r="ES755" s="52"/>
      <c r="ET755" s="52"/>
      <c r="EU755" s="52"/>
      <c r="EV755" s="52"/>
      <c r="EW755" s="52"/>
      <c r="EX755" s="52"/>
      <c r="EY755" s="52"/>
      <c r="EZ755" s="52"/>
      <c r="FA755" s="52"/>
      <c r="FB755" s="52"/>
      <c r="FC755" s="52"/>
      <c r="FD755" s="52"/>
      <c r="FE755" s="52"/>
      <c r="FF755" s="52"/>
      <c r="FG755" s="52"/>
      <c r="FH755" s="52"/>
      <c r="FI755" s="52"/>
      <c r="FJ755" s="52"/>
      <c r="FK755" s="52"/>
      <c r="FL755" s="52"/>
      <c r="FM755" s="52"/>
      <c r="FN755" s="52"/>
      <c r="FO755" s="52"/>
      <c r="FP755" s="52"/>
      <c r="FQ755" s="52"/>
      <c r="FR755" s="52"/>
      <c r="FS755" s="52"/>
      <c r="FT755" s="52"/>
      <c r="FU755" s="52"/>
      <c r="FV755" s="52"/>
      <c r="FW755" s="52"/>
      <c r="FX755" s="52"/>
      <c r="FY755" s="52"/>
      <c r="FZ755" s="52"/>
      <c r="GA755" s="52"/>
      <c r="GB755" s="52"/>
      <c r="GC755" s="52"/>
      <c r="GD755" s="52"/>
      <c r="GE755" s="52"/>
      <c r="GF755" s="52"/>
      <c r="GG755" s="52"/>
      <c r="GH755" s="52"/>
      <c r="GI755" s="52"/>
      <c r="GJ755" s="52"/>
      <c r="GK755" s="52"/>
      <c r="GL755" s="52"/>
      <c r="GM755" s="52"/>
      <c r="GN755" s="52"/>
    </row>
    <row r="756" spans="1:196" s="53" customFormat="1" ht="24.95" customHeight="1">
      <c r="A756" s="54">
        <v>754</v>
      </c>
      <c r="B756" s="39" t="s">
        <v>1209</v>
      </c>
      <c r="C756" s="39" t="s">
        <v>2001</v>
      </c>
      <c r="D756" s="39" t="s">
        <v>205</v>
      </c>
      <c r="E756" s="41">
        <v>2324</v>
      </c>
      <c r="F756" s="39" t="s">
        <v>451</v>
      </c>
      <c r="G756" s="42">
        <v>1985</v>
      </c>
      <c r="H756" s="42">
        <v>40546</v>
      </c>
      <c r="I756" s="42">
        <v>40546</v>
      </c>
      <c r="J756" s="43">
        <v>28603248800625</v>
      </c>
      <c r="K756" s="41">
        <v>2825559</v>
      </c>
      <c r="L756" s="56" t="s">
        <v>32</v>
      </c>
      <c r="M756" s="45" t="s">
        <v>2040</v>
      </c>
      <c r="N756" s="71"/>
      <c r="O756" s="45"/>
      <c r="P756" s="56"/>
      <c r="Q756" s="56"/>
      <c r="R756" s="56"/>
      <c r="S756" s="45"/>
      <c r="T756" s="56"/>
      <c r="U756" s="45"/>
      <c r="V756" s="45"/>
      <c r="W756" s="56"/>
      <c r="X756" s="56"/>
      <c r="Y756" s="56"/>
      <c r="Z756" s="56"/>
      <c r="AA756" s="56"/>
      <c r="AB756" s="56"/>
      <c r="AC756" s="56"/>
      <c r="AD756" s="57"/>
      <c r="AE756" s="9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84"/>
      <c r="CF756" s="84"/>
      <c r="CG756" s="84"/>
      <c r="CH756" s="10"/>
      <c r="CI756" s="84"/>
      <c r="CJ756" s="84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67"/>
      <c r="DZ756" s="67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5"/>
      <c r="EO756" s="14"/>
      <c r="EP756" s="52"/>
      <c r="EQ756" s="52"/>
      <c r="ER756" s="52"/>
      <c r="ES756" s="52"/>
      <c r="ET756" s="52"/>
      <c r="EU756" s="52"/>
      <c r="EV756" s="52"/>
      <c r="EW756" s="52"/>
      <c r="EX756" s="52"/>
      <c r="EY756" s="52"/>
      <c r="EZ756" s="52"/>
      <c r="FA756" s="52"/>
      <c r="FB756" s="52"/>
      <c r="FC756" s="52"/>
      <c r="FD756" s="52"/>
      <c r="FE756" s="52"/>
      <c r="FF756" s="52"/>
      <c r="FG756" s="52"/>
      <c r="FH756" s="52"/>
      <c r="FI756" s="52"/>
      <c r="FJ756" s="52"/>
      <c r="FK756" s="52"/>
      <c r="FL756" s="52"/>
      <c r="FM756" s="52"/>
      <c r="FN756" s="52"/>
      <c r="FO756" s="52"/>
      <c r="FP756" s="52"/>
      <c r="FQ756" s="52"/>
      <c r="FR756" s="52"/>
      <c r="FS756" s="52"/>
      <c r="FT756" s="52"/>
      <c r="FU756" s="52"/>
      <c r="FV756" s="52"/>
      <c r="FW756" s="52"/>
      <c r="FX756" s="52"/>
      <c r="FY756" s="52"/>
      <c r="FZ756" s="52"/>
      <c r="GA756" s="52"/>
      <c r="GB756" s="52"/>
      <c r="GC756" s="52"/>
      <c r="GD756" s="52"/>
      <c r="GE756" s="52"/>
      <c r="GF756" s="52"/>
      <c r="GG756" s="52"/>
      <c r="GH756" s="52"/>
      <c r="GI756" s="52"/>
      <c r="GJ756" s="52"/>
      <c r="GK756" s="52"/>
      <c r="GL756" s="52"/>
      <c r="GM756" s="52"/>
      <c r="GN756" s="52"/>
    </row>
    <row r="757" spans="1:196" s="53" customFormat="1" ht="24.95" customHeight="1">
      <c r="A757" s="38">
        <v>755</v>
      </c>
      <c r="B757" s="39" t="s">
        <v>1210</v>
      </c>
      <c r="C757" s="39" t="s">
        <v>2002</v>
      </c>
      <c r="D757" s="39" t="s">
        <v>205</v>
      </c>
      <c r="E757" s="41">
        <v>2325</v>
      </c>
      <c r="F757" s="39" t="s">
        <v>451</v>
      </c>
      <c r="G757" s="42">
        <v>1985</v>
      </c>
      <c r="H757" s="42">
        <v>40546</v>
      </c>
      <c r="I757" s="42">
        <v>40546</v>
      </c>
      <c r="J757" s="43">
        <v>28603248800625</v>
      </c>
      <c r="K757" s="41">
        <v>2825559</v>
      </c>
      <c r="L757" s="56" t="s">
        <v>32</v>
      </c>
      <c r="M757" s="45" t="s">
        <v>2040</v>
      </c>
      <c r="N757" s="64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7"/>
      <c r="AE757" s="9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84"/>
      <c r="CF757" s="84"/>
      <c r="CG757" s="84"/>
      <c r="CH757" s="10"/>
      <c r="CI757" s="84"/>
      <c r="CJ757" s="84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67"/>
      <c r="DZ757" s="67"/>
      <c r="EA757" s="14"/>
      <c r="EB757" s="14"/>
      <c r="EC757" s="14"/>
      <c r="ED757" s="14"/>
      <c r="EE757" s="14"/>
      <c r="EF757" s="14"/>
      <c r="EG757" s="14"/>
      <c r="EH757" s="14"/>
      <c r="EI757" s="14"/>
      <c r="EJ757" s="14"/>
      <c r="EK757" s="14"/>
      <c r="EL757" s="14"/>
      <c r="EM757" s="14"/>
      <c r="EN757" s="15"/>
      <c r="EO757" s="14"/>
      <c r="EP757" s="52"/>
      <c r="EQ757" s="52"/>
      <c r="ER757" s="52"/>
      <c r="ES757" s="52"/>
      <c r="ET757" s="52"/>
      <c r="EU757" s="52"/>
      <c r="EV757" s="52"/>
      <c r="EW757" s="52"/>
      <c r="EX757" s="52"/>
      <c r="EY757" s="52"/>
      <c r="EZ757" s="52"/>
      <c r="FA757" s="52"/>
      <c r="FB757" s="52"/>
      <c r="FC757" s="52"/>
      <c r="FD757" s="52"/>
      <c r="FE757" s="52"/>
      <c r="FF757" s="52"/>
      <c r="FG757" s="52"/>
      <c r="FH757" s="52"/>
      <c r="FI757" s="52"/>
      <c r="FJ757" s="52"/>
      <c r="FK757" s="52"/>
      <c r="FL757" s="52"/>
      <c r="FM757" s="52"/>
      <c r="FN757" s="52"/>
      <c r="FO757" s="52"/>
      <c r="FP757" s="52"/>
      <c r="FQ757" s="52"/>
      <c r="FR757" s="52"/>
      <c r="FS757" s="52"/>
      <c r="FT757" s="52"/>
      <c r="FU757" s="52"/>
      <c r="FV757" s="52"/>
      <c r="FW757" s="52"/>
      <c r="FX757" s="52"/>
      <c r="FY757" s="52"/>
      <c r="FZ757" s="52"/>
      <c r="GA757" s="52"/>
      <c r="GB757" s="52"/>
      <c r="GC757" s="52"/>
      <c r="GD757" s="52"/>
      <c r="GE757" s="52"/>
      <c r="GF757" s="52"/>
      <c r="GG757" s="52"/>
      <c r="GH757" s="52"/>
      <c r="GI757" s="52"/>
      <c r="GJ757" s="52"/>
      <c r="GK757" s="52"/>
      <c r="GL757" s="52"/>
      <c r="GM757" s="52"/>
      <c r="GN757" s="52"/>
    </row>
    <row r="758" spans="1:196" s="53" customFormat="1" ht="24.95" customHeight="1">
      <c r="A758" s="54">
        <v>756</v>
      </c>
      <c r="B758" s="39" t="s">
        <v>1211</v>
      </c>
      <c r="C758" s="39" t="s">
        <v>2003</v>
      </c>
      <c r="D758" s="39" t="s">
        <v>205</v>
      </c>
      <c r="E758" s="41">
        <v>2326</v>
      </c>
      <c r="F758" s="39" t="s">
        <v>451</v>
      </c>
      <c r="G758" s="42">
        <v>1985</v>
      </c>
      <c r="H758" s="42">
        <v>40546</v>
      </c>
      <c r="I758" s="42">
        <v>40546</v>
      </c>
      <c r="J758" s="43">
        <v>28603248800625</v>
      </c>
      <c r="K758" s="41">
        <v>2825559</v>
      </c>
      <c r="L758" s="56" t="s">
        <v>32</v>
      </c>
      <c r="M758" s="45" t="s">
        <v>2040</v>
      </c>
      <c r="N758" s="71"/>
      <c r="O758" s="45"/>
      <c r="P758" s="56"/>
      <c r="Q758" s="56"/>
      <c r="R758" s="56"/>
      <c r="S758" s="45"/>
      <c r="T758" s="56"/>
      <c r="U758" s="45"/>
      <c r="V758" s="45"/>
      <c r="W758" s="56"/>
      <c r="X758" s="56"/>
      <c r="Y758" s="56"/>
      <c r="Z758" s="56"/>
      <c r="AA758" s="56"/>
      <c r="AB758" s="56"/>
      <c r="AC758" s="56"/>
      <c r="AD758" s="57"/>
      <c r="AE758" s="9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84"/>
      <c r="CF758" s="84"/>
      <c r="CG758" s="84"/>
      <c r="CH758" s="10"/>
      <c r="CI758" s="84"/>
      <c r="CJ758" s="84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DU758" s="10"/>
      <c r="DV758" s="10"/>
      <c r="DW758" s="10"/>
      <c r="DX758" s="10"/>
      <c r="DY758" s="67"/>
      <c r="DZ758" s="67"/>
      <c r="EA758" s="14"/>
      <c r="EB758" s="14"/>
      <c r="EC758" s="14"/>
      <c r="ED758" s="14"/>
      <c r="EE758" s="14"/>
      <c r="EF758" s="14"/>
      <c r="EG758" s="14"/>
      <c r="EH758" s="14"/>
      <c r="EI758" s="14"/>
      <c r="EJ758" s="14"/>
      <c r="EK758" s="14"/>
      <c r="EL758" s="14"/>
      <c r="EM758" s="14"/>
      <c r="EN758" s="15"/>
      <c r="EO758" s="14"/>
      <c r="EP758" s="52"/>
      <c r="EQ758" s="52"/>
      <c r="ER758" s="52"/>
      <c r="ES758" s="52"/>
      <c r="ET758" s="52"/>
      <c r="EU758" s="52"/>
      <c r="EV758" s="52"/>
      <c r="EW758" s="52"/>
      <c r="EX758" s="52"/>
      <c r="EY758" s="52"/>
      <c r="EZ758" s="52"/>
      <c r="FA758" s="52"/>
      <c r="FB758" s="52"/>
      <c r="FC758" s="52"/>
      <c r="FD758" s="52"/>
      <c r="FE758" s="52"/>
      <c r="FF758" s="52"/>
      <c r="FG758" s="52"/>
      <c r="FH758" s="52"/>
      <c r="FI758" s="52"/>
      <c r="FJ758" s="52"/>
      <c r="FK758" s="52"/>
      <c r="FL758" s="52"/>
      <c r="FM758" s="52"/>
      <c r="FN758" s="52"/>
      <c r="FO758" s="52"/>
      <c r="FP758" s="52"/>
      <c r="FQ758" s="52"/>
      <c r="FR758" s="52"/>
      <c r="FS758" s="52"/>
      <c r="FT758" s="52"/>
      <c r="FU758" s="52"/>
      <c r="FV758" s="52"/>
      <c r="FW758" s="52"/>
      <c r="FX758" s="52"/>
      <c r="FY758" s="52"/>
      <c r="FZ758" s="52"/>
      <c r="GA758" s="52"/>
      <c r="GB758" s="52"/>
      <c r="GC758" s="52"/>
      <c r="GD758" s="52"/>
      <c r="GE758" s="52"/>
      <c r="GF758" s="52"/>
      <c r="GG758" s="52"/>
      <c r="GH758" s="52"/>
      <c r="GI758" s="52"/>
      <c r="GJ758" s="52"/>
      <c r="GK758" s="52"/>
      <c r="GL758" s="52"/>
      <c r="GM758" s="52"/>
      <c r="GN758" s="52"/>
    </row>
    <row r="759" spans="1:196" s="53" customFormat="1" ht="24.95" customHeight="1">
      <c r="A759" s="38">
        <v>757</v>
      </c>
      <c r="B759" s="39" t="s">
        <v>1212</v>
      </c>
      <c r="C759" s="39" t="s">
        <v>2004</v>
      </c>
      <c r="D759" s="39" t="s">
        <v>205</v>
      </c>
      <c r="E759" s="41">
        <v>2327</v>
      </c>
      <c r="F759" s="39" t="s">
        <v>451</v>
      </c>
      <c r="G759" s="42">
        <v>1985</v>
      </c>
      <c r="H759" s="42">
        <v>40546</v>
      </c>
      <c r="I759" s="42">
        <v>40546</v>
      </c>
      <c r="J759" s="43">
        <v>28603248800625</v>
      </c>
      <c r="K759" s="41">
        <v>2825559</v>
      </c>
      <c r="L759" s="56" t="s">
        <v>32</v>
      </c>
      <c r="M759" s="45" t="s">
        <v>2040</v>
      </c>
      <c r="N759" s="64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7"/>
      <c r="AE759" s="9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84"/>
      <c r="CF759" s="84"/>
      <c r="CG759" s="84"/>
      <c r="CH759" s="10"/>
      <c r="CI759" s="84"/>
      <c r="CJ759" s="84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67"/>
      <c r="DZ759" s="67"/>
      <c r="EA759" s="14"/>
      <c r="EB759" s="14"/>
      <c r="EC759" s="14"/>
      <c r="ED759" s="14"/>
      <c r="EE759" s="14"/>
      <c r="EF759" s="14"/>
      <c r="EG759" s="14"/>
      <c r="EH759" s="14"/>
      <c r="EI759" s="14"/>
      <c r="EJ759" s="14"/>
      <c r="EK759" s="14"/>
      <c r="EL759" s="14"/>
      <c r="EM759" s="14"/>
      <c r="EN759" s="15"/>
      <c r="EO759" s="14"/>
      <c r="EP759" s="52"/>
      <c r="EQ759" s="52"/>
      <c r="ER759" s="52"/>
      <c r="ES759" s="52"/>
      <c r="ET759" s="52"/>
      <c r="EU759" s="52"/>
      <c r="EV759" s="52"/>
      <c r="EW759" s="52"/>
      <c r="EX759" s="52"/>
      <c r="EY759" s="52"/>
      <c r="EZ759" s="52"/>
      <c r="FA759" s="52"/>
      <c r="FB759" s="52"/>
      <c r="FC759" s="52"/>
      <c r="FD759" s="52"/>
      <c r="FE759" s="52"/>
      <c r="FF759" s="52"/>
      <c r="FG759" s="52"/>
      <c r="FH759" s="52"/>
      <c r="FI759" s="52"/>
      <c r="FJ759" s="52"/>
      <c r="FK759" s="52"/>
      <c r="FL759" s="52"/>
      <c r="FM759" s="52"/>
      <c r="FN759" s="52"/>
      <c r="FO759" s="52"/>
      <c r="FP759" s="52"/>
      <c r="FQ759" s="52"/>
      <c r="FR759" s="52"/>
      <c r="FS759" s="52"/>
      <c r="FT759" s="52"/>
      <c r="FU759" s="52"/>
      <c r="FV759" s="52"/>
      <c r="FW759" s="52"/>
      <c r="FX759" s="52"/>
      <c r="FY759" s="52"/>
      <c r="FZ759" s="52"/>
      <c r="GA759" s="52"/>
      <c r="GB759" s="52"/>
      <c r="GC759" s="52"/>
      <c r="GD759" s="52"/>
      <c r="GE759" s="52"/>
      <c r="GF759" s="52"/>
      <c r="GG759" s="52"/>
      <c r="GH759" s="52"/>
      <c r="GI759" s="52"/>
      <c r="GJ759" s="52"/>
      <c r="GK759" s="52"/>
      <c r="GL759" s="52"/>
      <c r="GM759" s="52"/>
      <c r="GN759" s="52"/>
    </row>
    <row r="760" spans="1:196" s="53" customFormat="1" ht="24.95" customHeight="1">
      <c r="A760" s="54">
        <v>758</v>
      </c>
      <c r="B760" s="39" t="s">
        <v>1213</v>
      </c>
      <c r="C760" s="39" t="s">
        <v>2005</v>
      </c>
      <c r="D760" s="39" t="s">
        <v>205</v>
      </c>
      <c r="E760" s="41">
        <v>2328</v>
      </c>
      <c r="F760" s="39" t="s">
        <v>451</v>
      </c>
      <c r="G760" s="42">
        <v>1985</v>
      </c>
      <c r="H760" s="42">
        <v>40546</v>
      </c>
      <c r="I760" s="42">
        <v>40546</v>
      </c>
      <c r="J760" s="43">
        <v>28603248800625</v>
      </c>
      <c r="K760" s="41">
        <v>2825559</v>
      </c>
      <c r="L760" s="56" t="s">
        <v>32</v>
      </c>
      <c r="M760" s="45" t="s">
        <v>2040</v>
      </c>
      <c r="N760" s="71"/>
      <c r="O760" s="45"/>
      <c r="P760" s="56"/>
      <c r="Q760" s="56"/>
      <c r="R760" s="56"/>
      <c r="S760" s="45"/>
      <c r="T760" s="56"/>
      <c r="U760" s="45"/>
      <c r="V760" s="45"/>
      <c r="W760" s="56"/>
      <c r="X760" s="56"/>
      <c r="Y760" s="56"/>
      <c r="Z760" s="56"/>
      <c r="AA760" s="56"/>
      <c r="AB760" s="56"/>
      <c r="AC760" s="56"/>
      <c r="AD760" s="57"/>
      <c r="AE760" s="9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84"/>
      <c r="CF760" s="84"/>
      <c r="CG760" s="84"/>
      <c r="CH760" s="10"/>
      <c r="CI760" s="84"/>
      <c r="CJ760" s="84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67"/>
      <c r="DZ760" s="67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5"/>
      <c r="EO760" s="14"/>
      <c r="EP760" s="52"/>
      <c r="EQ760" s="52"/>
      <c r="ER760" s="52"/>
      <c r="ES760" s="52"/>
      <c r="ET760" s="52"/>
      <c r="EU760" s="52"/>
      <c r="EV760" s="52"/>
      <c r="EW760" s="52"/>
      <c r="EX760" s="52"/>
      <c r="EY760" s="52"/>
      <c r="EZ760" s="52"/>
      <c r="FA760" s="52"/>
      <c r="FB760" s="52"/>
      <c r="FC760" s="52"/>
      <c r="FD760" s="52"/>
      <c r="FE760" s="52"/>
      <c r="FF760" s="52"/>
      <c r="FG760" s="52"/>
      <c r="FH760" s="52"/>
      <c r="FI760" s="52"/>
      <c r="FJ760" s="52"/>
      <c r="FK760" s="52"/>
      <c r="FL760" s="52"/>
      <c r="FM760" s="52"/>
      <c r="FN760" s="52"/>
      <c r="FO760" s="52"/>
      <c r="FP760" s="52"/>
      <c r="FQ760" s="52"/>
      <c r="FR760" s="52"/>
      <c r="FS760" s="52"/>
      <c r="FT760" s="52"/>
      <c r="FU760" s="52"/>
      <c r="FV760" s="52"/>
      <c r="FW760" s="52"/>
      <c r="FX760" s="52"/>
      <c r="FY760" s="52"/>
      <c r="FZ760" s="52"/>
      <c r="GA760" s="52"/>
      <c r="GB760" s="52"/>
      <c r="GC760" s="52"/>
      <c r="GD760" s="52"/>
      <c r="GE760" s="52"/>
      <c r="GF760" s="52"/>
      <c r="GG760" s="52"/>
      <c r="GH760" s="52"/>
      <c r="GI760" s="52"/>
      <c r="GJ760" s="52"/>
      <c r="GK760" s="52"/>
      <c r="GL760" s="52"/>
      <c r="GM760" s="52"/>
      <c r="GN760" s="52"/>
    </row>
    <row r="761" spans="1:196" s="53" customFormat="1" ht="24.95" customHeight="1">
      <c r="A761" s="38">
        <v>759</v>
      </c>
      <c r="B761" s="39" t="s">
        <v>1214</v>
      </c>
      <c r="C761" s="39" t="s">
        <v>2006</v>
      </c>
      <c r="D761" s="39" t="s">
        <v>205</v>
      </c>
      <c r="E761" s="41">
        <v>2329</v>
      </c>
      <c r="F761" s="39" t="s">
        <v>451</v>
      </c>
      <c r="G761" s="42">
        <v>1985</v>
      </c>
      <c r="H761" s="42">
        <v>40546</v>
      </c>
      <c r="I761" s="42">
        <v>40546</v>
      </c>
      <c r="J761" s="43">
        <v>28603248800625</v>
      </c>
      <c r="K761" s="41">
        <v>2825559</v>
      </c>
      <c r="L761" s="56" t="s">
        <v>32</v>
      </c>
      <c r="M761" s="45" t="s">
        <v>2040</v>
      </c>
      <c r="N761" s="64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7"/>
      <c r="AE761" s="9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84"/>
      <c r="CF761" s="84"/>
      <c r="CG761" s="84"/>
      <c r="CH761" s="10"/>
      <c r="CI761" s="84"/>
      <c r="CJ761" s="84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67"/>
      <c r="DZ761" s="67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5"/>
      <c r="EO761" s="14"/>
      <c r="EP761" s="52"/>
      <c r="EQ761" s="52"/>
      <c r="ER761" s="52"/>
      <c r="ES761" s="52"/>
      <c r="ET761" s="52"/>
      <c r="EU761" s="52"/>
      <c r="EV761" s="52"/>
      <c r="EW761" s="52"/>
      <c r="EX761" s="52"/>
      <c r="EY761" s="52"/>
      <c r="EZ761" s="52"/>
      <c r="FA761" s="52"/>
      <c r="FB761" s="52"/>
      <c r="FC761" s="52"/>
      <c r="FD761" s="52"/>
      <c r="FE761" s="52"/>
      <c r="FF761" s="52"/>
      <c r="FG761" s="52"/>
      <c r="FH761" s="52"/>
      <c r="FI761" s="52"/>
      <c r="FJ761" s="52"/>
      <c r="FK761" s="52"/>
      <c r="FL761" s="52"/>
      <c r="FM761" s="52"/>
      <c r="FN761" s="52"/>
      <c r="FO761" s="52"/>
      <c r="FP761" s="52"/>
      <c r="FQ761" s="52"/>
      <c r="FR761" s="52"/>
      <c r="FS761" s="52"/>
      <c r="FT761" s="52"/>
      <c r="FU761" s="52"/>
      <c r="FV761" s="52"/>
      <c r="FW761" s="52"/>
      <c r="FX761" s="52"/>
      <c r="FY761" s="52"/>
      <c r="FZ761" s="52"/>
      <c r="GA761" s="52"/>
      <c r="GB761" s="52"/>
      <c r="GC761" s="52"/>
      <c r="GD761" s="52"/>
      <c r="GE761" s="52"/>
      <c r="GF761" s="52"/>
      <c r="GG761" s="52"/>
      <c r="GH761" s="52"/>
      <c r="GI761" s="52"/>
      <c r="GJ761" s="52"/>
      <c r="GK761" s="52"/>
      <c r="GL761" s="52"/>
      <c r="GM761" s="52"/>
      <c r="GN761" s="52"/>
    </row>
    <row r="762" spans="1:196" s="53" customFormat="1" ht="24.95" customHeight="1">
      <c r="A762" s="54">
        <v>760</v>
      </c>
      <c r="B762" s="39" t="s">
        <v>1215</v>
      </c>
      <c r="C762" s="39" t="s">
        <v>2007</v>
      </c>
      <c r="D762" s="39" t="s">
        <v>205</v>
      </c>
      <c r="E762" s="41">
        <v>2330</v>
      </c>
      <c r="F762" s="39" t="s">
        <v>451</v>
      </c>
      <c r="G762" s="42">
        <v>1985</v>
      </c>
      <c r="H762" s="42">
        <v>40546</v>
      </c>
      <c r="I762" s="42">
        <v>40546</v>
      </c>
      <c r="J762" s="43">
        <v>28603248800625</v>
      </c>
      <c r="K762" s="41">
        <v>2825559</v>
      </c>
      <c r="L762" s="56" t="s">
        <v>32</v>
      </c>
      <c r="M762" s="45" t="s">
        <v>2040</v>
      </c>
      <c r="N762" s="71"/>
      <c r="O762" s="45"/>
      <c r="P762" s="56"/>
      <c r="Q762" s="56"/>
      <c r="R762" s="56"/>
      <c r="S762" s="45"/>
      <c r="T762" s="56"/>
      <c r="U762" s="45"/>
      <c r="V762" s="45"/>
      <c r="W762" s="56"/>
      <c r="X762" s="56"/>
      <c r="Y762" s="56"/>
      <c r="Z762" s="56"/>
      <c r="AA762" s="56"/>
      <c r="AB762" s="56"/>
      <c r="AC762" s="56"/>
      <c r="AD762" s="57"/>
      <c r="AE762" s="9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84"/>
      <c r="CF762" s="84"/>
      <c r="CG762" s="84"/>
      <c r="CH762" s="10"/>
      <c r="CI762" s="84"/>
      <c r="CJ762" s="84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DS762" s="10"/>
      <c r="DT762" s="10"/>
      <c r="DU762" s="10"/>
      <c r="DV762" s="10"/>
      <c r="DW762" s="10"/>
      <c r="DX762" s="10"/>
      <c r="DY762" s="67"/>
      <c r="DZ762" s="67"/>
      <c r="EA762" s="14"/>
      <c r="EB762" s="14"/>
      <c r="EC762" s="14"/>
      <c r="ED762" s="14"/>
      <c r="EE762" s="14"/>
      <c r="EF762" s="14"/>
      <c r="EG762" s="14"/>
      <c r="EH762" s="14"/>
      <c r="EI762" s="14"/>
      <c r="EJ762" s="14"/>
      <c r="EK762" s="14"/>
      <c r="EL762" s="14"/>
      <c r="EM762" s="14"/>
      <c r="EN762" s="15"/>
      <c r="EO762" s="14"/>
      <c r="EP762" s="52"/>
      <c r="EQ762" s="52"/>
      <c r="ER762" s="52"/>
      <c r="ES762" s="52"/>
      <c r="ET762" s="52"/>
      <c r="EU762" s="52"/>
      <c r="EV762" s="52"/>
      <c r="EW762" s="52"/>
      <c r="EX762" s="52"/>
      <c r="EY762" s="52"/>
      <c r="EZ762" s="52"/>
      <c r="FA762" s="52"/>
      <c r="FB762" s="52"/>
      <c r="FC762" s="52"/>
      <c r="FD762" s="52"/>
      <c r="FE762" s="52"/>
      <c r="FF762" s="52"/>
      <c r="FG762" s="52"/>
      <c r="FH762" s="52"/>
      <c r="FI762" s="52"/>
      <c r="FJ762" s="52"/>
      <c r="FK762" s="52"/>
      <c r="FL762" s="52"/>
      <c r="FM762" s="52"/>
      <c r="FN762" s="52"/>
      <c r="FO762" s="52"/>
      <c r="FP762" s="52"/>
      <c r="FQ762" s="52"/>
      <c r="FR762" s="52"/>
      <c r="FS762" s="52"/>
      <c r="FT762" s="52"/>
      <c r="FU762" s="52"/>
      <c r="FV762" s="52"/>
      <c r="FW762" s="52"/>
      <c r="FX762" s="52"/>
      <c r="FY762" s="52"/>
      <c r="FZ762" s="52"/>
      <c r="GA762" s="52"/>
      <c r="GB762" s="52"/>
      <c r="GC762" s="52"/>
      <c r="GD762" s="52"/>
      <c r="GE762" s="52"/>
      <c r="GF762" s="52"/>
      <c r="GG762" s="52"/>
      <c r="GH762" s="52"/>
      <c r="GI762" s="52"/>
      <c r="GJ762" s="52"/>
      <c r="GK762" s="52"/>
      <c r="GL762" s="52"/>
      <c r="GM762" s="52"/>
      <c r="GN762" s="52"/>
    </row>
    <row r="763" spans="1:196" s="53" customFormat="1" ht="24.95" customHeight="1">
      <c r="A763" s="38">
        <v>761</v>
      </c>
      <c r="B763" s="39" t="s">
        <v>1216</v>
      </c>
      <c r="C763" s="39" t="s">
        <v>2008</v>
      </c>
      <c r="D763" s="39" t="s">
        <v>205</v>
      </c>
      <c r="E763" s="41">
        <v>2331</v>
      </c>
      <c r="F763" s="39" t="s">
        <v>451</v>
      </c>
      <c r="G763" s="42">
        <v>1985</v>
      </c>
      <c r="H763" s="42">
        <v>40546</v>
      </c>
      <c r="I763" s="42">
        <v>40546</v>
      </c>
      <c r="J763" s="43">
        <v>28603248800625</v>
      </c>
      <c r="K763" s="41">
        <v>2825559</v>
      </c>
      <c r="L763" s="56" t="s">
        <v>32</v>
      </c>
      <c r="M763" s="45" t="s">
        <v>2040</v>
      </c>
      <c r="N763" s="64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7"/>
      <c r="AE763" s="9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84"/>
      <c r="CF763" s="84"/>
      <c r="CG763" s="84"/>
      <c r="CH763" s="10"/>
      <c r="CI763" s="84"/>
      <c r="CJ763" s="84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67"/>
      <c r="DZ763" s="67"/>
      <c r="EA763" s="14"/>
      <c r="EB763" s="14"/>
      <c r="EC763" s="14"/>
      <c r="ED763" s="14"/>
      <c r="EE763" s="14"/>
      <c r="EF763" s="14"/>
      <c r="EG763" s="14"/>
      <c r="EH763" s="14"/>
      <c r="EI763" s="14"/>
      <c r="EJ763" s="14"/>
      <c r="EK763" s="14"/>
      <c r="EL763" s="14"/>
      <c r="EM763" s="14"/>
      <c r="EN763" s="15"/>
      <c r="EO763" s="14"/>
      <c r="EP763" s="52"/>
      <c r="EQ763" s="52"/>
      <c r="ER763" s="52"/>
      <c r="ES763" s="52"/>
      <c r="ET763" s="52"/>
      <c r="EU763" s="52"/>
      <c r="EV763" s="52"/>
      <c r="EW763" s="52"/>
      <c r="EX763" s="52"/>
      <c r="EY763" s="52"/>
      <c r="EZ763" s="52"/>
      <c r="FA763" s="52"/>
      <c r="FB763" s="52"/>
      <c r="FC763" s="52"/>
      <c r="FD763" s="52"/>
      <c r="FE763" s="52"/>
      <c r="FF763" s="52"/>
      <c r="FG763" s="52"/>
      <c r="FH763" s="52"/>
      <c r="FI763" s="52"/>
      <c r="FJ763" s="52"/>
      <c r="FK763" s="52"/>
      <c r="FL763" s="52"/>
      <c r="FM763" s="52"/>
      <c r="FN763" s="52"/>
      <c r="FO763" s="52"/>
      <c r="FP763" s="52"/>
      <c r="FQ763" s="52"/>
      <c r="FR763" s="52"/>
      <c r="FS763" s="52"/>
      <c r="FT763" s="52"/>
      <c r="FU763" s="52"/>
      <c r="FV763" s="52"/>
      <c r="FW763" s="52"/>
      <c r="FX763" s="52"/>
      <c r="FY763" s="52"/>
      <c r="FZ763" s="52"/>
      <c r="GA763" s="52"/>
      <c r="GB763" s="52"/>
      <c r="GC763" s="52"/>
      <c r="GD763" s="52"/>
      <c r="GE763" s="52"/>
      <c r="GF763" s="52"/>
      <c r="GG763" s="52"/>
      <c r="GH763" s="52"/>
      <c r="GI763" s="52"/>
      <c r="GJ763" s="52"/>
      <c r="GK763" s="52"/>
      <c r="GL763" s="52"/>
      <c r="GM763" s="52"/>
      <c r="GN763" s="52"/>
    </row>
    <row r="764" spans="1:196" s="53" customFormat="1" ht="24.95" customHeight="1">
      <c r="A764" s="54">
        <v>762</v>
      </c>
      <c r="B764" s="39" t="s">
        <v>1217</v>
      </c>
      <c r="C764" s="39" t="s">
        <v>2009</v>
      </c>
      <c r="D764" s="39" t="s">
        <v>205</v>
      </c>
      <c r="E764" s="41">
        <v>2332</v>
      </c>
      <c r="F764" s="39" t="s">
        <v>451</v>
      </c>
      <c r="G764" s="42">
        <v>1985</v>
      </c>
      <c r="H764" s="42">
        <v>40546</v>
      </c>
      <c r="I764" s="42">
        <v>40546</v>
      </c>
      <c r="J764" s="43">
        <v>28603248800625</v>
      </c>
      <c r="K764" s="41">
        <v>2825559</v>
      </c>
      <c r="L764" s="56" t="s">
        <v>32</v>
      </c>
      <c r="M764" s="45" t="s">
        <v>2040</v>
      </c>
      <c r="N764" s="71"/>
      <c r="O764" s="45"/>
      <c r="P764" s="56"/>
      <c r="Q764" s="56"/>
      <c r="R764" s="56"/>
      <c r="S764" s="45"/>
      <c r="T764" s="56"/>
      <c r="U764" s="45"/>
      <c r="V764" s="45"/>
      <c r="W764" s="56"/>
      <c r="X764" s="56"/>
      <c r="Y764" s="56"/>
      <c r="Z764" s="56"/>
      <c r="AA764" s="56"/>
      <c r="AB764" s="56"/>
      <c r="AC764" s="56"/>
      <c r="AD764" s="57"/>
      <c r="AE764" s="9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84"/>
      <c r="CF764" s="84"/>
      <c r="CG764" s="84"/>
      <c r="CH764" s="10"/>
      <c r="CI764" s="84"/>
      <c r="CJ764" s="84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67"/>
      <c r="DZ764" s="67"/>
      <c r="EA764" s="14"/>
      <c r="EB764" s="14"/>
      <c r="EC764" s="14"/>
      <c r="ED764" s="14"/>
      <c r="EE764" s="14"/>
      <c r="EF764" s="14"/>
      <c r="EG764" s="14"/>
      <c r="EH764" s="14"/>
      <c r="EI764" s="14"/>
      <c r="EJ764" s="14"/>
      <c r="EK764" s="14"/>
      <c r="EL764" s="14"/>
      <c r="EM764" s="14"/>
      <c r="EN764" s="15"/>
      <c r="EO764" s="14"/>
      <c r="EP764" s="52"/>
      <c r="EQ764" s="52"/>
      <c r="ER764" s="52"/>
      <c r="ES764" s="52"/>
      <c r="ET764" s="52"/>
      <c r="EU764" s="52"/>
      <c r="EV764" s="52"/>
      <c r="EW764" s="52"/>
      <c r="EX764" s="52"/>
      <c r="EY764" s="52"/>
      <c r="EZ764" s="52"/>
      <c r="FA764" s="52"/>
      <c r="FB764" s="52"/>
      <c r="FC764" s="52"/>
      <c r="FD764" s="52"/>
      <c r="FE764" s="52"/>
      <c r="FF764" s="52"/>
      <c r="FG764" s="52"/>
      <c r="FH764" s="52"/>
      <c r="FI764" s="52"/>
      <c r="FJ764" s="52"/>
      <c r="FK764" s="52"/>
      <c r="FL764" s="52"/>
      <c r="FM764" s="52"/>
      <c r="FN764" s="52"/>
      <c r="FO764" s="52"/>
      <c r="FP764" s="52"/>
      <c r="FQ764" s="52"/>
      <c r="FR764" s="52"/>
      <c r="FS764" s="52"/>
      <c r="FT764" s="52"/>
      <c r="FU764" s="52"/>
      <c r="FV764" s="52"/>
      <c r="FW764" s="52"/>
      <c r="FX764" s="52"/>
      <c r="FY764" s="52"/>
      <c r="FZ764" s="52"/>
      <c r="GA764" s="52"/>
      <c r="GB764" s="52"/>
      <c r="GC764" s="52"/>
      <c r="GD764" s="52"/>
      <c r="GE764" s="52"/>
      <c r="GF764" s="52"/>
      <c r="GG764" s="52"/>
      <c r="GH764" s="52"/>
      <c r="GI764" s="52"/>
      <c r="GJ764" s="52"/>
      <c r="GK764" s="52"/>
      <c r="GL764" s="52"/>
      <c r="GM764" s="52"/>
      <c r="GN764" s="52"/>
    </row>
    <row r="765" spans="1:196" s="53" customFormat="1" ht="24.95" customHeight="1">
      <c r="A765" s="38">
        <v>763</v>
      </c>
      <c r="B765" s="39" t="s">
        <v>1218</v>
      </c>
      <c r="C765" s="39" t="s">
        <v>2010</v>
      </c>
      <c r="D765" s="39" t="s">
        <v>205</v>
      </c>
      <c r="E765" s="41">
        <v>2333</v>
      </c>
      <c r="F765" s="39" t="s">
        <v>451</v>
      </c>
      <c r="G765" s="42">
        <v>1985</v>
      </c>
      <c r="H765" s="42">
        <v>40546</v>
      </c>
      <c r="I765" s="42">
        <v>40546</v>
      </c>
      <c r="J765" s="43">
        <v>28603248800625</v>
      </c>
      <c r="K765" s="41">
        <v>2825559</v>
      </c>
      <c r="L765" s="56" t="s">
        <v>32</v>
      </c>
      <c r="M765" s="45" t="s">
        <v>2040</v>
      </c>
      <c r="N765" s="64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7"/>
      <c r="AE765" s="9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84"/>
      <c r="CF765" s="84"/>
      <c r="CG765" s="84"/>
      <c r="CH765" s="10"/>
      <c r="CI765" s="84"/>
      <c r="CJ765" s="84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67"/>
      <c r="DZ765" s="67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5"/>
      <c r="EO765" s="14"/>
      <c r="EP765" s="52"/>
      <c r="EQ765" s="52"/>
      <c r="ER765" s="52"/>
      <c r="ES765" s="52"/>
      <c r="ET765" s="52"/>
      <c r="EU765" s="52"/>
      <c r="EV765" s="52"/>
      <c r="EW765" s="52"/>
      <c r="EX765" s="52"/>
      <c r="EY765" s="52"/>
      <c r="EZ765" s="52"/>
      <c r="FA765" s="52"/>
      <c r="FB765" s="52"/>
      <c r="FC765" s="52"/>
      <c r="FD765" s="52"/>
      <c r="FE765" s="52"/>
      <c r="FF765" s="52"/>
      <c r="FG765" s="52"/>
      <c r="FH765" s="52"/>
      <c r="FI765" s="52"/>
      <c r="FJ765" s="52"/>
      <c r="FK765" s="52"/>
      <c r="FL765" s="52"/>
      <c r="FM765" s="52"/>
      <c r="FN765" s="52"/>
      <c r="FO765" s="52"/>
      <c r="FP765" s="52"/>
      <c r="FQ765" s="52"/>
      <c r="FR765" s="52"/>
      <c r="FS765" s="52"/>
      <c r="FT765" s="52"/>
      <c r="FU765" s="52"/>
      <c r="FV765" s="52"/>
      <c r="FW765" s="52"/>
      <c r="FX765" s="52"/>
      <c r="FY765" s="52"/>
      <c r="FZ765" s="52"/>
      <c r="GA765" s="52"/>
      <c r="GB765" s="52"/>
      <c r="GC765" s="52"/>
      <c r="GD765" s="52"/>
      <c r="GE765" s="52"/>
      <c r="GF765" s="52"/>
      <c r="GG765" s="52"/>
      <c r="GH765" s="52"/>
      <c r="GI765" s="52"/>
      <c r="GJ765" s="52"/>
      <c r="GK765" s="52"/>
      <c r="GL765" s="52"/>
      <c r="GM765" s="52"/>
      <c r="GN765" s="52"/>
    </row>
    <row r="766" spans="1:196" s="53" customFormat="1" ht="24.95" customHeight="1">
      <c r="A766" s="54">
        <v>764</v>
      </c>
      <c r="B766" s="39" t="s">
        <v>1219</v>
      </c>
      <c r="C766" s="39" t="s">
        <v>2011</v>
      </c>
      <c r="D766" s="39" t="s">
        <v>205</v>
      </c>
      <c r="E766" s="41">
        <v>2334</v>
      </c>
      <c r="F766" s="39" t="s">
        <v>451</v>
      </c>
      <c r="G766" s="42">
        <v>1985</v>
      </c>
      <c r="H766" s="42">
        <v>40546</v>
      </c>
      <c r="I766" s="42">
        <v>40546</v>
      </c>
      <c r="J766" s="43">
        <v>28603248800625</v>
      </c>
      <c r="K766" s="41">
        <v>2825559</v>
      </c>
      <c r="L766" s="56" t="s">
        <v>32</v>
      </c>
      <c r="M766" s="45" t="s">
        <v>2040</v>
      </c>
      <c r="N766" s="71"/>
      <c r="O766" s="45"/>
      <c r="P766" s="56"/>
      <c r="Q766" s="56"/>
      <c r="R766" s="56"/>
      <c r="S766" s="45"/>
      <c r="T766" s="56"/>
      <c r="U766" s="45"/>
      <c r="V766" s="45"/>
      <c r="W766" s="56"/>
      <c r="X766" s="56"/>
      <c r="Y766" s="56"/>
      <c r="Z766" s="56"/>
      <c r="AA766" s="56"/>
      <c r="AB766" s="56"/>
      <c r="AC766" s="56"/>
      <c r="AD766" s="57"/>
      <c r="AE766" s="9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84"/>
      <c r="CF766" s="84"/>
      <c r="CG766" s="84"/>
      <c r="CH766" s="10"/>
      <c r="CI766" s="84"/>
      <c r="CJ766" s="84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67"/>
      <c r="DZ766" s="67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5"/>
      <c r="EO766" s="14"/>
      <c r="EP766" s="52"/>
      <c r="EQ766" s="52"/>
      <c r="ER766" s="52"/>
      <c r="ES766" s="52"/>
      <c r="ET766" s="52"/>
      <c r="EU766" s="52"/>
      <c r="EV766" s="52"/>
      <c r="EW766" s="52"/>
      <c r="EX766" s="52"/>
      <c r="EY766" s="52"/>
      <c r="EZ766" s="52"/>
      <c r="FA766" s="52"/>
      <c r="FB766" s="52"/>
      <c r="FC766" s="52"/>
      <c r="FD766" s="52"/>
      <c r="FE766" s="52"/>
      <c r="FF766" s="52"/>
      <c r="FG766" s="52"/>
      <c r="FH766" s="52"/>
      <c r="FI766" s="52"/>
      <c r="FJ766" s="52"/>
      <c r="FK766" s="52"/>
      <c r="FL766" s="52"/>
      <c r="FM766" s="52"/>
      <c r="FN766" s="52"/>
      <c r="FO766" s="52"/>
      <c r="FP766" s="52"/>
      <c r="FQ766" s="52"/>
      <c r="FR766" s="52"/>
      <c r="FS766" s="52"/>
      <c r="FT766" s="52"/>
      <c r="FU766" s="52"/>
      <c r="FV766" s="52"/>
      <c r="FW766" s="52"/>
      <c r="FX766" s="52"/>
      <c r="FY766" s="52"/>
      <c r="FZ766" s="52"/>
      <c r="GA766" s="52"/>
      <c r="GB766" s="52"/>
      <c r="GC766" s="52"/>
      <c r="GD766" s="52"/>
      <c r="GE766" s="52"/>
      <c r="GF766" s="52"/>
      <c r="GG766" s="52"/>
      <c r="GH766" s="52"/>
      <c r="GI766" s="52"/>
      <c r="GJ766" s="52"/>
      <c r="GK766" s="52"/>
      <c r="GL766" s="52"/>
      <c r="GM766" s="52"/>
      <c r="GN766" s="52"/>
    </row>
    <row r="767" spans="1:196" s="53" customFormat="1" ht="24.95" customHeight="1">
      <c r="A767" s="38">
        <v>765</v>
      </c>
      <c r="B767" s="39" t="s">
        <v>1220</v>
      </c>
      <c r="C767" s="39" t="s">
        <v>2012</v>
      </c>
      <c r="D767" s="39" t="s">
        <v>205</v>
      </c>
      <c r="E767" s="41">
        <v>2335</v>
      </c>
      <c r="F767" s="39" t="s">
        <v>451</v>
      </c>
      <c r="G767" s="42">
        <v>1985</v>
      </c>
      <c r="H767" s="42">
        <v>40546</v>
      </c>
      <c r="I767" s="42">
        <v>40546</v>
      </c>
      <c r="J767" s="43">
        <v>28603248800625</v>
      </c>
      <c r="K767" s="41">
        <v>2825559</v>
      </c>
      <c r="L767" s="56" t="s">
        <v>32</v>
      </c>
      <c r="M767" s="45" t="s">
        <v>2040</v>
      </c>
      <c r="N767" s="64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7"/>
      <c r="AE767" s="9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84"/>
      <c r="CF767" s="84"/>
      <c r="CG767" s="84"/>
      <c r="CH767" s="10"/>
      <c r="CI767" s="84"/>
      <c r="CJ767" s="84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67"/>
      <c r="DZ767" s="67"/>
      <c r="EA767" s="14"/>
      <c r="EB767" s="14"/>
      <c r="EC767" s="14"/>
      <c r="ED767" s="14"/>
      <c r="EE767" s="14"/>
      <c r="EF767" s="14"/>
      <c r="EG767" s="14"/>
      <c r="EH767" s="14"/>
      <c r="EI767" s="14"/>
      <c r="EJ767" s="14"/>
      <c r="EK767" s="14"/>
      <c r="EL767" s="14"/>
      <c r="EM767" s="14"/>
      <c r="EN767" s="15"/>
      <c r="EO767" s="14"/>
      <c r="EP767" s="52"/>
      <c r="EQ767" s="52"/>
      <c r="ER767" s="52"/>
      <c r="ES767" s="52"/>
      <c r="ET767" s="52"/>
      <c r="EU767" s="52"/>
      <c r="EV767" s="52"/>
      <c r="EW767" s="52"/>
      <c r="EX767" s="52"/>
      <c r="EY767" s="52"/>
      <c r="EZ767" s="52"/>
      <c r="FA767" s="52"/>
      <c r="FB767" s="52"/>
      <c r="FC767" s="52"/>
      <c r="FD767" s="52"/>
      <c r="FE767" s="52"/>
      <c r="FF767" s="52"/>
      <c r="FG767" s="52"/>
      <c r="FH767" s="52"/>
      <c r="FI767" s="52"/>
      <c r="FJ767" s="52"/>
      <c r="FK767" s="52"/>
      <c r="FL767" s="52"/>
      <c r="FM767" s="52"/>
      <c r="FN767" s="52"/>
      <c r="FO767" s="52"/>
      <c r="FP767" s="52"/>
      <c r="FQ767" s="52"/>
      <c r="FR767" s="52"/>
      <c r="FS767" s="52"/>
      <c r="FT767" s="52"/>
      <c r="FU767" s="52"/>
      <c r="FV767" s="52"/>
      <c r="FW767" s="52"/>
      <c r="FX767" s="52"/>
      <c r="FY767" s="52"/>
      <c r="FZ767" s="52"/>
      <c r="GA767" s="52"/>
      <c r="GB767" s="52"/>
      <c r="GC767" s="52"/>
      <c r="GD767" s="52"/>
      <c r="GE767" s="52"/>
      <c r="GF767" s="52"/>
      <c r="GG767" s="52"/>
      <c r="GH767" s="52"/>
      <c r="GI767" s="52"/>
      <c r="GJ767" s="52"/>
      <c r="GK767" s="52"/>
      <c r="GL767" s="52"/>
      <c r="GM767" s="52"/>
      <c r="GN767" s="52"/>
    </row>
    <row r="768" spans="1:196" s="53" customFormat="1" ht="24.95" customHeight="1">
      <c r="A768" s="54">
        <v>766</v>
      </c>
      <c r="B768" s="39" t="s">
        <v>1221</v>
      </c>
      <c r="C768" s="39" t="s">
        <v>2013</v>
      </c>
      <c r="D768" s="39" t="s">
        <v>205</v>
      </c>
      <c r="E768" s="41">
        <v>2336</v>
      </c>
      <c r="F768" s="39" t="s">
        <v>451</v>
      </c>
      <c r="G768" s="42">
        <v>1985</v>
      </c>
      <c r="H768" s="42">
        <v>40546</v>
      </c>
      <c r="I768" s="42">
        <v>40546</v>
      </c>
      <c r="J768" s="43">
        <v>28603248800625</v>
      </c>
      <c r="K768" s="41">
        <v>2825559</v>
      </c>
      <c r="L768" s="56" t="s">
        <v>32</v>
      </c>
      <c r="M768" s="45" t="s">
        <v>2040</v>
      </c>
      <c r="N768" s="71"/>
      <c r="O768" s="45"/>
      <c r="P768" s="56"/>
      <c r="Q768" s="56"/>
      <c r="R768" s="56"/>
      <c r="S768" s="45"/>
      <c r="T768" s="56"/>
      <c r="U768" s="45"/>
      <c r="V768" s="45"/>
      <c r="W768" s="56"/>
      <c r="X768" s="56"/>
      <c r="Y768" s="56"/>
      <c r="Z768" s="56"/>
      <c r="AA768" s="56"/>
      <c r="AB768" s="56"/>
      <c r="AC768" s="56"/>
      <c r="AD768" s="57"/>
      <c r="AE768" s="9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84"/>
      <c r="CF768" s="84"/>
      <c r="CG768" s="84"/>
      <c r="CH768" s="10"/>
      <c r="CI768" s="84"/>
      <c r="CJ768" s="84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67"/>
      <c r="DZ768" s="67"/>
      <c r="EA768" s="14"/>
      <c r="EB768" s="14"/>
      <c r="EC768" s="14"/>
      <c r="ED768" s="14"/>
      <c r="EE768" s="14"/>
      <c r="EF768" s="14"/>
      <c r="EG768" s="14"/>
      <c r="EH768" s="14"/>
      <c r="EI768" s="14"/>
      <c r="EJ768" s="14"/>
      <c r="EK768" s="14"/>
      <c r="EL768" s="14"/>
      <c r="EM768" s="14"/>
      <c r="EN768" s="15"/>
      <c r="EO768" s="14"/>
      <c r="EP768" s="52"/>
      <c r="EQ768" s="52"/>
      <c r="ER768" s="52"/>
      <c r="ES768" s="52"/>
      <c r="ET768" s="52"/>
      <c r="EU768" s="52"/>
      <c r="EV768" s="52"/>
      <c r="EW768" s="52"/>
      <c r="EX768" s="52"/>
      <c r="EY768" s="52"/>
      <c r="EZ768" s="52"/>
      <c r="FA768" s="52"/>
      <c r="FB768" s="52"/>
      <c r="FC768" s="52"/>
      <c r="FD768" s="52"/>
      <c r="FE768" s="52"/>
      <c r="FF768" s="52"/>
      <c r="FG768" s="52"/>
      <c r="FH768" s="52"/>
      <c r="FI768" s="52"/>
      <c r="FJ768" s="52"/>
      <c r="FK768" s="52"/>
      <c r="FL768" s="52"/>
      <c r="FM768" s="52"/>
      <c r="FN768" s="52"/>
      <c r="FO768" s="52"/>
      <c r="FP768" s="52"/>
      <c r="FQ768" s="52"/>
      <c r="FR768" s="52"/>
      <c r="FS768" s="52"/>
      <c r="FT768" s="52"/>
      <c r="FU768" s="52"/>
      <c r="FV768" s="52"/>
      <c r="FW768" s="52"/>
      <c r="FX768" s="52"/>
      <c r="FY768" s="52"/>
      <c r="FZ768" s="52"/>
      <c r="GA768" s="52"/>
      <c r="GB768" s="52"/>
      <c r="GC768" s="52"/>
      <c r="GD768" s="52"/>
      <c r="GE768" s="52"/>
      <c r="GF768" s="52"/>
      <c r="GG768" s="52"/>
      <c r="GH768" s="52"/>
      <c r="GI768" s="52"/>
      <c r="GJ768" s="52"/>
      <c r="GK768" s="52"/>
      <c r="GL768" s="52"/>
      <c r="GM768" s="52"/>
      <c r="GN768" s="52"/>
    </row>
    <row r="769" spans="1:196" s="53" customFormat="1" ht="24.95" customHeight="1">
      <c r="A769" s="38">
        <v>767</v>
      </c>
      <c r="B769" s="39" t="s">
        <v>1222</v>
      </c>
      <c r="C769" s="39" t="s">
        <v>2014</v>
      </c>
      <c r="D769" s="39" t="s">
        <v>205</v>
      </c>
      <c r="E769" s="41">
        <v>2337</v>
      </c>
      <c r="F769" s="39" t="s">
        <v>451</v>
      </c>
      <c r="G769" s="42">
        <v>1985</v>
      </c>
      <c r="H769" s="42">
        <v>40546</v>
      </c>
      <c r="I769" s="42">
        <v>40546</v>
      </c>
      <c r="J769" s="43">
        <v>28603248800625</v>
      </c>
      <c r="K769" s="41">
        <v>2825559</v>
      </c>
      <c r="L769" s="56" t="s">
        <v>32</v>
      </c>
      <c r="M769" s="45" t="s">
        <v>2040</v>
      </c>
      <c r="N769" s="64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7"/>
      <c r="AE769" s="9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84"/>
      <c r="CF769" s="84"/>
      <c r="CG769" s="84"/>
      <c r="CH769" s="10"/>
      <c r="CI769" s="84"/>
      <c r="CJ769" s="84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67"/>
      <c r="DZ769" s="67"/>
      <c r="EA769" s="14"/>
      <c r="EB769" s="14"/>
      <c r="EC769" s="14"/>
      <c r="ED769" s="14"/>
      <c r="EE769" s="14"/>
      <c r="EF769" s="14"/>
      <c r="EG769" s="14"/>
      <c r="EH769" s="14"/>
      <c r="EI769" s="14"/>
      <c r="EJ769" s="14"/>
      <c r="EK769" s="14"/>
      <c r="EL769" s="14"/>
      <c r="EM769" s="14"/>
      <c r="EN769" s="15"/>
      <c r="EO769" s="14"/>
      <c r="EP769" s="52"/>
      <c r="EQ769" s="52"/>
      <c r="ER769" s="52"/>
      <c r="ES769" s="52"/>
      <c r="ET769" s="52"/>
      <c r="EU769" s="52"/>
      <c r="EV769" s="52"/>
      <c r="EW769" s="52"/>
      <c r="EX769" s="52"/>
      <c r="EY769" s="52"/>
      <c r="EZ769" s="52"/>
      <c r="FA769" s="52"/>
      <c r="FB769" s="52"/>
      <c r="FC769" s="52"/>
      <c r="FD769" s="52"/>
      <c r="FE769" s="52"/>
      <c r="FF769" s="52"/>
      <c r="FG769" s="52"/>
      <c r="FH769" s="52"/>
      <c r="FI769" s="52"/>
      <c r="FJ769" s="52"/>
      <c r="FK769" s="52"/>
      <c r="FL769" s="52"/>
      <c r="FM769" s="52"/>
      <c r="FN769" s="52"/>
      <c r="FO769" s="52"/>
      <c r="FP769" s="52"/>
      <c r="FQ769" s="52"/>
      <c r="FR769" s="52"/>
      <c r="FS769" s="52"/>
      <c r="FT769" s="52"/>
      <c r="FU769" s="52"/>
      <c r="FV769" s="52"/>
      <c r="FW769" s="52"/>
      <c r="FX769" s="52"/>
      <c r="FY769" s="52"/>
      <c r="FZ769" s="52"/>
      <c r="GA769" s="52"/>
      <c r="GB769" s="52"/>
      <c r="GC769" s="52"/>
      <c r="GD769" s="52"/>
      <c r="GE769" s="52"/>
      <c r="GF769" s="52"/>
      <c r="GG769" s="52"/>
      <c r="GH769" s="52"/>
      <c r="GI769" s="52"/>
      <c r="GJ769" s="52"/>
      <c r="GK769" s="52"/>
      <c r="GL769" s="52"/>
      <c r="GM769" s="52"/>
      <c r="GN769" s="52"/>
    </row>
    <row r="770" spans="1:196" s="53" customFormat="1" ht="24.95" customHeight="1">
      <c r="A770" s="54">
        <v>768</v>
      </c>
      <c r="B770" s="39" t="s">
        <v>1223</v>
      </c>
      <c r="C770" s="39" t="s">
        <v>2015</v>
      </c>
      <c r="D770" s="39" t="s">
        <v>205</v>
      </c>
      <c r="E770" s="41">
        <v>2338</v>
      </c>
      <c r="F770" s="39" t="s">
        <v>451</v>
      </c>
      <c r="G770" s="42">
        <v>1985</v>
      </c>
      <c r="H770" s="42">
        <v>40546</v>
      </c>
      <c r="I770" s="42">
        <v>40546</v>
      </c>
      <c r="J770" s="43">
        <v>28603248800625</v>
      </c>
      <c r="K770" s="41">
        <v>2825559</v>
      </c>
      <c r="L770" s="56" t="s">
        <v>32</v>
      </c>
      <c r="M770" s="45" t="s">
        <v>2040</v>
      </c>
      <c r="N770" s="71"/>
      <c r="O770" s="45"/>
      <c r="P770" s="56"/>
      <c r="Q770" s="56"/>
      <c r="R770" s="56"/>
      <c r="S770" s="45"/>
      <c r="T770" s="56"/>
      <c r="U770" s="45"/>
      <c r="V770" s="45"/>
      <c r="W770" s="56"/>
      <c r="X770" s="56"/>
      <c r="Y770" s="56"/>
      <c r="Z770" s="56"/>
      <c r="AA770" s="56"/>
      <c r="AB770" s="56"/>
      <c r="AC770" s="56"/>
      <c r="AD770" s="57"/>
      <c r="AE770" s="9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84"/>
      <c r="CF770" s="84"/>
      <c r="CG770" s="84"/>
      <c r="CH770" s="10"/>
      <c r="CI770" s="84"/>
      <c r="CJ770" s="84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DS770" s="10"/>
      <c r="DT770" s="10"/>
      <c r="DU770" s="10"/>
      <c r="DV770" s="10"/>
      <c r="DW770" s="10"/>
      <c r="DX770" s="10"/>
      <c r="DY770" s="67"/>
      <c r="DZ770" s="67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5"/>
      <c r="EO770" s="14"/>
      <c r="EP770" s="52"/>
      <c r="EQ770" s="52"/>
      <c r="ER770" s="52"/>
      <c r="ES770" s="52"/>
      <c r="ET770" s="52"/>
      <c r="EU770" s="52"/>
      <c r="EV770" s="52"/>
      <c r="EW770" s="52"/>
      <c r="EX770" s="52"/>
      <c r="EY770" s="52"/>
      <c r="EZ770" s="52"/>
      <c r="FA770" s="52"/>
      <c r="FB770" s="52"/>
      <c r="FC770" s="52"/>
      <c r="FD770" s="52"/>
      <c r="FE770" s="52"/>
      <c r="FF770" s="52"/>
      <c r="FG770" s="52"/>
      <c r="FH770" s="52"/>
      <c r="FI770" s="52"/>
      <c r="FJ770" s="52"/>
      <c r="FK770" s="52"/>
      <c r="FL770" s="52"/>
      <c r="FM770" s="52"/>
      <c r="FN770" s="52"/>
      <c r="FO770" s="52"/>
      <c r="FP770" s="52"/>
      <c r="FQ770" s="52"/>
      <c r="FR770" s="52"/>
      <c r="FS770" s="52"/>
      <c r="FT770" s="52"/>
      <c r="FU770" s="52"/>
      <c r="FV770" s="52"/>
      <c r="FW770" s="52"/>
      <c r="FX770" s="52"/>
      <c r="FY770" s="52"/>
      <c r="FZ770" s="52"/>
      <c r="GA770" s="52"/>
      <c r="GB770" s="52"/>
      <c r="GC770" s="52"/>
      <c r="GD770" s="52"/>
      <c r="GE770" s="52"/>
      <c r="GF770" s="52"/>
      <c r="GG770" s="52"/>
      <c r="GH770" s="52"/>
      <c r="GI770" s="52"/>
      <c r="GJ770" s="52"/>
      <c r="GK770" s="52"/>
      <c r="GL770" s="52"/>
      <c r="GM770" s="52"/>
      <c r="GN770" s="52"/>
    </row>
    <row r="771" spans="1:196" s="53" customFormat="1" ht="24.95" customHeight="1">
      <c r="A771" s="38">
        <v>769</v>
      </c>
      <c r="B771" s="39" t="s">
        <v>1224</v>
      </c>
      <c r="C771" s="39" t="s">
        <v>2016</v>
      </c>
      <c r="D771" s="39" t="s">
        <v>205</v>
      </c>
      <c r="E771" s="41">
        <v>2339</v>
      </c>
      <c r="F771" s="39" t="s">
        <v>451</v>
      </c>
      <c r="G771" s="42">
        <v>1985</v>
      </c>
      <c r="H771" s="42">
        <v>40546</v>
      </c>
      <c r="I771" s="42">
        <v>40546</v>
      </c>
      <c r="J771" s="43">
        <v>28603248800625</v>
      </c>
      <c r="K771" s="41">
        <v>2825559</v>
      </c>
      <c r="L771" s="56" t="s">
        <v>32</v>
      </c>
      <c r="M771" s="45" t="s">
        <v>2040</v>
      </c>
      <c r="N771" s="64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7"/>
      <c r="AE771" s="9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84"/>
      <c r="CF771" s="84"/>
      <c r="CG771" s="84"/>
      <c r="CH771" s="10"/>
      <c r="CI771" s="84"/>
      <c r="CJ771" s="84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10"/>
      <c r="DU771" s="10"/>
      <c r="DV771" s="10"/>
      <c r="DW771" s="10"/>
      <c r="DX771" s="10"/>
      <c r="DY771" s="67"/>
      <c r="DZ771" s="67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5"/>
      <c r="EO771" s="14"/>
      <c r="EP771" s="52"/>
      <c r="EQ771" s="52"/>
      <c r="ER771" s="52"/>
      <c r="ES771" s="52"/>
      <c r="ET771" s="52"/>
      <c r="EU771" s="52"/>
      <c r="EV771" s="52"/>
      <c r="EW771" s="52"/>
      <c r="EX771" s="52"/>
      <c r="EY771" s="52"/>
      <c r="EZ771" s="52"/>
      <c r="FA771" s="52"/>
      <c r="FB771" s="52"/>
      <c r="FC771" s="52"/>
      <c r="FD771" s="52"/>
      <c r="FE771" s="52"/>
      <c r="FF771" s="52"/>
      <c r="FG771" s="52"/>
      <c r="FH771" s="52"/>
      <c r="FI771" s="52"/>
      <c r="FJ771" s="52"/>
      <c r="FK771" s="52"/>
      <c r="FL771" s="52"/>
      <c r="FM771" s="52"/>
      <c r="FN771" s="52"/>
      <c r="FO771" s="52"/>
      <c r="FP771" s="52"/>
      <c r="FQ771" s="52"/>
      <c r="FR771" s="52"/>
      <c r="FS771" s="52"/>
      <c r="FT771" s="52"/>
      <c r="FU771" s="52"/>
      <c r="FV771" s="52"/>
      <c r="FW771" s="52"/>
      <c r="FX771" s="52"/>
      <c r="FY771" s="52"/>
      <c r="FZ771" s="52"/>
      <c r="GA771" s="52"/>
      <c r="GB771" s="52"/>
      <c r="GC771" s="52"/>
      <c r="GD771" s="52"/>
      <c r="GE771" s="52"/>
      <c r="GF771" s="52"/>
      <c r="GG771" s="52"/>
      <c r="GH771" s="52"/>
      <c r="GI771" s="52"/>
      <c r="GJ771" s="52"/>
      <c r="GK771" s="52"/>
      <c r="GL771" s="52"/>
      <c r="GM771" s="52"/>
      <c r="GN771" s="52"/>
    </row>
    <row r="772" spans="1:196" s="53" customFormat="1" ht="24.95" customHeight="1">
      <c r="A772" s="54">
        <v>770</v>
      </c>
      <c r="B772" s="39" t="s">
        <v>1225</v>
      </c>
      <c r="C772" s="39" t="s">
        <v>2017</v>
      </c>
      <c r="D772" s="39" t="s">
        <v>205</v>
      </c>
      <c r="E772" s="41">
        <v>2340</v>
      </c>
      <c r="F772" s="39" t="s">
        <v>451</v>
      </c>
      <c r="G772" s="42">
        <v>1985</v>
      </c>
      <c r="H772" s="42">
        <v>40546</v>
      </c>
      <c r="I772" s="42">
        <v>40546</v>
      </c>
      <c r="J772" s="43">
        <v>28603248800625</v>
      </c>
      <c r="K772" s="41">
        <v>2825559</v>
      </c>
      <c r="L772" s="56" t="s">
        <v>32</v>
      </c>
      <c r="M772" s="45" t="s">
        <v>2040</v>
      </c>
      <c r="N772" s="71"/>
      <c r="O772" s="45"/>
      <c r="P772" s="56"/>
      <c r="Q772" s="56"/>
      <c r="R772" s="56"/>
      <c r="S772" s="45"/>
      <c r="T772" s="56"/>
      <c r="U772" s="45"/>
      <c r="V772" s="45"/>
      <c r="W772" s="56"/>
      <c r="X772" s="56"/>
      <c r="Y772" s="56"/>
      <c r="Z772" s="56"/>
      <c r="AA772" s="56"/>
      <c r="AB772" s="56"/>
      <c r="AC772" s="56"/>
      <c r="AD772" s="57"/>
      <c r="AE772" s="9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84"/>
      <c r="CF772" s="84"/>
      <c r="CG772" s="84"/>
      <c r="CH772" s="10"/>
      <c r="CI772" s="84"/>
      <c r="CJ772" s="84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67"/>
      <c r="DZ772" s="67"/>
      <c r="EA772" s="14"/>
      <c r="EB772" s="14"/>
      <c r="EC772" s="14"/>
      <c r="ED772" s="14"/>
      <c r="EE772" s="14"/>
      <c r="EF772" s="14"/>
      <c r="EG772" s="14"/>
      <c r="EH772" s="14"/>
      <c r="EI772" s="14"/>
      <c r="EJ772" s="14"/>
      <c r="EK772" s="14"/>
      <c r="EL772" s="14"/>
      <c r="EM772" s="14"/>
      <c r="EN772" s="15"/>
      <c r="EO772" s="14"/>
      <c r="EP772" s="52"/>
      <c r="EQ772" s="52"/>
      <c r="ER772" s="52"/>
      <c r="ES772" s="52"/>
      <c r="ET772" s="52"/>
      <c r="EU772" s="52"/>
      <c r="EV772" s="52"/>
      <c r="EW772" s="52"/>
      <c r="EX772" s="52"/>
      <c r="EY772" s="52"/>
      <c r="EZ772" s="52"/>
      <c r="FA772" s="52"/>
      <c r="FB772" s="52"/>
      <c r="FC772" s="52"/>
      <c r="FD772" s="52"/>
      <c r="FE772" s="52"/>
      <c r="FF772" s="52"/>
      <c r="FG772" s="52"/>
      <c r="FH772" s="52"/>
      <c r="FI772" s="52"/>
      <c r="FJ772" s="52"/>
      <c r="FK772" s="52"/>
      <c r="FL772" s="52"/>
      <c r="FM772" s="52"/>
      <c r="FN772" s="52"/>
      <c r="FO772" s="52"/>
      <c r="FP772" s="52"/>
      <c r="FQ772" s="52"/>
      <c r="FR772" s="52"/>
      <c r="FS772" s="52"/>
      <c r="FT772" s="52"/>
      <c r="FU772" s="52"/>
      <c r="FV772" s="52"/>
      <c r="FW772" s="52"/>
      <c r="FX772" s="52"/>
      <c r="FY772" s="52"/>
      <c r="FZ772" s="52"/>
      <c r="GA772" s="52"/>
      <c r="GB772" s="52"/>
      <c r="GC772" s="52"/>
      <c r="GD772" s="52"/>
      <c r="GE772" s="52"/>
      <c r="GF772" s="52"/>
      <c r="GG772" s="52"/>
      <c r="GH772" s="52"/>
      <c r="GI772" s="52"/>
      <c r="GJ772" s="52"/>
      <c r="GK772" s="52"/>
      <c r="GL772" s="52"/>
      <c r="GM772" s="52"/>
      <c r="GN772" s="52"/>
    </row>
    <row r="773" spans="1:196" s="53" customFormat="1" ht="24.95" customHeight="1">
      <c r="A773" s="38">
        <v>771</v>
      </c>
      <c r="B773" s="39" t="s">
        <v>1226</v>
      </c>
      <c r="C773" s="39" t="s">
        <v>2018</v>
      </c>
      <c r="D773" s="39" t="s">
        <v>205</v>
      </c>
      <c r="E773" s="41">
        <v>2341</v>
      </c>
      <c r="F773" s="39" t="s">
        <v>451</v>
      </c>
      <c r="G773" s="42">
        <v>1985</v>
      </c>
      <c r="H773" s="42">
        <v>40546</v>
      </c>
      <c r="I773" s="42">
        <v>40546</v>
      </c>
      <c r="J773" s="43">
        <v>28603248800625</v>
      </c>
      <c r="K773" s="41">
        <v>2825559</v>
      </c>
      <c r="L773" s="56" t="s">
        <v>32</v>
      </c>
      <c r="M773" s="45" t="s">
        <v>2040</v>
      </c>
      <c r="N773" s="64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7"/>
      <c r="AE773" s="9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84"/>
      <c r="CF773" s="84"/>
      <c r="CG773" s="84"/>
      <c r="CH773" s="10"/>
      <c r="CI773" s="84"/>
      <c r="CJ773" s="84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67"/>
      <c r="DZ773" s="67"/>
      <c r="EA773" s="14"/>
      <c r="EB773" s="14"/>
      <c r="EC773" s="14"/>
      <c r="ED773" s="14"/>
      <c r="EE773" s="14"/>
      <c r="EF773" s="14"/>
      <c r="EG773" s="14"/>
      <c r="EH773" s="14"/>
      <c r="EI773" s="14"/>
      <c r="EJ773" s="14"/>
      <c r="EK773" s="14"/>
      <c r="EL773" s="14"/>
      <c r="EM773" s="14"/>
      <c r="EN773" s="15"/>
      <c r="EO773" s="14"/>
      <c r="EP773" s="52"/>
      <c r="EQ773" s="52"/>
      <c r="ER773" s="52"/>
      <c r="ES773" s="52"/>
      <c r="ET773" s="52"/>
      <c r="EU773" s="52"/>
      <c r="EV773" s="52"/>
      <c r="EW773" s="52"/>
      <c r="EX773" s="52"/>
      <c r="EY773" s="52"/>
      <c r="EZ773" s="52"/>
      <c r="FA773" s="52"/>
      <c r="FB773" s="52"/>
      <c r="FC773" s="52"/>
      <c r="FD773" s="52"/>
      <c r="FE773" s="52"/>
      <c r="FF773" s="52"/>
      <c r="FG773" s="52"/>
      <c r="FH773" s="52"/>
      <c r="FI773" s="52"/>
      <c r="FJ773" s="52"/>
      <c r="FK773" s="52"/>
      <c r="FL773" s="52"/>
      <c r="FM773" s="52"/>
      <c r="FN773" s="52"/>
      <c r="FO773" s="52"/>
      <c r="FP773" s="52"/>
      <c r="FQ773" s="52"/>
      <c r="FR773" s="52"/>
      <c r="FS773" s="52"/>
      <c r="FT773" s="52"/>
      <c r="FU773" s="52"/>
      <c r="FV773" s="52"/>
      <c r="FW773" s="52"/>
      <c r="FX773" s="52"/>
      <c r="FY773" s="52"/>
      <c r="FZ773" s="52"/>
      <c r="GA773" s="52"/>
      <c r="GB773" s="52"/>
      <c r="GC773" s="52"/>
      <c r="GD773" s="52"/>
      <c r="GE773" s="52"/>
      <c r="GF773" s="52"/>
      <c r="GG773" s="52"/>
      <c r="GH773" s="52"/>
      <c r="GI773" s="52"/>
      <c r="GJ773" s="52"/>
      <c r="GK773" s="52"/>
      <c r="GL773" s="52"/>
      <c r="GM773" s="52"/>
      <c r="GN773" s="52"/>
    </row>
    <row r="774" spans="1:196" s="53" customFormat="1" ht="24.95" customHeight="1">
      <c r="A774" s="54">
        <v>772</v>
      </c>
      <c r="B774" s="39" t="s">
        <v>1227</v>
      </c>
      <c r="C774" s="39" t="s">
        <v>2019</v>
      </c>
      <c r="D774" s="39" t="s">
        <v>205</v>
      </c>
      <c r="E774" s="41">
        <v>2342</v>
      </c>
      <c r="F774" s="39" t="s">
        <v>451</v>
      </c>
      <c r="G774" s="42">
        <v>1985</v>
      </c>
      <c r="H774" s="42">
        <v>40546</v>
      </c>
      <c r="I774" s="42">
        <v>40546</v>
      </c>
      <c r="J774" s="43">
        <v>28603248800625</v>
      </c>
      <c r="K774" s="41">
        <v>2825559</v>
      </c>
      <c r="L774" s="56" t="s">
        <v>32</v>
      </c>
      <c r="M774" s="45" t="s">
        <v>2040</v>
      </c>
      <c r="N774" s="71"/>
      <c r="O774" s="45"/>
      <c r="P774" s="56"/>
      <c r="Q774" s="56"/>
      <c r="R774" s="56"/>
      <c r="S774" s="45"/>
      <c r="T774" s="56"/>
      <c r="U774" s="45"/>
      <c r="V774" s="45"/>
      <c r="W774" s="56"/>
      <c r="X774" s="56"/>
      <c r="Y774" s="56"/>
      <c r="Z774" s="56"/>
      <c r="AA774" s="56"/>
      <c r="AB774" s="56"/>
      <c r="AC774" s="56"/>
      <c r="AD774" s="57"/>
      <c r="AE774" s="9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84"/>
      <c r="CF774" s="84"/>
      <c r="CG774" s="84"/>
      <c r="CH774" s="10"/>
      <c r="CI774" s="84"/>
      <c r="CJ774" s="84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67"/>
      <c r="DZ774" s="67"/>
      <c r="EA774" s="14"/>
      <c r="EB774" s="14"/>
      <c r="EC774" s="14"/>
      <c r="ED774" s="14"/>
      <c r="EE774" s="14"/>
      <c r="EF774" s="14"/>
      <c r="EG774" s="14"/>
      <c r="EH774" s="14"/>
      <c r="EI774" s="14"/>
      <c r="EJ774" s="14"/>
      <c r="EK774" s="14"/>
      <c r="EL774" s="14"/>
      <c r="EM774" s="14"/>
      <c r="EN774" s="15"/>
      <c r="EO774" s="14"/>
      <c r="EP774" s="52"/>
      <c r="EQ774" s="52"/>
      <c r="ER774" s="52"/>
      <c r="ES774" s="52"/>
      <c r="ET774" s="52"/>
      <c r="EU774" s="52"/>
      <c r="EV774" s="52"/>
      <c r="EW774" s="52"/>
      <c r="EX774" s="52"/>
      <c r="EY774" s="52"/>
      <c r="EZ774" s="52"/>
      <c r="FA774" s="52"/>
      <c r="FB774" s="52"/>
      <c r="FC774" s="52"/>
      <c r="FD774" s="52"/>
      <c r="FE774" s="52"/>
      <c r="FF774" s="52"/>
      <c r="FG774" s="52"/>
      <c r="FH774" s="52"/>
      <c r="FI774" s="52"/>
      <c r="FJ774" s="52"/>
      <c r="FK774" s="52"/>
      <c r="FL774" s="52"/>
      <c r="FM774" s="52"/>
      <c r="FN774" s="52"/>
      <c r="FO774" s="52"/>
      <c r="FP774" s="52"/>
      <c r="FQ774" s="52"/>
      <c r="FR774" s="52"/>
      <c r="FS774" s="52"/>
      <c r="FT774" s="52"/>
      <c r="FU774" s="52"/>
      <c r="FV774" s="52"/>
      <c r="FW774" s="52"/>
      <c r="FX774" s="52"/>
      <c r="FY774" s="52"/>
      <c r="FZ774" s="52"/>
      <c r="GA774" s="52"/>
      <c r="GB774" s="52"/>
      <c r="GC774" s="52"/>
      <c r="GD774" s="52"/>
      <c r="GE774" s="52"/>
      <c r="GF774" s="52"/>
      <c r="GG774" s="52"/>
      <c r="GH774" s="52"/>
      <c r="GI774" s="52"/>
      <c r="GJ774" s="52"/>
      <c r="GK774" s="52"/>
      <c r="GL774" s="52"/>
      <c r="GM774" s="52"/>
      <c r="GN774" s="52"/>
    </row>
    <row r="775" spans="1:196" s="53" customFormat="1" ht="24.95" customHeight="1">
      <c r="A775" s="38">
        <v>773</v>
      </c>
      <c r="B775" s="39" t="s">
        <v>1228</v>
      </c>
      <c r="C775" s="39" t="s">
        <v>2020</v>
      </c>
      <c r="D775" s="39" t="s">
        <v>205</v>
      </c>
      <c r="E775" s="41">
        <v>2343</v>
      </c>
      <c r="F775" s="39" t="s">
        <v>451</v>
      </c>
      <c r="G775" s="42">
        <v>1985</v>
      </c>
      <c r="H775" s="42">
        <v>40546</v>
      </c>
      <c r="I775" s="42">
        <v>40546</v>
      </c>
      <c r="J775" s="43">
        <v>28603248800625</v>
      </c>
      <c r="K775" s="41">
        <v>2825559</v>
      </c>
      <c r="L775" s="56" t="s">
        <v>32</v>
      </c>
      <c r="M775" s="45" t="s">
        <v>2040</v>
      </c>
      <c r="N775" s="64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7"/>
      <c r="AE775" s="9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84"/>
      <c r="CF775" s="84"/>
      <c r="CG775" s="84"/>
      <c r="CH775" s="10"/>
      <c r="CI775" s="84"/>
      <c r="CJ775" s="84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67"/>
      <c r="DZ775" s="67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5"/>
      <c r="EO775" s="14"/>
      <c r="EP775" s="52"/>
      <c r="EQ775" s="52"/>
      <c r="ER775" s="52"/>
      <c r="ES775" s="52"/>
      <c r="ET775" s="52"/>
      <c r="EU775" s="52"/>
      <c r="EV775" s="52"/>
      <c r="EW775" s="52"/>
      <c r="EX775" s="52"/>
      <c r="EY775" s="52"/>
      <c r="EZ775" s="52"/>
      <c r="FA775" s="52"/>
      <c r="FB775" s="52"/>
      <c r="FC775" s="52"/>
      <c r="FD775" s="52"/>
      <c r="FE775" s="52"/>
      <c r="FF775" s="52"/>
      <c r="FG775" s="52"/>
      <c r="FH775" s="52"/>
      <c r="FI775" s="52"/>
      <c r="FJ775" s="52"/>
      <c r="FK775" s="52"/>
      <c r="FL775" s="52"/>
      <c r="FM775" s="52"/>
      <c r="FN775" s="52"/>
      <c r="FO775" s="52"/>
      <c r="FP775" s="52"/>
      <c r="FQ775" s="52"/>
      <c r="FR775" s="52"/>
      <c r="FS775" s="52"/>
      <c r="FT775" s="52"/>
      <c r="FU775" s="52"/>
      <c r="FV775" s="52"/>
      <c r="FW775" s="52"/>
      <c r="FX775" s="52"/>
      <c r="FY775" s="52"/>
      <c r="FZ775" s="52"/>
      <c r="GA775" s="52"/>
      <c r="GB775" s="52"/>
      <c r="GC775" s="52"/>
      <c r="GD775" s="52"/>
      <c r="GE775" s="52"/>
      <c r="GF775" s="52"/>
      <c r="GG775" s="52"/>
      <c r="GH775" s="52"/>
      <c r="GI775" s="52"/>
      <c r="GJ775" s="52"/>
      <c r="GK775" s="52"/>
      <c r="GL775" s="52"/>
      <c r="GM775" s="52"/>
      <c r="GN775" s="52"/>
    </row>
    <row r="776" spans="1:196" s="53" customFormat="1" ht="24.95" customHeight="1">
      <c r="A776" s="54">
        <v>774</v>
      </c>
      <c r="B776" s="39" t="s">
        <v>1229</v>
      </c>
      <c r="C776" s="39" t="s">
        <v>2021</v>
      </c>
      <c r="D776" s="39" t="s">
        <v>205</v>
      </c>
      <c r="E776" s="41">
        <v>2344</v>
      </c>
      <c r="F776" s="39" t="s">
        <v>451</v>
      </c>
      <c r="G776" s="42">
        <v>1985</v>
      </c>
      <c r="H776" s="42">
        <v>40546</v>
      </c>
      <c r="I776" s="42">
        <v>40546</v>
      </c>
      <c r="J776" s="43">
        <v>28603248800625</v>
      </c>
      <c r="K776" s="41">
        <v>2825559</v>
      </c>
      <c r="L776" s="56" t="s">
        <v>32</v>
      </c>
      <c r="M776" s="45" t="s">
        <v>2040</v>
      </c>
      <c r="N776" s="71"/>
      <c r="O776" s="45"/>
      <c r="P776" s="56"/>
      <c r="Q776" s="56"/>
      <c r="R776" s="56"/>
      <c r="S776" s="45"/>
      <c r="T776" s="56"/>
      <c r="U776" s="45"/>
      <c r="V776" s="45"/>
      <c r="W776" s="56"/>
      <c r="X776" s="56"/>
      <c r="Y776" s="56"/>
      <c r="Z776" s="56"/>
      <c r="AA776" s="56"/>
      <c r="AB776" s="56"/>
      <c r="AC776" s="56"/>
      <c r="AD776" s="57"/>
      <c r="AE776" s="9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84"/>
      <c r="CF776" s="84"/>
      <c r="CG776" s="84"/>
      <c r="CH776" s="10"/>
      <c r="CI776" s="84"/>
      <c r="CJ776" s="84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67"/>
      <c r="DZ776" s="67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5"/>
      <c r="EO776" s="14"/>
      <c r="EP776" s="52"/>
      <c r="EQ776" s="52"/>
      <c r="ER776" s="52"/>
      <c r="ES776" s="52"/>
      <c r="ET776" s="52"/>
      <c r="EU776" s="52"/>
      <c r="EV776" s="52"/>
      <c r="EW776" s="52"/>
      <c r="EX776" s="52"/>
      <c r="EY776" s="52"/>
      <c r="EZ776" s="52"/>
      <c r="FA776" s="52"/>
      <c r="FB776" s="52"/>
      <c r="FC776" s="52"/>
      <c r="FD776" s="52"/>
      <c r="FE776" s="52"/>
      <c r="FF776" s="52"/>
      <c r="FG776" s="52"/>
      <c r="FH776" s="52"/>
      <c r="FI776" s="52"/>
      <c r="FJ776" s="52"/>
      <c r="FK776" s="52"/>
      <c r="FL776" s="52"/>
      <c r="FM776" s="52"/>
      <c r="FN776" s="52"/>
      <c r="FO776" s="52"/>
      <c r="FP776" s="52"/>
      <c r="FQ776" s="52"/>
      <c r="FR776" s="52"/>
      <c r="FS776" s="52"/>
      <c r="FT776" s="52"/>
      <c r="FU776" s="52"/>
      <c r="FV776" s="52"/>
      <c r="FW776" s="52"/>
      <c r="FX776" s="52"/>
      <c r="FY776" s="52"/>
      <c r="FZ776" s="52"/>
      <c r="GA776" s="52"/>
      <c r="GB776" s="52"/>
      <c r="GC776" s="52"/>
      <c r="GD776" s="52"/>
      <c r="GE776" s="52"/>
      <c r="GF776" s="52"/>
      <c r="GG776" s="52"/>
      <c r="GH776" s="52"/>
      <c r="GI776" s="52"/>
      <c r="GJ776" s="52"/>
      <c r="GK776" s="52"/>
      <c r="GL776" s="52"/>
      <c r="GM776" s="52"/>
      <c r="GN776" s="52"/>
    </row>
    <row r="777" spans="1:196" s="53" customFormat="1" ht="24.95" customHeight="1">
      <c r="A777" s="38">
        <v>775</v>
      </c>
      <c r="B777" s="39" t="s">
        <v>1230</v>
      </c>
      <c r="C777" s="39" t="s">
        <v>2022</v>
      </c>
      <c r="D777" s="39" t="s">
        <v>205</v>
      </c>
      <c r="E777" s="41">
        <v>2345</v>
      </c>
      <c r="F777" s="39" t="s">
        <v>451</v>
      </c>
      <c r="G777" s="42">
        <v>1985</v>
      </c>
      <c r="H777" s="42">
        <v>40546</v>
      </c>
      <c r="I777" s="42">
        <v>40546</v>
      </c>
      <c r="J777" s="43">
        <v>28603248800625</v>
      </c>
      <c r="K777" s="41">
        <v>2825559</v>
      </c>
      <c r="L777" s="56" t="s">
        <v>32</v>
      </c>
      <c r="M777" s="45" t="s">
        <v>2040</v>
      </c>
      <c r="N777" s="64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7"/>
      <c r="AE777" s="9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84"/>
      <c r="CF777" s="84"/>
      <c r="CG777" s="84"/>
      <c r="CH777" s="10"/>
      <c r="CI777" s="84"/>
      <c r="CJ777" s="84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DS777" s="10"/>
      <c r="DT777" s="10"/>
      <c r="DU777" s="10"/>
      <c r="DV777" s="10"/>
      <c r="DW777" s="10"/>
      <c r="DX777" s="10"/>
      <c r="DY777" s="67"/>
      <c r="DZ777" s="67"/>
      <c r="EA777" s="14"/>
      <c r="EB777" s="14"/>
      <c r="EC777" s="14"/>
      <c r="ED777" s="14"/>
      <c r="EE777" s="14"/>
      <c r="EF777" s="14"/>
      <c r="EG777" s="14"/>
      <c r="EH777" s="14"/>
      <c r="EI777" s="14"/>
      <c r="EJ777" s="14"/>
      <c r="EK777" s="14"/>
      <c r="EL777" s="14"/>
      <c r="EM777" s="14"/>
      <c r="EN777" s="15"/>
      <c r="EO777" s="14"/>
      <c r="EP777" s="52"/>
      <c r="EQ777" s="52"/>
      <c r="ER777" s="52"/>
      <c r="ES777" s="52"/>
      <c r="ET777" s="52"/>
      <c r="EU777" s="52"/>
      <c r="EV777" s="52"/>
      <c r="EW777" s="52"/>
      <c r="EX777" s="52"/>
      <c r="EY777" s="52"/>
      <c r="EZ777" s="52"/>
      <c r="FA777" s="52"/>
      <c r="FB777" s="52"/>
      <c r="FC777" s="52"/>
      <c r="FD777" s="52"/>
      <c r="FE777" s="52"/>
      <c r="FF777" s="52"/>
      <c r="FG777" s="52"/>
      <c r="FH777" s="52"/>
      <c r="FI777" s="52"/>
      <c r="FJ777" s="52"/>
      <c r="FK777" s="52"/>
      <c r="FL777" s="52"/>
      <c r="FM777" s="52"/>
      <c r="FN777" s="52"/>
      <c r="FO777" s="52"/>
      <c r="FP777" s="52"/>
      <c r="FQ777" s="52"/>
      <c r="FR777" s="52"/>
      <c r="FS777" s="52"/>
      <c r="FT777" s="52"/>
      <c r="FU777" s="52"/>
      <c r="FV777" s="52"/>
      <c r="FW777" s="52"/>
      <c r="FX777" s="52"/>
      <c r="FY777" s="52"/>
      <c r="FZ777" s="52"/>
      <c r="GA777" s="52"/>
      <c r="GB777" s="52"/>
      <c r="GC777" s="52"/>
      <c r="GD777" s="52"/>
      <c r="GE777" s="52"/>
      <c r="GF777" s="52"/>
      <c r="GG777" s="52"/>
      <c r="GH777" s="52"/>
      <c r="GI777" s="52"/>
      <c r="GJ777" s="52"/>
      <c r="GK777" s="52"/>
      <c r="GL777" s="52"/>
      <c r="GM777" s="52"/>
      <c r="GN777" s="52"/>
    </row>
    <row r="778" spans="1:196" s="53" customFormat="1" ht="24.95" customHeight="1">
      <c r="A778" s="54">
        <v>776</v>
      </c>
      <c r="B778" s="39" t="s">
        <v>1231</v>
      </c>
      <c r="C778" s="39" t="s">
        <v>2023</v>
      </c>
      <c r="D778" s="39" t="s">
        <v>205</v>
      </c>
      <c r="E778" s="41">
        <v>2346</v>
      </c>
      <c r="F778" s="39" t="s">
        <v>451</v>
      </c>
      <c r="G778" s="42">
        <v>1985</v>
      </c>
      <c r="H778" s="42">
        <v>40546</v>
      </c>
      <c r="I778" s="42">
        <v>40546</v>
      </c>
      <c r="J778" s="43">
        <v>28603248800625</v>
      </c>
      <c r="K778" s="41">
        <v>2825559</v>
      </c>
      <c r="L778" s="56" t="s">
        <v>32</v>
      </c>
      <c r="M778" s="45" t="s">
        <v>2040</v>
      </c>
      <c r="N778" s="71"/>
      <c r="O778" s="45"/>
      <c r="P778" s="56"/>
      <c r="Q778" s="56"/>
      <c r="R778" s="56"/>
      <c r="S778" s="45"/>
      <c r="T778" s="56"/>
      <c r="U778" s="45"/>
      <c r="V778" s="45"/>
      <c r="W778" s="56"/>
      <c r="X778" s="56"/>
      <c r="Y778" s="56"/>
      <c r="Z778" s="56"/>
      <c r="AA778" s="56"/>
      <c r="AB778" s="56"/>
      <c r="AC778" s="56"/>
      <c r="AD778" s="57"/>
      <c r="AE778" s="9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84"/>
      <c r="CF778" s="84"/>
      <c r="CG778" s="84"/>
      <c r="CH778" s="10"/>
      <c r="CI778" s="84"/>
      <c r="CJ778" s="84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67"/>
      <c r="DZ778" s="67"/>
      <c r="EA778" s="14"/>
      <c r="EB778" s="14"/>
      <c r="EC778" s="14"/>
      <c r="ED778" s="14"/>
      <c r="EE778" s="14"/>
      <c r="EF778" s="14"/>
      <c r="EG778" s="14"/>
      <c r="EH778" s="14"/>
      <c r="EI778" s="14"/>
      <c r="EJ778" s="14"/>
      <c r="EK778" s="14"/>
      <c r="EL778" s="14"/>
      <c r="EM778" s="14"/>
      <c r="EN778" s="15"/>
      <c r="EO778" s="14"/>
      <c r="EP778" s="52"/>
      <c r="EQ778" s="52"/>
      <c r="ER778" s="52"/>
      <c r="ES778" s="52"/>
      <c r="ET778" s="52"/>
      <c r="EU778" s="52"/>
      <c r="EV778" s="52"/>
      <c r="EW778" s="52"/>
      <c r="EX778" s="52"/>
      <c r="EY778" s="52"/>
      <c r="EZ778" s="52"/>
      <c r="FA778" s="52"/>
      <c r="FB778" s="52"/>
      <c r="FC778" s="52"/>
      <c r="FD778" s="52"/>
      <c r="FE778" s="52"/>
      <c r="FF778" s="52"/>
      <c r="FG778" s="52"/>
      <c r="FH778" s="52"/>
      <c r="FI778" s="52"/>
      <c r="FJ778" s="52"/>
      <c r="FK778" s="52"/>
      <c r="FL778" s="52"/>
      <c r="FM778" s="52"/>
      <c r="FN778" s="52"/>
      <c r="FO778" s="52"/>
      <c r="FP778" s="52"/>
      <c r="FQ778" s="52"/>
      <c r="FR778" s="52"/>
      <c r="FS778" s="52"/>
      <c r="FT778" s="52"/>
      <c r="FU778" s="52"/>
      <c r="FV778" s="52"/>
      <c r="FW778" s="52"/>
      <c r="FX778" s="52"/>
      <c r="FY778" s="52"/>
      <c r="FZ778" s="52"/>
      <c r="GA778" s="52"/>
      <c r="GB778" s="52"/>
      <c r="GC778" s="52"/>
      <c r="GD778" s="52"/>
      <c r="GE778" s="52"/>
      <c r="GF778" s="52"/>
      <c r="GG778" s="52"/>
      <c r="GH778" s="52"/>
      <c r="GI778" s="52"/>
      <c r="GJ778" s="52"/>
      <c r="GK778" s="52"/>
      <c r="GL778" s="52"/>
      <c r="GM778" s="52"/>
      <c r="GN778" s="52"/>
    </row>
    <row r="779" spans="1:196" s="53" customFormat="1" ht="24.95" customHeight="1">
      <c r="A779" s="38">
        <v>777</v>
      </c>
      <c r="B779" s="39" t="s">
        <v>1232</v>
      </c>
      <c r="C779" s="39" t="s">
        <v>2024</v>
      </c>
      <c r="D779" s="39" t="s">
        <v>205</v>
      </c>
      <c r="E779" s="41">
        <v>2347</v>
      </c>
      <c r="F779" s="39" t="s">
        <v>451</v>
      </c>
      <c r="G779" s="42">
        <v>1985</v>
      </c>
      <c r="H779" s="42">
        <v>40546</v>
      </c>
      <c r="I779" s="42">
        <v>40546</v>
      </c>
      <c r="J779" s="43">
        <v>28603248800625</v>
      </c>
      <c r="K779" s="41">
        <v>2825559</v>
      </c>
      <c r="L779" s="56" t="s">
        <v>32</v>
      </c>
      <c r="M779" s="45" t="s">
        <v>2040</v>
      </c>
      <c r="N779" s="64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7"/>
      <c r="AE779" s="9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84"/>
      <c r="CF779" s="84"/>
      <c r="CG779" s="84"/>
      <c r="CH779" s="10"/>
      <c r="CI779" s="84"/>
      <c r="CJ779" s="84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DS779" s="10"/>
      <c r="DT779" s="10"/>
      <c r="DU779" s="10"/>
      <c r="DV779" s="10"/>
      <c r="DW779" s="10"/>
      <c r="DX779" s="10"/>
      <c r="DY779" s="67"/>
      <c r="DZ779" s="67"/>
      <c r="EA779" s="14"/>
      <c r="EB779" s="14"/>
      <c r="EC779" s="14"/>
      <c r="ED779" s="14"/>
      <c r="EE779" s="14"/>
      <c r="EF779" s="14"/>
      <c r="EG779" s="14"/>
      <c r="EH779" s="14"/>
      <c r="EI779" s="14"/>
      <c r="EJ779" s="14"/>
      <c r="EK779" s="14"/>
      <c r="EL779" s="14"/>
      <c r="EM779" s="14"/>
      <c r="EN779" s="15"/>
      <c r="EO779" s="14"/>
      <c r="EP779" s="52"/>
      <c r="EQ779" s="52"/>
      <c r="ER779" s="52"/>
      <c r="ES779" s="52"/>
      <c r="ET779" s="52"/>
      <c r="EU779" s="52"/>
      <c r="EV779" s="52"/>
      <c r="EW779" s="52"/>
      <c r="EX779" s="52"/>
      <c r="EY779" s="52"/>
      <c r="EZ779" s="52"/>
      <c r="FA779" s="52"/>
      <c r="FB779" s="52"/>
      <c r="FC779" s="52"/>
      <c r="FD779" s="52"/>
      <c r="FE779" s="52"/>
      <c r="FF779" s="52"/>
      <c r="FG779" s="52"/>
      <c r="FH779" s="52"/>
      <c r="FI779" s="52"/>
      <c r="FJ779" s="52"/>
      <c r="FK779" s="52"/>
      <c r="FL779" s="52"/>
      <c r="FM779" s="52"/>
      <c r="FN779" s="52"/>
      <c r="FO779" s="52"/>
      <c r="FP779" s="52"/>
      <c r="FQ779" s="52"/>
      <c r="FR779" s="52"/>
      <c r="FS779" s="52"/>
      <c r="FT779" s="52"/>
      <c r="FU779" s="52"/>
      <c r="FV779" s="52"/>
      <c r="FW779" s="52"/>
      <c r="FX779" s="52"/>
      <c r="FY779" s="52"/>
      <c r="FZ779" s="52"/>
      <c r="GA779" s="52"/>
      <c r="GB779" s="52"/>
      <c r="GC779" s="52"/>
      <c r="GD779" s="52"/>
      <c r="GE779" s="52"/>
      <c r="GF779" s="52"/>
      <c r="GG779" s="52"/>
      <c r="GH779" s="52"/>
      <c r="GI779" s="52"/>
      <c r="GJ779" s="52"/>
      <c r="GK779" s="52"/>
      <c r="GL779" s="52"/>
      <c r="GM779" s="52"/>
      <c r="GN779" s="52"/>
    </row>
    <row r="780" spans="1:196" s="53" customFormat="1" ht="24.95" customHeight="1">
      <c r="A780" s="54">
        <v>778</v>
      </c>
      <c r="B780" s="39" t="s">
        <v>1233</v>
      </c>
      <c r="C780" s="39" t="s">
        <v>2025</v>
      </c>
      <c r="D780" s="39" t="s">
        <v>205</v>
      </c>
      <c r="E780" s="41">
        <v>2348</v>
      </c>
      <c r="F780" s="39" t="s">
        <v>451</v>
      </c>
      <c r="G780" s="42">
        <v>1985</v>
      </c>
      <c r="H780" s="42">
        <v>40546</v>
      </c>
      <c r="I780" s="42">
        <v>40546</v>
      </c>
      <c r="J780" s="43">
        <v>28603248800625</v>
      </c>
      <c r="K780" s="41">
        <v>2825559</v>
      </c>
      <c r="L780" s="56" t="s">
        <v>32</v>
      </c>
      <c r="M780" s="45" t="s">
        <v>2040</v>
      </c>
      <c r="N780" s="71"/>
      <c r="O780" s="45"/>
      <c r="P780" s="56"/>
      <c r="Q780" s="56"/>
      <c r="R780" s="56"/>
      <c r="S780" s="45"/>
      <c r="T780" s="56"/>
      <c r="U780" s="45"/>
      <c r="V780" s="45"/>
      <c r="W780" s="56"/>
      <c r="X780" s="56"/>
      <c r="Y780" s="56"/>
      <c r="Z780" s="56"/>
      <c r="AA780" s="56"/>
      <c r="AB780" s="56"/>
      <c r="AC780" s="56"/>
      <c r="AD780" s="57"/>
      <c r="AE780" s="9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84"/>
      <c r="CF780" s="84"/>
      <c r="CG780" s="84"/>
      <c r="CH780" s="10"/>
      <c r="CI780" s="84"/>
      <c r="CJ780" s="84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67"/>
      <c r="DZ780" s="67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5"/>
      <c r="EO780" s="14"/>
      <c r="EP780" s="52"/>
      <c r="EQ780" s="52"/>
      <c r="ER780" s="52"/>
      <c r="ES780" s="52"/>
      <c r="ET780" s="52"/>
      <c r="EU780" s="52"/>
      <c r="EV780" s="52"/>
      <c r="EW780" s="52"/>
      <c r="EX780" s="52"/>
      <c r="EY780" s="52"/>
      <c r="EZ780" s="52"/>
      <c r="FA780" s="52"/>
      <c r="FB780" s="52"/>
      <c r="FC780" s="52"/>
      <c r="FD780" s="52"/>
      <c r="FE780" s="52"/>
      <c r="FF780" s="52"/>
      <c r="FG780" s="52"/>
      <c r="FH780" s="52"/>
      <c r="FI780" s="52"/>
      <c r="FJ780" s="52"/>
      <c r="FK780" s="52"/>
      <c r="FL780" s="52"/>
      <c r="FM780" s="52"/>
      <c r="FN780" s="52"/>
      <c r="FO780" s="52"/>
      <c r="FP780" s="52"/>
      <c r="FQ780" s="52"/>
      <c r="FR780" s="52"/>
      <c r="FS780" s="52"/>
      <c r="FT780" s="52"/>
      <c r="FU780" s="52"/>
      <c r="FV780" s="52"/>
      <c r="FW780" s="52"/>
      <c r="FX780" s="52"/>
      <c r="FY780" s="52"/>
      <c r="FZ780" s="52"/>
      <c r="GA780" s="52"/>
      <c r="GB780" s="52"/>
      <c r="GC780" s="52"/>
      <c r="GD780" s="52"/>
      <c r="GE780" s="52"/>
      <c r="GF780" s="52"/>
      <c r="GG780" s="52"/>
      <c r="GH780" s="52"/>
      <c r="GI780" s="52"/>
      <c r="GJ780" s="52"/>
      <c r="GK780" s="52"/>
      <c r="GL780" s="52"/>
      <c r="GM780" s="52"/>
      <c r="GN780" s="52"/>
    </row>
    <row r="781" spans="1:196" s="53" customFormat="1" ht="24.95" customHeight="1">
      <c r="A781" s="38">
        <v>779</v>
      </c>
      <c r="B781" s="39" t="s">
        <v>1234</v>
      </c>
      <c r="C781" s="39" t="s">
        <v>2026</v>
      </c>
      <c r="D781" s="39" t="s">
        <v>205</v>
      </c>
      <c r="E781" s="41">
        <v>2349</v>
      </c>
      <c r="F781" s="39" t="s">
        <v>451</v>
      </c>
      <c r="G781" s="42">
        <v>1985</v>
      </c>
      <c r="H781" s="42">
        <v>40546</v>
      </c>
      <c r="I781" s="42">
        <v>40546</v>
      </c>
      <c r="J781" s="43">
        <v>28603248800625</v>
      </c>
      <c r="K781" s="41">
        <v>2825559</v>
      </c>
      <c r="L781" s="56" t="s">
        <v>32</v>
      </c>
      <c r="M781" s="45" t="s">
        <v>2040</v>
      </c>
      <c r="N781" s="64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7"/>
      <c r="AE781" s="9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84"/>
      <c r="CF781" s="84"/>
      <c r="CG781" s="84"/>
      <c r="CH781" s="10"/>
      <c r="CI781" s="84"/>
      <c r="CJ781" s="84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67"/>
      <c r="DZ781" s="67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5"/>
      <c r="EO781" s="14"/>
      <c r="EP781" s="52"/>
      <c r="EQ781" s="52"/>
      <c r="ER781" s="52"/>
      <c r="ES781" s="52"/>
      <c r="ET781" s="52"/>
      <c r="EU781" s="52"/>
      <c r="EV781" s="52"/>
      <c r="EW781" s="52"/>
      <c r="EX781" s="52"/>
      <c r="EY781" s="52"/>
      <c r="EZ781" s="52"/>
      <c r="FA781" s="52"/>
      <c r="FB781" s="52"/>
      <c r="FC781" s="52"/>
      <c r="FD781" s="52"/>
      <c r="FE781" s="52"/>
      <c r="FF781" s="52"/>
      <c r="FG781" s="52"/>
      <c r="FH781" s="52"/>
      <c r="FI781" s="52"/>
      <c r="FJ781" s="52"/>
      <c r="FK781" s="52"/>
      <c r="FL781" s="52"/>
      <c r="FM781" s="52"/>
      <c r="FN781" s="52"/>
      <c r="FO781" s="52"/>
      <c r="FP781" s="52"/>
      <c r="FQ781" s="52"/>
      <c r="FR781" s="52"/>
      <c r="FS781" s="52"/>
      <c r="FT781" s="52"/>
      <c r="FU781" s="52"/>
      <c r="FV781" s="52"/>
      <c r="FW781" s="52"/>
      <c r="FX781" s="52"/>
      <c r="FY781" s="52"/>
      <c r="FZ781" s="52"/>
      <c r="GA781" s="52"/>
      <c r="GB781" s="52"/>
      <c r="GC781" s="52"/>
      <c r="GD781" s="52"/>
      <c r="GE781" s="52"/>
      <c r="GF781" s="52"/>
      <c r="GG781" s="52"/>
      <c r="GH781" s="52"/>
      <c r="GI781" s="52"/>
      <c r="GJ781" s="52"/>
      <c r="GK781" s="52"/>
      <c r="GL781" s="52"/>
      <c r="GM781" s="52"/>
      <c r="GN781" s="52"/>
    </row>
    <row r="782" spans="1:196" s="53" customFormat="1" ht="24.95" customHeight="1">
      <c r="A782" s="54">
        <v>780</v>
      </c>
      <c r="B782" s="39" t="s">
        <v>1235</v>
      </c>
      <c r="C782" s="39" t="s">
        <v>2027</v>
      </c>
      <c r="D782" s="39" t="s">
        <v>205</v>
      </c>
      <c r="E782" s="41">
        <v>2350</v>
      </c>
      <c r="F782" s="39" t="s">
        <v>451</v>
      </c>
      <c r="G782" s="42">
        <v>1985</v>
      </c>
      <c r="H782" s="42">
        <v>40546</v>
      </c>
      <c r="I782" s="42">
        <v>40546</v>
      </c>
      <c r="J782" s="43">
        <v>28603248800625</v>
      </c>
      <c r="K782" s="41">
        <v>2825559</v>
      </c>
      <c r="L782" s="56" t="s">
        <v>32</v>
      </c>
      <c r="M782" s="45" t="s">
        <v>2040</v>
      </c>
      <c r="N782" s="71"/>
      <c r="O782" s="45"/>
      <c r="P782" s="56"/>
      <c r="Q782" s="56"/>
      <c r="R782" s="56"/>
      <c r="S782" s="45"/>
      <c r="T782" s="56"/>
      <c r="U782" s="45"/>
      <c r="V782" s="45"/>
      <c r="W782" s="56"/>
      <c r="X782" s="56"/>
      <c r="Y782" s="56"/>
      <c r="Z782" s="56"/>
      <c r="AA782" s="56"/>
      <c r="AB782" s="56"/>
      <c r="AC782" s="56"/>
      <c r="AD782" s="57"/>
      <c r="AE782" s="9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84"/>
      <c r="CF782" s="84"/>
      <c r="CG782" s="84"/>
      <c r="CH782" s="10"/>
      <c r="CI782" s="84"/>
      <c r="CJ782" s="84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67"/>
      <c r="DZ782" s="67"/>
      <c r="EA782" s="14"/>
      <c r="EB782" s="14"/>
      <c r="EC782" s="14"/>
      <c r="ED782" s="14"/>
      <c r="EE782" s="14"/>
      <c r="EF782" s="14"/>
      <c r="EG782" s="14"/>
      <c r="EH782" s="14"/>
      <c r="EI782" s="14"/>
      <c r="EJ782" s="14"/>
      <c r="EK782" s="14"/>
      <c r="EL782" s="14"/>
      <c r="EM782" s="14"/>
      <c r="EN782" s="15"/>
      <c r="EO782" s="14"/>
      <c r="EP782" s="52"/>
      <c r="EQ782" s="52"/>
      <c r="ER782" s="52"/>
      <c r="ES782" s="52"/>
      <c r="ET782" s="52"/>
      <c r="EU782" s="52"/>
      <c r="EV782" s="52"/>
      <c r="EW782" s="52"/>
      <c r="EX782" s="52"/>
      <c r="EY782" s="52"/>
      <c r="EZ782" s="52"/>
      <c r="FA782" s="52"/>
      <c r="FB782" s="52"/>
      <c r="FC782" s="52"/>
      <c r="FD782" s="52"/>
      <c r="FE782" s="52"/>
      <c r="FF782" s="52"/>
      <c r="FG782" s="52"/>
      <c r="FH782" s="52"/>
      <c r="FI782" s="52"/>
      <c r="FJ782" s="52"/>
      <c r="FK782" s="52"/>
      <c r="FL782" s="52"/>
      <c r="FM782" s="52"/>
      <c r="FN782" s="52"/>
      <c r="FO782" s="52"/>
      <c r="FP782" s="52"/>
      <c r="FQ782" s="52"/>
      <c r="FR782" s="52"/>
      <c r="FS782" s="52"/>
      <c r="FT782" s="52"/>
      <c r="FU782" s="52"/>
      <c r="FV782" s="52"/>
      <c r="FW782" s="52"/>
      <c r="FX782" s="52"/>
      <c r="FY782" s="52"/>
      <c r="FZ782" s="52"/>
      <c r="GA782" s="52"/>
      <c r="GB782" s="52"/>
      <c r="GC782" s="52"/>
      <c r="GD782" s="52"/>
      <c r="GE782" s="52"/>
      <c r="GF782" s="52"/>
      <c r="GG782" s="52"/>
      <c r="GH782" s="52"/>
      <c r="GI782" s="52"/>
      <c r="GJ782" s="52"/>
      <c r="GK782" s="52"/>
      <c r="GL782" s="52"/>
      <c r="GM782" s="52"/>
      <c r="GN782" s="52"/>
    </row>
    <row r="783" spans="1:196" s="53" customFormat="1" ht="24.95" customHeight="1">
      <c r="A783" s="38">
        <v>781</v>
      </c>
      <c r="B783" s="39" t="s">
        <v>1236</v>
      </c>
      <c r="C783" s="39" t="s">
        <v>2028</v>
      </c>
      <c r="D783" s="39" t="s">
        <v>205</v>
      </c>
      <c r="E783" s="41">
        <v>2351</v>
      </c>
      <c r="F783" s="39" t="s">
        <v>451</v>
      </c>
      <c r="G783" s="42">
        <v>1985</v>
      </c>
      <c r="H783" s="42">
        <v>40546</v>
      </c>
      <c r="I783" s="42">
        <v>40546</v>
      </c>
      <c r="J783" s="43">
        <v>28603248800625</v>
      </c>
      <c r="K783" s="41">
        <v>2825559</v>
      </c>
      <c r="L783" s="56" t="s">
        <v>32</v>
      </c>
      <c r="M783" s="45" t="s">
        <v>2040</v>
      </c>
      <c r="N783" s="64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7"/>
      <c r="AE783" s="9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84"/>
      <c r="CF783" s="84"/>
      <c r="CG783" s="84"/>
      <c r="CH783" s="10"/>
      <c r="CI783" s="84"/>
      <c r="CJ783" s="84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67"/>
      <c r="DZ783" s="67"/>
      <c r="EA783" s="14"/>
      <c r="EB783" s="14"/>
      <c r="EC783" s="14"/>
      <c r="ED783" s="14"/>
      <c r="EE783" s="14"/>
      <c r="EF783" s="14"/>
      <c r="EG783" s="14"/>
      <c r="EH783" s="14"/>
      <c r="EI783" s="14"/>
      <c r="EJ783" s="14"/>
      <c r="EK783" s="14"/>
      <c r="EL783" s="14"/>
      <c r="EM783" s="14"/>
      <c r="EN783" s="15"/>
      <c r="EO783" s="14"/>
      <c r="EP783" s="52"/>
      <c r="EQ783" s="52"/>
      <c r="ER783" s="52"/>
      <c r="ES783" s="52"/>
      <c r="ET783" s="52"/>
      <c r="EU783" s="52"/>
      <c r="EV783" s="52"/>
      <c r="EW783" s="52"/>
      <c r="EX783" s="52"/>
      <c r="EY783" s="52"/>
      <c r="EZ783" s="52"/>
      <c r="FA783" s="52"/>
      <c r="FB783" s="52"/>
      <c r="FC783" s="52"/>
      <c r="FD783" s="52"/>
      <c r="FE783" s="52"/>
      <c r="FF783" s="52"/>
      <c r="FG783" s="52"/>
      <c r="FH783" s="52"/>
      <c r="FI783" s="52"/>
      <c r="FJ783" s="52"/>
      <c r="FK783" s="52"/>
      <c r="FL783" s="52"/>
      <c r="FM783" s="52"/>
      <c r="FN783" s="52"/>
      <c r="FO783" s="52"/>
      <c r="FP783" s="52"/>
      <c r="FQ783" s="52"/>
      <c r="FR783" s="52"/>
      <c r="FS783" s="52"/>
      <c r="FT783" s="52"/>
      <c r="FU783" s="52"/>
      <c r="FV783" s="52"/>
      <c r="FW783" s="52"/>
      <c r="FX783" s="52"/>
      <c r="FY783" s="52"/>
      <c r="FZ783" s="52"/>
      <c r="GA783" s="52"/>
      <c r="GB783" s="52"/>
      <c r="GC783" s="52"/>
      <c r="GD783" s="52"/>
      <c r="GE783" s="52"/>
      <c r="GF783" s="52"/>
      <c r="GG783" s="52"/>
      <c r="GH783" s="52"/>
      <c r="GI783" s="52"/>
      <c r="GJ783" s="52"/>
      <c r="GK783" s="52"/>
      <c r="GL783" s="52"/>
      <c r="GM783" s="52"/>
      <c r="GN783" s="52"/>
    </row>
    <row r="784" spans="1:196" s="53" customFormat="1" ht="24.95" customHeight="1">
      <c r="A784" s="54">
        <v>782</v>
      </c>
      <c r="B784" s="39" t="s">
        <v>1237</v>
      </c>
      <c r="C784" s="39" t="s">
        <v>2029</v>
      </c>
      <c r="D784" s="39" t="s">
        <v>205</v>
      </c>
      <c r="E784" s="41">
        <v>2352</v>
      </c>
      <c r="F784" s="39" t="s">
        <v>451</v>
      </c>
      <c r="G784" s="42">
        <v>1985</v>
      </c>
      <c r="H784" s="42">
        <v>40546</v>
      </c>
      <c r="I784" s="42">
        <v>40546</v>
      </c>
      <c r="J784" s="43">
        <v>28603248800625</v>
      </c>
      <c r="K784" s="41">
        <v>2825559</v>
      </c>
      <c r="L784" s="56" t="s">
        <v>32</v>
      </c>
      <c r="M784" s="45" t="s">
        <v>2040</v>
      </c>
      <c r="N784" s="71"/>
      <c r="O784" s="45"/>
      <c r="P784" s="56"/>
      <c r="Q784" s="56"/>
      <c r="R784" s="56"/>
      <c r="S784" s="45"/>
      <c r="T784" s="56"/>
      <c r="U784" s="45"/>
      <c r="V784" s="45"/>
      <c r="W784" s="56"/>
      <c r="X784" s="56"/>
      <c r="Y784" s="56"/>
      <c r="Z784" s="56"/>
      <c r="AA784" s="56"/>
      <c r="AB784" s="56"/>
      <c r="AC784" s="56"/>
      <c r="AD784" s="57"/>
      <c r="AE784" s="9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84"/>
      <c r="CF784" s="84"/>
      <c r="CG784" s="84"/>
      <c r="CH784" s="10"/>
      <c r="CI784" s="84"/>
      <c r="CJ784" s="84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67"/>
      <c r="DZ784" s="67"/>
      <c r="EA784" s="14"/>
      <c r="EB784" s="14"/>
      <c r="EC784" s="14"/>
      <c r="ED784" s="14"/>
      <c r="EE784" s="14"/>
      <c r="EF784" s="14"/>
      <c r="EG784" s="14"/>
      <c r="EH784" s="14"/>
      <c r="EI784" s="14"/>
      <c r="EJ784" s="14"/>
      <c r="EK784" s="14"/>
      <c r="EL784" s="14"/>
      <c r="EM784" s="14"/>
      <c r="EN784" s="15"/>
      <c r="EO784" s="14"/>
      <c r="EP784" s="52"/>
      <c r="EQ784" s="52"/>
      <c r="ER784" s="52"/>
      <c r="ES784" s="52"/>
      <c r="ET784" s="52"/>
      <c r="EU784" s="52"/>
      <c r="EV784" s="52"/>
      <c r="EW784" s="52"/>
      <c r="EX784" s="52"/>
      <c r="EY784" s="52"/>
      <c r="EZ784" s="52"/>
      <c r="FA784" s="52"/>
      <c r="FB784" s="52"/>
      <c r="FC784" s="52"/>
      <c r="FD784" s="52"/>
      <c r="FE784" s="52"/>
      <c r="FF784" s="52"/>
      <c r="FG784" s="52"/>
      <c r="FH784" s="52"/>
      <c r="FI784" s="52"/>
      <c r="FJ784" s="52"/>
      <c r="FK784" s="52"/>
      <c r="FL784" s="52"/>
      <c r="FM784" s="52"/>
      <c r="FN784" s="52"/>
      <c r="FO784" s="52"/>
      <c r="FP784" s="52"/>
      <c r="FQ784" s="52"/>
      <c r="FR784" s="52"/>
      <c r="FS784" s="52"/>
      <c r="FT784" s="52"/>
      <c r="FU784" s="52"/>
      <c r="FV784" s="52"/>
      <c r="FW784" s="52"/>
      <c r="FX784" s="52"/>
      <c r="FY784" s="52"/>
      <c r="FZ784" s="52"/>
      <c r="GA784" s="52"/>
      <c r="GB784" s="52"/>
      <c r="GC784" s="52"/>
      <c r="GD784" s="52"/>
      <c r="GE784" s="52"/>
      <c r="GF784" s="52"/>
      <c r="GG784" s="52"/>
      <c r="GH784" s="52"/>
      <c r="GI784" s="52"/>
      <c r="GJ784" s="52"/>
      <c r="GK784" s="52"/>
      <c r="GL784" s="52"/>
      <c r="GM784" s="52"/>
      <c r="GN784" s="52"/>
    </row>
    <row r="785" spans="1:196" s="53" customFormat="1" ht="24.95" customHeight="1">
      <c r="A785" s="38">
        <v>783</v>
      </c>
      <c r="B785" s="39" t="s">
        <v>1238</v>
      </c>
      <c r="C785" s="39" t="s">
        <v>2030</v>
      </c>
      <c r="D785" s="39" t="s">
        <v>205</v>
      </c>
      <c r="E785" s="41">
        <v>2353</v>
      </c>
      <c r="F785" s="39" t="s">
        <v>451</v>
      </c>
      <c r="G785" s="42">
        <v>1985</v>
      </c>
      <c r="H785" s="42">
        <v>40546</v>
      </c>
      <c r="I785" s="42">
        <v>40546</v>
      </c>
      <c r="J785" s="43">
        <v>28603248800625</v>
      </c>
      <c r="K785" s="41">
        <v>2825559</v>
      </c>
      <c r="L785" s="56" t="s">
        <v>32</v>
      </c>
      <c r="M785" s="45" t="s">
        <v>2040</v>
      </c>
      <c r="N785" s="64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7"/>
      <c r="AE785" s="9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84"/>
      <c r="CF785" s="84"/>
      <c r="CG785" s="84"/>
      <c r="CH785" s="10"/>
      <c r="CI785" s="84"/>
      <c r="CJ785" s="84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67"/>
      <c r="DZ785" s="67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5"/>
      <c r="EO785" s="14"/>
      <c r="EP785" s="52"/>
      <c r="EQ785" s="52"/>
      <c r="ER785" s="52"/>
      <c r="ES785" s="52"/>
      <c r="ET785" s="52"/>
      <c r="EU785" s="52"/>
      <c r="EV785" s="52"/>
      <c r="EW785" s="52"/>
      <c r="EX785" s="52"/>
      <c r="EY785" s="52"/>
      <c r="EZ785" s="52"/>
      <c r="FA785" s="52"/>
      <c r="FB785" s="52"/>
      <c r="FC785" s="52"/>
      <c r="FD785" s="52"/>
      <c r="FE785" s="52"/>
      <c r="FF785" s="52"/>
      <c r="FG785" s="52"/>
      <c r="FH785" s="52"/>
      <c r="FI785" s="52"/>
      <c r="FJ785" s="52"/>
      <c r="FK785" s="52"/>
      <c r="FL785" s="52"/>
      <c r="FM785" s="52"/>
      <c r="FN785" s="52"/>
      <c r="FO785" s="52"/>
      <c r="FP785" s="52"/>
      <c r="FQ785" s="52"/>
      <c r="FR785" s="52"/>
      <c r="FS785" s="52"/>
      <c r="FT785" s="52"/>
      <c r="FU785" s="52"/>
      <c r="FV785" s="52"/>
      <c r="FW785" s="52"/>
      <c r="FX785" s="52"/>
      <c r="FY785" s="52"/>
      <c r="FZ785" s="52"/>
      <c r="GA785" s="52"/>
      <c r="GB785" s="52"/>
      <c r="GC785" s="52"/>
      <c r="GD785" s="52"/>
      <c r="GE785" s="52"/>
      <c r="GF785" s="52"/>
      <c r="GG785" s="52"/>
      <c r="GH785" s="52"/>
      <c r="GI785" s="52"/>
      <c r="GJ785" s="52"/>
      <c r="GK785" s="52"/>
      <c r="GL785" s="52"/>
      <c r="GM785" s="52"/>
      <c r="GN785" s="52"/>
    </row>
    <row r="786" spans="1:196" s="53" customFormat="1" ht="24.95" customHeight="1">
      <c r="A786" s="54">
        <v>784</v>
      </c>
      <c r="B786" s="39" t="s">
        <v>1239</v>
      </c>
      <c r="C786" s="39" t="s">
        <v>2031</v>
      </c>
      <c r="D786" s="39" t="s">
        <v>205</v>
      </c>
      <c r="E786" s="41">
        <v>2354</v>
      </c>
      <c r="F786" s="39" t="s">
        <v>451</v>
      </c>
      <c r="G786" s="42">
        <v>1985</v>
      </c>
      <c r="H786" s="42">
        <v>40546</v>
      </c>
      <c r="I786" s="42">
        <v>40546</v>
      </c>
      <c r="J786" s="43">
        <v>28603248800625</v>
      </c>
      <c r="K786" s="41">
        <v>2825559</v>
      </c>
      <c r="L786" s="56" t="s">
        <v>32</v>
      </c>
      <c r="M786" s="45" t="s">
        <v>2040</v>
      </c>
      <c r="N786" s="71"/>
      <c r="O786" s="45"/>
      <c r="P786" s="56"/>
      <c r="Q786" s="56"/>
      <c r="R786" s="56"/>
      <c r="S786" s="45"/>
      <c r="T786" s="56"/>
      <c r="U786" s="45"/>
      <c r="V786" s="45"/>
      <c r="W786" s="56"/>
      <c r="X786" s="56"/>
      <c r="Y786" s="56"/>
      <c r="Z786" s="56"/>
      <c r="AA786" s="56"/>
      <c r="AB786" s="56"/>
      <c r="AC786" s="56"/>
      <c r="AD786" s="57"/>
      <c r="AE786" s="9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84"/>
      <c r="CF786" s="84"/>
      <c r="CG786" s="84"/>
      <c r="CH786" s="10"/>
      <c r="CI786" s="84"/>
      <c r="CJ786" s="84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67"/>
      <c r="DZ786" s="67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5"/>
      <c r="EO786" s="14"/>
      <c r="EP786" s="52"/>
      <c r="EQ786" s="52"/>
      <c r="ER786" s="52"/>
      <c r="ES786" s="52"/>
      <c r="ET786" s="52"/>
      <c r="EU786" s="52"/>
      <c r="EV786" s="52"/>
      <c r="EW786" s="52"/>
      <c r="EX786" s="52"/>
      <c r="EY786" s="52"/>
      <c r="EZ786" s="52"/>
      <c r="FA786" s="52"/>
      <c r="FB786" s="52"/>
      <c r="FC786" s="52"/>
      <c r="FD786" s="52"/>
      <c r="FE786" s="52"/>
      <c r="FF786" s="52"/>
      <c r="FG786" s="52"/>
      <c r="FH786" s="52"/>
      <c r="FI786" s="52"/>
      <c r="FJ786" s="52"/>
      <c r="FK786" s="52"/>
      <c r="FL786" s="52"/>
      <c r="FM786" s="52"/>
      <c r="FN786" s="52"/>
      <c r="FO786" s="52"/>
      <c r="FP786" s="52"/>
      <c r="FQ786" s="52"/>
      <c r="FR786" s="52"/>
      <c r="FS786" s="52"/>
      <c r="FT786" s="52"/>
      <c r="FU786" s="52"/>
      <c r="FV786" s="52"/>
      <c r="FW786" s="52"/>
      <c r="FX786" s="52"/>
      <c r="FY786" s="52"/>
      <c r="FZ786" s="52"/>
      <c r="GA786" s="52"/>
      <c r="GB786" s="52"/>
      <c r="GC786" s="52"/>
      <c r="GD786" s="52"/>
      <c r="GE786" s="52"/>
      <c r="GF786" s="52"/>
      <c r="GG786" s="52"/>
      <c r="GH786" s="52"/>
      <c r="GI786" s="52"/>
      <c r="GJ786" s="52"/>
      <c r="GK786" s="52"/>
      <c r="GL786" s="52"/>
      <c r="GM786" s="52"/>
      <c r="GN786" s="52"/>
    </row>
    <row r="787" spans="1:196" s="53" customFormat="1" ht="24.95" customHeight="1">
      <c r="A787" s="38">
        <v>785</v>
      </c>
      <c r="B787" s="39" t="s">
        <v>1240</v>
      </c>
      <c r="C787" s="39" t="s">
        <v>2032</v>
      </c>
      <c r="D787" s="39" t="s">
        <v>205</v>
      </c>
      <c r="E787" s="41">
        <v>2355</v>
      </c>
      <c r="F787" s="39" t="s">
        <v>451</v>
      </c>
      <c r="G787" s="42">
        <v>1985</v>
      </c>
      <c r="H787" s="42">
        <v>40546</v>
      </c>
      <c r="I787" s="42">
        <v>40546</v>
      </c>
      <c r="J787" s="43">
        <v>28603248800625</v>
      </c>
      <c r="K787" s="41">
        <v>2825559</v>
      </c>
      <c r="L787" s="56" t="s">
        <v>32</v>
      </c>
      <c r="M787" s="45" t="s">
        <v>2040</v>
      </c>
      <c r="N787" s="64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7"/>
      <c r="AE787" s="9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84"/>
      <c r="CF787" s="84"/>
      <c r="CG787" s="84"/>
      <c r="CH787" s="10"/>
      <c r="CI787" s="84"/>
      <c r="CJ787" s="84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67"/>
      <c r="DZ787" s="67"/>
      <c r="EA787" s="14"/>
      <c r="EB787" s="14"/>
      <c r="EC787" s="14"/>
      <c r="ED787" s="14"/>
      <c r="EE787" s="14"/>
      <c r="EF787" s="14"/>
      <c r="EG787" s="14"/>
      <c r="EH787" s="14"/>
      <c r="EI787" s="14"/>
      <c r="EJ787" s="14"/>
      <c r="EK787" s="14"/>
      <c r="EL787" s="14"/>
      <c r="EM787" s="14"/>
      <c r="EN787" s="15"/>
      <c r="EO787" s="14"/>
      <c r="EP787" s="52"/>
      <c r="EQ787" s="52"/>
      <c r="ER787" s="52"/>
      <c r="ES787" s="52"/>
      <c r="ET787" s="52"/>
      <c r="EU787" s="52"/>
      <c r="EV787" s="52"/>
      <c r="EW787" s="52"/>
      <c r="EX787" s="52"/>
      <c r="EY787" s="52"/>
      <c r="EZ787" s="52"/>
      <c r="FA787" s="52"/>
      <c r="FB787" s="52"/>
      <c r="FC787" s="52"/>
      <c r="FD787" s="52"/>
      <c r="FE787" s="52"/>
      <c r="FF787" s="52"/>
      <c r="FG787" s="52"/>
      <c r="FH787" s="52"/>
      <c r="FI787" s="52"/>
      <c r="FJ787" s="52"/>
      <c r="FK787" s="52"/>
      <c r="FL787" s="52"/>
      <c r="FM787" s="52"/>
      <c r="FN787" s="52"/>
      <c r="FO787" s="52"/>
      <c r="FP787" s="52"/>
      <c r="FQ787" s="52"/>
      <c r="FR787" s="52"/>
      <c r="FS787" s="52"/>
      <c r="FT787" s="52"/>
      <c r="FU787" s="52"/>
      <c r="FV787" s="52"/>
      <c r="FW787" s="52"/>
      <c r="FX787" s="52"/>
      <c r="FY787" s="52"/>
      <c r="FZ787" s="52"/>
      <c r="GA787" s="52"/>
      <c r="GB787" s="52"/>
      <c r="GC787" s="52"/>
      <c r="GD787" s="52"/>
      <c r="GE787" s="52"/>
      <c r="GF787" s="52"/>
      <c r="GG787" s="52"/>
      <c r="GH787" s="52"/>
      <c r="GI787" s="52"/>
      <c r="GJ787" s="52"/>
      <c r="GK787" s="52"/>
      <c r="GL787" s="52"/>
      <c r="GM787" s="52"/>
      <c r="GN787" s="52"/>
    </row>
    <row r="788" spans="1:196" s="53" customFormat="1" ht="24.95" customHeight="1">
      <c r="A788" s="54">
        <v>786</v>
      </c>
      <c r="B788" s="39" t="s">
        <v>1241</v>
      </c>
      <c r="C788" s="39" t="s">
        <v>2033</v>
      </c>
      <c r="D788" s="39" t="s">
        <v>205</v>
      </c>
      <c r="E788" s="41">
        <v>2356</v>
      </c>
      <c r="F788" s="39" t="s">
        <v>451</v>
      </c>
      <c r="G788" s="42">
        <v>1985</v>
      </c>
      <c r="H788" s="42">
        <v>40546</v>
      </c>
      <c r="I788" s="42">
        <v>40546</v>
      </c>
      <c r="J788" s="43">
        <v>28603248800625</v>
      </c>
      <c r="K788" s="41">
        <v>2825559</v>
      </c>
      <c r="L788" s="56" t="s">
        <v>32</v>
      </c>
      <c r="M788" s="45" t="s">
        <v>2040</v>
      </c>
      <c r="N788" s="71"/>
      <c r="O788" s="45"/>
      <c r="P788" s="56"/>
      <c r="Q788" s="56"/>
      <c r="R788" s="56"/>
      <c r="S788" s="45"/>
      <c r="T788" s="56"/>
      <c r="U788" s="45"/>
      <c r="V788" s="45"/>
      <c r="W788" s="56"/>
      <c r="X788" s="56"/>
      <c r="Y788" s="56"/>
      <c r="Z788" s="56"/>
      <c r="AA788" s="56"/>
      <c r="AB788" s="56"/>
      <c r="AC788" s="56"/>
      <c r="AD788" s="57"/>
      <c r="AE788" s="9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84"/>
      <c r="CF788" s="84"/>
      <c r="CG788" s="84"/>
      <c r="CH788" s="10"/>
      <c r="CI788" s="84"/>
      <c r="CJ788" s="84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67"/>
      <c r="DZ788" s="67"/>
      <c r="EA788" s="14"/>
      <c r="EB788" s="14"/>
      <c r="EC788" s="14"/>
      <c r="ED788" s="14"/>
      <c r="EE788" s="14"/>
      <c r="EF788" s="14"/>
      <c r="EG788" s="14"/>
      <c r="EH788" s="14"/>
      <c r="EI788" s="14"/>
      <c r="EJ788" s="14"/>
      <c r="EK788" s="14"/>
      <c r="EL788" s="14"/>
      <c r="EM788" s="14"/>
      <c r="EN788" s="15"/>
      <c r="EO788" s="14"/>
      <c r="EP788" s="52"/>
      <c r="EQ788" s="52"/>
      <c r="ER788" s="52"/>
      <c r="ES788" s="52"/>
      <c r="ET788" s="52"/>
      <c r="EU788" s="52"/>
      <c r="EV788" s="52"/>
      <c r="EW788" s="52"/>
      <c r="EX788" s="52"/>
      <c r="EY788" s="52"/>
      <c r="EZ788" s="52"/>
      <c r="FA788" s="52"/>
      <c r="FB788" s="52"/>
      <c r="FC788" s="52"/>
      <c r="FD788" s="52"/>
      <c r="FE788" s="52"/>
      <c r="FF788" s="52"/>
      <c r="FG788" s="52"/>
      <c r="FH788" s="52"/>
      <c r="FI788" s="52"/>
      <c r="FJ788" s="52"/>
      <c r="FK788" s="52"/>
      <c r="FL788" s="52"/>
      <c r="FM788" s="52"/>
      <c r="FN788" s="52"/>
      <c r="FO788" s="52"/>
      <c r="FP788" s="52"/>
      <c r="FQ788" s="52"/>
      <c r="FR788" s="52"/>
      <c r="FS788" s="52"/>
      <c r="FT788" s="52"/>
      <c r="FU788" s="52"/>
      <c r="FV788" s="52"/>
      <c r="FW788" s="52"/>
      <c r="FX788" s="52"/>
      <c r="FY788" s="52"/>
      <c r="FZ788" s="52"/>
      <c r="GA788" s="52"/>
      <c r="GB788" s="52"/>
      <c r="GC788" s="52"/>
      <c r="GD788" s="52"/>
      <c r="GE788" s="52"/>
      <c r="GF788" s="52"/>
      <c r="GG788" s="52"/>
      <c r="GH788" s="52"/>
      <c r="GI788" s="52"/>
      <c r="GJ788" s="52"/>
      <c r="GK788" s="52"/>
      <c r="GL788" s="52"/>
      <c r="GM788" s="52"/>
      <c r="GN788" s="52"/>
    </row>
    <row r="789" spans="1:196" s="53" customFormat="1" ht="24.95" customHeight="1">
      <c r="A789" s="38">
        <v>787</v>
      </c>
      <c r="B789" s="39" t="s">
        <v>1242</v>
      </c>
      <c r="C789" s="39" t="s">
        <v>2034</v>
      </c>
      <c r="D789" s="39" t="s">
        <v>205</v>
      </c>
      <c r="E789" s="41">
        <v>2357</v>
      </c>
      <c r="F789" s="39" t="s">
        <v>451</v>
      </c>
      <c r="G789" s="42">
        <v>1985</v>
      </c>
      <c r="H789" s="42">
        <v>40546</v>
      </c>
      <c r="I789" s="42">
        <v>40546</v>
      </c>
      <c r="J789" s="43">
        <v>28603248800625</v>
      </c>
      <c r="K789" s="41">
        <v>2825559</v>
      </c>
      <c r="L789" s="56" t="s">
        <v>32</v>
      </c>
      <c r="M789" s="45" t="s">
        <v>2040</v>
      </c>
      <c r="N789" s="64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7"/>
      <c r="AE789" s="9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84"/>
      <c r="CF789" s="84"/>
      <c r="CG789" s="84"/>
      <c r="CH789" s="10"/>
      <c r="CI789" s="84"/>
      <c r="CJ789" s="84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67"/>
      <c r="DZ789" s="67"/>
      <c r="EA789" s="14"/>
      <c r="EB789" s="14"/>
      <c r="EC789" s="14"/>
      <c r="ED789" s="14"/>
      <c r="EE789" s="14"/>
      <c r="EF789" s="14"/>
      <c r="EG789" s="14"/>
      <c r="EH789" s="14"/>
      <c r="EI789" s="14"/>
      <c r="EJ789" s="14"/>
      <c r="EK789" s="14"/>
      <c r="EL789" s="14"/>
      <c r="EM789" s="14"/>
      <c r="EN789" s="15"/>
      <c r="EO789" s="14"/>
      <c r="EP789" s="52"/>
      <c r="EQ789" s="52"/>
      <c r="ER789" s="52"/>
      <c r="ES789" s="52"/>
      <c r="ET789" s="52"/>
      <c r="EU789" s="52"/>
      <c r="EV789" s="52"/>
      <c r="EW789" s="52"/>
      <c r="EX789" s="52"/>
      <c r="EY789" s="52"/>
      <c r="EZ789" s="52"/>
      <c r="FA789" s="52"/>
      <c r="FB789" s="52"/>
      <c r="FC789" s="52"/>
      <c r="FD789" s="52"/>
      <c r="FE789" s="52"/>
      <c r="FF789" s="52"/>
      <c r="FG789" s="52"/>
      <c r="FH789" s="52"/>
      <c r="FI789" s="52"/>
      <c r="FJ789" s="52"/>
      <c r="FK789" s="52"/>
      <c r="FL789" s="52"/>
      <c r="FM789" s="52"/>
      <c r="FN789" s="52"/>
      <c r="FO789" s="52"/>
      <c r="FP789" s="52"/>
      <c r="FQ789" s="52"/>
      <c r="FR789" s="52"/>
      <c r="FS789" s="52"/>
      <c r="FT789" s="52"/>
      <c r="FU789" s="52"/>
      <c r="FV789" s="52"/>
      <c r="FW789" s="52"/>
      <c r="FX789" s="52"/>
      <c r="FY789" s="52"/>
      <c r="FZ789" s="52"/>
      <c r="GA789" s="52"/>
      <c r="GB789" s="52"/>
      <c r="GC789" s="52"/>
      <c r="GD789" s="52"/>
      <c r="GE789" s="52"/>
      <c r="GF789" s="52"/>
      <c r="GG789" s="52"/>
      <c r="GH789" s="52"/>
      <c r="GI789" s="52"/>
      <c r="GJ789" s="52"/>
      <c r="GK789" s="52"/>
      <c r="GL789" s="52"/>
      <c r="GM789" s="52"/>
      <c r="GN789" s="52"/>
    </row>
    <row r="790" spans="1:196" s="53" customFormat="1" ht="24.95" customHeight="1">
      <c r="A790" s="54">
        <v>788</v>
      </c>
      <c r="B790" s="39" t="s">
        <v>1243</v>
      </c>
      <c r="C790" s="39" t="s">
        <v>2035</v>
      </c>
      <c r="D790" s="39" t="s">
        <v>205</v>
      </c>
      <c r="E790" s="41">
        <v>2358</v>
      </c>
      <c r="F790" s="39" t="s">
        <v>451</v>
      </c>
      <c r="G790" s="42">
        <v>1985</v>
      </c>
      <c r="H790" s="42">
        <v>40546</v>
      </c>
      <c r="I790" s="42">
        <v>40546</v>
      </c>
      <c r="J790" s="43">
        <v>28603248800625</v>
      </c>
      <c r="K790" s="41">
        <v>2825559</v>
      </c>
      <c r="L790" s="56" t="s">
        <v>32</v>
      </c>
      <c r="M790" s="45" t="s">
        <v>2040</v>
      </c>
      <c r="N790" s="71"/>
      <c r="O790" s="45"/>
      <c r="P790" s="56"/>
      <c r="Q790" s="56"/>
      <c r="R790" s="56"/>
      <c r="S790" s="45"/>
      <c r="T790" s="56"/>
      <c r="U790" s="45"/>
      <c r="V790" s="45"/>
      <c r="W790" s="56"/>
      <c r="X790" s="56"/>
      <c r="Y790" s="56"/>
      <c r="Z790" s="56"/>
      <c r="AA790" s="56"/>
      <c r="AB790" s="56"/>
      <c r="AC790" s="56"/>
      <c r="AD790" s="57"/>
      <c r="AE790" s="9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84"/>
      <c r="CF790" s="84"/>
      <c r="CG790" s="84"/>
      <c r="CH790" s="10"/>
      <c r="CI790" s="84"/>
      <c r="CJ790" s="84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67"/>
      <c r="DZ790" s="67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5"/>
      <c r="EO790" s="14"/>
      <c r="EP790" s="52"/>
      <c r="EQ790" s="52"/>
      <c r="ER790" s="52"/>
      <c r="ES790" s="52"/>
      <c r="ET790" s="52"/>
      <c r="EU790" s="52"/>
      <c r="EV790" s="52"/>
      <c r="EW790" s="52"/>
      <c r="EX790" s="52"/>
      <c r="EY790" s="52"/>
      <c r="EZ790" s="52"/>
      <c r="FA790" s="52"/>
      <c r="FB790" s="52"/>
      <c r="FC790" s="52"/>
      <c r="FD790" s="52"/>
      <c r="FE790" s="52"/>
      <c r="FF790" s="52"/>
      <c r="FG790" s="52"/>
      <c r="FH790" s="52"/>
      <c r="FI790" s="52"/>
      <c r="FJ790" s="52"/>
      <c r="FK790" s="52"/>
      <c r="FL790" s="52"/>
      <c r="FM790" s="52"/>
      <c r="FN790" s="52"/>
      <c r="FO790" s="52"/>
      <c r="FP790" s="52"/>
      <c r="FQ790" s="52"/>
      <c r="FR790" s="52"/>
      <c r="FS790" s="52"/>
      <c r="FT790" s="52"/>
      <c r="FU790" s="52"/>
      <c r="FV790" s="52"/>
      <c r="FW790" s="52"/>
      <c r="FX790" s="52"/>
      <c r="FY790" s="52"/>
      <c r="FZ790" s="52"/>
      <c r="GA790" s="52"/>
      <c r="GB790" s="52"/>
      <c r="GC790" s="52"/>
      <c r="GD790" s="52"/>
      <c r="GE790" s="52"/>
      <c r="GF790" s="52"/>
      <c r="GG790" s="52"/>
      <c r="GH790" s="52"/>
      <c r="GI790" s="52"/>
      <c r="GJ790" s="52"/>
      <c r="GK790" s="52"/>
      <c r="GL790" s="52"/>
      <c r="GM790" s="52"/>
      <c r="GN790" s="52"/>
    </row>
    <row r="791" spans="1:196" s="53" customFormat="1" ht="24.95" customHeight="1">
      <c r="A791" s="38">
        <v>789</v>
      </c>
      <c r="B791" s="39" t="s">
        <v>1244</v>
      </c>
      <c r="C791" s="39" t="s">
        <v>2036</v>
      </c>
      <c r="D791" s="39" t="s">
        <v>205</v>
      </c>
      <c r="E791" s="41">
        <v>2359</v>
      </c>
      <c r="F791" s="39" t="s">
        <v>451</v>
      </c>
      <c r="G791" s="42">
        <v>1985</v>
      </c>
      <c r="H791" s="42">
        <v>40546</v>
      </c>
      <c r="I791" s="42">
        <v>40546</v>
      </c>
      <c r="J791" s="43">
        <v>28603248800625</v>
      </c>
      <c r="K791" s="41">
        <v>2825559</v>
      </c>
      <c r="L791" s="56" t="s">
        <v>32</v>
      </c>
      <c r="M791" s="45" t="s">
        <v>2040</v>
      </c>
      <c r="N791" s="64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7"/>
      <c r="AE791" s="9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84"/>
      <c r="CF791" s="84"/>
      <c r="CG791" s="84"/>
      <c r="CH791" s="10"/>
      <c r="CI791" s="84"/>
      <c r="CJ791" s="84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67"/>
      <c r="DZ791" s="67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5"/>
      <c r="EO791" s="14"/>
      <c r="EP791" s="52"/>
      <c r="EQ791" s="52"/>
      <c r="ER791" s="52"/>
      <c r="ES791" s="52"/>
      <c r="ET791" s="52"/>
      <c r="EU791" s="52"/>
      <c r="EV791" s="52"/>
      <c r="EW791" s="52"/>
      <c r="EX791" s="52"/>
      <c r="EY791" s="52"/>
      <c r="EZ791" s="52"/>
      <c r="FA791" s="52"/>
      <c r="FB791" s="52"/>
      <c r="FC791" s="52"/>
      <c r="FD791" s="52"/>
      <c r="FE791" s="52"/>
      <c r="FF791" s="52"/>
      <c r="FG791" s="52"/>
      <c r="FH791" s="52"/>
      <c r="FI791" s="52"/>
      <c r="FJ791" s="52"/>
      <c r="FK791" s="52"/>
      <c r="FL791" s="52"/>
      <c r="FM791" s="52"/>
      <c r="FN791" s="52"/>
      <c r="FO791" s="52"/>
      <c r="FP791" s="52"/>
      <c r="FQ791" s="52"/>
      <c r="FR791" s="52"/>
      <c r="FS791" s="52"/>
      <c r="FT791" s="52"/>
      <c r="FU791" s="52"/>
      <c r="FV791" s="52"/>
      <c r="FW791" s="52"/>
      <c r="FX791" s="52"/>
      <c r="FY791" s="52"/>
      <c r="FZ791" s="52"/>
      <c r="GA791" s="52"/>
      <c r="GB791" s="52"/>
      <c r="GC791" s="52"/>
      <c r="GD791" s="52"/>
      <c r="GE791" s="52"/>
      <c r="GF791" s="52"/>
      <c r="GG791" s="52"/>
      <c r="GH791" s="52"/>
      <c r="GI791" s="52"/>
      <c r="GJ791" s="52"/>
      <c r="GK791" s="52"/>
      <c r="GL791" s="52"/>
      <c r="GM791" s="52"/>
      <c r="GN791" s="52"/>
    </row>
    <row r="792" spans="1:196" s="53" customFormat="1" ht="24.95" customHeight="1">
      <c r="A792" s="54">
        <v>790</v>
      </c>
      <c r="B792" s="39" t="s">
        <v>1245</v>
      </c>
      <c r="C792" s="39" t="s">
        <v>2037</v>
      </c>
      <c r="D792" s="39" t="s">
        <v>205</v>
      </c>
      <c r="E792" s="41">
        <v>2360</v>
      </c>
      <c r="F792" s="39" t="s">
        <v>451</v>
      </c>
      <c r="G792" s="42">
        <v>1985</v>
      </c>
      <c r="H792" s="42">
        <v>40546</v>
      </c>
      <c r="I792" s="42">
        <v>40546</v>
      </c>
      <c r="J792" s="43">
        <v>28603248800625</v>
      </c>
      <c r="K792" s="41">
        <v>2825559</v>
      </c>
      <c r="L792" s="56" t="s">
        <v>32</v>
      </c>
      <c r="M792" s="45" t="s">
        <v>2040</v>
      </c>
      <c r="N792" s="71"/>
      <c r="O792" s="45"/>
      <c r="P792" s="56"/>
      <c r="Q792" s="56"/>
      <c r="R792" s="56"/>
      <c r="S792" s="45"/>
      <c r="T792" s="56"/>
      <c r="U792" s="45"/>
      <c r="V792" s="45"/>
      <c r="W792" s="56"/>
      <c r="X792" s="56"/>
      <c r="Y792" s="56"/>
      <c r="Z792" s="56"/>
      <c r="AA792" s="56"/>
      <c r="AB792" s="56"/>
      <c r="AC792" s="56"/>
      <c r="AD792" s="57"/>
      <c r="AE792" s="9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84"/>
      <c r="CF792" s="84"/>
      <c r="CG792" s="84"/>
      <c r="CH792" s="10"/>
      <c r="CI792" s="84"/>
      <c r="CJ792" s="84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67"/>
      <c r="DZ792" s="67"/>
      <c r="EA792" s="14"/>
      <c r="EB792" s="14"/>
      <c r="EC792" s="14"/>
      <c r="ED792" s="14"/>
      <c r="EE792" s="14"/>
      <c r="EF792" s="14"/>
      <c r="EG792" s="14"/>
      <c r="EH792" s="14"/>
      <c r="EI792" s="14"/>
      <c r="EJ792" s="14"/>
      <c r="EK792" s="14"/>
      <c r="EL792" s="14"/>
      <c r="EM792" s="14"/>
      <c r="EN792" s="15"/>
      <c r="EO792" s="14"/>
      <c r="EP792" s="52"/>
      <c r="EQ792" s="52"/>
      <c r="ER792" s="52"/>
      <c r="ES792" s="52"/>
      <c r="ET792" s="52"/>
      <c r="EU792" s="52"/>
      <c r="EV792" s="52"/>
      <c r="EW792" s="52"/>
      <c r="EX792" s="52"/>
      <c r="EY792" s="52"/>
      <c r="EZ792" s="52"/>
      <c r="FA792" s="52"/>
      <c r="FB792" s="52"/>
      <c r="FC792" s="52"/>
      <c r="FD792" s="52"/>
      <c r="FE792" s="52"/>
      <c r="FF792" s="52"/>
      <c r="FG792" s="52"/>
      <c r="FH792" s="52"/>
      <c r="FI792" s="52"/>
      <c r="FJ792" s="52"/>
      <c r="FK792" s="52"/>
      <c r="FL792" s="52"/>
      <c r="FM792" s="52"/>
      <c r="FN792" s="52"/>
      <c r="FO792" s="52"/>
      <c r="FP792" s="52"/>
      <c r="FQ792" s="52"/>
      <c r="FR792" s="52"/>
      <c r="FS792" s="52"/>
      <c r="FT792" s="52"/>
      <c r="FU792" s="52"/>
      <c r="FV792" s="52"/>
      <c r="FW792" s="52"/>
      <c r="FX792" s="52"/>
      <c r="FY792" s="52"/>
      <c r="FZ792" s="52"/>
      <c r="GA792" s="52"/>
      <c r="GB792" s="52"/>
      <c r="GC792" s="52"/>
      <c r="GD792" s="52"/>
      <c r="GE792" s="52"/>
      <c r="GF792" s="52"/>
      <c r="GG792" s="52"/>
      <c r="GH792" s="52"/>
      <c r="GI792" s="52"/>
      <c r="GJ792" s="52"/>
      <c r="GK792" s="52"/>
      <c r="GL792" s="52"/>
      <c r="GM792" s="52"/>
      <c r="GN792" s="52"/>
    </row>
    <row r="793" spans="1:196" s="53" customFormat="1" ht="24.95" customHeight="1">
      <c r="A793" s="38">
        <v>791</v>
      </c>
      <c r="B793" s="39" t="s">
        <v>1246</v>
      </c>
      <c r="C793" s="39" t="s">
        <v>2038</v>
      </c>
      <c r="D793" s="39" t="s">
        <v>205</v>
      </c>
      <c r="E793" s="41">
        <v>2361</v>
      </c>
      <c r="F793" s="39" t="s">
        <v>451</v>
      </c>
      <c r="G793" s="42">
        <v>1985</v>
      </c>
      <c r="H793" s="42">
        <v>40546</v>
      </c>
      <c r="I793" s="42">
        <v>40546</v>
      </c>
      <c r="J793" s="43">
        <v>28603248800625</v>
      </c>
      <c r="K793" s="41">
        <v>2825559</v>
      </c>
      <c r="L793" s="56" t="s">
        <v>32</v>
      </c>
      <c r="M793" s="45" t="s">
        <v>2040</v>
      </c>
      <c r="N793" s="64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7"/>
      <c r="AE793" s="9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84"/>
      <c r="CF793" s="84"/>
      <c r="CG793" s="84"/>
      <c r="CH793" s="10"/>
      <c r="CI793" s="84"/>
      <c r="CJ793" s="84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DS793" s="10"/>
      <c r="DT793" s="10"/>
      <c r="DU793" s="10"/>
      <c r="DV793" s="10"/>
      <c r="DW793" s="10"/>
      <c r="DX793" s="10"/>
      <c r="DY793" s="67"/>
      <c r="DZ793" s="67"/>
      <c r="EA793" s="14"/>
      <c r="EB793" s="14"/>
      <c r="EC793" s="14"/>
      <c r="ED793" s="14"/>
      <c r="EE793" s="14"/>
      <c r="EF793" s="14"/>
      <c r="EG793" s="14"/>
      <c r="EH793" s="14"/>
      <c r="EI793" s="14"/>
      <c r="EJ793" s="14"/>
      <c r="EK793" s="14"/>
      <c r="EL793" s="14"/>
      <c r="EM793" s="14"/>
      <c r="EN793" s="15"/>
      <c r="EO793" s="14"/>
      <c r="EP793" s="52"/>
      <c r="EQ793" s="52"/>
      <c r="ER793" s="52"/>
      <c r="ES793" s="52"/>
      <c r="ET793" s="52"/>
      <c r="EU793" s="52"/>
      <c r="EV793" s="52"/>
      <c r="EW793" s="52"/>
      <c r="EX793" s="52"/>
      <c r="EY793" s="52"/>
      <c r="EZ793" s="52"/>
      <c r="FA793" s="52"/>
      <c r="FB793" s="52"/>
      <c r="FC793" s="52"/>
      <c r="FD793" s="52"/>
      <c r="FE793" s="52"/>
      <c r="FF793" s="52"/>
      <c r="FG793" s="52"/>
      <c r="FH793" s="52"/>
      <c r="FI793" s="52"/>
      <c r="FJ793" s="52"/>
      <c r="FK793" s="52"/>
      <c r="FL793" s="52"/>
      <c r="FM793" s="52"/>
      <c r="FN793" s="52"/>
      <c r="FO793" s="52"/>
      <c r="FP793" s="52"/>
      <c r="FQ793" s="52"/>
      <c r="FR793" s="52"/>
      <c r="FS793" s="52"/>
      <c r="FT793" s="52"/>
      <c r="FU793" s="52"/>
      <c r="FV793" s="52"/>
      <c r="FW793" s="52"/>
      <c r="FX793" s="52"/>
      <c r="FY793" s="52"/>
      <c r="FZ793" s="52"/>
      <c r="GA793" s="52"/>
      <c r="GB793" s="52"/>
      <c r="GC793" s="52"/>
      <c r="GD793" s="52"/>
      <c r="GE793" s="52"/>
      <c r="GF793" s="52"/>
      <c r="GG793" s="52"/>
      <c r="GH793" s="52"/>
      <c r="GI793" s="52"/>
      <c r="GJ793" s="52"/>
      <c r="GK793" s="52"/>
      <c r="GL793" s="52"/>
      <c r="GM793" s="52"/>
      <c r="GN793" s="52"/>
    </row>
    <row r="794" spans="1:196" s="53" customFormat="1" ht="24.95" customHeight="1">
      <c r="A794" s="54">
        <v>792</v>
      </c>
      <c r="B794" s="39" t="s">
        <v>1247</v>
      </c>
      <c r="C794" s="39" t="s">
        <v>2039</v>
      </c>
      <c r="D794" s="39" t="s">
        <v>205</v>
      </c>
      <c r="E794" s="41">
        <v>2362</v>
      </c>
      <c r="F794" s="39" t="s">
        <v>451</v>
      </c>
      <c r="G794" s="42">
        <v>1985</v>
      </c>
      <c r="H794" s="42">
        <v>40546</v>
      </c>
      <c r="I794" s="42">
        <v>40546</v>
      </c>
      <c r="J794" s="43">
        <v>28603248800625</v>
      </c>
      <c r="K794" s="41">
        <v>2825559</v>
      </c>
      <c r="L794" s="56" t="s">
        <v>32</v>
      </c>
      <c r="M794" s="45" t="s">
        <v>2040</v>
      </c>
      <c r="N794" s="71"/>
      <c r="O794" s="45"/>
      <c r="P794" s="56"/>
      <c r="Q794" s="56"/>
      <c r="R794" s="56"/>
      <c r="S794" s="45"/>
      <c r="T794" s="56"/>
      <c r="U794" s="45"/>
      <c r="V794" s="45"/>
      <c r="W794" s="56"/>
      <c r="X794" s="56"/>
      <c r="Y794" s="56"/>
      <c r="Z794" s="56"/>
      <c r="AA794" s="56"/>
      <c r="AB794" s="56"/>
      <c r="AC794" s="56"/>
      <c r="AD794" s="57"/>
      <c r="AE794" s="9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84"/>
      <c r="CF794" s="84"/>
      <c r="CG794" s="84"/>
      <c r="CH794" s="10"/>
      <c r="CI794" s="84"/>
      <c r="CJ794" s="84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67"/>
      <c r="DZ794" s="67"/>
      <c r="EA794" s="14"/>
      <c r="EB794" s="14"/>
      <c r="EC794" s="14"/>
      <c r="ED794" s="14"/>
      <c r="EE794" s="14"/>
      <c r="EF794" s="14"/>
      <c r="EG794" s="14"/>
      <c r="EH794" s="14"/>
      <c r="EI794" s="14"/>
      <c r="EJ794" s="14"/>
      <c r="EK794" s="14"/>
      <c r="EL794" s="14"/>
      <c r="EM794" s="14"/>
      <c r="EN794" s="15"/>
      <c r="EO794" s="14"/>
      <c r="EP794" s="52"/>
      <c r="EQ794" s="52"/>
      <c r="ER794" s="52"/>
      <c r="ES794" s="52"/>
      <c r="ET794" s="52"/>
      <c r="EU794" s="52"/>
      <c r="EV794" s="52"/>
      <c r="EW794" s="52"/>
      <c r="EX794" s="52"/>
      <c r="EY794" s="52"/>
      <c r="EZ794" s="52"/>
      <c r="FA794" s="52"/>
      <c r="FB794" s="52"/>
      <c r="FC794" s="52"/>
      <c r="FD794" s="52"/>
      <c r="FE794" s="52"/>
      <c r="FF794" s="52"/>
      <c r="FG794" s="52"/>
      <c r="FH794" s="52"/>
      <c r="FI794" s="52"/>
      <c r="FJ794" s="52"/>
      <c r="FK794" s="52"/>
      <c r="FL794" s="52"/>
      <c r="FM794" s="52"/>
      <c r="FN794" s="52"/>
      <c r="FO794" s="52"/>
      <c r="FP794" s="52"/>
      <c r="FQ794" s="52"/>
      <c r="FR794" s="52"/>
      <c r="FS794" s="52"/>
      <c r="FT794" s="52"/>
      <c r="FU794" s="52"/>
      <c r="FV794" s="52"/>
      <c r="FW794" s="52"/>
      <c r="FX794" s="52"/>
      <c r="FY794" s="52"/>
      <c r="FZ794" s="52"/>
      <c r="GA794" s="52"/>
      <c r="GB794" s="52"/>
      <c r="GC794" s="52"/>
      <c r="GD794" s="52"/>
      <c r="GE794" s="52"/>
      <c r="GF794" s="52"/>
      <c r="GG794" s="52"/>
      <c r="GH794" s="52"/>
      <c r="GI794" s="52"/>
      <c r="GJ794" s="52"/>
      <c r="GK794" s="52"/>
      <c r="GL794" s="52"/>
      <c r="GM794" s="52"/>
      <c r="GN794" s="52"/>
    </row>
    <row r="795" spans="1:196" s="53" customFormat="1" ht="24.95" customHeight="1">
      <c r="A795" s="38"/>
      <c r="B795" s="45"/>
      <c r="C795" s="39"/>
      <c r="D795" s="39"/>
      <c r="E795" s="41"/>
      <c r="F795" s="39"/>
      <c r="G795" s="42"/>
      <c r="H795" s="42"/>
      <c r="I795" s="42"/>
      <c r="J795" s="43"/>
      <c r="K795" s="41"/>
      <c r="L795" s="56"/>
      <c r="M795" s="45"/>
      <c r="N795" s="64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7"/>
      <c r="AE795" s="9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84"/>
      <c r="CF795" s="84"/>
      <c r="CG795" s="84"/>
      <c r="CH795" s="10"/>
      <c r="CI795" s="84"/>
      <c r="CJ795" s="84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67"/>
      <c r="DZ795" s="67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5"/>
      <c r="EO795" s="14"/>
      <c r="EP795" s="52"/>
      <c r="EQ795" s="52"/>
      <c r="ER795" s="52"/>
      <c r="ES795" s="52"/>
      <c r="ET795" s="52"/>
      <c r="EU795" s="52"/>
      <c r="EV795" s="52"/>
      <c r="EW795" s="52"/>
      <c r="EX795" s="52"/>
      <c r="EY795" s="52"/>
      <c r="EZ795" s="52"/>
      <c r="FA795" s="52"/>
      <c r="FB795" s="52"/>
      <c r="FC795" s="52"/>
      <c r="FD795" s="52"/>
      <c r="FE795" s="52"/>
      <c r="FF795" s="52"/>
      <c r="FG795" s="52"/>
      <c r="FH795" s="52"/>
      <c r="FI795" s="52"/>
      <c r="FJ795" s="52"/>
      <c r="FK795" s="52"/>
      <c r="FL795" s="52"/>
      <c r="FM795" s="52"/>
      <c r="FN795" s="52"/>
      <c r="FO795" s="52"/>
      <c r="FP795" s="52"/>
      <c r="FQ795" s="52"/>
      <c r="FR795" s="52"/>
      <c r="FS795" s="52"/>
      <c r="FT795" s="52"/>
      <c r="FU795" s="52"/>
      <c r="FV795" s="52"/>
      <c r="FW795" s="52"/>
      <c r="FX795" s="52"/>
      <c r="FY795" s="52"/>
      <c r="FZ795" s="52"/>
      <c r="GA795" s="52"/>
      <c r="GB795" s="52"/>
      <c r="GC795" s="52"/>
      <c r="GD795" s="52"/>
      <c r="GE795" s="52"/>
      <c r="GF795" s="52"/>
      <c r="GG795" s="52"/>
      <c r="GH795" s="52"/>
      <c r="GI795" s="52"/>
      <c r="GJ795" s="52"/>
      <c r="GK795" s="52"/>
      <c r="GL795" s="52"/>
      <c r="GM795" s="52"/>
      <c r="GN795" s="52"/>
    </row>
    <row r="796" spans="1:196" s="53" customFormat="1" ht="24.95" customHeight="1">
      <c r="A796" s="54"/>
      <c r="B796" s="56"/>
      <c r="C796" s="39"/>
      <c r="D796" s="39"/>
      <c r="E796" s="41"/>
      <c r="F796" s="39"/>
      <c r="G796" s="42"/>
      <c r="H796" s="42"/>
      <c r="I796" s="42"/>
      <c r="J796" s="43"/>
      <c r="K796" s="41"/>
      <c r="L796" s="56"/>
      <c r="M796" s="45"/>
      <c r="N796" s="71"/>
      <c r="O796" s="45"/>
      <c r="P796" s="56"/>
      <c r="Q796" s="56"/>
      <c r="R796" s="56"/>
      <c r="S796" s="45"/>
      <c r="T796" s="56"/>
      <c r="U796" s="45"/>
      <c r="V796" s="45"/>
      <c r="W796" s="56"/>
      <c r="X796" s="56"/>
      <c r="Y796" s="56"/>
      <c r="Z796" s="56"/>
      <c r="AA796" s="56"/>
      <c r="AB796" s="56"/>
      <c r="AC796" s="56"/>
      <c r="AD796" s="57"/>
      <c r="AE796" s="9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84"/>
      <c r="CF796" s="84"/>
      <c r="CG796" s="84"/>
      <c r="CH796" s="10"/>
      <c r="CI796" s="84"/>
      <c r="CJ796" s="84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67"/>
      <c r="DZ796" s="67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5"/>
      <c r="EO796" s="14"/>
      <c r="EP796" s="52"/>
      <c r="EQ796" s="52"/>
      <c r="ER796" s="52"/>
      <c r="ES796" s="52"/>
      <c r="ET796" s="52"/>
      <c r="EU796" s="52"/>
      <c r="EV796" s="52"/>
      <c r="EW796" s="52"/>
      <c r="EX796" s="52"/>
      <c r="EY796" s="52"/>
      <c r="EZ796" s="52"/>
      <c r="FA796" s="52"/>
      <c r="FB796" s="52"/>
      <c r="FC796" s="52"/>
      <c r="FD796" s="52"/>
      <c r="FE796" s="52"/>
      <c r="FF796" s="52"/>
      <c r="FG796" s="52"/>
      <c r="FH796" s="52"/>
      <c r="FI796" s="52"/>
      <c r="FJ796" s="52"/>
      <c r="FK796" s="52"/>
      <c r="FL796" s="52"/>
      <c r="FM796" s="52"/>
      <c r="FN796" s="52"/>
      <c r="FO796" s="52"/>
      <c r="FP796" s="52"/>
      <c r="FQ796" s="52"/>
      <c r="FR796" s="52"/>
      <c r="FS796" s="52"/>
      <c r="FT796" s="52"/>
      <c r="FU796" s="52"/>
      <c r="FV796" s="52"/>
      <c r="FW796" s="52"/>
      <c r="FX796" s="52"/>
      <c r="FY796" s="52"/>
      <c r="FZ796" s="52"/>
      <c r="GA796" s="52"/>
      <c r="GB796" s="52"/>
      <c r="GC796" s="52"/>
      <c r="GD796" s="52"/>
      <c r="GE796" s="52"/>
      <c r="GF796" s="52"/>
      <c r="GG796" s="52"/>
      <c r="GH796" s="52"/>
      <c r="GI796" s="52"/>
      <c r="GJ796" s="52"/>
      <c r="GK796" s="52"/>
      <c r="GL796" s="52"/>
      <c r="GM796" s="52"/>
      <c r="GN796" s="52"/>
    </row>
    <row r="797" spans="1:196" s="53" customFormat="1" ht="24.95" customHeight="1">
      <c r="A797" s="38"/>
      <c r="B797" s="45"/>
      <c r="C797" s="39"/>
      <c r="D797" s="39"/>
      <c r="E797" s="41"/>
      <c r="F797" s="39"/>
      <c r="G797" s="42"/>
      <c r="H797" s="42"/>
      <c r="I797" s="42"/>
      <c r="J797" s="43"/>
      <c r="K797" s="41"/>
      <c r="L797" s="56"/>
      <c r="M797" s="45"/>
      <c r="N797" s="64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7"/>
      <c r="AE797" s="9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84"/>
      <c r="CF797" s="84"/>
      <c r="CG797" s="84"/>
      <c r="CH797" s="10"/>
      <c r="CI797" s="84"/>
      <c r="CJ797" s="84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67"/>
      <c r="DZ797" s="67"/>
      <c r="EA797" s="14"/>
      <c r="EB797" s="14"/>
      <c r="EC797" s="14"/>
      <c r="ED797" s="14"/>
      <c r="EE797" s="14"/>
      <c r="EF797" s="14"/>
      <c r="EG797" s="14"/>
      <c r="EH797" s="14"/>
      <c r="EI797" s="14"/>
      <c r="EJ797" s="14"/>
      <c r="EK797" s="14"/>
      <c r="EL797" s="14"/>
      <c r="EM797" s="14"/>
      <c r="EN797" s="15"/>
      <c r="EO797" s="14"/>
      <c r="EP797" s="52"/>
      <c r="EQ797" s="52"/>
      <c r="ER797" s="52"/>
      <c r="ES797" s="52"/>
      <c r="ET797" s="52"/>
      <c r="EU797" s="52"/>
      <c r="EV797" s="52"/>
      <c r="EW797" s="52"/>
      <c r="EX797" s="52"/>
      <c r="EY797" s="52"/>
      <c r="EZ797" s="52"/>
      <c r="FA797" s="52"/>
      <c r="FB797" s="52"/>
      <c r="FC797" s="52"/>
      <c r="FD797" s="52"/>
      <c r="FE797" s="52"/>
      <c r="FF797" s="52"/>
      <c r="FG797" s="52"/>
      <c r="FH797" s="52"/>
      <c r="FI797" s="52"/>
      <c r="FJ797" s="52"/>
      <c r="FK797" s="52"/>
      <c r="FL797" s="52"/>
      <c r="FM797" s="52"/>
      <c r="FN797" s="52"/>
      <c r="FO797" s="52"/>
      <c r="FP797" s="52"/>
      <c r="FQ797" s="52"/>
      <c r="FR797" s="52"/>
      <c r="FS797" s="52"/>
      <c r="FT797" s="52"/>
      <c r="FU797" s="52"/>
      <c r="FV797" s="52"/>
      <c r="FW797" s="52"/>
      <c r="FX797" s="52"/>
      <c r="FY797" s="52"/>
      <c r="FZ797" s="52"/>
      <c r="GA797" s="52"/>
      <c r="GB797" s="52"/>
      <c r="GC797" s="52"/>
      <c r="GD797" s="52"/>
      <c r="GE797" s="52"/>
      <c r="GF797" s="52"/>
      <c r="GG797" s="52"/>
      <c r="GH797" s="52"/>
      <c r="GI797" s="52"/>
      <c r="GJ797" s="52"/>
      <c r="GK797" s="52"/>
      <c r="GL797" s="52"/>
      <c r="GM797" s="52"/>
      <c r="GN797" s="52"/>
    </row>
    <row r="798" spans="1:196" s="53" customFormat="1" ht="24.95" customHeight="1">
      <c r="A798" s="54"/>
      <c r="B798" s="56"/>
      <c r="C798" s="39"/>
      <c r="D798" s="39"/>
      <c r="E798" s="41"/>
      <c r="F798" s="39"/>
      <c r="G798" s="42"/>
      <c r="H798" s="42"/>
      <c r="I798" s="42"/>
      <c r="J798" s="43"/>
      <c r="K798" s="41"/>
      <c r="L798" s="56"/>
      <c r="M798" s="45"/>
      <c r="N798" s="71"/>
      <c r="O798" s="45"/>
      <c r="P798" s="56"/>
      <c r="Q798" s="56"/>
      <c r="R798" s="56"/>
      <c r="S798" s="45"/>
      <c r="T798" s="56"/>
      <c r="U798" s="45"/>
      <c r="V798" s="45"/>
      <c r="W798" s="56"/>
      <c r="X798" s="56"/>
      <c r="Y798" s="56"/>
      <c r="Z798" s="56"/>
      <c r="AA798" s="56"/>
      <c r="AB798" s="56"/>
      <c r="AC798" s="56"/>
      <c r="AD798" s="57"/>
      <c r="AE798" s="9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84"/>
      <c r="CF798" s="84"/>
      <c r="CG798" s="84"/>
      <c r="CH798" s="10"/>
      <c r="CI798" s="84"/>
      <c r="CJ798" s="84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67"/>
      <c r="DZ798" s="67"/>
      <c r="EA798" s="14"/>
      <c r="EB798" s="14"/>
      <c r="EC798" s="14"/>
      <c r="ED798" s="14"/>
      <c r="EE798" s="14"/>
      <c r="EF798" s="14"/>
      <c r="EG798" s="14"/>
      <c r="EH798" s="14"/>
      <c r="EI798" s="14"/>
      <c r="EJ798" s="14"/>
      <c r="EK798" s="14"/>
      <c r="EL798" s="14"/>
      <c r="EM798" s="14"/>
      <c r="EN798" s="15"/>
      <c r="EO798" s="14"/>
      <c r="EP798" s="52"/>
      <c r="EQ798" s="52"/>
      <c r="ER798" s="52"/>
      <c r="ES798" s="52"/>
      <c r="ET798" s="52"/>
      <c r="EU798" s="52"/>
      <c r="EV798" s="52"/>
      <c r="EW798" s="52"/>
      <c r="EX798" s="52"/>
      <c r="EY798" s="52"/>
      <c r="EZ798" s="52"/>
      <c r="FA798" s="52"/>
      <c r="FB798" s="52"/>
      <c r="FC798" s="52"/>
      <c r="FD798" s="52"/>
      <c r="FE798" s="52"/>
      <c r="FF798" s="52"/>
      <c r="FG798" s="52"/>
      <c r="FH798" s="52"/>
      <c r="FI798" s="52"/>
      <c r="FJ798" s="52"/>
      <c r="FK798" s="52"/>
      <c r="FL798" s="52"/>
      <c r="FM798" s="52"/>
      <c r="FN798" s="52"/>
      <c r="FO798" s="52"/>
      <c r="FP798" s="52"/>
      <c r="FQ798" s="52"/>
      <c r="FR798" s="52"/>
      <c r="FS798" s="52"/>
      <c r="FT798" s="52"/>
      <c r="FU798" s="52"/>
      <c r="FV798" s="52"/>
      <c r="FW798" s="52"/>
      <c r="FX798" s="52"/>
      <c r="FY798" s="52"/>
      <c r="FZ798" s="52"/>
      <c r="GA798" s="52"/>
      <c r="GB798" s="52"/>
      <c r="GC798" s="52"/>
      <c r="GD798" s="52"/>
      <c r="GE798" s="52"/>
      <c r="GF798" s="52"/>
      <c r="GG798" s="52"/>
      <c r="GH798" s="52"/>
      <c r="GI798" s="52"/>
      <c r="GJ798" s="52"/>
      <c r="GK798" s="52"/>
      <c r="GL798" s="52"/>
      <c r="GM798" s="52"/>
      <c r="GN798" s="52"/>
    </row>
    <row r="799" spans="1:196" s="53" customFormat="1" ht="24.95" customHeight="1">
      <c r="A799" s="38"/>
      <c r="B799" s="45"/>
      <c r="C799" s="39"/>
      <c r="D799" s="39"/>
      <c r="E799" s="41"/>
      <c r="F799" s="39"/>
      <c r="G799" s="42"/>
      <c r="H799" s="42"/>
      <c r="I799" s="42"/>
      <c r="J799" s="43"/>
      <c r="K799" s="41"/>
      <c r="L799" s="56"/>
      <c r="M799" s="45"/>
      <c r="N799" s="64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7"/>
      <c r="AE799" s="9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84"/>
      <c r="CF799" s="84"/>
      <c r="CG799" s="84"/>
      <c r="CH799" s="10"/>
      <c r="CI799" s="84"/>
      <c r="CJ799" s="84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67"/>
      <c r="DZ799" s="67"/>
      <c r="EA799" s="14"/>
      <c r="EB799" s="14"/>
      <c r="EC799" s="14"/>
      <c r="ED799" s="14"/>
      <c r="EE799" s="14"/>
      <c r="EF799" s="14"/>
      <c r="EG799" s="14"/>
      <c r="EH799" s="14"/>
      <c r="EI799" s="14"/>
      <c r="EJ799" s="14"/>
      <c r="EK799" s="14"/>
      <c r="EL799" s="14"/>
      <c r="EM799" s="14"/>
      <c r="EN799" s="15"/>
      <c r="EO799" s="14"/>
      <c r="EP799" s="52"/>
      <c r="EQ799" s="52"/>
      <c r="ER799" s="52"/>
      <c r="ES799" s="52"/>
      <c r="ET799" s="52"/>
      <c r="EU799" s="52"/>
      <c r="EV799" s="52"/>
      <c r="EW799" s="52"/>
      <c r="EX799" s="52"/>
      <c r="EY799" s="52"/>
      <c r="EZ799" s="52"/>
      <c r="FA799" s="52"/>
      <c r="FB799" s="52"/>
      <c r="FC799" s="52"/>
      <c r="FD799" s="52"/>
      <c r="FE799" s="52"/>
      <c r="FF799" s="52"/>
      <c r="FG799" s="52"/>
      <c r="FH799" s="52"/>
      <c r="FI799" s="52"/>
      <c r="FJ799" s="52"/>
      <c r="FK799" s="52"/>
      <c r="FL799" s="52"/>
      <c r="FM799" s="52"/>
      <c r="FN799" s="52"/>
      <c r="FO799" s="52"/>
      <c r="FP799" s="52"/>
      <c r="FQ799" s="52"/>
      <c r="FR799" s="52"/>
      <c r="FS799" s="52"/>
      <c r="FT799" s="52"/>
      <c r="FU799" s="52"/>
      <c r="FV799" s="52"/>
      <c r="FW799" s="52"/>
      <c r="FX799" s="52"/>
      <c r="FY799" s="52"/>
      <c r="FZ799" s="52"/>
      <c r="GA799" s="52"/>
      <c r="GB799" s="52"/>
      <c r="GC799" s="52"/>
      <c r="GD799" s="52"/>
      <c r="GE799" s="52"/>
      <c r="GF799" s="52"/>
      <c r="GG799" s="52"/>
      <c r="GH799" s="52"/>
      <c r="GI799" s="52"/>
      <c r="GJ799" s="52"/>
      <c r="GK799" s="52"/>
      <c r="GL799" s="52"/>
      <c r="GM799" s="52"/>
      <c r="GN799" s="52"/>
    </row>
    <row r="800" spans="1:196" s="53" customFormat="1" ht="24.95" customHeight="1">
      <c r="A800" s="54"/>
      <c r="B800" s="56"/>
      <c r="C800" s="39"/>
      <c r="D800" s="39"/>
      <c r="E800" s="41"/>
      <c r="F800" s="39"/>
      <c r="G800" s="42"/>
      <c r="H800" s="42"/>
      <c r="I800" s="42"/>
      <c r="J800" s="43"/>
      <c r="K800" s="41"/>
      <c r="L800" s="56"/>
      <c r="M800" s="45"/>
      <c r="N800" s="71"/>
      <c r="O800" s="45"/>
      <c r="P800" s="56"/>
      <c r="Q800" s="56"/>
      <c r="R800" s="56"/>
      <c r="S800" s="45"/>
      <c r="T800" s="56"/>
      <c r="U800" s="45"/>
      <c r="V800" s="45"/>
      <c r="W800" s="56"/>
      <c r="X800" s="56"/>
      <c r="Y800" s="56"/>
      <c r="Z800" s="56"/>
      <c r="AA800" s="56"/>
      <c r="AB800" s="56"/>
      <c r="AC800" s="56"/>
      <c r="AD800" s="57"/>
      <c r="AE800" s="9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84"/>
      <c r="CF800" s="84"/>
      <c r="CG800" s="84"/>
      <c r="CH800" s="10"/>
      <c r="CI800" s="84"/>
      <c r="CJ800" s="84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67"/>
      <c r="DZ800" s="67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5"/>
      <c r="EO800" s="14"/>
      <c r="EP800" s="52"/>
      <c r="EQ800" s="52"/>
      <c r="ER800" s="52"/>
      <c r="ES800" s="52"/>
      <c r="ET800" s="52"/>
      <c r="EU800" s="52"/>
      <c r="EV800" s="52"/>
      <c r="EW800" s="52"/>
      <c r="EX800" s="52"/>
      <c r="EY800" s="52"/>
      <c r="EZ800" s="52"/>
      <c r="FA800" s="52"/>
      <c r="FB800" s="52"/>
      <c r="FC800" s="52"/>
      <c r="FD800" s="52"/>
      <c r="FE800" s="52"/>
      <c r="FF800" s="52"/>
      <c r="FG800" s="52"/>
      <c r="FH800" s="52"/>
      <c r="FI800" s="52"/>
      <c r="FJ800" s="52"/>
      <c r="FK800" s="52"/>
      <c r="FL800" s="52"/>
      <c r="FM800" s="52"/>
      <c r="FN800" s="52"/>
      <c r="FO800" s="52"/>
      <c r="FP800" s="52"/>
      <c r="FQ800" s="52"/>
      <c r="FR800" s="52"/>
      <c r="FS800" s="52"/>
      <c r="FT800" s="52"/>
      <c r="FU800" s="52"/>
      <c r="FV800" s="52"/>
      <c r="FW800" s="52"/>
      <c r="FX800" s="52"/>
      <c r="FY800" s="52"/>
      <c r="FZ800" s="52"/>
      <c r="GA800" s="52"/>
      <c r="GB800" s="52"/>
      <c r="GC800" s="52"/>
      <c r="GD800" s="52"/>
      <c r="GE800" s="52"/>
      <c r="GF800" s="52"/>
      <c r="GG800" s="52"/>
      <c r="GH800" s="52"/>
      <c r="GI800" s="52"/>
      <c r="GJ800" s="52"/>
      <c r="GK800" s="52"/>
      <c r="GL800" s="52"/>
      <c r="GM800" s="52"/>
      <c r="GN800" s="52"/>
    </row>
    <row r="801" spans="1:196" s="53" customFormat="1" ht="24.95" customHeight="1">
      <c r="A801" s="38"/>
      <c r="B801" s="45"/>
      <c r="C801" s="39"/>
      <c r="D801" s="39"/>
      <c r="E801" s="41"/>
      <c r="F801" s="39"/>
      <c r="G801" s="42"/>
      <c r="H801" s="42"/>
      <c r="I801" s="42"/>
      <c r="J801" s="43"/>
      <c r="K801" s="41"/>
      <c r="L801" s="56"/>
      <c r="M801" s="45"/>
      <c r="N801" s="64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7"/>
      <c r="AE801" s="9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84"/>
      <c r="CF801" s="84"/>
      <c r="CG801" s="84"/>
      <c r="CH801" s="10"/>
      <c r="CI801" s="84"/>
      <c r="CJ801" s="84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67"/>
      <c r="DZ801" s="67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5"/>
      <c r="EO801" s="14"/>
      <c r="EP801" s="52"/>
      <c r="EQ801" s="52"/>
      <c r="ER801" s="52"/>
      <c r="ES801" s="52"/>
      <c r="ET801" s="52"/>
      <c r="EU801" s="52"/>
      <c r="EV801" s="52"/>
      <c r="EW801" s="52"/>
      <c r="EX801" s="52"/>
      <c r="EY801" s="52"/>
      <c r="EZ801" s="52"/>
      <c r="FA801" s="52"/>
      <c r="FB801" s="52"/>
      <c r="FC801" s="52"/>
      <c r="FD801" s="52"/>
      <c r="FE801" s="52"/>
      <c r="FF801" s="52"/>
      <c r="FG801" s="52"/>
      <c r="FH801" s="52"/>
      <c r="FI801" s="52"/>
      <c r="FJ801" s="52"/>
      <c r="FK801" s="52"/>
      <c r="FL801" s="52"/>
      <c r="FM801" s="52"/>
      <c r="FN801" s="52"/>
      <c r="FO801" s="52"/>
      <c r="FP801" s="52"/>
      <c r="FQ801" s="52"/>
      <c r="FR801" s="52"/>
      <c r="FS801" s="52"/>
      <c r="FT801" s="52"/>
      <c r="FU801" s="52"/>
      <c r="FV801" s="52"/>
      <c r="FW801" s="52"/>
      <c r="FX801" s="52"/>
      <c r="FY801" s="52"/>
      <c r="FZ801" s="52"/>
      <c r="GA801" s="52"/>
      <c r="GB801" s="52"/>
      <c r="GC801" s="52"/>
      <c r="GD801" s="52"/>
      <c r="GE801" s="52"/>
      <c r="GF801" s="52"/>
      <c r="GG801" s="52"/>
      <c r="GH801" s="52"/>
      <c r="GI801" s="52"/>
      <c r="GJ801" s="52"/>
      <c r="GK801" s="52"/>
      <c r="GL801" s="52"/>
      <c r="GM801" s="52"/>
      <c r="GN801" s="52"/>
    </row>
    <row r="802" spans="1:196" s="53" customFormat="1" ht="24.95" customHeight="1">
      <c r="A802" s="54"/>
      <c r="B802" s="56"/>
      <c r="C802" s="56"/>
      <c r="D802" s="39"/>
      <c r="E802" s="41"/>
      <c r="F802" s="39"/>
      <c r="G802" s="42"/>
      <c r="H802" s="42"/>
      <c r="I802" s="42"/>
      <c r="J802" s="43"/>
      <c r="K802" s="41"/>
      <c r="L802" s="56"/>
      <c r="M802" s="45"/>
      <c r="N802" s="71"/>
      <c r="O802" s="45"/>
      <c r="P802" s="56"/>
      <c r="Q802" s="56"/>
      <c r="R802" s="56"/>
      <c r="S802" s="45"/>
      <c r="T802" s="56"/>
      <c r="U802" s="45"/>
      <c r="V802" s="45"/>
      <c r="W802" s="56"/>
      <c r="X802" s="56"/>
      <c r="Y802" s="56"/>
      <c r="Z802" s="56"/>
      <c r="AA802" s="56"/>
      <c r="AB802" s="56"/>
      <c r="AC802" s="56"/>
      <c r="AD802" s="57"/>
      <c r="AE802" s="9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84"/>
      <c r="CF802" s="84"/>
      <c r="CG802" s="84"/>
      <c r="CH802" s="10"/>
      <c r="CI802" s="84"/>
      <c r="CJ802" s="84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67"/>
      <c r="DZ802" s="67"/>
      <c r="EA802" s="14"/>
      <c r="EB802" s="14"/>
      <c r="EC802" s="14"/>
      <c r="ED802" s="14"/>
      <c r="EE802" s="14"/>
      <c r="EF802" s="14"/>
      <c r="EG802" s="14"/>
      <c r="EH802" s="14"/>
      <c r="EI802" s="14"/>
      <c r="EJ802" s="14"/>
      <c r="EK802" s="14"/>
      <c r="EL802" s="14"/>
      <c r="EM802" s="14"/>
      <c r="EN802" s="15"/>
      <c r="EO802" s="14"/>
      <c r="EP802" s="52"/>
      <c r="EQ802" s="52"/>
      <c r="ER802" s="52"/>
      <c r="ES802" s="52"/>
      <c r="ET802" s="52"/>
      <c r="EU802" s="52"/>
      <c r="EV802" s="52"/>
      <c r="EW802" s="52"/>
      <c r="EX802" s="52"/>
      <c r="EY802" s="52"/>
      <c r="EZ802" s="52"/>
      <c r="FA802" s="52"/>
      <c r="FB802" s="52"/>
      <c r="FC802" s="52"/>
      <c r="FD802" s="52"/>
      <c r="FE802" s="52"/>
      <c r="FF802" s="52"/>
      <c r="FG802" s="52"/>
      <c r="FH802" s="52"/>
      <c r="FI802" s="52"/>
      <c r="FJ802" s="52"/>
      <c r="FK802" s="52"/>
      <c r="FL802" s="52"/>
      <c r="FM802" s="52"/>
      <c r="FN802" s="52"/>
      <c r="FO802" s="52"/>
      <c r="FP802" s="52"/>
      <c r="FQ802" s="52"/>
      <c r="FR802" s="52"/>
      <c r="FS802" s="52"/>
      <c r="FT802" s="52"/>
      <c r="FU802" s="52"/>
      <c r="FV802" s="52"/>
      <c r="FW802" s="52"/>
      <c r="FX802" s="52"/>
      <c r="FY802" s="52"/>
      <c r="FZ802" s="52"/>
      <c r="GA802" s="52"/>
      <c r="GB802" s="52"/>
      <c r="GC802" s="52"/>
      <c r="GD802" s="52"/>
      <c r="GE802" s="52"/>
      <c r="GF802" s="52"/>
      <c r="GG802" s="52"/>
      <c r="GH802" s="52"/>
      <c r="GI802" s="52"/>
      <c r="GJ802" s="52"/>
      <c r="GK802" s="52"/>
      <c r="GL802" s="52"/>
      <c r="GM802" s="52"/>
      <c r="GN802" s="52"/>
    </row>
    <row r="803" spans="1:196" s="53" customFormat="1" ht="24.95" customHeight="1">
      <c r="A803" s="38"/>
      <c r="B803" s="45"/>
      <c r="C803" s="45"/>
      <c r="D803" s="39"/>
      <c r="E803" s="41"/>
      <c r="F803" s="39"/>
      <c r="G803" s="42"/>
      <c r="H803" s="42"/>
      <c r="I803" s="42"/>
      <c r="J803" s="43"/>
      <c r="K803" s="41"/>
      <c r="L803" s="56"/>
      <c r="M803" s="45"/>
      <c r="N803" s="64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7"/>
      <c r="AE803" s="9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84"/>
      <c r="CF803" s="84"/>
      <c r="CG803" s="84"/>
      <c r="CH803" s="10"/>
      <c r="CI803" s="84"/>
      <c r="CJ803" s="84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67"/>
      <c r="DZ803" s="67"/>
      <c r="EA803" s="14"/>
      <c r="EB803" s="14"/>
      <c r="EC803" s="14"/>
      <c r="ED803" s="14"/>
      <c r="EE803" s="14"/>
      <c r="EF803" s="14"/>
      <c r="EG803" s="14"/>
      <c r="EH803" s="14"/>
      <c r="EI803" s="14"/>
      <c r="EJ803" s="14"/>
      <c r="EK803" s="14"/>
      <c r="EL803" s="14"/>
      <c r="EM803" s="14"/>
      <c r="EN803" s="15"/>
      <c r="EO803" s="14"/>
      <c r="EP803" s="52"/>
      <c r="EQ803" s="52"/>
      <c r="ER803" s="52"/>
      <c r="ES803" s="52"/>
      <c r="ET803" s="52"/>
      <c r="EU803" s="52"/>
      <c r="EV803" s="52"/>
      <c r="EW803" s="52"/>
      <c r="EX803" s="52"/>
      <c r="EY803" s="52"/>
      <c r="EZ803" s="52"/>
      <c r="FA803" s="52"/>
      <c r="FB803" s="52"/>
      <c r="FC803" s="52"/>
      <c r="FD803" s="52"/>
      <c r="FE803" s="52"/>
      <c r="FF803" s="52"/>
      <c r="FG803" s="52"/>
      <c r="FH803" s="52"/>
      <c r="FI803" s="52"/>
      <c r="FJ803" s="52"/>
      <c r="FK803" s="52"/>
      <c r="FL803" s="52"/>
      <c r="FM803" s="52"/>
      <c r="FN803" s="52"/>
      <c r="FO803" s="52"/>
      <c r="FP803" s="52"/>
      <c r="FQ803" s="52"/>
      <c r="FR803" s="52"/>
      <c r="FS803" s="52"/>
      <c r="FT803" s="52"/>
      <c r="FU803" s="52"/>
      <c r="FV803" s="52"/>
      <c r="FW803" s="52"/>
      <c r="FX803" s="52"/>
      <c r="FY803" s="52"/>
      <c r="FZ803" s="52"/>
      <c r="GA803" s="52"/>
      <c r="GB803" s="52"/>
      <c r="GC803" s="52"/>
      <c r="GD803" s="52"/>
      <c r="GE803" s="52"/>
      <c r="GF803" s="52"/>
      <c r="GG803" s="52"/>
      <c r="GH803" s="52"/>
      <c r="GI803" s="52"/>
      <c r="GJ803" s="52"/>
      <c r="GK803" s="52"/>
      <c r="GL803" s="52"/>
      <c r="GM803" s="52"/>
      <c r="GN803" s="52"/>
    </row>
    <row r="804" spans="1:196" s="53" customFormat="1" ht="24.95" customHeight="1">
      <c r="A804" s="54"/>
      <c r="B804" s="56"/>
      <c r="C804" s="56"/>
      <c r="D804" s="39"/>
      <c r="E804" s="41"/>
      <c r="F804" s="39"/>
      <c r="G804" s="42"/>
      <c r="H804" s="42"/>
      <c r="I804" s="42"/>
      <c r="J804" s="43"/>
      <c r="K804" s="41"/>
      <c r="L804" s="56"/>
      <c r="M804" s="45"/>
      <c r="N804" s="71"/>
      <c r="O804" s="45"/>
      <c r="P804" s="56"/>
      <c r="Q804" s="56"/>
      <c r="R804" s="56"/>
      <c r="S804" s="45"/>
      <c r="T804" s="56"/>
      <c r="U804" s="45"/>
      <c r="V804" s="45"/>
      <c r="W804" s="56"/>
      <c r="X804" s="56"/>
      <c r="Y804" s="56"/>
      <c r="Z804" s="56"/>
      <c r="AA804" s="56"/>
      <c r="AB804" s="56"/>
      <c r="AC804" s="56"/>
      <c r="AD804" s="57"/>
      <c r="AE804" s="9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84"/>
      <c r="CF804" s="84"/>
      <c r="CG804" s="84"/>
      <c r="CH804" s="10"/>
      <c r="CI804" s="84"/>
      <c r="CJ804" s="84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67"/>
      <c r="DZ804" s="67"/>
      <c r="EA804" s="14"/>
      <c r="EB804" s="14"/>
      <c r="EC804" s="14"/>
      <c r="ED804" s="14"/>
      <c r="EE804" s="14"/>
      <c r="EF804" s="14"/>
      <c r="EG804" s="14"/>
      <c r="EH804" s="14"/>
      <c r="EI804" s="14"/>
      <c r="EJ804" s="14"/>
      <c r="EK804" s="14"/>
      <c r="EL804" s="14"/>
      <c r="EM804" s="14"/>
      <c r="EN804" s="15"/>
      <c r="EO804" s="14"/>
      <c r="EP804" s="52"/>
      <c r="EQ804" s="52"/>
      <c r="ER804" s="52"/>
      <c r="ES804" s="52"/>
      <c r="ET804" s="52"/>
      <c r="EU804" s="52"/>
      <c r="EV804" s="52"/>
      <c r="EW804" s="52"/>
      <c r="EX804" s="52"/>
      <c r="EY804" s="52"/>
      <c r="EZ804" s="52"/>
      <c r="FA804" s="52"/>
      <c r="FB804" s="52"/>
      <c r="FC804" s="52"/>
      <c r="FD804" s="52"/>
      <c r="FE804" s="52"/>
      <c r="FF804" s="52"/>
      <c r="FG804" s="52"/>
      <c r="FH804" s="52"/>
      <c r="FI804" s="52"/>
      <c r="FJ804" s="52"/>
      <c r="FK804" s="52"/>
      <c r="FL804" s="52"/>
      <c r="FM804" s="52"/>
      <c r="FN804" s="52"/>
      <c r="FO804" s="52"/>
      <c r="FP804" s="52"/>
      <c r="FQ804" s="52"/>
      <c r="FR804" s="52"/>
      <c r="FS804" s="52"/>
      <c r="FT804" s="52"/>
      <c r="FU804" s="52"/>
      <c r="FV804" s="52"/>
      <c r="FW804" s="52"/>
      <c r="FX804" s="52"/>
      <c r="FY804" s="52"/>
      <c r="FZ804" s="52"/>
      <c r="GA804" s="52"/>
      <c r="GB804" s="52"/>
      <c r="GC804" s="52"/>
      <c r="GD804" s="52"/>
      <c r="GE804" s="52"/>
      <c r="GF804" s="52"/>
      <c r="GG804" s="52"/>
      <c r="GH804" s="52"/>
      <c r="GI804" s="52"/>
      <c r="GJ804" s="52"/>
      <c r="GK804" s="52"/>
      <c r="GL804" s="52"/>
      <c r="GM804" s="52"/>
      <c r="GN804" s="52"/>
    </row>
    <row r="805" spans="1:196" s="53" customFormat="1" ht="24.95" customHeight="1">
      <c r="A805" s="38"/>
      <c r="B805" s="45"/>
      <c r="C805" s="45"/>
      <c r="D805" s="39"/>
      <c r="E805" s="41"/>
      <c r="F805" s="39"/>
      <c r="G805" s="42"/>
      <c r="H805" s="42"/>
      <c r="I805" s="42"/>
      <c r="J805" s="43"/>
      <c r="K805" s="41"/>
      <c r="L805" s="56"/>
      <c r="M805" s="45"/>
      <c r="N805" s="64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7"/>
      <c r="AE805" s="9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84"/>
      <c r="CF805" s="84"/>
      <c r="CG805" s="84"/>
      <c r="CH805" s="10"/>
      <c r="CI805" s="84"/>
      <c r="CJ805" s="84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67"/>
      <c r="DZ805" s="67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5"/>
      <c r="EO805" s="14"/>
      <c r="EP805" s="52"/>
      <c r="EQ805" s="52"/>
      <c r="ER805" s="52"/>
      <c r="ES805" s="52"/>
      <c r="ET805" s="52"/>
      <c r="EU805" s="52"/>
      <c r="EV805" s="52"/>
      <c r="EW805" s="52"/>
      <c r="EX805" s="52"/>
      <c r="EY805" s="52"/>
      <c r="EZ805" s="52"/>
      <c r="FA805" s="52"/>
      <c r="FB805" s="52"/>
      <c r="FC805" s="52"/>
      <c r="FD805" s="52"/>
      <c r="FE805" s="52"/>
      <c r="FF805" s="52"/>
      <c r="FG805" s="52"/>
      <c r="FH805" s="52"/>
      <c r="FI805" s="52"/>
      <c r="FJ805" s="52"/>
      <c r="FK805" s="52"/>
      <c r="FL805" s="52"/>
      <c r="FM805" s="52"/>
      <c r="FN805" s="52"/>
      <c r="FO805" s="52"/>
      <c r="FP805" s="52"/>
      <c r="FQ805" s="52"/>
      <c r="FR805" s="52"/>
      <c r="FS805" s="52"/>
      <c r="FT805" s="52"/>
      <c r="FU805" s="52"/>
      <c r="FV805" s="52"/>
      <c r="FW805" s="52"/>
      <c r="FX805" s="52"/>
      <c r="FY805" s="52"/>
      <c r="FZ805" s="52"/>
      <c r="GA805" s="52"/>
      <c r="GB805" s="52"/>
      <c r="GC805" s="52"/>
      <c r="GD805" s="52"/>
      <c r="GE805" s="52"/>
      <c r="GF805" s="52"/>
      <c r="GG805" s="52"/>
      <c r="GH805" s="52"/>
      <c r="GI805" s="52"/>
      <c r="GJ805" s="52"/>
      <c r="GK805" s="52"/>
      <c r="GL805" s="52"/>
      <c r="GM805" s="52"/>
      <c r="GN805" s="52"/>
    </row>
    <row r="806" spans="1:196" s="53" customFormat="1" ht="24.95" customHeight="1">
      <c r="A806" s="54"/>
      <c r="B806" s="56"/>
      <c r="C806" s="56"/>
      <c r="D806" s="39"/>
      <c r="E806" s="55"/>
      <c r="F806" s="39"/>
      <c r="G806" s="109"/>
      <c r="H806" s="110"/>
      <c r="I806" s="111"/>
      <c r="J806" s="111"/>
      <c r="K806" s="55"/>
      <c r="L806" s="56"/>
      <c r="M806" s="45"/>
      <c r="N806" s="71"/>
      <c r="O806" s="45"/>
      <c r="P806" s="56"/>
      <c r="Q806" s="56"/>
      <c r="R806" s="56"/>
      <c r="S806" s="45"/>
      <c r="T806" s="56"/>
      <c r="U806" s="45"/>
      <c r="V806" s="45"/>
      <c r="W806" s="56"/>
      <c r="X806" s="56"/>
      <c r="Y806" s="56"/>
      <c r="Z806" s="56"/>
      <c r="AA806" s="56"/>
      <c r="AB806" s="56"/>
      <c r="AC806" s="56"/>
      <c r="AD806" s="57"/>
      <c r="AE806" s="9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84"/>
      <c r="CF806" s="84"/>
      <c r="CG806" s="84"/>
      <c r="CH806" s="10"/>
      <c r="CI806" s="84"/>
      <c r="CJ806" s="84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67"/>
      <c r="DZ806" s="67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5"/>
      <c r="EO806" s="14"/>
      <c r="EP806" s="52"/>
      <c r="EQ806" s="52"/>
      <c r="ER806" s="52"/>
      <c r="ES806" s="52"/>
      <c r="ET806" s="52"/>
      <c r="EU806" s="52"/>
      <c r="EV806" s="52"/>
      <c r="EW806" s="52"/>
      <c r="EX806" s="52"/>
      <c r="EY806" s="52"/>
      <c r="EZ806" s="52"/>
      <c r="FA806" s="52"/>
      <c r="FB806" s="52"/>
      <c r="FC806" s="52"/>
      <c r="FD806" s="52"/>
      <c r="FE806" s="52"/>
      <c r="FF806" s="52"/>
      <c r="FG806" s="52"/>
      <c r="FH806" s="52"/>
      <c r="FI806" s="52"/>
      <c r="FJ806" s="52"/>
      <c r="FK806" s="52"/>
      <c r="FL806" s="52"/>
      <c r="FM806" s="52"/>
      <c r="FN806" s="52"/>
      <c r="FO806" s="52"/>
      <c r="FP806" s="52"/>
      <c r="FQ806" s="52"/>
      <c r="FR806" s="52"/>
      <c r="FS806" s="52"/>
      <c r="FT806" s="52"/>
      <c r="FU806" s="52"/>
      <c r="FV806" s="52"/>
      <c r="FW806" s="52"/>
      <c r="FX806" s="52"/>
      <c r="FY806" s="52"/>
      <c r="FZ806" s="52"/>
      <c r="GA806" s="52"/>
      <c r="GB806" s="52"/>
      <c r="GC806" s="52"/>
      <c r="GD806" s="52"/>
      <c r="GE806" s="52"/>
      <c r="GF806" s="52"/>
      <c r="GG806" s="52"/>
      <c r="GH806" s="52"/>
      <c r="GI806" s="52"/>
      <c r="GJ806" s="52"/>
      <c r="GK806" s="52"/>
      <c r="GL806" s="52"/>
      <c r="GM806" s="52"/>
      <c r="GN806" s="52"/>
    </row>
    <row r="807" spans="1:196" s="53" customFormat="1" ht="24.95" customHeight="1">
      <c r="A807" s="38">
        <v>805</v>
      </c>
      <c r="B807" s="45"/>
      <c r="C807" s="45"/>
      <c r="D807" s="39"/>
      <c r="E807" s="72"/>
      <c r="F807" s="39"/>
      <c r="G807" s="106"/>
      <c r="H807" s="107"/>
      <c r="I807" s="108"/>
      <c r="J807" s="108"/>
      <c r="K807" s="72"/>
      <c r="L807" s="45"/>
      <c r="M807" s="45"/>
      <c r="N807" s="64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7"/>
      <c r="AE807" s="9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84"/>
      <c r="CF807" s="84"/>
      <c r="CG807" s="84"/>
      <c r="CH807" s="10"/>
      <c r="CI807" s="84"/>
      <c r="CJ807" s="84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67"/>
      <c r="DZ807" s="67"/>
      <c r="EA807" s="14"/>
      <c r="EB807" s="14"/>
      <c r="EC807" s="14"/>
      <c r="ED807" s="14"/>
      <c r="EE807" s="14"/>
      <c r="EF807" s="14"/>
      <c r="EG807" s="14"/>
      <c r="EH807" s="14"/>
      <c r="EI807" s="14"/>
      <c r="EJ807" s="14"/>
      <c r="EK807" s="14"/>
      <c r="EL807" s="14"/>
      <c r="EM807" s="14"/>
      <c r="EN807" s="15"/>
      <c r="EO807" s="14"/>
      <c r="EP807" s="52"/>
      <c r="EQ807" s="52"/>
      <c r="ER807" s="52"/>
      <c r="ES807" s="52"/>
      <c r="ET807" s="52"/>
      <c r="EU807" s="52"/>
      <c r="EV807" s="52"/>
      <c r="EW807" s="52"/>
      <c r="EX807" s="52"/>
      <c r="EY807" s="52"/>
      <c r="EZ807" s="52"/>
      <c r="FA807" s="52"/>
      <c r="FB807" s="52"/>
      <c r="FC807" s="52"/>
      <c r="FD807" s="52"/>
      <c r="FE807" s="52"/>
      <c r="FF807" s="52"/>
      <c r="FG807" s="52"/>
      <c r="FH807" s="52"/>
      <c r="FI807" s="52"/>
      <c r="FJ807" s="52"/>
      <c r="FK807" s="52"/>
      <c r="FL807" s="52"/>
      <c r="FM807" s="52"/>
      <c r="FN807" s="52"/>
      <c r="FO807" s="52"/>
      <c r="FP807" s="52"/>
      <c r="FQ807" s="52"/>
      <c r="FR807" s="52"/>
      <c r="FS807" s="52"/>
      <c r="FT807" s="52"/>
      <c r="FU807" s="52"/>
      <c r="FV807" s="52"/>
      <c r="FW807" s="52"/>
      <c r="FX807" s="52"/>
      <c r="FY807" s="52"/>
      <c r="FZ807" s="52"/>
      <c r="GA807" s="52"/>
      <c r="GB807" s="52"/>
      <c r="GC807" s="52"/>
      <c r="GD807" s="52"/>
      <c r="GE807" s="52"/>
      <c r="GF807" s="52"/>
      <c r="GG807" s="52"/>
      <c r="GH807" s="52"/>
      <c r="GI807" s="52"/>
      <c r="GJ807" s="52"/>
      <c r="GK807" s="52"/>
      <c r="GL807" s="52"/>
      <c r="GM807" s="52"/>
      <c r="GN807" s="52"/>
    </row>
    <row r="808" spans="1:196" s="53" customFormat="1" ht="24.95" customHeight="1">
      <c r="A808" s="54">
        <v>806</v>
      </c>
      <c r="B808" s="56"/>
      <c r="C808" s="56"/>
      <c r="D808" s="39"/>
      <c r="E808" s="55"/>
      <c r="F808" s="39"/>
      <c r="G808" s="109"/>
      <c r="H808" s="110"/>
      <c r="I808" s="111"/>
      <c r="J808" s="111"/>
      <c r="K808" s="55"/>
      <c r="L808" s="56"/>
      <c r="M808" s="45"/>
      <c r="N808" s="71"/>
      <c r="O808" s="45"/>
      <c r="P808" s="56"/>
      <c r="Q808" s="56"/>
      <c r="R808" s="56"/>
      <c r="S808" s="45"/>
      <c r="T808" s="56"/>
      <c r="U808" s="45"/>
      <c r="V808" s="45"/>
      <c r="W808" s="56"/>
      <c r="X808" s="56"/>
      <c r="Y808" s="56"/>
      <c r="Z808" s="56"/>
      <c r="AA808" s="56"/>
      <c r="AB808" s="56"/>
      <c r="AC808" s="56"/>
      <c r="AD808" s="57"/>
      <c r="AE808" s="9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84"/>
      <c r="CF808" s="84"/>
      <c r="CG808" s="84"/>
      <c r="CH808" s="10"/>
      <c r="CI808" s="84"/>
      <c r="CJ808" s="84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67"/>
      <c r="DZ808" s="67"/>
      <c r="EA808" s="14"/>
      <c r="EB808" s="14"/>
      <c r="EC808" s="14"/>
      <c r="ED808" s="14"/>
      <c r="EE808" s="14"/>
      <c r="EF808" s="14"/>
      <c r="EG808" s="14"/>
      <c r="EH808" s="14"/>
      <c r="EI808" s="14"/>
      <c r="EJ808" s="14"/>
      <c r="EK808" s="14"/>
      <c r="EL808" s="14"/>
      <c r="EM808" s="14"/>
      <c r="EN808" s="15"/>
      <c r="EO808" s="14"/>
      <c r="EP808" s="52"/>
      <c r="EQ808" s="52"/>
      <c r="ER808" s="52"/>
      <c r="ES808" s="52"/>
      <c r="ET808" s="52"/>
      <c r="EU808" s="52"/>
      <c r="EV808" s="52"/>
      <c r="EW808" s="52"/>
      <c r="EX808" s="52"/>
      <c r="EY808" s="52"/>
      <c r="EZ808" s="52"/>
      <c r="FA808" s="52"/>
      <c r="FB808" s="52"/>
      <c r="FC808" s="52"/>
      <c r="FD808" s="52"/>
      <c r="FE808" s="52"/>
      <c r="FF808" s="52"/>
      <c r="FG808" s="52"/>
      <c r="FH808" s="52"/>
      <c r="FI808" s="52"/>
      <c r="FJ808" s="52"/>
      <c r="FK808" s="52"/>
      <c r="FL808" s="52"/>
      <c r="FM808" s="52"/>
      <c r="FN808" s="52"/>
      <c r="FO808" s="52"/>
      <c r="FP808" s="52"/>
      <c r="FQ808" s="52"/>
      <c r="FR808" s="52"/>
      <c r="FS808" s="52"/>
      <c r="FT808" s="52"/>
      <c r="FU808" s="52"/>
      <c r="FV808" s="52"/>
      <c r="FW808" s="52"/>
      <c r="FX808" s="52"/>
      <c r="FY808" s="52"/>
      <c r="FZ808" s="52"/>
      <c r="GA808" s="52"/>
      <c r="GB808" s="52"/>
      <c r="GC808" s="52"/>
      <c r="GD808" s="52"/>
      <c r="GE808" s="52"/>
      <c r="GF808" s="52"/>
      <c r="GG808" s="52"/>
      <c r="GH808" s="52"/>
      <c r="GI808" s="52"/>
      <c r="GJ808" s="52"/>
      <c r="GK808" s="52"/>
      <c r="GL808" s="52"/>
      <c r="GM808" s="52"/>
      <c r="GN808" s="52"/>
    </row>
    <row r="809" spans="1:196" s="53" customFormat="1" ht="24.95" customHeight="1">
      <c r="A809" s="38">
        <v>807</v>
      </c>
      <c r="B809" s="45"/>
      <c r="C809" s="45"/>
      <c r="D809" s="39"/>
      <c r="E809" s="72"/>
      <c r="F809" s="39"/>
      <c r="G809" s="106"/>
      <c r="H809" s="107"/>
      <c r="I809" s="108"/>
      <c r="J809" s="108"/>
      <c r="K809" s="72"/>
      <c r="L809" s="45"/>
      <c r="M809" s="45"/>
      <c r="N809" s="64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7"/>
      <c r="AE809" s="9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84"/>
      <c r="CF809" s="84"/>
      <c r="CG809" s="84"/>
      <c r="CH809" s="10"/>
      <c r="CI809" s="84"/>
      <c r="CJ809" s="84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67"/>
      <c r="DZ809" s="67"/>
      <c r="EA809" s="14"/>
      <c r="EB809" s="14"/>
      <c r="EC809" s="14"/>
      <c r="ED809" s="14"/>
      <c r="EE809" s="14"/>
      <c r="EF809" s="14"/>
      <c r="EG809" s="14"/>
      <c r="EH809" s="14"/>
      <c r="EI809" s="14"/>
      <c r="EJ809" s="14"/>
      <c r="EK809" s="14"/>
      <c r="EL809" s="14"/>
      <c r="EM809" s="14"/>
      <c r="EN809" s="15"/>
      <c r="EO809" s="14"/>
      <c r="EP809" s="52"/>
      <c r="EQ809" s="52"/>
      <c r="ER809" s="52"/>
      <c r="ES809" s="52"/>
      <c r="ET809" s="52"/>
      <c r="EU809" s="52"/>
      <c r="EV809" s="52"/>
      <c r="EW809" s="52"/>
      <c r="EX809" s="52"/>
      <c r="EY809" s="52"/>
      <c r="EZ809" s="52"/>
      <c r="FA809" s="52"/>
      <c r="FB809" s="52"/>
      <c r="FC809" s="52"/>
      <c r="FD809" s="52"/>
      <c r="FE809" s="52"/>
      <c r="FF809" s="52"/>
      <c r="FG809" s="52"/>
      <c r="FH809" s="52"/>
      <c r="FI809" s="52"/>
      <c r="FJ809" s="52"/>
      <c r="FK809" s="52"/>
      <c r="FL809" s="52"/>
      <c r="FM809" s="52"/>
      <c r="FN809" s="52"/>
      <c r="FO809" s="52"/>
      <c r="FP809" s="52"/>
      <c r="FQ809" s="52"/>
      <c r="FR809" s="52"/>
      <c r="FS809" s="52"/>
      <c r="FT809" s="52"/>
      <c r="FU809" s="52"/>
      <c r="FV809" s="52"/>
      <c r="FW809" s="52"/>
      <c r="FX809" s="52"/>
      <c r="FY809" s="52"/>
      <c r="FZ809" s="52"/>
      <c r="GA809" s="52"/>
      <c r="GB809" s="52"/>
      <c r="GC809" s="52"/>
      <c r="GD809" s="52"/>
      <c r="GE809" s="52"/>
      <c r="GF809" s="52"/>
      <c r="GG809" s="52"/>
      <c r="GH809" s="52"/>
      <c r="GI809" s="52"/>
      <c r="GJ809" s="52"/>
      <c r="GK809" s="52"/>
      <c r="GL809" s="52"/>
      <c r="GM809" s="52"/>
      <c r="GN809" s="52"/>
    </row>
    <row r="810" spans="1:196" s="53" customFormat="1" ht="24.95" customHeight="1">
      <c r="A810" s="54">
        <v>808</v>
      </c>
      <c r="B810" s="56"/>
      <c r="C810" s="56"/>
      <c r="D810" s="39"/>
      <c r="E810" s="55"/>
      <c r="F810" s="39"/>
      <c r="G810" s="109"/>
      <c r="H810" s="110"/>
      <c r="I810" s="111"/>
      <c r="J810" s="111"/>
      <c r="K810" s="55"/>
      <c r="L810" s="56"/>
      <c r="M810" s="45"/>
      <c r="N810" s="71"/>
      <c r="O810" s="45"/>
      <c r="P810" s="56"/>
      <c r="Q810" s="56"/>
      <c r="R810" s="56"/>
      <c r="S810" s="45"/>
      <c r="T810" s="56"/>
      <c r="U810" s="45"/>
      <c r="V810" s="45"/>
      <c r="W810" s="56"/>
      <c r="X810" s="56"/>
      <c r="Y810" s="56"/>
      <c r="Z810" s="56"/>
      <c r="AA810" s="56"/>
      <c r="AB810" s="56"/>
      <c r="AC810" s="56"/>
      <c r="AD810" s="57"/>
      <c r="AE810" s="9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84"/>
      <c r="CF810" s="84"/>
      <c r="CG810" s="84"/>
      <c r="CH810" s="10"/>
      <c r="CI810" s="84"/>
      <c r="CJ810" s="84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67"/>
      <c r="DZ810" s="67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5"/>
      <c r="EO810" s="14"/>
      <c r="EP810" s="52"/>
      <c r="EQ810" s="52"/>
      <c r="ER810" s="52"/>
      <c r="ES810" s="52"/>
      <c r="ET810" s="52"/>
      <c r="EU810" s="52"/>
      <c r="EV810" s="52"/>
      <c r="EW810" s="52"/>
      <c r="EX810" s="52"/>
      <c r="EY810" s="52"/>
      <c r="EZ810" s="52"/>
      <c r="FA810" s="52"/>
      <c r="FB810" s="52"/>
      <c r="FC810" s="52"/>
      <c r="FD810" s="52"/>
      <c r="FE810" s="52"/>
      <c r="FF810" s="52"/>
      <c r="FG810" s="52"/>
      <c r="FH810" s="52"/>
      <c r="FI810" s="52"/>
      <c r="FJ810" s="52"/>
      <c r="FK810" s="52"/>
      <c r="FL810" s="52"/>
      <c r="FM810" s="52"/>
      <c r="FN810" s="52"/>
      <c r="FO810" s="52"/>
      <c r="FP810" s="52"/>
      <c r="FQ810" s="52"/>
      <c r="FR810" s="52"/>
      <c r="FS810" s="52"/>
      <c r="FT810" s="52"/>
      <c r="FU810" s="52"/>
      <c r="FV810" s="52"/>
      <c r="FW810" s="52"/>
      <c r="FX810" s="52"/>
      <c r="FY810" s="52"/>
      <c r="FZ810" s="52"/>
      <c r="GA810" s="52"/>
      <c r="GB810" s="52"/>
      <c r="GC810" s="52"/>
      <c r="GD810" s="52"/>
      <c r="GE810" s="52"/>
      <c r="GF810" s="52"/>
      <c r="GG810" s="52"/>
      <c r="GH810" s="52"/>
      <c r="GI810" s="52"/>
      <c r="GJ810" s="52"/>
      <c r="GK810" s="52"/>
      <c r="GL810" s="52"/>
      <c r="GM810" s="52"/>
      <c r="GN810" s="52"/>
    </row>
    <row r="811" spans="1:196" s="53" customFormat="1" ht="24.95" customHeight="1">
      <c r="A811" s="38">
        <v>809</v>
      </c>
      <c r="B811" s="45"/>
      <c r="C811" s="45"/>
      <c r="D811" s="39"/>
      <c r="E811" s="72"/>
      <c r="F811" s="39"/>
      <c r="G811" s="106"/>
      <c r="H811" s="107"/>
      <c r="I811" s="108"/>
      <c r="J811" s="108"/>
      <c r="K811" s="72"/>
      <c r="L811" s="45"/>
      <c r="M811" s="45"/>
      <c r="N811" s="64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7"/>
      <c r="AE811" s="9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84"/>
      <c r="CF811" s="84"/>
      <c r="CG811" s="84"/>
      <c r="CH811" s="10"/>
      <c r="CI811" s="84"/>
      <c r="CJ811" s="84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67"/>
      <c r="DZ811" s="67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5"/>
      <c r="EO811" s="14"/>
      <c r="EP811" s="52"/>
      <c r="EQ811" s="52"/>
      <c r="ER811" s="52"/>
      <c r="ES811" s="52"/>
      <c r="ET811" s="52"/>
      <c r="EU811" s="52"/>
      <c r="EV811" s="52"/>
      <c r="EW811" s="52"/>
      <c r="EX811" s="52"/>
      <c r="EY811" s="52"/>
      <c r="EZ811" s="52"/>
      <c r="FA811" s="52"/>
      <c r="FB811" s="52"/>
      <c r="FC811" s="52"/>
      <c r="FD811" s="52"/>
      <c r="FE811" s="52"/>
      <c r="FF811" s="52"/>
      <c r="FG811" s="52"/>
      <c r="FH811" s="52"/>
      <c r="FI811" s="52"/>
      <c r="FJ811" s="52"/>
      <c r="FK811" s="52"/>
      <c r="FL811" s="52"/>
      <c r="FM811" s="52"/>
      <c r="FN811" s="52"/>
      <c r="FO811" s="52"/>
      <c r="FP811" s="52"/>
      <c r="FQ811" s="52"/>
      <c r="FR811" s="52"/>
      <c r="FS811" s="52"/>
      <c r="FT811" s="52"/>
      <c r="FU811" s="52"/>
      <c r="FV811" s="52"/>
      <c r="FW811" s="52"/>
      <c r="FX811" s="52"/>
      <c r="FY811" s="52"/>
      <c r="FZ811" s="52"/>
      <c r="GA811" s="52"/>
      <c r="GB811" s="52"/>
      <c r="GC811" s="52"/>
      <c r="GD811" s="52"/>
      <c r="GE811" s="52"/>
      <c r="GF811" s="52"/>
      <c r="GG811" s="52"/>
      <c r="GH811" s="52"/>
      <c r="GI811" s="52"/>
      <c r="GJ811" s="52"/>
      <c r="GK811" s="52"/>
      <c r="GL811" s="52"/>
      <c r="GM811" s="52"/>
      <c r="GN811" s="52"/>
    </row>
    <row r="812" spans="1:196" s="53" customFormat="1" ht="24.95" customHeight="1">
      <c r="A812" s="54">
        <v>810</v>
      </c>
      <c r="B812" s="56"/>
      <c r="C812" s="56"/>
      <c r="D812" s="39"/>
      <c r="E812" s="55"/>
      <c r="F812" s="39"/>
      <c r="G812" s="109"/>
      <c r="H812" s="110"/>
      <c r="I812" s="111"/>
      <c r="J812" s="111"/>
      <c r="K812" s="55"/>
      <c r="L812" s="56"/>
      <c r="M812" s="45"/>
      <c r="N812" s="71"/>
      <c r="O812" s="45"/>
      <c r="P812" s="56"/>
      <c r="Q812" s="56"/>
      <c r="R812" s="56"/>
      <c r="S812" s="45"/>
      <c r="T812" s="56"/>
      <c r="U812" s="45"/>
      <c r="V812" s="45"/>
      <c r="W812" s="56"/>
      <c r="X812" s="56"/>
      <c r="Y812" s="56"/>
      <c r="Z812" s="56"/>
      <c r="AA812" s="56"/>
      <c r="AB812" s="56"/>
      <c r="AC812" s="56"/>
      <c r="AD812" s="57"/>
      <c r="AE812" s="9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84"/>
      <c r="CF812" s="84"/>
      <c r="CG812" s="84"/>
      <c r="CH812" s="10"/>
      <c r="CI812" s="84"/>
      <c r="CJ812" s="84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67"/>
      <c r="DZ812" s="67"/>
      <c r="EA812" s="14"/>
      <c r="EB812" s="14"/>
      <c r="EC812" s="14"/>
      <c r="ED812" s="14"/>
      <c r="EE812" s="14"/>
      <c r="EF812" s="14"/>
      <c r="EG812" s="14"/>
      <c r="EH812" s="14"/>
      <c r="EI812" s="14"/>
      <c r="EJ812" s="14"/>
      <c r="EK812" s="14"/>
      <c r="EL812" s="14"/>
      <c r="EM812" s="14"/>
      <c r="EN812" s="15"/>
      <c r="EO812" s="14"/>
      <c r="EP812" s="52"/>
      <c r="EQ812" s="52"/>
      <c r="ER812" s="52"/>
      <c r="ES812" s="52"/>
      <c r="ET812" s="52"/>
      <c r="EU812" s="52"/>
      <c r="EV812" s="52"/>
      <c r="EW812" s="52"/>
      <c r="EX812" s="52"/>
      <c r="EY812" s="52"/>
      <c r="EZ812" s="52"/>
      <c r="FA812" s="52"/>
      <c r="FB812" s="52"/>
      <c r="FC812" s="52"/>
      <c r="FD812" s="52"/>
      <c r="FE812" s="52"/>
      <c r="FF812" s="52"/>
      <c r="FG812" s="52"/>
      <c r="FH812" s="52"/>
      <c r="FI812" s="52"/>
      <c r="FJ812" s="52"/>
      <c r="FK812" s="52"/>
      <c r="FL812" s="52"/>
      <c r="FM812" s="52"/>
      <c r="FN812" s="52"/>
      <c r="FO812" s="52"/>
      <c r="FP812" s="52"/>
      <c r="FQ812" s="52"/>
      <c r="FR812" s="52"/>
      <c r="FS812" s="52"/>
      <c r="FT812" s="52"/>
      <c r="FU812" s="52"/>
      <c r="FV812" s="52"/>
      <c r="FW812" s="52"/>
      <c r="FX812" s="52"/>
      <c r="FY812" s="52"/>
      <c r="FZ812" s="52"/>
      <c r="GA812" s="52"/>
      <c r="GB812" s="52"/>
      <c r="GC812" s="52"/>
      <c r="GD812" s="52"/>
      <c r="GE812" s="52"/>
      <c r="GF812" s="52"/>
      <c r="GG812" s="52"/>
      <c r="GH812" s="52"/>
      <c r="GI812" s="52"/>
      <c r="GJ812" s="52"/>
      <c r="GK812" s="52"/>
      <c r="GL812" s="52"/>
      <c r="GM812" s="52"/>
      <c r="GN812" s="52"/>
    </row>
    <row r="813" spans="1:196" s="53" customFormat="1" ht="24.95" customHeight="1">
      <c r="A813" s="38">
        <v>811</v>
      </c>
      <c r="B813" s="45"/>
      <c r="C813" s="45"/>
      <c r="D813" s="39"/>
      <c r="E813" s="72"/>
      <c r="F813" s="39"/>
      <c r="G813" s="106"/>
      <c r="H813" s="107"/>
      <c r="I813" s="108"/>
      <c r="J813" s="108"/>
      <c r="K813" s="72"/>
      <c r="L813" s="45"/>
      <c r="M813" s="45"/>
      <c r="N813" s="64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7"/>
      <c r="AE813" s="9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84"/>
      <c r="CF813" s="84"/>
      <c r="CG813" s="84"/>
      <c r="CH813" s="10"/>
      <c r="CI813" s="84"/>
      <c r="CJ813" s="84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67"/>
      <c r="DZ813" s="67"/>
      <c r="EA813" s="14"/>
      <c r="EB813" s="14"/>
      <c r="EC813" s="14"/>
      <c r="ED813" s="14"/>
      <c r="EE813" s="14"/>
      <c r="EF813" s="14"/>
      <c r="EG813" s="14"/>
      <c r="EH813" s="14"/>
      <c r="EI813" s="14"/>
      <c r="EJ813" s="14"/>
      <c r="EK813" s="14"/>
      <c r="EL813" s="14"/>
      <c r="EM813" s="14"/>
      <c r="EN813" s="15"/>
      <c r="EO813" s="14"/>
      <c r="EP813" s="52"/>
      <c r="EQ813" s="52"/>
      <c r="ER813" s="52"/>
      <c r="ES813" s="52"/>
      <c r="ET813" s="52"/>
      <c r="EU813" s="52"/>
      <c r="EV813" s="52"/>
      <c r="EW813" s="52"/>
      <c r="EX813" s="52"/>
      <c r="EY813" s="52"/>
      <c r="EZ813" s="52"/>
      <c r="FA813" s="52"/>
      <c r="FB813" s="52"/>
      <c r="FC813" s="52"/>
      <c r="FD813" s="52"/>
      <c r="FE813" s="52"/>
      <c r="FF813" s="52"/>
      <c r="FG813" s="52"/>
      <c r="FH813" s="52"/>
      <c r="FI813" s="52"/>
      <c r="FJ813" s="52"/>
      <c r="FK813" s="52"/>
      <c r="FL813" s="52"/>
      <c r="FM813" s="52"/>
      <c r="FN813" s="52"/>
      <c r="FO813" s="52"/>
      <c r="FP813" s="52"/>
      <c r="FQ813" s="52"/>
      <c r="FR813" s="52"/>
      <c r="FS813" s="52"/>
      <c r="FT813" s="52"/>
      <c r="FU813" s="52"/>
      <c r="FV813" s="52"/>
      <c r="FW813" s="52"/>
      <c r="FX813" s="52"/>
      <c r="FY813" s="52"/>
      <c r="FZ813" s="52"/>
      <c r="GA813" s="52"/>
      <c r="GB813" s="52"/>
      <c r="GC813" s="52"/>
      <c r="GD813" s="52"/>
      <c r="GE813" s="52"/>
      <c r="GF813" s="52"/>
      <c r="GG813" s="52"/>
      <c r="GH813" s="52"/>
      <c r="GI813" s="52"/>
      <c r="GJ813" s="52"/>
      <c r="GK813" s="52"/>
      <c r="GL813" s="52"/>
      <c r="GM813" s="52"/>
      <c r="GN813" s="52"/>
    </row>
    <row r="814" spans="1:196" s="53" customFormat="1" ht="24.95" customHeight="1">
      <c r="A814" s="54">
        <v>812</v>
      </c>
      <c r="B814" s="56"/>
      <c r="C814" s="56"/>
      <c r="D814" s="39"/>
      <c r="E814" s="55"/>
      <c r="F814" s="39"/>
      <c r="G814" s="109"/>
      <c r="H814" s="110"/>
      <c r="I814" s="111"/>
      <c r="J814" s="111"/>
      <c r="K814" s="55"/>
      <c r="L814" s="56"/>
      <c r="M814" s="45"/>
      <c r="N814" s="71"/>
      <c r="O814" s="45"/>
      <c r="P814" s="56"/>
      <c r="Q814" s="56"/>
      <c r="R814" s="56"/>
      <c r="S814" s="45"/>
      <c r="T814" s="56"/>
      <c r="U814" s="45"/>
      <c r="V814" s="45"/>
      <c r="W814" s="56"/>
      <c r="X814" s="56"/>
      <c r="Y814" s="56"/>
      <c r="Z814" s="56"/>
      <c r="AA814" s="56"/>
      <c r="AB814" s="56"/>
      <c r="AC814" s="56"/>
      <c r="AD814" s="57"/>
      <c r="AE814" s="9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84"/>
      <c r="CF814" s="84"/>
      <c r="CG814" s="84"/>
      <c r="CH814" s="10"/>
      <c r="CI814" s="84"/>
      <c r="CJ814" s="84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67"/>
      <c r="DZ814" s="67"/>
      <c r="EA814" s="14"/>
      <c r="EB814" s="14"/>
      <c r="EC814" s="14"/>
      <c r="ED814" s="14"/>
      <c r="EE814" s="14"/>
      <c r="EF814" s="14"/>
      <c r="EG814" s="14"/>
      <c r="EH814" s="14"/>
      <c r="EI814" s="14"/>
      <c r="EJ814" s="14"/>
      <c r="EK814" s="14"/>
      <c r="EL814" s="14"/>
      <c r="EM814" s="14"/>
      <c r="EN814" s="15"/>
      <c r="EO814" s="14"/>
      <c r="EP814" s="52"/>
      <c r="EQ814" s="52"/>
      <c r="ER814" s="52"/>
      <c r="ES814" s="52"/>
      <c r="ET814" s="52"/>
      <c r="EU814" s="52"/>
      <c r="EV814" s="52"/>
      <c r="EW814" s="52"/>
      <c r="EX814" s="52"/>
      <c r="EY814" s="52"/>
      <c r="EZ814" s="52"/>
      <c r="FA814" s="52"/>
      <c r="FB814" s="52"/>
      <c r="FC814" s="52"/>
      <c r="FD814" s="52"/>
      <c r="FE814" s="52"/>
      <c r="FF814" s="52"/>
      <c r="FG814" s="52"/>
      <c r="FH814" s="52"/>
      <c r="FI814" s="52"/>
      <c r="FJ814" s="52"/>
      <c r="FK814" s="52"/>
      <c r="FL814" s="52"/>
      <c r="FM814" s="52"/>
      <c r="FN814" s="52"/>
      <c r="FO814" s="52"/>
      <c r="FP814" s="52"/>
      <c r="FQ814" s="52"/>
      <c r="FR814" s="52"/>
      <c r="FS814" s="52"/>
      <c r="FT814" s="52"/>
      <c r="FU814" s="52"/>
      <c r="FV814" s="52"/>
      <c r="FW814" s="52"/>
      <c r="FX814" s="52"/>
      <c r="FY814" s="52"/>
      <c r="FZ814" s="52"/>
      <c r="GA814" s="52"/>
      <c r="GB814" s="52"/>
      <c r="GC814" s="52"/>
      <c r="GD814" s="52"/>
      <c r="GE814" s="52"/>
      <c r="GF814" s="52"/>
      <c r="GG814" s="52"/>
      <c r="GH814" s="52"/>
      <c r="GI814" s="52"/>
      <c r="GJ814" s="52"/>
      <c r="GK814" s="52"/>
      <c r="GL814" s="52"/>
      <c r="GM814" s="52"/>
      <c r="GN814" s="52"/>
    </row>
    <row r="815" spans="1:196" s="53" customFormat="1" ht="24.95" customHeight="1">
      <c r="A815" s="38">
        <v>813</v>
      </c>
      <c r="B815" s="45"/>
      <c r="C815" s="45"/>
      <c r="D815" s="39"/>
      <c r="E815" s="72"/>
      <c r="F815" s="39"/>
      <c r="G815" s="106"/>
      <c r="H815" s="107"/>
      <c r="I815" s="108"/>
      <c r="J815" s="108"/>
      <c r="K815" s="72"/>
      <c r="L815" s="45"/>
      <c r="M815" s="45"/>
      <c r="N815" s="64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7"/>
      <c r="AE815" s="9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84"/>
      <c r="CF815" s="84"/>
      <c r="CG815" s="84"/>
      <c r="CH815" s="10"/>
      <c r="CI815" s="84"/>
      <c r="CJ815" s="84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67"/>
      <c r="DZ815" s="67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5"/>
      <c r="EO815" s="14"/>
      <c r="EP815" s="52"/>
      <c r="EQ815" s="52"/>
      <c r="ER815" s="52"/>
      <c r="ES815" s="52"/>
      <c r="ET815" s="52"/>
      <c r="EU815" s="52"/>
      <c r="EV815" s="52"/>
      <c r="EW815" s="52"/>
      <c r="EX815" s="52"/>
      <c r="EY815" s="52"/>
      <c r="EZ815" s="52"/>
      <c r="FA815" s="52"/>
      <c r="FB815" s="52"/>
      <c r="FC815" s="52"/>
      <c r="FD815" s="52"/>
      <c r="FE815" s="52"/>
      <c r="FF815" s="52"/>
      <c r="FG815" s="52"/>
      <c r="FH815" s="52"/>
      <c r="FI815" s="52"/>
      <c r="FJ815" s="52"/>
      <c r="FK815" s="52"/>
      <c r="FL815" s="52"/>
      <c r="FM815" s="52"/>
      <c r="FN815" s="52"/>
      <c r="FO815" s="52"/>
      <c r="FP815" s="52"/>
      <c r="FQ815" s="52"/>
      <c r="FR815" s="52"/>
      <c r="FS815" s="52"/>
      <c r="FT815" s="52"/>
      <c r="FU815" s="52"/>
      <c r="FV815" s="52"/>
      <c r="FW815" s="52"/>
      <c r="FX815" s="52"/>
      <c r="FY815" s="52"/>
      <c r="FZ815" s="52"/>
      <c r="GA815" s="52"/>
      <c r="GB815" s="52"/>
      <c r="GC815" s="52"/>
      <c r="GD815" s="52"/>
      <c r="GE815" s="52"/>
      <c r="GF815" s="52"/>
      <c r="GG815" s="52"/>
      <c r="GH815" s="52"/>
      <c r="GI815" s="52"/>
      <c r="GJ815" s="52"/>
      <c r="GK815" s="52"/>
      <c r="GL815" s="52"/>
      <c r="GM815" s="52"/>
      <c r="GN815" s="52"/>
    </row>
    <row r="816" spans="1:196" s="53" customFormat="1" ht="24.95" customHeight="1">
      <c r="A816" s="54">
        <v>814</v>
      </c>
      <c r="B816" s="56"/>
      <c r="C816" s="56"/>
      <c r="D816" s="39"/>
      <c r="E816" s="55"/>
      <c r="F816" s="39"/>
      <c r="G816" s="109"/>
      <c r="H816" s="110"/>
      <c r="I816" s="111"/>
      <c r="J816" s="111"/>
      <c r="K816" s="55"/>
      <c r="L816" s="56"/>
      <c r="M816" s="45"/>
      <c r="N816" s="71"/>
      <c r="O816" s="45"/>
      <c r="P816" s="56"/>
      <c r="Q816" s="56"/>
      <c r="R816" s="56"/>
      <c r="S816" s="45"/>
      <c r="T816" s="56"/>
      <c r="U816" s="45"/>
      <c r="V816" s="45"/>
      <c r="W816" s="56"/>
      <c r="X816" s="56"/>
      <c r="Y816" s="56"/>
      <c r="Z816" s="56"/>
      <c r="AA816" s="56"/>
      <c r="AB816" s="56"/>
      <c r="AC816" s="56"/>
      <c r="AD816" s="57"/>
      <c r="AE816" s="9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84"/>
      <c r="CF816" s="84"/>
      <c r="CG816" s="84"/>
      <c r="CH816" s="10"/>
      <c r="CI816" s="84"/>
      <c r="CJ816" s="84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67"/>
      <c r="DZ816" s="67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5"/>
      <c r="EO816" s="14"/>
      <c r="EP816" s="52"/>
      <c r="EQ816" s="52"/>
      <c r="ER816" s="52"/>
      <c r="ES816" s="52"/>
      <c r="ET816" s="52"/>
      <c r="EU816" s="52"/>
      <c r="EV816" s="52"/>
      <c r="EW816" s="52"/>
      <c r="EX816" s="52"/>
      <c r="EY816" s="52"/>
      <c r="EZ816" s="52"/>
      <c r="FA816" s="52"/>
      <c r="FB816" s="52"/>
      <c r="FC816" s="52"/>
      <c r="FD816" s="52"/>
      <c r="FE816" s="52"/>
      <c r="FF816" s="52"/>
      <c r="FG816" s="52"/>
      <c r="FH816" s="52"/>
      <c r="FI816" s="52"/>
      <c r="FJ816" s="52"/>
      <c r="FK816" s="52"/>
      <c r="FL816" s="52"/>
      <c r="FM816" s="52"/>
      <c r="FN816" s="52"/>
      <c r="FO816" s="52"/>
      <c r="FP816" s="52"/>
      <c r="FQ816" s="52"/>
      <c r="FR816" s="52"/>
      <c r="FS816" s="52"/>
      <c r="FT816" s="52"/>
      <c r="FU816" s="52"/>
      <c r="FV816" s="52"/>
      <c r="FW816" s="52"/>
      <c r="FX816" s="52"/>
      <c r="FY816" s="52"/>
      <c r="FZ816" s="52"/>
      <c r="GA816" s="52"/>
      <c r="GB816" s="52"/>
      <c r="GC816" s="52"/>
      <c r="GD816" s="52"/>
      <c r="GE816" s="52"/>
      <c r="GF816" s="52"/>
      <c r="GG816" s="52"/>
      <c r="GH816" s="52"/>
      <c r="GI816" s="52"/>
      <c r="GJ816" s="52"/>
      <c r="GK816" s="52"/>
      <c r="GL816" s="52"/>
      <c r="GM816" s="52"/>
      <c r="GN816" s="52"/>
    </row>
    <row r="817" spans="1:196" s="53" customFormat="1" ht="24.95" customHeight="1">
      <c r="A817" s="38">
        <v>815</v>
      </c>
      <c r="B817" s="45"/>
      <c r="C817" s="45"/>
      <c r="D817" s="39"/>
      <c r="E817" s="72"/>
      <c r="F817" s="39"/>
      <c r="G817" s="106"/>
      <c r="H817" s="107"/>
      <c r="I817" s="108"/>
      <c r="J817" s="108"/>
      <c r="K817" s="72"/>
      <c r="L817" s="45"/>
      <c r="M817" s="45"/>
      <c r="N817" s="64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7"/>
      <c r="AE817" s="9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84"/>
      <c r="CF817" s="84"/>
      <c r="CG817" s="84"/>
      <c r="CH817" s="10"/>
      <c r="CI817" s="84"/>
      <c r="CJ817" s="84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67"/>
      <c r="DZ817" s="67"/>
      <c r="EA817" s="14"/>
      <c r="EB817" s="14"/>
      <c r="EC817" s="14"/>
      <c r="ED817" s="14"/>
      <c r="EE817" s="14"/>
      <c r="EF817" s="14"/>
      <c r="EG817" s="14"/>
      <c r="EH817" s="14"/>
      <c r="EI817" s="14"/>
      <c r="EJ817" s="14"/>
      <c r="EK817" s="14"/>
      <c r="EL817" s="14"/>
      <c r="EM817" s="14"/>
      <c r="EN817" s="15"/>
      <c r="EO817" s="14"/>
      <c r="EP817" s="52"/>
      <c r="EQ817" s="52"/>
      <c r="ER817" s="52"/>
      <c r="ES817" s="52"/>
      <c r="ET817" s="52"/>
      <c r="EU817" s="52"/>
      <c r="EV817" s="52"/>
      <c r="EW817" s="52"/>
      <c r="EX817" s="52"/>
      <c r="EY817" s="52"/>
      <c r="EZ817" s="52"/>
      <c r="FA817" s="52"/>
      <c r="FB817" s="52"/>
      <c r="FC817" s="52"/>
      <c r="FD817" s="52"/>
      <c r="FE817" s="52"/>
      <c r="FF817" s="52"/>
      <c r="FG817" s="52"/>
      <c r="FH817" s="52"/>
      <c r="FI817" s="52"/>
      <c r="FJ817" s="52"/>
      <c r="FK817" s="52"/>
      <c r="FL817" s="52"/>
      <c r="FM817" s="52"/>
      <c r="FN817" s="52"/>
      <c r="FO817" s="52"/>
      <c r="FP817" s="52"/>
      <c r="FQ817" s="52"/>
      <c r="FR817" s="52"/>
      <c r="FS817" s="52"/>
      <c r="FT817" s="52"/>
      <c r="FU817" s="52"/>
      <c r="FV817" s="52"/>
      <c r="FW817" s="52"/>
      <c r="FX817" s="52"/>
      <c r="FY817" s="52"/>
      <c r="FZ817" s="52"/>
      <c r="GA817" s="52"/>
      <c r="GB817" s="52"/>
      <c r="GC817" s="52"/>
      <c r="GD817" s="52"/>
      <c r="GE817" s="52"/>
      <c r="GF817" s="52"/>
      <c r="GG817" s="52"/>
      <c r="GH817" s="52"/>
      <c r="GI817" s="52"/>
      <c r="GJ817" s="52"/>
      <c r="GK817" s="52"/>
      <c r="GL817" s="52"/>
      <c r="GM817" s="52"/>
      <c r="GN817" s="52"/>
    </row>
    <row r="818" spans="1:196" s="53" customFormat="1" ht="24.95" customHeight="1">
      <c r="A818" s="54">
        <v>816</v>
      </c>
      <c r="B818" s="56"/>
      <c r="C818" s="56"/>
      <c r="D818" s="39"/>
      <c r="E818" s="55"/>
      <c r="F818" s="39"/>
      <c r="G818" s="109"/>
      <c r="H818" s="110"/>
      <c r="I818" s="111"/>
      <c r="J818" s="111"/>
      <c r="K818" s="55"/>
      <c r="L818" s="56"/>
      <c r="M818" s="45"/>
      <c r="N818" s="71"/>
      <c r="O818" s="45"/>
      <c r="P818" s="56"/>
      <c r="Q818" s="56"/>
      <c r="R818" s="56"/>
      <c r="S818" s="45"/>
      <c r="T818" s="56"/>
      <c r="U818" s="45"/>
      <c r="V818" s="45"/>
      <c r="W818" s="56"/>
      <c r="X818" s="56"/>
      <c r="Y818" s="56"/>
      <c r="Z818" s="56"/>
      <c r="AA818" s="56"/>
      <c r="AB818" s="56"/>
      <c r="AC818" s="56"/>
      <c r="AD818" s="57"/>
      <c r="AE818" s="9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84"/>
      <c r="CF818" s="84"/>
      <c r="CG818" s="84"/>
      <c r="CH818" s="10"/>
      <c r="CI818" s="84"/>
      <c r="CJ818" s="84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DV818" s="10"/>
      <c r="DW818" s="10"/>
      <c r="DX818" s="10"/>
      <c r="DY818" s="67"/>
      <c r="DZ818" s="67"/>
      <c r="EA818" s="14"/>
      <c r="EB818" s="14"/>
      <c r="EC818" s="14"/>
      <c r="ED818" s="14"/>
      <c r="EE818" s="14"/>
      <c r="EF818" s="14"/>
      <c r="EG818" s="14"/>
      <c r="EH818" s="14"/>
      <c r="EI818" s="14"/>
      <c r="EJ818" s="14"/>
      <c r="EK818" s="14"/>
      <c r="EL818" s="14"/>
      <c r="EM818" s="14"/>
      <c r="EN818" s="15"/>
      <c r="EO818" s="14"/>
      <c r="EP818" s="52"/>
      <c r="EQ818" s="52"/>
      <c r="ER818" s="52"/>
      <c r="ES818" s="52"/>
      <c r="ET818" s="52"/>
      <c r="EU818" s="52"/>
      <c r="EV818" s="52"/>
      <c r="EW818" s="52"/>
      <c r="EX818" s="52"/>
      <c r="EY818" s="52"/>
      <c r="EZ818" s="52"/>
      <c r="FA818" s="52"/>
      <c r="FB818" s="52"/>
      <c r="FC818" s="52"/>
      <c r="FD818" s="52"/>
      <c r="FE818" s="52"/>
      <c r="FF818" s="52"/>
      <c r="FG818" s="52"/>
      <c r="FH818" s="52"/>
      <c r="FI818" s="52"/>
      <c r="FJ818" s="52"/>
      <c r="FK818" s="52"/>
      <c r="FL818" s="52"/>
      <c r="FM818" s="52"/>
      <c r="FN818" s="52"/>
      <c r="FO818" s="52"/>
      <c r="FP818" s="52"/>
      <c r="FQ818" s="52"/>
      <c r="FR818" s="52"/>
      <c r="FS818" s="52"/>
      <c r="FT818" s="52"/>
      <c r="FU818" s="52"/>
      <c r="FV818" s="52"/>
      <c r="FW818" s="52"/>
      <c r="FX818" s="52"/>
      <c r="FY818" s="52"/>
      <c r="FZ818" s="52"/>
      <c r="GA818" s="52"/>
      <c r="GB818" s="52"/>
      <c r="GC818" s="52"/>
      <c r="GD818" s="52"/>
      <c r="GE818" s="52"/>
      <c r="GF818" s="52"/>
      <c r="GG818" s="52"/>
      <c r="GH818" s="52"/>
      <c r="GI818" s="52"/>
      <c r="GJ818" s="52"/>
      <c r="GK818" s="52"/>
      <c r="GL818" s="52"/>
      <c r="GM818" s="52"/>
      <c r="GN818" s="52"/>
    </row>
    <row r="819" spans="1:196" s="53" customFormat="1" ht="24.95" customHeight="1">
      <c r="A819" s="38">
        <v>817</v>
      </c>
      <c r="B819" s="45"/>
      <c r="C819" s="45"/>
      <c r="D819" s="39"/>
      <c r="E819" s="72"/>
      <c r="F819" s="39"/>
      <c r="G819" s="106"/>
      <c r="H819" s="107"/>
      <c r="I819" s="108"/>
      <c r="J819" s="108"/>
      <c r="K819" s="72"/>
      <c r="L819" s="45"/>
      <c r="M819" s="45"/>
      <c r="N819" s="64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7"/>
      <c r="AE819" s="9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84"/>
      <c r="CF819" s="84"/>
      <c r="CG819" s="84"/>
      <c r="CH819" s="10"/>
      <c r="CI819" s="84"/>
      <c r="CJ819" s="84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DV819" s="10"/>
      <c r="DW819" s="10"/>
      <c r="DX819" s="10"/>
      <c r="DY819" s="67"/>
      <c r="DZ819" s="67"/>
      <c r="EA819" s="14"/>
      <c r="EB819" s="14"/>
      <c r="EC819" s="14"/>
      <c r="ED819" s="14"/>
      <c r="EE819" s="14"/>
      <c r="EF819" s="14"/>
      <c r="EG819" s="14"/>
      <c r="EH819" s="14"/>
      <c r="EI819" s="14"/>
      <c r="EJ819" s="14"/>
      <c r="EK819" s="14"/>
      <c r="EL819" s="14"/>
      <c r="EM819" s="14"/>
      <c r="EN819" s="15"/>
      <c r="EO819" s="14"/>
      <c r="EP819" s="52"/>
      <c r="EQ819" s="52"/>
      <c r="ER819" s="52"/>
      <c r="ES819" s="52"/>
      <c r="ET819" s="52"/>
      <c r="EU819" s="52"/>
      <c r="EV819" s="52"/>
      <c r="EW819" s="52"/>
      <c r="EX819" s="52"/>
      <c r="EY819" s="52"/>
      <c r="EZ819" s="52"/>
      <c r="FA819" s="52"/>
      <c r="FB819" s="52"/>
      <c r="FC819" s="52"/>
      <c r="FD819" s="52"/>
      <c r="FE819" s="52"/>
      <c r="FF819" s="52"/>
      <c r="FG819" s="52"/>
      <c r="FH819" s="52"/>
      <c r="FI819" s="52"/>
      <c r="FJ819" s="52"/>
      <c r="FK819" s="52"/>
      <c r="FL819" s="52"/>
      <c r="FM819" s="52"/>
      <c r="FN819" s="52"/>
      <c r="FO819" s="52"/>
      <c r="FP819" s="52"/>
      <c r="FQ819" s="52"/>
      <c r="FR819" s="52"/>
      <c r="FS819" s="52"/>
      <c r="FT819" s="52"/>
      <c r="FU819" s="52"/>
      <c r="FV819" s="52"/>
      <c r="FW819" s="52"/>
      <c r="FX819" s="52"/>
      <c r="FY819" s="52"/>
      <c r="FZ819" s="52"/>
      <c r="GA819" s="52"/>
      <c r="GB819" s="52"/>
      <c r="GC819" s="52"/>
      <c r="GD819" s="52"/>
      <c r="GE819" s="52"/>
      <c r="GF819" s="52"/>
      <c r="GG819" s="52"/>
      <c r="GH819" s="52"/>
      <c r="GI819" s="52"/>
      <c r="GJ819" s="52"/>
      <c r="GK819" s="52"/>
      <c r="GL819" s="52"/>
      <c r="GM819" s="52"/>
      <c r="GN819" s="52"/>
    </row>
    <row r="820" spans="1:196" s="53" customFormat="1" ht="24.95" customHeight="1">
      <c r="A820" s="54">
        <v>818</v>
      </c>
      <c r="B820" s="56"/>
      <c r="C820" s="56"/>
      <c r="D820" s="39"/>
      <c r="E820" s="55"/>
      <c r="F820" s="39"/>
      <c r="G820" s="109"/>
      <c r="H820" s="110"/>
      <c r="I820" s="111"/>
      <c r="J820" s="111"/>
      <c r="K820" s="55"/>
      <c r="L820" s="56"/>
      <c r="M820" s="45"/>
      <c r="N820" s="71"/>
      <c r="O820" s="45"/>
      <c r="P820" s="56"/>
      <c r="Q820" s="56"/>
      <c r="R820" s="56"/>
      <c r="S820" s="45"/>
      <c r="T820" s="56"/>
      <c r="U820" s="45"/>
      <c r="V820" s="45"/>
      <c r="W820" s="56"/>
      <c r="X820" s="56"/>
      <c r="Y820" s="56"/>
      <c r="Z820" s="56"/>
      <c r="AA820" s="56"/>
      <c r="AB820" s="56"/>
      <c r="AC820" s="56"/>
      <c r="AD820" s="57"/>
      <c r="AE820" s="9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84"/>
      <c r="CF820" s="84"/>
      <c r="CG820" s="84"/>
      <c r="CH820" s="10"/>
      <c r="CI820" s="84"/>
      <c r="CJ820" s="84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DV820" s="10"/>
      <c r="DW820" s="10"/>
      <c r="DX820" s="10"/>
      <c r="DY820" s="67"/>
      <c r="DZ820" s="67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5"/>
      <c r="EO820" s="14"/>
      <c r="EP820" s="52"/>
      <c r="EQ820" s="52"/>
      <c r="ER820" s="52"/>
      <c r="ES820" s="52"/>
      <c r="ET820" s="52"/>
      <c r="EU820" s="52"/>
      <c r="EV820" s="52"/>
      <c r="EW820" s="52"/>
      <c r="EX820" s="52"/>
      <c r="EY820" s="52"/>
      <c r="EZ820" s="52"/>
      <c r="FA820" s="52"/>
      <c r="FB820" s="52"/>
      <c r="FC820" s="52"/>
      <c r="FD820" s="52"/>
      <c r="FE820" s="52"/>
      <c r="FF820" s="52"/>
      <c r="FG820" s="52"/>
      <c r="FH820" s="52"/>
      <c r="FI820" s="52"/>
      <c r="FJ820" s="52"/>
      <c r="FK820" s="52"/>
      <c r="FL820" s="52"/>
      <c r="FM820" s="52"/>
      <c r="FN820" s="52"/>
      <c r="FO820" s="52"/>
      <c r="FP820" s="52"/>
      <c r="FQ820" s="52"/>
      <c r="FR820" s="52"/>
      <c r="FS820" s="52"/>
      <c r="FT820" s="52"/>
      <c r="FU820" s="52"/>
      <c r="FV820" s="52"/>
      <c r="FW820" s="52"/>
      <c r="FX820" s="52"/>
      <c r="FY820" s="52"/>
      <c r="FZ820" s="52"/>
      <c r="GA820" s="52"/>
      <c r="GB820" s="52"/>
      <c r="GC820" s="52"/>
      <c r="GD820" s="52"/>
      <c r="GE820" s="52"/>
      <c r="GF820" s="52"/>
      <c r="GG820" s="52"/>
      <c r="GH820" s="52"/>
      <c r="GI820" s="52"/>
      <c r="GJ820" s="52"/>
      <c r="GK820" s="52"/>
      <c r="GL820" s="52"/>
      <c r="GM820" s="52"/>
      <c r="GN820" s="52"/>
    </row>
    <row r="821" spans="1:196" s="53" customFormat="1" ht="24.95" customHeight="1">
      <c r="A821" s="38">
        <v>819</v>
      </c>
      <c r="B821" s="45"/>
      <c r="C821" s="45"/>
      <c r="D821" s="39"/>
      <c r="E821" s="72"/>
      <c r="F821" s="39"/>
      <c r="G821" s="106"/>
      <c r="H821" s="107"/>
      <c r="I821" s="108"/>
      <c r="J821" s="108"/>
      <c r="K821" s="72"/>
      <c r="L821" s="45"/>
      <c r="M821" s="45"/>
      <c r="N821" s="64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7"/>
      <c r="AE821" s="9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84"/>
      <c r="CF821" s="84"/>
      <c r="CG821" s="84"/>
      <c r="CH821" s="10"/>
      <c r="CI821" s="84"/>
      <c r="CJ821" s="84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DV821" s="10"/>
      <c r="DW821" s="10"/>
      <c r="DX821" s="10"/>
      <c r="DY821" s="67"/>
      <c r="DZ821" s="67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5"/>
      <c r="EO821" s="14"/>
      <c r="EP821" s="52"/>
      <c r="EQ821" s="52"/>
      <c r="ER821" s="52"/>
      <c r="ES821" s="52"/>
      <c r="ET821" s="52"/>
      <c r="EU821" s="52"/>
      <c r="EV821" s="52"/>
      <c r="EW821" s="52"/>
      <c r="EX821" s="52"/>
      <c r="EY821" s="52"/>
      <c r="EZ821" s="52"/>
      <c r="FA821" s="52"/>
      <c r="FB821" s="52"/>
      <c r="FC821" s="52"/>
      <c r="FD821" s="52"/>
      <c r="FE821" s="52"/>
      <c r="FF821" s="52"/>
      <c r="FG821" s="52"/>
      <c r="FH821" s="52"/>
      <c r="FI821" s="52"/>
      <c r="FJ821" s="52"/>
      <c r="FK821" s="52"/>
      <c r="FL821" s="52"/>
      <c r="FM821" s="52"/>
      <c r="FN821" s="52"/>
      <c r="FO821" s="52"/>
      <c r="FP821" s="52"/>
      <c r="FQ821" s="52"/>
      <c r="FR821" s="52"/>
      <c r="FS821" s="52"/>
      <c r="FT821" s="52"/>
      <c r="FU821" s="52"/>
      <c r="FV821" s="52"/>
      <c r="FW821" s="52"/>
      <c r="FX821" s="52"/>
      <c r="FY821" s="52"/>
      <c r="FZ821" s="52"/>
      <c r="GA821" s="52"/>
      <c r="GB821" s="52"/>
      <c r="GC821" s="52"/>
      <c r="GD821" s="52"/>
      <c r="GE821" s="52"/>
      <c r="GF821" s="52"/>
      <c r="GG821" s="52"/>
      <c r="GH821" s="52"/>
      <c r="GI821" s="52"/>
      <c r="GJ821" s="52"/>
      <c r="GK821" s="52"/>
      <c r="GL821" s="52"/>
      <c r="GM821" s="52"/>
      <c r="GN821" s="52"/>
    </row>
    <row r="822" spans="1:196" s="53" customFormat="1" ht="24.95" customHeight="1">
      <c r="A822" s="54">
        <v>820</v>
      </c>
      <c r="B822" s="56"/>
      <c r="C822" s="56"/>
      <c r="D822" s="39"/>
      <c r="E822" s="55"/>
      <c r="F822" s="39"/>
      <c r="G822" s="109"/>
      <c r="H822" s="110"/>
      <c r="I822" s="111"/>
      <c r="J822" s="111"/>
      <c r="K822" s="55"/>
      <c r="L822" s="56"/>
      <c r="M822" s="45"/>
      <c r="N822" s="71"/>
      <c r="O822" s="45"/>
      <c r="P822" s="56"/>
      <c r="Q822" s="56"/>
      <c r="R822" s="56"/>
      <c r="S822" s="45"/>
      <c r="T822" s="56"/>
      <c r="U822" s="45"/>
      <c r="V822" s="45"/>
      <c r="W822" s="56"/>
      <c r="X822" s="56"/>
      <c r="Y822" s="56"/>
      <c r="Z822" s="56"/>
      <c r="AA822" s="56"/>
      <c r="AB822" s="56"/>
      <c r="AC822" s="56"/>
      <c r="AD822" s="57"/>
      <c r="AE822" s="9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84"/>
      <c r="CF822" s="84"/>
      <c r="CG822" s="84"/>
      <c r="CH822" s="10"/>
      <c r="CI822" s="84"/>
      <c r="CJ822" s="84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DV822" s="10"/>
      <c r="DW822" s="10"/>
      <c r="DX822" s="10"/>
      <c r="DY822" s="67"/>
      <c r="DZ822" s="67"/>
      <c r="EA822" s="14"/>
      <c r="EB822" s="14"/>
      <c r="EC822" s="14"/>
      <c r="ED822" s="14"/>
      <c r="EE822" s="14"/>
      <c r="EF822" s="14"/>
      <c r="EG822" s="14"/>
      <c r="EH822" s="14"/>
      <c r="EI822" s="14"/>
      <c r="EJ822" s="14"/>
      <c r="EK822" s="14"/>
      <c r="EL822" s="14"/>
      <c r="EM822" s="14"/>
      <c r="EN822" s="15"/>
      <c r="EO822" s="14"/>
      <c r="EP822" s="52"/>
      <c r="EQ822" s="52"/>
      <c r="ER822" s="52"/>
      <c r="ES822" s="52"/>
      <c r="ET822" s="52"/>
      <c r="EU822" s="52"/>
      <c r="EV822" s="52"/>
      <c r="EW822" s="52"/>
      <c r="EX822" s="52"/>
      <c r="EY822" s="52"/>
      <c r="EZ822" s="52"/>
      <c r="FA822" s="52"/>
      <c r="FB822" s="52"/>
      <c r="FC822" s="52"/>
      <c r="FD822" s="52"/>
      <c r="FE822" s="52"/>
      <c r="FF822" s="52"/>
      <c r="FG822" s="52"/>
      <c r="FH822" s="52"/>
      <c r="FI822" s="52"/>
      <c r="FJ822" s="52"/>
      <c r="FK822" s="52"/>
      <c r="FL822" s="52"/>
      <c r="FM822" s="52"/>
      <c r="FN822" s="52"/>
      <c r="FO822" s="52"/>
      <c r="FP822" s="52"/>
      <c r="FQ822" s="52"/>
      <c r="FR822" s="52"/>
      <c r="FS822" s="52"/>
      <c r="FT822" s="52"/>
      <c r="FU822" s="52"/>
      <c r="FV822" s="52"/>
      <c r="FW822" s="52"/>
      <c r="FX822" s="52"/>
      <c r="FY822" s="52"/>
      <c r="FZ822" s="52"/>
      <c r="GA822" s="52"/>
      <c r="GB822" s="52"/>
      <c r="GC822" s="52"/>
      <c r="GD822" s="52"/>
      <c r="GE822" s="52"/>
      <c r="GF822" s="52"/>
      <c r="GG822" s="52"/>
      <c r="GH822" s="52"/>
      <c r="GI822" s="52"/>
      <c r="GJ822" s="52"/>
      <c r="GK822" s="52"/>
      <c r="GL822" s="52"/>
      <c r="GM822" s="52"/>
      <c r="GN822" s="52"/>
    </row>
    <row r="823" spans="1:196" s="53" customFormat="1" ht="24.95" customHeight="1">
      <c r="A823" s="38">
        <v>821</v>
      </c>
      <c r="B823" s="45"/>
      <c r="C823" s="45"/>
      <c r="D823" s="39"/>
      <c r="E823" s="72"/>
      <c r="F823" s="39"/>
      <c r="G823" s="106"/>
      <c r="H823" s="107"/>
      <c r="I823" s="108"/>
      <c r="J823" s="108"/>
      <c r="K823" s="72"/>
      <c r="L823" s="45"/>
      <c r="M823" s="45"/>
      <c r="N823" s="64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7"/>
      <c r="AE823" s="9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84"/>
      <c r="CF823" s="84"/>
      <c r="CG823" s="84"/>
      <c r="CH823" s="10"/>
      <c r="CI823" s="84"/>
      <c r="CJ823" s="84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DV823" s="10"/>
      <c r="DW823" s="10"/>
      <c r="DX823" s="10"/>
      <c r="DY823" s="67"/>
      <c r="DZ823" s="67"/>
      <c r="EA823" s="14"/>
      <c r="EB823" s="14"/>
      <c r="EC823" s="14"/>
      <c r="ED823" s="14"/>
      <c r="EE823" s="14"/>
      <c r="EF823" s="14"/>
      <c r="EG823" s="14"/>
      <c r="EH823" s="14"/>
      <c r="EI823" s="14"/>
      <c r="EJ823" s="14"/>
      <c r="EK823" s="14"/>
      <c r="EL823" s="14"/>
      <c r="EM823" s="14"/>
      <c r="EN823" s="15"/>
      <c r="EO823" s="14"/>
      <c r="EP823" s="52"/>
      <c r="EQ823" s="52"/>
      <c r="ER823" s="52"/>
      <c r="ES823" s="52"/>
      <c r="ET823" s="52"/>
      <c r="EU823" s="52"/>
      <c r="EV823" s="52"/>
      <c r="EW823" s="52"/>
      <c r="EX823" s="52"/>
      <c r="EY823" s="52"/>
      <c r="EZ823" s="52"/>
      <c r="FA823" s="52"/>
      <c r="FB823" s="52"/>
      <c r="FC823" s="52"/>
      <c r="FD823" s="52"/>
      <c r="FE823" s="52"/>
      <c r="FF823" s="52"/>
      <c r="FG823" s="52"/>
      <c r="FH823" s="52"/>
      <c r="FI823" s="52"/>
      <c r="FJ823" s="52"/>
      <c r="FK823" s="52"/>
      <c r="FL823" s="52"/>
      <c r="FM823" s="52"/>
      <c r="FN823" s="52"/>
      <c r="FO823" s="52"/>
      <c r="FP823" s="52"/>
      <c r="FQ823" s="52"/>
      <c r="FR823" s="52"/>
      <c r="FS823" s="52"/>
      <c r="FT823" s="52"/>
      <c r="FU823" s="52"/>
      <c r="FV823" s="52"/>
      <c r="FW823" s="52"/>
      <c r="FX823" s="52"/>
      <c r="FY823" s="52"/>
      <c r="FZ823" s="52"/>
      <c r="GA823" s="52"/>
      <c r="GB823" s="52"/>
      <c r="GC823" s="52"/>
      <c r="GD823" s="52"/>
      <c r="GE823" s="52"/>
      <c r="GF823" s="52"/>
      <c r="GG823" s="52"/>
      <c r="GH823" s="52"/>
      <c r="GI823" s="52"/>
      <c r="GJ823" s="52"/>
      <c r="GK823" s="52"/>
      <c r="GL823" s="52"/>
      <c r="GM823" s="52"/>
      <c r="GN823" s="52"/>
    </row>
    <row r="824" spans="1:196" s="53" customFormat="1" ht="24.95" customHeight="1">
      <c r="A824" s="54">
        <v>822</v>
      </c>
      <c r="B824" s="56"/>
      <c r="C824" s="56"/>
      <c r="D824" s="39"/>
      <c r="E824" s="55"/>
      <c r="F824" s="39"/>
      <c r="G824" s="109"/>
      <c r="H824" s="110"/>
      <c r="I824" s="111"/>
      <c r="J824" s="111"/>
      <c r="K824" s="55"/>
      <c r="L824" s="56"/>
      <c r="M824" s="45"/>
      <c r="N824" s="71"/>
      <c r="O824" s="45"/>
      <c r="P824" s="56"/>
      <c r="Q824" s="56"/>
      <c r="R824" s="56"/>
      <c r="S824" s="45"/>
      <c r="T824" s="56"/>
      <c r="U824" s="45"/>
      <c r="V824" s="45"/>
      <c r="W824" s="56"/>
      <c r="X824" s="56"/>
      <c r="Y824" s="56"/>
      <c r="Z824" s="56"/>
      <c r="AA824" s="56"/>
      <c r="AB824" s="56"/>
      <c r="AC824" s="56"/>
      <c r="AD824" s="57"/>
      <c r="AE824" s="9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84"/>
      <c r="CF824" s="84"/>
      <c r="CG824" s="84"/>
      <c r="CH824" s="10"/>
      <c r="CI824" s="84"/>
      <c r="CJ824" s="84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67"/>
      <c r="DZ824" s="67"/>
      <c r="EA824" s="14"/>
      <c r="EB824" s="14"/>
      <c r="EC824" s="14"/>
      <c r="ED824" s="14"/>
      <c r="EE824" s="14"/>
      <c r="EF824" s="14"/>
      <c r="EG824" s="14"/>
      <c r="EH824" s="14"/>
      <c r="EI824" s="14"/>
      <c r="EJ824" s="14"/>
      <c r="EK824" s="14"/>
      <c r="EL824" s="14"/>
      <c r="EM824" s="14"/>
      <c r="EN824" s="15"/>
      <c r="EO824" s="14"/>
      <c r="EP824" s="52"/>
      <c r="EQ824" s="52"/>
      <c r="ER824" s="52"/>
      <c r="ES824" s="52"/>
      <c r="ET824" s="52"/>
      <c r="EU824" s="52"/>
      <c r="EV824" s="52"/>
      <c r="EW824" s="52"/>
      <c r="EX824" s="52"/>
      <c r="EY824" s="52"/>
      <c r="EZ824" s="52"/>
      <c r="FA824" s="52"/>
      <c r="FB824" s="52"/>
      <c r="FC824" s="52"/>
      <c r="FD824" s="52"/>
      <c r="FE824" s="52"/>
      <c r="FF824" s="52"/>
      <c r="FG824" s="52"/>
      <c r="FH824" s="52"/>
      <c r="FI824" s="52"/>
      <c r="FJ824" s="52"/>
      <c r="FK824" s="52"/>
      <c r="FL824" s="52"/>
      <c r="FM824" s="52"/>
      <c r="FN824" s="52"/>
      <c r="FO824" s="52"/>
      <c r="FP824" s="52"/>
      <c r="FQ824" s="52"/>
      <c r="FR824" s="52"/>
      <c r="FS824" s="52"/>
      <c r="FT824" s="52"/>
      <c r="FU824" s="52"/>
      <c r="FV824" s="52"/>
      <c r="FW824" s="52"/>
      <c r="FX824" s="52"/>
      <c r="FY824" s="52"/>
      <c r="FZ824" s="52"/>
      <c r="GA824" s="52"/>
      <c r="GB824" s="52"/>
      <c r="GC824" s="52"/>
      <c r="GD824" s="52"/>
      <c r="GE824" s="52"/>
      <c r="GF824" s="52"/>
      <c r="GG824" s="52"/>
      <c r="GH824" s="52"/>
      <c r="GI824" s="52"/>
      <c r="GJ824" s="52"/>
      <c r="GK824" s="52"/>
      <c r="GL824" s="52"/>
      <c r="GM824" s="52"/>
      <c r="GN824" s="52"/>
    </row>
    <row r="825" spans="1:196" s="53" customFormat="1" ht="24.95" customHeight="1">
      <c r="A825" s="38">
        <v>823</v>
      </c>
      <c r="B825" s="45"/>
      <c r="C825" s="45"/>
      <c r="D825" s="39"/>
      <c r="E825" s="72"/>
      <c r="F825" s="39"/>
      <c r="G825" s="106"/>
      <c r="H825" s="107"/>
      <c r="I825" s="108"/>
      <c r="J825" s="108"/>
      <c r="K825" s="72"/>
      <c r="L825" s="45"/>
      <c r="M825" s="45"/>
      <c r="N825" s="64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7"/>
      <c r="AE825" s="9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84"/>
      <c r="CF825" s="84"/>
      <c r="CG825" s="84"/>
      <c r="CH825" s="10"/>
      <c r="CI825" s="84"/>
      <c r="CJ825" s="84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67"/>
      <c r="DZ825" s="67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5"/>
      <c r="EO825" s="14"/>
      <c r="EP825" s="52"/>
      <c r="EQ825" s="52"/>
      <c r="ER825" s="52"/>
      <c r="ES825" s="52"/>
      <c r="ET825" s="52"/>
      <c r="EU825" s="52"/>
      <c r="EV825" s="52"/>
      <c r="EW825" s="52"/>
      <c r="EX825" s="52"/>
      <c r="EY825" s="52"/>
      <c r="EZ825" s="52"/>
      <c r="FA825" s="52"/>
      <c r="FB825" s="52"/>
      <c r="FC825" s="52"/>
      <c r="FD825" s="52"/>
      <c r="FE825" s="52"/>
      <c r="FF825" s="52"/>
      <c r="FG825" s="52"/>
      <c r="FH825" s="52"/>
      <c r="FI825" s="52"/>
      <c r="FJ825" s="52"/>
      <c r="FK825" s="52"/>
      <c r="FL825" s="52"/>
      <c r="FM825" s="52"/>
      <c r="FN825" s="52"/>
      <c r="FO825" s="52"/>
      <c r="FP825" s="52"/>
      <c r="FQ825" s="52"/>
      <c r="FR825" s="52"/>
      <c r="FS825" s="52"/>
      <c r="FT825" s="52"/>
      <c r="FU825" s="52"/>
      <c r="FV825" s="52"/>
      <c r="FW825" s="52"/>
      <c r="FX825" s="52"/>
      <c r="FY825" s="52"/>
      <c r="FZ825" s="52"/>
      <c r="GA825" s="52"/>
      <c r="GB825" s="52"/>
      <c r="GC825" s="52"/>
      <c r="GD825" s="52"/>
      <c r="GE825" s="52"/>
      <c r="GF825" s="52"/>
      <c r="GG825" s="52"/>
      <c r="GH825" s="52"/>
      <c r="GI825" s="52"/>
      <c r="GJ825" s="52"/>
      <c r="GK825" s="52"/>
      <c r="GL825" s="52"/>
      <c r="GM825" s="52"/>
      <c r="GN825" s="52"/>
    </row>
    <row r="826" spans="1:196" s="53" customFormat="1" ht="24.95" customHeight="1">
      <c r="A826" s="54">
        <v>824</v>
      </c>
      <c r="B826" s="56"/>
      <c r="C826" s="56"/>
      <c r="D826" s="39"/>
      <c r="E826" s="55"/>
      <c r="F826" s="39"/>
      <c r="G826" s="109"/>
      <c r="H826" s="110"/>
      <c r="I826" s="111"/>
      <c r="J826" s="111"/>
      <c r="K826" s="55"/>
      <c r="L826" s="56"/>
      <c r="M826" s="45"/>
      <c r="N826" s="71"/>
      <c r="O826" s="45"/>
      <c r="P826" s="56"/>
      <c r="Q826" s="56"/>
      <c r="R826" s="56"/>
      <c r="S826" s="45"/>
      <c r="T826" s="56"/>
      <c r="U826" s="45"/>
      <c r="V826" s="45"/>
      <c r="W826" s="56"/>
      <c r="X826" s="56"/>
      <c r="Y826" s="56"/>
      <c r="Z826" s="56"/>
      <c r="AA826" s="56"/>
      <c r="AB826" s="56"/>
      <c r="AC826" s="56"/>
      <c r="AD826" s="57"/>
      <c r="AE826" s="9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84"/>
      <c r="CF826" s="84"/>
      <c r="CG826" s="84"/>
      <c r="CH826" s="10"/>
      <c r="CI826" s="84"/>
      <c r="CJ826" s="84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DV826" s="10"/>
      <c r="DW826" s="10"/>
      <c r="DX826" s="10"/>
      <c r="DY826" s="67"/>
      <c r="DZ826" s="67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5"/>
      <c r="EO826" s="14"/>
      <c r="EP826" s="52"/>
      <c r="EQ826" s="52"/>
      <c r="ER826" s="52"/>
      <c r="ES826" s="52"/>
      <c r="ET826" s="52"/>
      <c r="EU826" s="52"/>
      <c r="EV826" s="52"/>
      <c r="EW826" s="52"/>
      <c r="EX826" s="52"/>
      <c r="EY826" s="52"/>
      <c r="EZ826" s="52"/>
      <c r="FA826" s="52"/>
      <c r="FB826" s="52"/>
      <c r="FC826" s="52"/>
      <c r="FD826" s="52"/>
      <c r="FE826" s="52"/>
      <c r="FF826" s="52"/>
      <c r="FG826" s="52"/>
      <c r="FH826" s="52"/>
      <c r="FI826" s="52"/>
      <c r="FJ826" s="52"/>
      <c r="FK826" s="52"/>
      <c r="FL826" s="52"/>
      <c r="FM826" s="52"/>
      <c r="FN826" s="52"/>
      <c r="FO826" s="52"/>
      <c r="FP826" s="52"/>
      <c r="FQ826" s="52"/>
      <c r="FR826" s="52"/>
      <c r="FS826" s="52"/>
      <c r="FT826" s="52"/>
      <c r="FU826" s="52"/>
      <c r="FV826" s="52"/>
      <c r="FW826" s="52"/>
      <c r="FX826" s="52"/>
      <c r="FY826" s="52"/>
      <c r="FZ826" s="52"/>
      <c r="GA826" s="52"/>
      <c r="GB826" s="52"/>
      <c r="GC826" s="52"/>
      <c r="GD826" s="52"/>
      <c r="GE826" s="52"/>
      <c r="GF826" s="52"/>
      <c r="GG826" s="52"/>
      <c r="GH826" s="52"/>
      <c r="GI826" s="52"/>
      <c r="GJ826" s="52"/>
      <c r="GK826" s="52"/>
      <c r="GL826" s="52"/>
      <c r="GM826" s="52"/>
      <c r="GN826" s="52"/>
    </row>
    <row r="827" spans="1:196" s="53" customFormat="1" ht="24.95" customHeight="1">
      <c r="A827" s="38">
        <v>825</v>
      </c>
      <c r="B827" s="45"/>
      <c r="C827" s="45"/>
      <c r="D827" s="39"/>
      <c r="E827" s="72"/>
      <c r="F827" s="39"/>
      <c r="G827" s="106"/>
      <c r="H827" s="107"/>
      <c r="I827" s="108"/>
      <c r="J827" s="108"/>
      <c r="K827" s="72"/>
      <c r="L827" s="45"/>
      <c r="M827" s="45"/>
      <c r="N827" s="64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7"/>
      <c r="AE827" s="9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84"/>
      <c r="CF827" s="84"/>
      <c r="CG827" s="84"/>
      <c r="CH827" s="10"/>
      <c r="CI827" s="84"/>
      <c r="CJ827" s="84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DV827" s="10"/>
      <c r="DW827" s="10"/>
      <c r="DX827" s="10"/>
      <c r="DY827" s="67"/>
      <c r="DZ827" s="67"/>
      <c r="EA827" s="14"/>
      <c r="EB827" s="14"/>
      <c r="EC827" s="14"/>
      <c r="ED827" s="14"/>
      <c r="EE827" s="14"/>
      <c r="EF827" s="14"/>
      <c r="EG827" s="14"/>
      <c r="EH827" s="14"/>
      <c r="EI827" s="14"/>
      <c r="EJ827" s="14"/>
      <c r="EK827" s="14"/>
      <c r="EL827" s="14"/>
      <c r="EM827" s="14"/>
      <c r="EN827" s="15"/>
      <c r="EO827" s="14"/>
      <c r="EP827" s="52"/>
      <c r="EQ827" s="52"/>
      <c r="ER827" s="52"/>
      <c r="ES827" s="52"/>
      <c r="ET827" s="52"/>
      <c r="EU827" s="52"/>
      <c r="EV827" s="52"/>
      <c r="EW827" s="52"/>
      <c r="EX827" s="52"/>
      <c r="EY827" s="52"/>
      <c r="EZ827" s="52"/>
      <c r="FA827" s="52"/>
      <c r="FB827" s="52"/>
      <c r="FC827" s="52"/>
      <c r="FD827" s="52"/>
      <c r="FE827" s="52"/>
      <c r="FF827" s="52"/>
      <c r="FG827" s="52"/>
      <c r="FH827" s="52"/>
      <c r="FI827" s="52"/>
      <c r="FJ827" s="52"/>
      <c r="FK827" s="52"/>
      <c r="FL827" s="52"/>
      <c r="FM827" s="52"/>
      <c r="FN827" s="52"/>
      <c r="FO827" s="52"/>
      <c r="FP827" s="52"/>
      <c r="FQ827" s="52"/>
      <c r="FR827" s="52"/>
      <c r="FS827" s="52"/>
      <c r="FT827" s="52"/>
      <c r="FU827" s="52"/>
      <c r="FV827" s="52"/>
      <c r="FW827" s="52"/>
      <c r="FX827" s="52"/>
      <c r="FY827" s="52"/>
      <c r="FZ827" s="52"/>
      <c r="GA827" s="52"/>
      <c r="GB827" s="52"/>
      <c r="GC827" s="52"/>
      <c r="GD827" s="52"/>
      <c r="GE827" s="52"/>
      <c r="GF827" s="52"/>
      <c r="GG827" s="52"/>
      <c r="GH827" s="52"/>
      <c r="GI827" s="52"/>
      <c r="GJ827" s="52"/>
      <c r="GK827" s="52"/>
      <c r="GL827" s="52"/>
      <c r="GM827" s="52"/>
      <c r="GN827" s="52"/>
    </row>
    <row r="828" spans="1:196" s="53" customFormat="1" ht="24.95" customHeight="1">
      <c r="A828" s="54">
        <v>826</v>
      </c>
      <c r="B828" s="56"/>
      <c r="C828" s="56"/>
      <c r="D828" s="39"/>
      <c r="E828" s="55"/>
      <c r="F828" s="39"/>
      <c r="G828" s="109"/>
      <c r="H828" s="110"/>
      <c r="I828" s="111"/>
      <c r="J828" s="111"/>
      <c r="K828" s="55"/>
      <c r="L828" s="56"/>
      <c r="M828" s="45"/>
      <c r="N828" s="71"/>
      <c r="O828" s="45"/>
      <c r="P828" s="56"/>
      <c r="Q828" s="56"/>
      <c r="R828" s="56"/>
      <c r="S828" s="45"/>
      <c r="T828" s="56"/>
      <c r="U828" s="45"/>
      <c r="V828" s="45"/>
      <c r="W828" s="56"/>
      <c r="X828" s="56"/>
      <c r="Y828" s="56"/>
      <c r="Z828" s="56"/>
      <c r="AA828" s="56"/>
      <c r="AB828" s="56"/>
      <c r="AC828" s="56"/>
      <c r="AD828" s="57"/>
      <c r="AE828" s="9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84"/>
      <c r="CF828" s="84"/>
      <c r="CG828" s="84"/>
      <c r="CH828" s="10"/>
      <c r="CI828" s="84"/>
      <c r="CJ828" s="84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DV828" s="10"/>
      <c r="DW828" s="10"/>
      <c r="DX828" s="10"/>
      <c r="DY828" s="67"/>
      <c r="DZ828" s="67"/>
      <c r="EA828" s="14"/>
      <c r="EB828" s="14"/>
      <c r="EC828" s="14"/>
      <c r="ED828" s="14"/>
      <c r="EE828" s="14"/>
      <c r="EF828" s="14"/>
      <c r="EG828" s="14"/>
      <c r="EH828" s="14"/>
      <c r="EI828" s="14"/>
      <c r="EJ828" s="14"/>
      <c r="EK828" s="14"/>
      <c r="EL828" s="14"/>
      <c r="EM828" s="14"/>
      <c r="EN828" s="15"/>
      <c r="EO828" s="14"/>
      <c r="EP828" s="52"/>
      <c r="EQ828" s="52"/>
      <c r="ER828" s="52"/>
      <c r="ES828" s="52"/>
      <c r="ET828" s="52"/>
      <c r="EU828" s="52"/>
      <c r="EV828" s="52"/>
      <c r="EW828" s="52"/>
      <c r="EX828" s="52"/>
      <c r="EY828" s="52"/>
      <c r="EZ828" s="52"/>
      <c r="FA828" s="52"/>
      <c r="FB828" s="52"/>
      <c r="FC828" s="52"/>
      <c r="FD828" s="52"/>
      <c r="FE828" s="52"/>
      <c r="FF828" s="52"/>
      <c r="FG828" s="52"/>
      <c r="FH828" s="52"/>
      <c r="FI828" s="52"/>
      <c r="FJ828" s="52"/>
      <c r="FK828" s="52"/>
      <c r="FL828" s="52"/>
      <c r="FM828" s="52"/>
      <c r="FN828" s="52"/>
      <c r="FO828" s="52"/>
      <c r="FP828" s="52"/>
      <c r="FQ828" s="52"/>
      <c r="FR828" s="52"/>
      <c r="FS828" s="52"/>
      <c r="FT828" s="52"/>
      <c r="FU828" s="52"/>
      <c r="FV828" s="52"/>
      <c r="FW828" s="52"/>
      <c r="FX828" s="52"/>
      <c r="FY828" s="52"/>
      <c r="FZ828" s="52"/>
      <c r="GA828" s="52"/>
      <c r="GB828" s="52"/>
      <c r="GC828" s="52"/>
      <c r="GD828" s="52"/>
      <c r="GE828" s="52"/>
      <c r="GF828" s="52"/>
      <c r="GG828" s="52"/>
      <c r="GH828" s="52"/>
      <c r="GI828" s="52"/>
      <c r="GJ828" s="52"/>
      <c r="GK828" s="52"/>
      <c r="GL828" s="52"/>
      <c r="GM828" s="52"/>
      <c r="GN828" s="52"/>
    </row>
    <row r="829" spans="1:196" s="53" customFormat="1" ht="24.95" customHeight="1">
      <c r="A829" s="38">
        <v>827</v>
      </c>
      <c r="B829" s="45"/>
      <c r="C829" s="45"/>
      <c r="D829" s="39"/>
      <c r="E829" s="72"/>
      <c r="F829" s="39"/>
      <c r="G829" s="106"/>
      <c r="H829" s="107"/>
      <c r="I829" s="108"/>
      <c r="J829" s="108"/>
      <c r="K829" s="72"/>
      <c r="L829" s="45"/>
      <c r="M829" s="45"/>
      <c r="N829" s="64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7"/>
      <c r="AE829" s="9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84"/>
      <c r="CF829" s="84"/>
      <c r="CG829" s="84"/>
      <c r="CH829" s="10"/>
      <c r="CI829" s="84"/>
      <c r="CJ829" s="84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4"/>
      <c r="DZ829" s="14"/>
      <c r="EA829" s="14"/>
      <c r="EB829" s="14"/>
      <c r="EC829" s="14"/>
      <c r="ED829" s="14"/>
      <c r="EE829" s="14"/>
      <c r="EF829" s="14"/>
      <c r="EG829" s="14"/>
      <c r="EH829" s="14"/>
      <c r="EI829" s="14"/>
      <c r="EJ829" s="14"/>
      <c r="EK829" s="14"/>
      <c r="EL829" s="14"/>
      <c r="EM829" s="14"/>
      <c r="EN829" s="15"/>
      <c r="EO829" s="14"/>
      <c r="EP829" s="52"/>
      <c r="EQ829" s="52"/>
      <c r="ER829" s="52"/>
      <c r="ES829" s="52"/>
      <c r="ET829" s="52"/>
      <c r="EU829" s="52"/>
      <c r="EV829" s="52"/>
      <c r="EW829" s="52"/>
      <c r="EX829" s="52"/>
      <c r="EY829" s="52"/>
      <c r="EZ829" s="52"/>
      <c r="FA829" s="52"/>
      <c r="FB829" s="52"/>
      <c r="FC829" s="52"/>
      <c r="FD829" s="52"/>
      <c r="FE829" s="52"/>
      <c r="FF829" s="52"/>
      <c r="FG829" s="52"/>
      <c r="FH829" s="52"/>
      <c r="FI829" s="52"/>
      <c r="FJ829" s="52"/>
      <c r="FK829" s="52"/>
      <c r="FL829" s="52"/>
      <c r="FM829" s="52"/>
      <c r="FN829" s="52"/>
      <c r="FO829" s="52"/>
      <c r="FP829" s="52"/>
      <c r="FQ829" s="52"/>
      <c r="FR829" s="52"/>
      <c r="FS829" s="52"/>
      <c r="FT829" s="52"/>
      <c r="FU829" s="52"/>
      <c r="FV829" s="52"/>
      <c r="FW829" s="52"/>
      <c r="FX829" s="52"/>
      <c r="FY829" s="52"/>
      <c r="FZ829" s="52"/>
      <c r="GA829" s="52"/>
      <c r="GB829" s="52"/>
      <c r="GC829" s="52"/>
      <c r="GD829" s="52"/>
      <c r="GE829" s="52"/>
      <c r="GF829" s="52"/>
      <c r="GG829" s="52"/>
      <c r="GH829" s="52"/>
      <c r="GI829" s="52"/>
      <c r="GJ829" s="52"/>
      <c r="GK829" s="52"/>
      <c r="GL829" s="52"/>
      <c r="GM829" s="52"/>
      <c r="GN829" s="52"/>
    </row>
    <row r="830" spans="1:196" s="53" customFormat="1" ht="24.95" customHeight="1">
      <c r="A830" s="54">
        <v>828</v>
      </c>
      <c r="B830" s="56"/>
      <c r="C830" s="56"/>
      <c r="D830" s="39"/>
      <c r="E830" s="55"/>
      <c r="F830" s="39"/>
      <c r="G830" s="109"/>
      <c r="H830" s="110"/>
      <c r="I830" s="111"/>
      <c r="J830" s="111"/>
      <c r="K830" s="55"/>
      <c r="L830" s="56"/>
      <c r="M830" s="45"/>
      <c r="N830" s="71"/>
      <c r="O830" s="45"/>
      <c r="P830" s="56"/>
      <c r="Q830" s="56"/>
      <c r="R830" s="56"/>
      <c r="S830" s="45"/>
      <c r="T830" s="56"/>
      <c r="U830" s="45"/>
      <c r="V830" s="45"/>
      <c r="W830" s="56"/>
      <c r="X830" s="56"/>
      <c r="Y830" s="56"/>
      <c r="Z830" s="56"/>
      <c r="AA830" s="56"/>
      <c r="AB830" s="56"/>
      <c r="AC830" s="56"/>
      <c r="AD830" s="57"/>
      <c r="AE830" s="9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84"/>
      <c r="CF830" s="84"/>
      <c r="CG830" s="84"/>
      <c r="CH830" s="10"/>
      <c r="CI830" s="84"/>
      <c r="CJ830" s="84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DV830" s="10"/>
      <c r="DW830" s="10"/>
      <c r="DX830" s="10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5"/>
      <c r="EO830" s="14"/>
      <c r="EP830" s="52"/>
      <c r="EQ830" s="52"/>
      <c r="ER830" s="52"/>
      <c r="ES830" s="52"/>
      <c r="ET830" s="52"/>
      <c r="EU830" s="52"/>
      <c r="EV830" s="52"/>
      <c r="EW830" s="52"/>
      <c r="EX830" s="52"/>
      <c r="EY830" s="52"/>
      <c r="EZ830" s="52"/>
      <c r="FA830" s="52"/>
      <c r="FB830" s="52"/>
      <c r="FC830" s="52"/>
      <c r="FD830" s="52"/>
      <c r="FE830" s="52"/>
      <c r="FF830" s="52"/>
      <c r="FG830" s="52"/>
      <c r="FH830" s="52"/>
      <c r="FI830" s="52"/>
      <c r="FJ830" s="52"/>
      <c r="FK830" s="52"/>
      <c r="FL830" s="52"/>
      <c r="FM830" s="52"/>
      <c r="FN830" s="52"/>
      <c r="FO830" s="52"/>
      <c r="FP830" s="52"/>
      <c r="FQ830" s="52"/>
      <c r="FR830" s="52"/>
      <c r="FS830" s="52"/>
      <c r="FT830" s="52"/>
      <c r="FU830" s="52"/>
      <c r="FV830" s="52"/>
      <c r="FW830" s="52"/>
      <c r="FX830" s="52"/>
      <c r="FY830" s="52"/>
      <c r="FZ830" s="52"/>
      <c r="GA830" s="52"/>
      <c r="GB830" s="52"/>
      <c r="GC830" s="52"/>
      <c r="GD830" s="52"/>
      <c r="GE830" s="52"/>
      <c r="GF830" s="52"/>
      <c r="GG830" s="52"/>
      <c r="GH830" s="52"/>
      <c r="GI830" s="52"/>
      <c r="GJ830" s="52"/>
      <c r="GK830" s="52"/>
      <c r="GL830" s="52"/>
      <c r="GM830" s="52"/>
      <c r="GN830" s="52"/>
    </row>
    <row r="831" spans="1:196" s="53" customFormat="1" ht="24.95" customHeight="1">
      <c r="A831" s="38">
        <v>829</v>
      </c>
      <c r="B831" s="45"/>
      <c r="C831" s="45"/>
      <c r="D831" s="39"/>
      <c r="E831" s="72"/>
      <c r="F831" s="39"/>
      <c r="G831" s="106"/>
      <c r="H831" s="107"/>
      <c r="I831" s="108"/>
      <c r="J831" s="108"/>
      <c r="K831" s="72"/>
      <c r="L831" s="45"/>
      <c r="M831" s="45"/>
      <c r="N831" s="64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7"/>
      <c r="AE831" s="9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84"/>
      <c r="CF831" s="84"/>
      <c r="CG831" s="84"/>
      <c r="CH831" s="10"/>
      <c r="CI831" s="84"/>
      <c r="CJ831" s="84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DV831" s="10"/>
      <c r="DW831" s="10"/>
      <c r="DX831" s="10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5"/>
      <c r="EO831" s="14"/>
      <c r="EP831" s="52"/>
      <c r="EQ831" s="52"/>
      <c r="ER831" s="52"/>
      <c r="ES831" s="52"/>
      <c r="ET831" s="52"/>
      <c r="EU831" s="52"/>
      <c r="EV831" s="52"/>
      <c r="EW831" s="52"/>
      <c r="EX831" s="52"/>
      <c r="EY831" s="52"/>
      <c r="EZ831" s="52"/>
      <c r="FA831" s="52"/>
      <c r="FB831" s="52"/>
      <c r="FC831" s="52"/>
      <c r="FD831" s="52"/>
      <c r="FE831" s="52"/>
      <c r="FF831" s="52"/>
      <c r="FG831" s="52"/>
      <c r="FH831" s="52"/>
      <c r="FI831" s="52"/>
      <c r="FJ831" s="52"/>
      <c r="FK831" s="52"/>
      <c r="FL831" s="52"/>
      <c r="FM831" s="52"/>
      <c r="FN831" s="52"/>
      <c r="FO831" s="52"/>
      <c r="FP831" s="52"/>
      <c r="FQ831" s="52"/>
      <c r="FR831" s="52"/>
      <c r="FS831" s="52"/>
      <c r="FT831" s="52"/>
      <c r="FU831" s="52"/>
      <c r="FV831" s="52"/>
      <c r="FW831" s="52"/>
      <c r="FX831" s="52"/>
      <c r="FY831" s="52"/>
      <c r="FZ831" s="52"/>
      <c r="GA831" s="52"/>
      <c r="GB831" s="52"/>
      <c r="GC831" s="52"/>
      <c r="GD831" s="52"/>
      <c r="GE831" s="52"/>
      <c r="GF831" s="52"/>
      <c r="GG831" s="52"/>
      <c r="GH831" s="52"/>
      <c r="GI831" s="52"/>
      <c r="GJ831" s="52"/>
      <c r="GK831" s="52"/>
      <c r="GL831" s="52"/>
      <c r="GM831" s="52"/>
      <c r="GN831" s="52"/>
    </row>
    <row r="832" spans="1:196" s="53" customFormat="1" ht="24.95" customHeight="1">
      <c r="A832" s="54">
        <v>830</v>
      </c>
      <c r="B832" s="56"/>
      <c r="C832" s="56"/>
      <c r="D832" s="39"/>
      <c r="E832" s="55"/>
      <c r="F832" s="39"/>
      <c r="G832" s="109"/>
      <c r="H832" s="110"/>
      <c r="I832" s="111"/>
      <c r="J832" s="111"/>
      <c r="K832" s="55"/>
      <c r="L832" s="56"/>
      <c r="M832" s="45"/>
      <c r="N832" s="71"/>
      <c r="O832" s="45"/>
      <c r="P832" s="56"/>
      <c r="Q832" s="56"/>
      <c r="R832" s="56"/>
      <c r="S832" s="45"/>
      <c r="T832" s="56"/>
      <c r="U832" s="45"/>
      <c r="V832" s="45"/>
      <c r="W832" s="56"/>
      <c r="X832" s="56"/>
      <c r="Y832" s="56"/>
      <c r="Z832" s="56"/>
      <c r="AA832" s="56"/>
      <c r="AB832" s="56"/>
      <c r="AC832" s="56"/>
      <c r="AD832" s="57"/>
      <c r="AE832" s="9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84"/>
      <c r="CF832" s="84"/>
      <c r="CG832" s="84"/>
      <c r="CH832" s="10"/>
      <c r="CI832" s="84"/>
      <c r="CJ832" s="84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4"/>
      <c r="DZ832" s="14"/>
      <c r="EA832" s="14"/>
      <c r="EB832" s="14"/>
      <c r="EC832" s="14"/>
      <c r="ED832" s="14"/>
      <c r="EE832" s="14"/>
      <c r="EF832" s="14"/>
      <c r="EG832" s="14"/>
      <c r="EH832" s="14"/>
      <c r="EI832" s="14"/>
      <c r="EJ832" s="14"/>
      <c r="EK832" s="14"/>
      <c r="EL832" s="14"/>
      <c r="EM832" s="14"/>
      <c r="EN832" s="15"/>
      <c r="EO832" s="14"/>
      <c r="EP832" s="52"/>
      <c r="EQ832" s="52"/>
      <c r="ER832" s="52"/>
      <c r="ES832" s="52"/>
      <c r="ET832" s="52"/>
      <c r="EU832" s="52"/>
      <c r="EV832" s="52"/>
      <c r="EW832" s="52"/>
      <c r="EX832" s="52"/>
      <c r="EY832" s="52"/>
      <c r="EZ832" s="52"/>
      <c r="FA832" s="52"/>
      <c r="FB832" s="52"/>
      <c r="FC832" s="52"/>
      <c r="FD832" s="52"/>
      <c r="FE832" s="52"/>
      <c r="FF832" s="52"/>
      <c r="FG832" s="52"/>
      <c r="FH832" s="52"/>
      <c r="FI832" s="52"/>
      <c r="FJ832" s="52"/>
      <c r="FK832" s="52"/>
      <c r="FL832" s="52"/>
      <c r="FM832" s="52"/>
      <c r="FN832" s="52"/>
      <c r="FO832" s="52"/>
      <c r="FP832" s="52"/>
      <c r="FQ832" s="52"/>
      <c r="FR832" s="52"/>
      <c r="FS832" s="52"/>
      <c r="FT832" s="52"/>
      <c r="FU832" s="52"/>
      <c r="FV832" s="52"/>
      <c r="FW832" s="52"/>
      <c r="FX832" s="52"/>
      <c r="FY832" s="52"/>
      <c r="FZ832" s="52"/>
      <c r="GA832" s="52"/>
      <c r="GB832" s="52"/>
      <c r="GC832" s="52"/>
      <c r="GD832" s="52"/>
      <c r="GE832" s="52"/>
      <c r="GF832" s="52"/>
      <c r="GG832" s="52"/>
      <c r="GH832" s="52"/>
      <c r="GI832" s="52"/>
      <c r="GJ832" s="52"/>
      <c r="GK832" s="52"/>
      <c r="GL832" s="52"/>
      <c r="GM832" s="52"/>
      <c r="GN832" s="52"/>
    </row>
    <row r="833" spans="1:196" s="53" customFormat="1" ht="24.95" customHeight="1">
      <c r="A833" s="38">
        <v>831</v>
      </c>
      <c r="B833" s="45"/>
      <c r="C833" s="45"/>
      <c r="D833" s="39"/>
      <c r="E833" s="72"/>
      <c r="F833" s="39"/>
      <c r="G833" s="106"/>
      <c r="H833" s="107"/>
      <c r="I833" s="108"/>
      <c r="J833" s="108"/>
      <c r="K833" s="72"/>
      <c r="L833" s="45"/>
      <c r="M833" s="45"/>
      <c r="N833" s="64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7"/>
      <c r="AE833" s="9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84"/>
      <c r="CF833" s="84"/>
      <c r="CG833" s="84"/>
      <c r="CH833" s="10"/>
      <c r="CI833" s="84"/>
      <c r="CJ833" s="84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DV833" s="10"/>
      <c r="DW833" s="10"/>
      <c r="DX833" s="10"/>
      <c r="DY833" s="14"/>
      <c r="DZ833" s="14"/>
      <c r="EA833" s="14"/>
      <c r="EB833" s="14"/>
      <c r="EC833" s="14"/>
      <c r="ED833" s="14"/>
      <c r="EE833" s="14"/>
      <c r="EF833" s="14"/>
      <c r="EG833" s="14"/>
      <c r="EH833" s="14"/>
      <c r="EI833" s="14"/>
      <c r="EJ833" s="14"/>
      <c r="EK833" s="14"/>
      <c r="EL833" s="14"/>
      <c r="EM833" s="14"/>
      <c r="EN833" s="15"/>
      <c r="EO833" s="14"/>
      <c r="EP833" s="52"/>
      <c r="EQ833" s="52"/>
      <c r="ER833" s="52"/>
      <c r="ES833" s="52"/>
      <c r="ET833" s="52"/>
      <c r="EU833" s="52"/>
      <c r="EV833" s="52"/>
      <c r="EW833" s="52"/>
      <c r="EX833" s="52"/>
      <c r="EY833" s="52"/>
      <c r="EZ833" s="52"/>
      <c r="FA833" s="52"/>
      <c r="FB833" s="52"/>
      <c r="FC833" s="52"/>
      <c r="FD833" s="52"/>
      <c r="FE833" s="52"/>
      <c r="FF833" s="52"/>
      <c r="FG833" s="52"/>
      <c r="FH833" s="52"/>
      <c r="FI833" s="52"/>
      <c r="FJ833" s="52"/>
      <c r="FK833" s="52"/>
      <c r="FL833" s="52"/>
      <c r="FM833" s="52"/>
      <c r="FN833" s="52"/>
      <c r="FO833" s="52"/>
      <c r="FP833" s="52"/>
      <c r="FQ833" s="52"/>
      <c r="FR833" s="52"/>
      <c r="FS833" s="52"/>
      <c r="FT833" s="52"/>
      <c r="FU833" s="52"/>
      <c r="FV833" s="52"/>
      <c r="FW833" s="52"/>
      <c r="FX833" s="52"/>
      <c r="FY833" s="52"/>
      <c r="FZ833" s="52"/>
      <c r="GA833" s="52"/>
      <c r="GB833" s="52"/>
      <c r="GC833" s="52"/>
      <c r="GD833" s="52"/>
      <c r="GE833" s="52"/>
      <c r="GF833" s="52"/>
      <c r="GG833" s="52"/>
      <c r="GH833" s="52"/>
      <c r="GI833" s="52"/>
      <c r="GJ833" s="52"/>
      <c r="GK833" s="52"/>
      <c r="GL833" s="52"/>
      <c r="GM833" s="52"/>
      <c r="GN833" s="52"/>
    </row>
    <row r="834" spans="1:196" s="53" customFormat="1" ht="24.95" customHeight="1">
      <c r="A834" s="54">
        <v>832</v>
      </c>
      <c r="B834" s="56"/>
      <c r="C834" s="56"/>
      <c r="D834" s="39"/>
      <c r="E834" s="55"/>
      <c r="F834" s="39"/>
      <c r="G834" s="109"/>
      <c r="H834" s="110"/>
      <c r="I834" s="111"/>
      <c r="J834" s="111"/>
      <c r="K834" s="55"/>
      <c r="L834" s="56"/>
      <c r="M834" s="45"/>
      <c r="N834" s="71"/>
      <c r="O834" s="45"/>
      <c r="P834" s="56"/>
      <c r="Q834" s="56"/>
      <c r="R834" s="56"/>
      <c r="S834" s="45"/>
      <c r="T834" s="56"/>
      <c r="U834" s="45"/>
      <c r="V834" s="45"/>
      <c r="W834" s="56"/>
      <c r="X834" s="56"/>
      <c r="Y834" s="56"/>
      <c r="Z834" s="56"/>
      <c r="AA834" s="56"/>
      <c r="AB834" s="56"/>
      <c r="AC834" s="56"/>
      <c r="AD834" s="57"/>
      <c r="AE834" s="9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84"/>
      <c r="CF834" s="84"/>
      <c r="CG834" s="84"/>
      <c r="CH834" s="10"/>
      <c r="CI834" s="84"/>
      <c r="CJ834" s="84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DV834" s="10"/>
      <c r="DW834" s="10"/>
      <c r="DX834" s="10"/>
      <c r="DY834" s="14"/>
      <c r="DZ834" s="14"/>
      <c r="EA834" s="14"/>
      <c r="EB834" s="14"/>
      <c r="EC834" s="14"/>
      <c r="ED834" s="14"/>
      <c r="EE834" s="14"/>
      <c r="EF834" s="14"/>
      <c r="EG834" s="14"/>
      <c r="EH834" s="14"/>
      <c r="EI834" s="14"/>
      <c r="EJ834" s="14"/>
      <c r="EK834" s="14"/>
      <c r="EL834" s="14"/>
      <c r="EM834" s="14"/>
      <c r="EN834" s="15"/>
      <c r="EO834" s="14"/>
      <c r="EP834" s="52"/>
      <c r="EQ834" s="52"/>
      <c r="ER834" s="52"/>
      <c r="ES834" s="52"/>
      <c r="ET834" s="52"/>
      <c r="EU834" s="52"/>
      <c r="EV834" s="52"/>
      <c r="EW834" s="52"/>
      <c r="EX834" s="52"/>
      <c r="EY834" s="52"/>
      <c r="EZ834" s="52"/>
      <c r="FA834" s="52"/>
      <c r="FB834" s="52"/>
      <c r="FC834" s="52"/>
      <c r="FD834" s="52"/>
      <c r="FE834" s="52"/>
      <c r="FF834" s="52"/>
      <c r="FG834" s="52"/>
      <c r="FH834" s="52"/>
      <c r="FI834" s="52"/>
      <c r="FJ834" s="52"/>
      <c r="FK834" s="52"/>
      <c r="FL834" s="52"/>
      <c r="FM834" s="52"/>
      <c r="FN834" s="52"/>
      <c r="FO834" s="52"/>
      <c r="FP834" s="52"/>
      <c r="FQ834" s="52"/>
      <c r="FR834" s="52"/>
      <c r="FS834" s="52"/>
      <c r="FT834" s="52"/>
      <c r="FU834" s="52"/>
      <c r="FV834" s="52"/>
      <c r="FW834" s="52"/>
      <c r="FX834" s="52"/>
      <c r="FY834" s="52"/>
      <c r="FZ834" s="52"/>
      <c r="GA834" s="52"/>
      <c r="GB834" s="52"/>
      <c r="GC834" s="52"/>
      <c r="GD834" s="52"/>
      <c r="GE834" s="52"/>
      <c r="GF834" s="52"/>
      <c r="GG834" s="52"/>
      <c r="GH834" s="52"/>
      <c r="GI834" s="52"/>
      <c r="GJ834" s="52"/>
      <c r="GK834" s="52"/>
      <c r="GL834" s="52"/>
      <c r="GM834" s="52"/>
      <c r="GN834" s="52"/>
    </row>
    <row r="835" spans="1:196" s="53" customFormat="1" ht="24.95" customHeight="1">
      <c r="A835" s="38">
        <v>833</v>
      </c>
      <c r="B835" s="45"/>
      <c r="C835" s="45"/>
      <c r="D835" s="39"/>
      <c r="E835" s="72"/>
      <c r="F835" s="39"/>
      <c r="G835" s="106"/>
      <c r="H835" s="107"/>
      <c r="I835" s="108"/>
      <c r="J835" s="108"/>
      <c r="K835" s="72"/>
      <c r="L835" s="45"/>
      <c r="M835" s="45"/>
      <c r="N835" s="64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7"/>
      <c r="AE835" s="9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84"/>
      <c r="CF835" s="84"/>
      <c r="CG835" s="84"/>
      <c r="CH835" s="10"/>
      <c r="CI835" s="84"/>
      <c r="CJ835" s="84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5"/>
      <c r="EO835" s="14"/>
      <c r="EP835" s="52"/>
      <c r="EQ835" s="52"/>
      <c r="ER835" s="52"/>
      <c r="ES835" s="52"/>
      <c r="ET835" s="52"/>
      <c r="EU835" s="52"/>
      <c r="EV835" s="52"/>
      <c r="EW835" s="52"/>
      <c r="EX835" s="52"/>
      <c r="EY835" s="52"/>
      <c r="EZ835" s="52"/>
      <c r="FA835" s="52"/>
      <c r="FB835" s="52"/>
      <c r="FC835" s="52"/>
      <c r="FD835" s="52"/>
      <c r="FE835" s="52"/>
      <c r="FF835" s="52"/>
      <c r="FG835" s="52"/>
      <c r="FH835" s="52"/>
      <c r="FI835" s="52"/>
      <c r="FJ835" s="52"/>
      <c r="FK835" s="52"/>
      <c r="FL835" s="52"/>
      <c r="FM835" s="52"/>
      <c r="FN835" s="52"/>
      <c r="FO835" s="52"/>
      <c r="FP835" s="52"/>
      <c r="FQ835" s="52"/>
      <c r="FR835" s="52"/>
      <c r="FS835" s="52"/>
      <c r="FT835" s="52"/>
      <c r="FU835" s="52"/>
      <c r="FV835" s="52"/>
      <c r="FW835" s="52"/>
      <c r="FX835" s="52"/>
      <c r="FY835" s="52"/>
      <c r="FZ835" s="52"/>
      <c r="GA835" s="52"/>
      <c r="GB835" s="52"/>
      <c r="GC835" s="52"/>
      <c r="GD835" s="52"/>
      <c r="GE835" s="52"/>
      <c r="GF835" s="52"/>
      <c r="GG835" s="52"/>
      <c r="GH835" s="52"/>
      <c r="GI835" s="52"/>
      <c r="GJ835" s="52"/>
      <c r="GK835" s="52"/>
      <c r="GL835" s="52"/>
      <c r="GM835" s="52"/>
      <c r="GN835" s="52"/>
    </row>
    <row r="836" spans="1:196" s="53" customFormat="1" ht="24.95" customHeight="1">
      <c r="A836" s="54">
        <v>834</v>
      </c>
      <c r="B836" s="56"/>
      <c r="C836" s="56"/>
      <c r="D836" s="39"/>
      <c r="E836" s="55"/>
      <c r="F836" s="39"/>
      <c r="G836" s="109"/>
      <c r="H836" s="110"/>
      <c r="I836" s="111"/>
      <c r="J836" s="111"/>
      <c r="K836" s="55"/>
      <c r="L836" s="56"/>
      <c r="M836" s="45"/>
      <c r="N836" s="71"/>
      <c r="O836" s="45"/>
      <c r="P836" s="56"/>
      <c r="Q836" s="56"/>
      <c r="R836" s="56"/>
      <c r="S836" s="45"/>
      <c r="T836" s="56"/>
      <c r="U836" s="45"/>
      <c r="V836" s="45"/>
      <c r="W836" s="56"/>
      <c r="X836" s="56"/>
      <c r="Y836" s="56"/>
      <c r="Z836" s="56"/>
      <c r="AA836" s="56"/>
      <c r="AB836" s="56"/>
      <c r="AC836" s="56"/>
      <c r="AD836" s="57"/>
      <c r="AE836" s="9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84"/>
      <c r="CF836" s="84"/>
      <c r="CG836" s="84"/>
      <c r="CH836" s="10"/>
      <c r="CI836" s="84"/>
      <c r="CJ836" s="84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DV836" s="10"/>
      <c r="DW836" s="10"/>
      <c r="DX836" s="10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5"/>
      <c r="EO836" s="14"/>
      <c r="EP836" s="52"/>
      <c r="EQ836" s="52"/>
      <c r="ER836" s="52"/>
      <c r="ES836" s="52"/>
      <c r="ET836" s="52"/>
      <c r="EU836" s="52"/>
      <c r="EV836" s="52"/>
      <c r="EW836" s="52"/>
      <c r="EX836" s="52"/>
      <c r="EY836" s="52"/>
      <c r="EZ836" s="52"/>
      <c r="FA836" s="52"/>
      <c r="FB836" s="52"/>
      <c r="FC836" s="52"/>
      <c r="FD836" s="52"/>
      <c r="FE836" s="52"/>
      <c r="FF836" s="52"/>
      <c r="FG836" s="52"/>
      <c r="FH836" s="52"/>
      <c r="FI836" s="52"/>
      <c r="FJ836" s="52"/>
      <c r="FK836" s="52"/>
      <c r="FL836" s="52"/>
      <c r="FM836" s="52"/>
      <c r="FN836" s="52"/>
      <c r="FO836" s="52"/>
      <c r="FP836" s="52"/>
      <c r="FQ836" s="52"/>
      <c r="FR836" s="52"/>
      <c r="FS836" s="52"/>
      <c r="FT836" s="52"/>
      <c r="FU836" s="52"/>
      <c r="FV836" s="52"/>
      <c r="FW836" s="52"/>
      <c r="FX836" s="52"/>
      <c r="FY836" s="52"/>
      <c r="FZ836" s="52"/>
      <c r="GA836" s="52"/>
      <c r="GB836" s="52"/>
      <c r="GC836" s="52"/>
      <c r="GD836" s="52"/>
      <c r="GE836" s="52"/>
      <c r="GF836" s="52"/>
      <c r="GG836" s="52"/>
      <c r="GH836" s="52"/>
      <c r="GI836" s="52"/>
      <c r="GJ836" s="52"/>
      <c r="GK836" s="52"/>
      <c r="GL836" s="52"/>
      <c r="GM836" s="52"/>
      <c r="GN836" s="52"/>
    </row>
    <row r="837" spans="1:196" s="53" customFormat="1" ht="24.95" customHeight="1">
      <c r="A837" s="38">
        <v>835</v>
      </c>
      <c r="B837" s="45"/>
      <c r="C837" s="45"/>
      <c r="D837" s="39"/>
      <c r="E837" s="72"/>
      <c r="F837" s="39"/>
      <c r="G837" s="106"/>
      <c r="H837" s="107"/>
      <c r="I837" s="108"/>
      <c r="J837" s="108"/>
      <c r="K837" s="72"/>
      <c r="L837" s="45"/>
      <c r="M837" s="45"/>
      <c r="N837" s="64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7"/>
      <c r="AE837" s="9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84"/>
      <c r="CF837" s="84"/>
      <c r="CG837" s="84"/>
      <c r="CH837" s="10"/>
      <c r="CI837" s="84"/>
      <c r="CJ837" s="84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4"/>
      <c r="DZ837" s="14"/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5"/>
      <c r="EO837" s="14"/>
      <c r="EP837" s="52"/>
      <c r="EQ837" s="52"/>
      <c r="ER837" s="52"/>
      <c r="ES837" s="52"/>
      <c r="ET837" s="52"/>
      <c r="EU837" s="52"/>
      <c r="EV837" s="52"/>
      <c r="EW837" s="52"/>
      <c r="EX837" s="52"/>
      <c r="EY837" s="52"/>
      <c r="EZ837" s="52"/>
      <c r="FA837" s="52"/>
      <c r="FB837" s="52"/>
      <c r="FC837" s="52"/>
      <c r="FD837" s="52"/>
      <c r="FE837" s="52"/>
      <c r="FF837" s="52"/>
      <c r="FG837" s="52"/>
      <c r="FH837" s="52"/>
      <c r="FI837" s="52"/>
      <c r="FJ837" s="52"/>
      <c r="FK837" s="52"/>
      <c r="FL837" s="52"/>
      <c r="FM837" s="52"/>
      <c r="FN837" s="52"/>
      <c r="FO837" s="52"/>
      <c r="FP837" s="52"/>
      <c r="FQ837" s="52"/>
      <c r="FR837" s="52"/>
      <c r="FS837" s="52"/>
      <c r="FT837" s="52"/>
      <c r="FU837" s="52"/>
      <c r="FV837" s="52"/>
      <c r="FW837" s="52"/>
      <c r="FX837" s="52"/>
      <c r="FY837" s="52"/>
      <c r="FZ837" s="52"/>
      <c r="GA837" s="52"/>
      <c r="GB837" s="52"/>
      <c r="GC837" s="52"/>
      <c r="GD837" s="52"/>
      <c r="GE837" s="52"/>
      <c r="GF837" s="52"/>
      <c r="GG837" s="52"/>
      <c r="GH837" s="52"/>
      <c r="GI837" s="52"/>
      <c r="GJ837" s="52"/>
      <c r="GK837" s="52"/>
      <c r="GL837" s="52"/>
      <c r="GM837" s="52"/>
      <c r="GN837" s="52"/>
    </row>
    <row r="838" spans="1:196" s="53" customFormat="1" ht="24.95" customHeight="1">
      <c r="A838" s="54">
        <v>836</v>
      </c>
      <c r="B838" s="56"/>
      <c r="C838" s="56"/>
      <c r="D838" s="39"/>
      <c r="E838" s="55"/>
      <c r="F838" s="39"/>
      <c r="G838" s="109"/>
      <c r="H838" s="110"/>
      <c r="I838" s="111"/>
      <c r="J838" s="111"/>
      <c r="K838" s="55"/>
      <c r="L838" s="56"/>
      <c r="M838" s="45"/>
      <c r="N838" s="71"/>
      <c r="O838" s="45"/>
      <c r="P838" s="56"/>
      <c r="Q838" s="56"/>
      <c r="R838" s="56"/>
      <c r="S838" s="45"/>
      <c r="T838" s="56"/>
      <c r="U838" s="45"/>
      <c r="V838" s="45"/>
      <c r="W838" s="56"/>
      <c r="X838" s="56"/>
      <c r="Y838" s="56"/>
      <c r="Z838" s="56"/>
      <c r="AA838" s="56"/>
      <c r="AB838" s="56"/>
      <c r="AC838" s="56"/>
      <c r="AD838" s="57"/>
      <c r="AE838" s="9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84"/>
      <c r="CF838" s="84"/>
      <c r="CG838" s="84"/>
      <c r="CH838" s="10"/>
      <c r="CI838" s="84"/>
      <c r="CJ838" s="84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DV838" s="10"/>
      <c r="DW838" s="10"/>
      <c r="DX838" s="10"/>
      <c r="DY838" s="14"/>
      <c r="DZ838" s="14"/>
      <c r="EA838" s="14"/>
      <c r="EB838" s="14"/>
      <c r="EC838" s="14"/>
      <c r="ED838" s="14"/>
      <c r="EE838" s="14"/>
      <c r="EF838" s="14"/>
      <c r="EG838" s="14"/>
      <c r="EH838" s="14"/>
      <c r="EI838" s="14"/>
      <c r="EJ838" s="14"/>
      <c r="EK838" s="14"/>
      <c r="EL838" s="14"/>
      <c r="EM838" s="14"/>
      <c r="EN838" s="15"/>
      <c r="EO838" s="14"/>
      <c r="EP838" s="52"/>
      <c r="EQ838" s="52"/>
      <c r="ER838" s="52"/>
      <c r="ES838" s="52"/>
      <c r="ET838" s="52"/>
      <c r="EU838" s="52"/>
      <c r="EV838" s="52"/>
      <c r="EW838" s="52"/>
      <c r="EX838" s="52"/>
      <c r="EY838" s="52"/>
      <c r="EZ838" s="52"/>
      <c r="FA838" s="52"/>
      <c r="FB838" s="52"/>
      <c r="FC838" s="52"/>
      <c r="FD838" s="52"/>
      <c r="FE838" s="52"/>
      <c r="FF838" s="52"/>
      <c r="FG838" s="52"/>
      <c r="FH838" s="52"/>
      <c r="FI838" s="52"/>
      <c r="FJ838" s="52"/>
      <c r="FK838" s="52"/>
      <c r="FL838" s="52"/>
      <c r="FM838" s="52"/>
      <c r="FN838" s="52"/>
      <c r="FO838" s="52"/>
      <c r="FP838" s="52"/>
      <c r="FQ838" s="52"/>
      <c r="FR838" s="52"/>
      <c r="FS838" s="52"/>
      <c r="FT838" s="52"/>
      <c r="FU838" s="52"/>
      <c r="FV838" s="52"/>
      <c r="FW838" s="52"/>
      <c r="FX838" s="52"/>
      <c r="FY838" s="52"/>
      <c r="FZ838" s="52"/>
      <c r="GA838" s="52"/>
      <c r="GB838" s="52"/>
      <c r="GC838" s="52"/>
      <c r="GD838" s="52"/>
      <c r="GE838" s="52"/>
      <c r="GF838" s="52"/>
      <c r="GG838" s="52"/>
      <c r="GH838" s="52"/>
      <c r="GI838" s="52"/>
      <c r="GJ838" s="52"/>
      <c r="GK838" s="52"/>
      <c r="GL838" s="52"/>
      <c r="GM838" s="52"/>
      <c r="GN838" s="52"/>
    </row>
    <row r="839" spans="1:196" s="53" customFormat="1" ht="24.95" customHeight="1">
      <c r="A839" s="38">
        <v>837</v>
      </c>
      <c r="B839" s="45"/>
      <c r="C839" s="45"/>
      <c r="D839" s="39"/>
      <c r="E839" s="72"/>
      <c r="F839" s="39"/>
      <c r="G839" s="106"/>
      <c r="H839" s="107"/>
      <c r="I839" s="108"/>
      <c r="J839" s="108"/>
      <c r="K839" s="72"/>
      <c r="L839" s="45"/>
      <c r="M839" s="45"/>
      <c r="N839" s="64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7"/>
      <c r="AE839" s="9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84"/>
      <c r="CF839" s="84"/>
      <c r="CG839" s="84"/>
      <c r="CH839" s="10"/>
      <c r="CI839" s="84"/>
      <c r="CJ839" s="84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DV839" s="10"/>
      <c r="DW839" s="10"/>
      <c r="DX839" s="10"/>
      <c r="DY839" s="14"/>
      <c r="DZ839" s="14"/>
      <c r="EA839" s="14"/>
      <c r="EB839" s="14"/>
      <c r="EC839" s="14"/>
      <c r="ED839" s="14"/>
      <c r="EE839" s="14"/>
      <c r="EF839" s="14"/>
      <c r="EG839" s="14"/>
      <c r="EH839" s="14"/>
      <c r="EI839" s="14"/>
      <c r="EJ839" s="14"/>
      <c r="EK839" s="14"/>
      <c r="EL839" s="14"/>
      <c r="EM839" s="14"/>
      <c r="EN839" s="15"/>
      <c r="EO839" s="14"/>
      <c r="EP839" s="52"/>
      <c r="EQ839" s="52"/>
      <c r="ER839" s="52"/>
      <c r="ES839" s="52"/>
      <c r="ET839" s="52"/>
      <c r="EU839" s="52"/>
      <c r="EV839" s="52"/>
      <c r="EW839" s="52"/>
      <c r="EX839" s="52"/>
      <c r="EY839" s="52"/>
      <c r="EZ839" s="52"/>
      <c r="FA839" s="52"/>
      <c r="FB839" s="52"/>
      <c r="FC839" s="52"/>
      <c r="FD839" s="52"/>
      <c r="FE839" s="52"/>
      <c r="FF839" s="52"/>
      <c r="FG839" s="52"/>
      <c r="FH839" s="52"/>
      <c r="FI839" s="52"/>
      <c r="FJ839" s="52"/>
      <c r="FK839" s="52"/>
      <c r="FL839" s="52"/>
      <c r="FM839" s="52"/>
      <c r="FN839" s="52"/>
      <c r="FO839" s="52"/>
      <c r="FP839" s="52"/>
      <c r="FQ839" s="52"/>
      <c r="FR839" s="52"/>
      <c r="FS839" s="52"/>
      <c r="FT839" s="52"/>
      <c r="FU839" s="52"/>
      <c r="FV839" s="52"/>
      <c r="FW839" s="52"/>
      <c r="FX839" s="52"/>
      <c r="FY839" s="52"/>
      <c r="FZ839" s="52"/>
      <c r="GA839" s="52"/>
      <c r="GB839" s="52"/>
      <c r="GC839" s="52"/>
      <c r="GD839" s="52"/>
      <c r="GE839" s="52"/>
      <c r="GF839" s="52"/>
      <c r="GG839" s="52"/>
      <c r="GH839" s="52"/>
      <c r="GI839" s="52"/>
      <c r="GJ839" s="52"/>
      <c r="GK839" s="52"/>
      <c r="GL839" s="52"/>
      <c r="GM839" s="52"/>
      <c r="GN839" s="52"/>
    </row>
    <row r="840" spans="1:196" s="53" customFormat="1" ht="24.95" customHeight="1">
      <c r="A840" s="54">
        <v>838</v>
      </c>
      <c r="B840" s="56"/>
      <c r="C840" s="56"/>
      <c r="D840" s="39"/>
      <c r="E840" s="55"/>
      <c r="F840" s="39"/>
      <c r="G840" s="109"/>
      <c r="H840" s="110"/>
      <c r="I840" s="111"/>
      <c r="J840" s="111"/>
      <c r="K840" s="55"/>
      <c r="L840" s="56"/>
      <c r="M840" s="45"/>
      <c r="N840" s="71"/>
      <c r="O840" s="45"/>
      <c r="P840" s="56"/>
      <c r="Q840" s="56"/>
      <c r="R840" s="56"/>
      <c r="S840" s="45"/>
      <c r="T840" s="56"/>
      <c r="U840" s="45"/>
      <c r="V840" s="45"/>
      <c r="W840" s="56"/>
      <c r="X840" s="56"/>
      <c r="Y840" s="56"/>
      <c r="Z840" s="56"/>
      <c r="AA840" s="56"/>
      <c r="AB840" s="56"/>
      <c r="AC840" s="56"/>
      <c r="AD840" s="57"/>
      <c r="AE840" s="9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84"/>
      <c r="CF840" s="84"/>
      <c r="CG840" s="84"/>
      <c r="CH840" s="10"/>
      <c r="CI840" s="84"/>
      <c r="CJ840" s="84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DV840" s="10"/>
      <c r="DW840" s="10"/>
      <c r="DX840" s="10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5"/>
      <c r="EO840" s="14"/>
      <c r="EP840" s="52"/>
      <c r="EQ840" s="52"/>
      <c r="ER840" s="52"/>
      <c r="ES840" s="52"/>
      <c r="ET840" s="52"/>
      <c r="EU840" s="52"/>
      <c r="EV840" s="52"/>
      <c r="EW840" s="52"/>
      <c r="EX840" s="52"/>
      <c r="EY840" s="52"/>
      <c r="EZ840" s="52"/>
      <c r="FA840" s="52"/>
      <c r="FB840" s="52"/>
      <c r="FC840" s="52"/>
      <c r="FD840" s="52"/>
      <c r="FE840" s="52"/>
      <c r="FF840" s="52"/>
      <c r="FG840" s="52"/>
      <c r="FH840" s="52"/>
      <c r="FI840" s="52"/>
      <c r="FJ840" s="52"/>
      <c r="FK840" s="52"/>
      <c r="FL840" s="52"/>
      <c r="FM840" s="52"/>
      <c r="FN840" s="52"/>
      <c r="FO840" s="52"/>
      <c r="FP840" s="52"/>
      <c r="FQ840" s="52"/>
      <c r="FR840" s="52"/>
      <c r="FS840" s="52"/>
      <c r="FT840" s="52"/>
      <c r="FU840" s="52"/>
      <c r="FV840" s="52"/>
      <c r="FW840" s="52"/>
      <c r="FX840" s="52"/>
      <c r="FY840" s="52"/>
      <c r="FZ840" s="52"/>
      <c r="GA840" s="52"/>
      <c r="GB840" s="52"/>
      <c r="GC840" s="52"/>
      <c r="GD840" s="52"/>
      <c r="GE840" s="52"/>
      <c r="GF840" s="52"/>
      <c r="GG840" s="52"/>
      <c r="GH840" s="52"/>
      <c r="GI840" s="52"/>
      <c r="GJ840" s="52"/>
      <c r="GK840" s="52"/>
      <c r="GL840" s="52"/>
      <c r="GM840" s="52"/>
      <c r="GN840" s="52"/>
    </row>
    <row r="841" spans="1:196" s="53" customFormat="1" ht="24.95" customHeight="1">
      <c r="A841" s="38">
        <v>839</v>
      </c>
      <c r="B841" s="45"/>
      <c r="C841" s="45"/>
      <c r="D841" s="39"/>
      <c r="E841" s="72"/>
      <c r="F841" s="39"/>
      <c r="G841" s="106"/>
      <c r="H841" s="107"/>
      <c r="I841" s="108"/>
      <c r="J841" s="108"/>
      <c r="K841" s="72"/>
      <c r="L841" s="45"/>
      <c r="M841" s="45"/>
      <c r="N841" s="64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7"/>
      <c r="AE841" s="9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84"/>
      <c r="CF841" s="84"/>
      <c r="CG841" s="84"/>
      <c r="CH841" s="10"/>
      <c r="CI841" s="84"/>
      <c r="CJ841" s="84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DV841" s="10"/>
      <c r="DW841" s="10"/>
      <c r="DX841" s="10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5"/>
      <c r="EO841" s="14"/>
      <c r="EP841" s="52"/>
      <c r="EQ841" s="52"/>
      <c r="ER841" s="52"/>
      <c r="ES841" s="52"/>
      <c r="ET841" s="52"/>
      <c r="EU841" s="52"/>
      <c r="EV841" s="52"/>
      <c r="EW841" s="52"/>
      <c r="EX841" s="52"/>
      <c r="EY841" s="52"/>
      <c r="EZ841" s="52"/>
      <c r="FA841" s="52"/>
      <c r="FB841" s="52"/>
      <c r="FC841" s="52"/>
      <c r="FD841" s="52"/>
      <c r="FE841" s="52"/>
      <c r="FF841" s="52"/>
      <c r="FG841" s="52"/>
      <c r="FH841" s="52"/>
      <c r="FI841" s="52"/>
      <c r="FJ841" s="52"/>
      <c r="FK841" s="52"/>
      <c r="FL841" s="52"/>
      <c r="FM841" s="52"/>
      <c r="FN841" s="52"/>
      <c r="FO841" s="52"/>
      <c r="FP841" s="52"/>
      <c r="FQ841" s="52"/>
      <c r="FR841" s="52"/>
      <c r="FS841" s="52"/>
      <c r="FT841" s="52"/>
      <c r="FU841" s="52"/>
      <c r="FV841" s="52"/>
      <c r="FW841" s="52"/>
      <c r="FX841" s="52"/>
      <c r="FY841" s="52"/>
      <c r="FZ841" s="52"/>
      <c r="GA841" s="52"/>
      <c r="GB841" s="52"/>
      <c r="GC841" s="52"/>
      <c r="GD841" s="52"/>
      <c r="GE841" s="52"/>
      <c r="GF841" s="52"/>
      <c r="GG841" s="52"/>
      <c r="GH841" s="52"/>
      <c r="GI841" s="52"/>
      <c r="GJ841" s="52"/>
      <c r="GK841" s="52"/>
      <c r="GL841" s="52"/>
      <c r="GM841" s="52"/>
      <c r="GN841" s="52"/>
    </row>
    <row r="842" spans="1:196" s="53" customFormat="1" ht="24.95" customHeight="1">
      <c r="A842" s="54">
        <v>840</v>
      </c>
      <c r="B842" s="56"/>
      <c r="C842" s="56"/>
      <c r="D842" s="39"/>
      <c r="E842" s="55"/>
      <c r="F842" s="39"/>
      <c r="G842" s="109"/>
      <c r="H842" s="110"/>
      <c r="I842" s="111"/>
      <c r="J842" s="111"/>
      <c r="K842" s="55"/>
      <c r="L842" s="56"/>
      <c r="M842" s="45"/>
      <c r="N842" s="71"/>
      <c r="O842" s="45"/>
      <c r="P842" s="56"/>
      <c r="Q842" s="56"/>
      <c r="R842" s="56"/>
      <c r="S842" s="45"/>
      <c r="T842" s="56"/>
      <c r="U842" s="45"/>
      <c r="V842" s="45"/>
      <c r="W842" s="56"/>
      <c r="X842" s="56"/>
      <c r="Y842" s="56"/>
      <c r="Z842" s="56"/>
      <c r="AA842" s="56"/>
      <c r="AB842" s="56"/>
      <c r="AC842" s="56"/>
      <c r="AD842" s="57"/>
      <c r="AE842" s="9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84"/>
      <c r="CF842" s="84"/>
      <c r="CG842" s="84"/>
      <c r="CH842" s="10"/>
      <c r="CI842" s="84"/>
      <c r="CJ842" s="84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DV842" s="10"/>
      <c r="DW842" s="10"/>
      <c r="DX842" s="10"/>
      <c r="DY842" s="14"/>
      <c r="DZ842" s="14"/>
      <c r="EA842" s="14"/>
      <c r="EB842" s="14"/>
      <c r="EC842" s="14"/>
      <c r="ED842" s="14"/>
      <c r="EE842" s="14"/>
      <c r="EF842" s="14"/>
      <c r="EG842" s="14"/>
      <c r="EH842" s="14"/>
      <c r="EI842" s="14"/>
      <c r="EJ842" s="14"/>
      <c r="EK842" s="14"/>
      <c r="EL842" s="14"/>
      <c r="EM842" s="14"/>
      <c r="EN842" s="15"/>
      <c r="EO842" s="14"/>
      <c r="EP842" s="52"/>
      <c r="EQ842" s="52"/>
      <c r="ER842" s="52"/>
      <c r="ES842" s="52"/>
      <c r="ET842" s="52"/>
      <c r="EU842" s="52"/>
      <c r="EV842" s="52"/>
      <c r="EW842" s="52"/>
      <c r="EX842" s="52"/>
      <c r="EY842" s="52"/>
      <c r="EZ842" s="52"/>
      <c r="FA842" s="52"/>
      <c r="FB842" s="52"/>
      <c r="FC842" s="52"/>
      <c r="FD842" s="52"/>
      <c r="FE842" s="52"/>
      <c r="FF842" s="52"/>
      <c r="FG842" s="52"/>
      <c r="FH842" s="52"/>
      <c r="FI842" s="52"/>
      <c r="FJ842" s="52"/>
      <c r="FK842" s="52"/>
      <c r="FL842" s="52"/>
      <c r="FM842" s="52"/>
      <c r="FN842" s="52"/>
      <c r="FO842" s="52"/>
      <c r="FP842" s="52"/>
      <c r="FQ842" s="52"/>
      <c r="FR842" s="52"/>
      <c r="FS842" s="52"/>
      <c r="FT842" s="52"/>
      <c r="FU842" s="52"/>
      <c r="FV842" s="52"/>
      <c r="FW842" s="52"/>
      <c r="FX842" s="52"/>
      <c r="FY842" s="52"/>
      <c r="FZ842" s="52"/>
      <c r="GA842" s="52"/>
      <c r="GB842" s="52"/>
      <c r="GC842" s="52"/>
      <c r="GD842" s="52"/>
      <c r="GE842" s="52"/>
      <c r="GF842" s="52"/>
      <c r="GG842" s="52"/>
      <c r="GH842" s="52"/>
      <c r="GI842" s="52"/>
      <c r="GJ842" s="52"/>
      <c r="GK842" s="52"/>
      <c r="GL842" s="52"/>
      <c r="GM842" s="52"/>
      <c r="GN842" s="52"/>
    </row>
    <row r="843" spans="1:196" s="53" customFormat="1" ht="24.95" customHeight="1">
      <c r="A843" s="38">
        <v>841</v>
      </c>
      <c r="B843" s="45"/>
      <c r="C843" s="45"/>
      <c r="D843" s="39"/>
      <c r="E843" s="72"/>
      <c r="F843" s="39"/>
      <c r="G843" s="106"/>
      <c r="H843" s="107"/>
      <c r="I843" s="108"/>
      <c r="J843" s="108"/>
      <c r="K843" s="72"/>
      <c r="L843" s="45"/>
      <c r="M843" s="45"/>
      <c r="N843" s="64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7"/>
      <c r="AE843" s="9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84"/>
      <c r="CF843" s="84"/>
      <c r="CG843" s="84"/>
      <c r="CH843" s="10"/>
      <c r="CI843" s="84"/>
      <c r="CJ843" s="84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DV843" s="10"/>
      <c r="DW843" s="10"/>
      <c r="DX843" s="10"/>
      <c r="DY843" s="14"/>
      <c r="DZ843" s="14"/>
      <c r="EA843" s="14"/>
      <c r="EB843" s="14"/>
      <c r="EC843" s="14"/>
      <c r="ED843" s="14"/>
      <c r="EE843" s="14"/>
      <c r="EF843" s="14"/>
      <c r="EG843" s="14"/>
      <c r="EH843" s="14"/>
      <c r="EI843" s="14"/>
      <c r="EJ843" s="14"/>
      <c r="EK843" s="14"/>
      <c r="EL843" s="14"/>
      <c r="EM843" s="14"/>
      <c r="EN843" s="15"/>
      <c r="EO843" s="14"/>
      <c r="EP843" s="52"/>
      <c r="EQ843" s="52"/>
      <c r="ER843" s="52"/>
      <c r="ES843" s="52"/>
      <c r="ET843" s="52"/>
      <c r="EU843" s="52"/>
      <c r="EV843" s="52"/>
      <c r="EW843" s="52"/>
      <c r="EX843" s="52"/>
      <c r="EY843" s="52"/>
      <c r="EZ843" s="52"/>
      <c r="FA843" s="52"/>
      <c r="FB843" s="52"/>
      <c r="FC843" s="52"/>
      <c r="FD843" s="52"/>
      <c r="FE843" s="52"/>
      <c r="FF843" s="52"/>
      <c r="FG843" s="52"/>
      <c r="FH843" s="52"/>
      <c r="FI843" s="52"/>
      <c r="FJ843" s="52"/>
      <c r="FK843" s="52"/>
      <c r="FL843" s="52"/>
      <c r="FM843" s="52"/>
      <c r="FN843" s="52"/>
      <c r="FO843" s="52"/>
      <c r="FP843" s="52"/>
      <c r="FQ843" s="52"/>
      <c r="FR843" s="52"/>
      <c r="FS843" s="52"/>
      <c r="FT843" s="52"/>
      <c r="FU843" s="52"/>
      <c r="FV843" s="52"/>
      <c r="FW843" s="52"/>
      <c r="FX843" s="52"/>
      <c r="FY843" s="52"/>
      <c r="FZ843" s="52"/>
      <c r="GA843" s="52"/>
      <c r="GB843" s="52"/>
      <c r="GC843" s="52"/>
      <c r="GD843" s="52"/>
      <c r="GE843" s="52"/>
      <c r="GF843" s="52"/>
      <c r="GG843" s="52"/>
      <c r="GH843" s="52"/>
      <c r="GI843" s="52"/>
      <c r="GJ843" s="52"/>
      <c r="GK843" s="52"/>
      <c r="GL843" s="52"/>
      <c r="GM843" s="52"/>
      <c r="GN843" s="52"/>
    </row>
    <row r="844" spans="1:196" s="53" customFormat="1" ht="24.95" customHeight="1">
      <c r="A844" s="54">
        <v>842</v>
      </c>
      <c r="B844" s="56"/>
      <c r="C844" s="56"/>
      <c r="D844" s="39"/>
      <c r="E844" s="55"/>
      <c r="F844" s="39"/>
      <c r="G844" s="109"/>
      <c r="H844" s="110"/>
      <c r="I844" s="111"/>
      <c r="J844" s="111"/>
      <c r="K844" s="55"/>
      <c r="L844" s="56"/>
      <c r="M844" s="45"/>
      <c r="N844" s="71"/>
      <c r="O844" s="45"/>
      <c r="P844" s="56"/>
      <c r="Q844" s="56"/>
      <c r="R844" s="56"/>
      <c r="S844" s="45"/>
      <c r="T844" s="56"/>
      <c r="U844" s="45"/>
      <c r="V844" s="45"/>
      <c r="W844" s="56"/>
      <c r="X844" s="56"/>
      <c r="Y844" s="56"/>
      <c r="Z844" s="56"/>
      <c r="AA844" s="56"/>
      <c r="AB844" s="56"/>
      <c r="AC844" s="56"/>
      <c r="AD844" s="57"/>
      <c r="AE844" s="9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84"/>
      <c r="CF844" s="84"/>
      <c r="CG844" s="84"/>
      <c r="CH844" s="10"/>
      <c r="CI844" s="84"/>
      <c r="CJ844" s="84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DV844" s="10"/>
      <c r="DW844" s="10"/>
      <c r="DX844" s="10"/>
      <c r="DY844" s="14"/>
      <c r="DZ844" s="14"/>
      <c r="EA844" s="14"/>
      <c r="EB844" s="14"/>
      <c r="EC844" s="14"/>
      <c r="ED844" s="14"/>
      <c r="EE844" s="14"/>
      <c r="EF844" s="14"/>
      <c r="EG844" s="14"/>
      <c r="EH844" s="14"/>
      <c r="EI844" s="14"/>
      <c r="EJ844" s="14"/>
      <c r="EK844" s="14"/>
      <c r="EL844" s="14"/>
      <c r="EM844" s="14"/>
      <c r="EN844" s="15"/>
      <c r="EO844" s="14"/>
      <c r="EP844" s="52"/>
      <c r="EQ844" s="52"/>
      <c r="ER844" s="52"/>
      <c r="ES844" s="52"/>
      <c r="ET844" s="52"/>
      <c r="EU844" s="52"/>
      <c r="EV844" s="52"/>
      <c r="EW844" s="52"/>
      <c r="EX844" s="52"/>
      <c r="EY844" s="52"/>
      <c r="EZ844" s="52"/>
      <c r="FA844" s="52"/>
      <c r="FB844" s="52"/>
      <c r="FC844" s="52"/>
      <c r="FD844" s="52"/>
      <c r="FE844" s="52"/>
      <c r="FF844" s="52"/>
      <c r="FG844" s="52"/>
      <c r="FH844" s="52"/>
      <c r="FI844" s="52"/>
      <c r="FJ844" s="52"/>
      <c r="FK844" s="52"/>
      <c r="FL844" s="52"/>
      <c r="FM844" s="52"/>
      <c r="FN844" s="52"/>
      <c r="FO844" s="52"/>
      <c r="FP844" s="52"/>
      <c r="FQ844" s="52"/>
      <c r="FR844" s="52"/>
      <c r="FS844" s="52"/>
      <c r="FT844" s="52"/>
      <c r="FU844" s="52"/>
      <c r="FV844" s="52"/>
      <c r="FW844" s="52"/>
      <c r="FX844" s="52"/>
      <c r="FY844" s="52"/>
      <c r="FZ844" s="52"/>
      <c r="GA844" s="52"/>
      <c r="GB844" s="52"/>
      <c r="GC844" s="52"/>
      <c r="GD844" s="52"/>
      <c r="GE844" s="52"/>
      <c r="GF844" s="52"/>
      <c r="GG844" s="52"/>
      <c r="GH844" s="52"/>
      <c r="GI844" s="52"/>
      <c r="GJ844" s="52"/>
      <c r="GK844" s="52"/>
      <c r="GL844" s="52"/>
      <c r="GM844" s="52"/>
      <c r="GN844" s="52"/>
    </row>
    <row r="845" spans="1:196" s="53" customFormat="1" ht="24.95" customHeight="1">
      <c r="A845" s="38">
        <v>843</v>
      </c>
      <c r="B845" s="45"/>
      <c r="C845" s="45"/>
      <c r="D845" s="39"/>
      <c r="E845" s="72"/>
      <c r="F845" s="39"/>
      <c r="G845" s="106"/>
      <c r="H845" s="107"/>
      <c r="I845" s="108"/>
      <c r="J845" s="108"/>
      <c r="K845" s="72"/>
      <c r="L845" s="45"/>
      <c r="M845" s="45"/>
      <c r="N845" s="64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7"/>
      <c r="AE845" s="9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84"/>
      <c r="CF845" s="84"/>
      <c r="CG845" s="84"/>
      <c r="CH845" s="10"/>
      <c r="CI845" s="84"/>
      <c r="CJ845" s="84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0"/>
      <c r="DT845" s="10"/>
      <c r="DU845" s="10"/>
      <c r="DV845" s="10"/>
      <c r="DW845" s="10"/>
      <c r="DX845" s="10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5"/>
      <c r="EO845" s="14"/>
      <c r="EP845" s="52"/>
      <c r="EQ845" s="52"/>
      <c r="ER845" s="52"/>
      <c r="ES845" s="52"/>
      <c r="ET845" s="52"/>
      <c r="EU845" s="52"/>
      <c r="EV845" s="52"/>
      <c r="EW845" s="52"/>
      <c r="EX845" s="52"/>
      <c r="EY845" s="52"/>
      <c r="EZ845" s="52"/>
      <c r="FA845" s="52"/>
      <c r="FB845" s="52"/>
      <c r="FC845" s="52"/>
      <c r="FD845" s="52"/>
      <c r="FE845" s="52"/>
      <c r="FF845" s="52"/>
      <c r="FG845" s="52"/>
      <c r="FH845" s="52"/>
      <c r="FI845" s="52"/>
      <c r="FJ845" s="52"/>
      <c r="FK845" s="52"/>
      <c r="FL845" s="52"/>
      <c r="FM845" s="52"/>
      <c r="FN845" s="52"/>
      <c r="FO845" s="52"/>
      <c r="FP845" s="52"/>
      <c r="FQ845" s="52"/>
      <c r="FR845" s="52"/>
      <c r="FS845" s="52"/>
      <c r="FT845" s="52"/>
      <c r="FU845" s="52"/>
      <c r="FV845" s="52"/>
      <c r="FW845" s="52"/>
      <c r="FX845" s="52"/>
      <c r="FY845" s="52"/>
      <c r="FZ845" s="52"/>
      <c r="GA845" s="52"/>
      <c r="GB845" s="52"/>
      <c r="GC845" s="52"/>
      <c r="GD845" s="52"/>
      <c r="GE845" s="52"/>
      <c r="GF845" s="52"/>
      <c r="GG845" s="52"/>
      <c r="GH845" s="52"/>
      <c r="GI845" s="52"/>
      <c r="GJ845" s="52"/>
      <c r="GK845" s="52"/>
      <c r="GL845" s="52"/>
      <c r="GM845" s="52"/>
      <c r="GN845" s="52"/>
    </row>
    <row r="846" spans="1:196" s="53" customFormat="1" ht="24.95" customHeight="1">
      <c r="A846" s="54">
        <v>844</v>
      </c>
      <c r="B846" s="56"/>
      <c r="C846" s="56"/>
      <c r="D846" s="39"/>
      <c r="E846" s="55"/>
      <c r="F846" s="39"/>
      <c r="G846" s="109"/>
      <c r="H846" s="110"/>
      <c r="I846" s="111"/>
      <c r="J846" s="111"/>
      <c r="K846" s="55"/>
      <c r="L846" s="56"/>
      <c r="M846" s="45"/>
      <c r="N846" s="71"/>
      <c r="O846" s="45"/>
      <c r="P846" s="56"/>
      <c r="Q846" s="56"/>
      <c r="R846" s="56"/>
      <c r="S846" s="45"/>
      <c r="T846" s="56"/>
      <c r="U846" s="45"/>
      <c r="V846" s="45"/>
      <c r="W846" s="56"/>
      <c r="X846" s="56"/>
      <c r="Y846" s="56"/>
      <c r="Z846" s="56"/>
      <c r="AA846" s="56"/>
      <c r="AB846" s="56"/>
      <c r="AC846" s="56"/>
      <c r="AD846" s="57"/>
      <c r="AE846" s="9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84"/>
      <c r="CF846" s="84"/>
      <c r="CG846" s="84"/>
      <c r="CH846" s="10"/>
      <c r="CI846" s="84"/>
      <c r="CJ846" s="84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0"/>
      <c r="DT846" s="10"/>
      <c r="DU846" s="10"/>
      <c r="DV846" s="10"/>
      <c r="DW846" s="10"/>
      <c r="DX846" s="10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5"/>
      <c r="EO846" s="14"/>
      <c r="EP846" s="52"/>
      <c r="EQ846" s="52"/>
      <c r="ER846" s="52"/>
      <c r="ES846" s="52"/>
      <c r="ET846" s="52"/>
      <c r="EU846" s="52"/>
      <c r="EV846" s="52"/>
      <c r="EW846" s="52"/>
      <c r="EX846" s="52"/>
      <c r="EY846" s="52"/>
      <c r="EZ846" s="52"/>
      <c r="FA846" s="52"/>
      <c r="FB846" s="52"/>
      <c r="FC846" s="52"/>
      <c r="FD846" s="52"/>
      <c r="FE846" s="52"/>
      <c r="FF846" s="52"/>
      <c r="FG846" s="52"/>
      <c r="FH846" s="52"/>
      <c r="FI846" s="52"/>
      <c r="FJ846" s="52"/>
      <c r="FK846" s="52"/>
      <c r="FL846" s="52"/>
      <c r="FM846" s="52"/>
      <c r="FN846" s="52"/>
      <c r="FO846" s="52"/>
      <c r="FP846" s="52"/>
      <c r="FQ846" s="52"/>
      <c r="FR846" s="52"/>
      <c r="FS846" s="52"/>
      <c r="FT846" s="52"/>
      <c r="FU846" s="52"/>
      <c r="FV846" s="52"/>
      <c r="FW846" s="52"/>
      <c r="FX846" s="52"/>
      <c r="FY846" s="52"/>
      <c r="FZ846" s="52"/>
      <c r="GA846" s="52"/>
      <c r="GB846" s="52"/>
      <c r="GC846" s="52"/>
      <c r="GD846" s="52"/>
      <c r="GE846" s="52"/>
      <c r="GF846" s="52"/>
      <c r="GG846" s="52"/>
      <c r="GH846" s="52"/>
      <c r="GI846" s="52"/>
      <c r="GJ846" s="52"/>
      <c r="GK846" s="52"/>
      <c r="GL846" s="52"/>
      <c r="GM846" s="52"/>
      <c r="GN846" s="52"/>
    </row>
    <row r="847" spans="1:196" s="53" customFormat="1" ht="24.95" customHeight="1">
      <c r="A847" s="38">
        <v>845</v>
      </c>
      <c r="B847" s="45"/>
      <c r="C847" s="45"/>
      <c r="D847" s="39"/>
      <c r="E847" s="72"/>
      <c r="F847" s="39"/>
      <c r="G847" s="106"/>
      <c r="H847" s="107"/>
      <c r="I847" s="108"/>
      <c r="J847" s="108"/>
      <c r="K847" s="72"/>
      <c r="L847" s="45"/>
      <c r="M847" s="45"/>
      <c r="N847" s="64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7"/>
      <c r="AE847" s="9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84"/>
      <c r="CF847" s="84"/>
      <c r="CG847" s="84"/>
      <c r="CH847" s="10"/>
      <c r="CI847" s="84"/>
      <c r="CJ847" s="84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0"/>
      <c r="DT847" s="10"/>
      <c r="DU847" s="10"/>
      <c r="DV847" s="10"/>
      <c r="DW847" s="10"/>
      <c r="DX847" s="10"/>
      <c r="DY847" s="14"/>
      <c r="DZ847" s="14"/>
      <c r="EA847" s="14"/>
      <c r="EB847" s="14"/>
      <c r="EC847" s="14"/>
      <c r="ED847" s="14"/>
      <c r="EE847" s="14"/>
      <c r="EF847" s="14"/>
      <c r="EG847" s="14"/>
      <c r="EH847" s="14"/>
      <c r="EI847" s="14"/>
      <c r="EJ847" s="14"/>
      <c r="EK847" s="14"/>
      <c r="EL847" s="14"/>
      <c r="EM847" s="14"/>
      <c r="EN847" s="15"/>
      <c r="EO847" s="14"/>
      <c r="EP847" s="52"/>
      <c r="EQ847" s="52"/>
      <c r="ER847" s="52"/>
      <c r="ES847" s="52"/>
      <c r="ET847" s="52"/>
      <c r="EU847" s="52"/>
      <c r="EV847" s="52"/>
      <c r="EW847" s="52"/>
      <c r="EX847" s="52"/>
      <c r="EY847" s="52"/>
      <c r="EZ847" s="52"/>
      <c r="FA847" s="52"/>
      <c r="FB847" s="52"/>
      <c r="FC847" s="52"/>
      <c r="FD847" s="52"/>
      <c r="FE847" s="52"/>
      <c r="FF847" s="52"/>
      <c r="FG847" s="52"/>
      <c r="FH847" s="52"/>
      <c r="FI847" s="52"/>
      <c r="FJ847" s="52"/>
      <c r="FK847" s="52"/>
      <c r="FL847" s="52"/>
      <c r="FM847" s="52"/>
      <c r="FN847" s="52"/>
      <c r="FO847" s="52"/>
      <c r="FP847" s="52"/>
      <c r="FQ847" s="52"/>
      <c r="FR847" s="52"/>
      <c r="FS847" s="52"/>
      <c r="FT847" s="52"/>
      <c r="FU847" s="52"/>
      <c r="FV847" s="52"/>
      <c r="FW847" s="52"/>
      <c r="FX847" s="52"/>
      <c r="FY847" s="52"/>
      <c r="FZ847" s="52"/>
      <c r="GA847" s="52"/>
      <c r="GB847" s="52"/>
      <c r="GC847" s="52"/>
      <c r="GD847" s="52"/>
      <c r="GE847" s="52"/>
      <c r="GF847" s="52"/>
      <c r="GG847" s="52"/>
      <c r="GH847" s="52"/>
      <c r="GI847" s="52"/>
      <c r="GJ847" s="52"/>
      <c r="GK847" s="52"/>
      <c r="GL847" s="52"/>
      <c r="GM847" s="52"/>
      <c r="GN847" s="52"/>
    </row>
    <row r="848" spans="1:196" s="53" customFormat="1" ht="24.95" customHeight="1">
      <c r="A848" s="54">
        <v>846</v>
      </c>
      <c r="B848" s="56"/>
      <c r="C848" s="56"/>
      <c r="D848" s="39"/>
      <c r="E848" s="55"/>
      <c r="F848" s="39"/>
      <c r="G848" s="109"/>
      <c r="H848" s="110"/>
      <c r="I848" s="111"/>
      <c r="J848" s="111"/>
      <c r="K848" s="55"/>
      <c r="L848" s="56"/>
      <c r="M848" s="45"/>
      <c r="N848" s="71"/>
      <c r="O848" s="45"/>
      <c r="P848" s="56"/>
      <c r="Q848" s="56"/>
      <c r="R848" s="56"/>
      <c r="S848" s="45"/>
      <c r="T848" s="56"/>
      <c r="U848" s="45"/>
      <c r="V848" s="45"/>
      <c r="W848" s="56"/>
      <c r="X848" s="56"/>
      <c r="Y848" s="56"/>
      <c r="Z848" s="56"/>
      <c r="AA848" s="56"/>
      <c r="AB848" s="56"/>
      <c r="AC848" s="56"/>
      <c r="AD848" s="57"/>
      <c r="AE848" s="9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84"/>
      <c r="CF848" s="84"/>
      <c r="CG848" s="84"/>
      <c r="CH848" s="10"/>
      <c r="CI848" s="84"/>
      <c r="CJ848" s="84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4"/>
      <c r="DZ848" s="14"/>
      <c r="EA848" s="14"/>
      <c r="EB848" s="14"/>
      <c r="EC848" s="14"/>
      <c r="ED848" s="14"/>
      <c r="EE848" s="14"/>
      <c r="EF848" s="14"/>
      <c r="EG848" s="14"/>
      <c r="EH848" s="14"/>
      <c r="EI848" s="14"/>
      <c r="EJ848" s="14"/>
      <c r="EK848" s="14"/>
      <c r="EL848" s="14"/>
      <c r="EM848" s="14"/>
      <c r="EN848" s="15"/>
      <c r="EO848" s="14"/>
      <c r="EP848" s="52"/>
      <c r="EQ848" s="52"/>
      <c r="ER848" s="52"/>
      <c r="ES848" s="52"/>
      <c r="ET848" s="52"/>
      <c r="EU848" s="52"/>
      <c r="EV848" s="52"/>
      <c r="EW848" s="52"/>
      <c r="EX848" s="52"/>
      <c r="EY848" s="52"/>
      <c r="EZ848" s="52"/>
      <c r="FA848" s="52"/>
      <c r="FB848" s="52"/>
      <c r="FC848" s="52"/>
      <c r="FD848" s="52"/>
      <c r="FE848" s="52"/>
      <c r="FF848" s="52"/>
      <c r="FG848" s="52"/>
      <c r="FH848" s="52"/>
      <c r="FI848" s="52"/>
      <c r="FJ848" s="52"/>
      <c r="FK848" s="52"/>
      <c r="FL848" s="52"/>
      <c r="FM848" s="52"/>
      <c r="FN848" s="52"/>
      <c r="FO848" s="52"/>
      <c r="FP848" s="52"/>
      <c r="FQ848" s="52"/>
      <c r="FR848" s="52"/>
      <c r="FS848" s="52"/>
      <c r="FT848" s="52"/>
      <c r="FU848" s="52"/>
      <c r="FV848" s="52"/>
      <c r="FW848" s="52"/>
      <c r="FX848" s="52"/>
      <c r="FY848" s="52"/>
      <c r="FZ848" s="52"/>
      <c r="GA848" s="52"/>
      <c r="GB848" s="52"/>
      <c r="GC848" s="52"/>
      <c r="GD848" s="52"/>
      <c r="GE848" s="52"/>
      <c r="GF848" s="52"/>
      <c r="GG848" s="52"/>
      <c r="GH848" s="52"/>
      <c r="GI848" s="52"/>
      <c r="GJ848" s="52"/>
      <c r="GK848" s="52"/>
      <c r="GL848" s="52"/>
      <c r="GM848" s="52"/>
      <c r="GN848" s="52"/>
    </row>
    <row r="849" spans="1:196" s="53" customFormat="1" ht="24.95" customHeight="1">
      <c r="A849" s="38">
        <v>847</v>
      </c>
      <c r="B849" s="45"/>
      <c r="C849" s="45"/>
      <c r="D849" s="39"/>
      <c r="E849" s="72"/>
      <c r="F849" s="39"/>
      <c r="G849" s="106"/>
      <c r="H849" s="107"/>
      <c r="I849" s="108"/>
      <c r="J849" s="108"/>
      <c r="K849" s="72"/>
      <c r="L849" s="45"/>
      <c r="M849" s="45"/>
      <c r="N849" s="64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7"/>
      <c r="AE849" s="9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84"/>
      <c r="CF849" s="84"/>
      <c r="CG849" s="84"/>
      <c r="CH849" s="10"/>
      <c r="CI849" s="84"/>
      <c r="CJ849" s="84"/>
      <c r="CK849" s="10"/>
      <c r="CL849" s="10"/>
      <c r="CM849" s="10"/>
      <c r="CN849" s="10"/>
      <c r="CO849" s="10"/>
      <c r="CP849" s="10"/>
      <c r="CQ849" s="10"/>
      <c r="CR849" s="10"/>
      <c r="CS849" s="10"/>
      <c r="CT849" s="10"/>
      <c r="CU849" s="10"/>
      <c r="CV849" s="10"/>
      <c r="CW849" s="10"/>
      <c r="CX849" s="10"/>
      <c r="CY849" s="10"/>
      <c r="CZ849" s="10"/>
      <c r="DA849" s="10"/>
      <c r="DB849" s="10"/>
      <c r="DC849" s="10"/>
      <c r="DD849" s="10"/>
      <c r="DE849" s="10"/>
      <c r="DF849" s="10"/>
      <c r="DG849" s="10"/>
      <c r="DH849" s="10"/>
      <c r="DI849" s="10"/>
      <c r="DJ849" s="10"/>
      <c r="DK849" s="10"/>
      <c r="DL849" s="10"/>
      <c r="DM849" s="10"/>
      <c r="DN849" s="10"/>
      <c r="DO849" s="10"/>
      <c r="DP849" s="10"/>
      <c r="DQ849" s="10"/>
      <c r="DR849" s="10"/>
      <c r="DS849" s="10"/>
      <c r="DT849" s="10"/>
      <c r="DU849" s="10"/>
      <c r="DV849" s="10"/>
      <c r="DW849" s="10"/>
      <c r="DX849" s="10"/>
      <c r="DY849" s="14"/>
      <c r="DZ849" s="14"/>
      <c r="EA849" s="14"/>
      <c r="EB849" s="14"/>
      <c r="EC849" s="14"/>
      <c r="ED849" s="14"/>
      <c r="EE849" s="14"/>
      <c r="EF849" s="14"/>
      <c r="EG849" s="14"/>
      <c r="EH849" s="14"/>
      <c r="EI849" s="14"/>
      <c r="EJ849" s="14"/>
      <c r="EK849" s="14"/>
      <c r="EL849" s="14"/>
      <c r="EM849" s="14"/>
      <c r="EN849" s="15"/>
      <c r="EO849" s="14"/>
      <c r="EP849" s="52"/>
      <c r="EQ849" s="52"/>
      <c r="ER849" s="52"/>
      <c r="ES849" s="52"/>
      <c r="ET849" s="52"/>
      <c r="EU849" s="52"/>
      <c r="EV849" s="52"/>
      <c r="EW849" s="52"/>
      <c r="EX849" s="52"/>
      <c r="EY849" s="52"/>
      <c r="EZ849" s="52"/>
      <c r="FA849" s="52"/>
      <c r="FB849" s="52"/>
      <c r="FC849" s="52"/>
      <c r="FD849" s="52"/>
      <c r="FE849" s="52"/>
      <c r="FF849" s="52"/>
      <c r="FG849" s="52"/>
      <c r="FH849" s="52"/>
      <c r="FI849" s="52"/>
      <c r="FJ849" s="52"/>
      <c r="FK849" s="52"/>
      <c r="FL849" s="52"/>
      <c r="FM849" s="52"/>
      <c r="FN849" s="52"/>
      <c r="FO849" s="52"/>
      <c r="FP849" s="52"/>
      <c r="FQ849" s="52"/>
      <c r="FR849" s="52"/>
      <c r="FS849" s="52"/>
      <c r="FT849" s="52"/>
      <c r="FU849" s="52"/>
      <c r="FV849" s="52"/>
      <c r="FW849" s="52"/>
      <c r="FX849" s="52"/>
      <c r="FY849" s="52"/>
      <c r="FZ849" s="52"/>
      <c r="GA849" s="52"/>
      <c r="GB849" s="52"/>
      <c r="GC849" s="52"/>
      <c r="GD849" s="52"/>
      <c r="GE849" s="52"/>
      <c r="GF849" s="52"/>
      <c r="GG849" s="52"/>
      <c r="GH849" s="52"/>
      <c r="GI849" s="52"/>
      <c r="GJ849" s="52"/>
      <c r="GK849" s="52"/>
      <c r="GL849" s="52"/>
      <c r="GM849" s="52"/>
      <c r="GN849" s="52"/>
    </row>
    <row r="850" spans="1:196" s="53" customFormat="1" ht="24.95" customHeight="1">
      <c r="A850" s="54">
        <v>848</v>
      </c>
      <c r="B850" s="56"/>
      <c r="C850" s="56"/>
      <c r="D850" s="39"/>
      <c r="E850" s="55"/>
      <c r="F850" s="39"/>
      <c r="G850" s="109"/>
      <c r="H850" s="110"/>
      <c r="I850" s="111"/>
      <c r="J850" s="111"/>
      <c r="K850" s="55"/>
      <c r="L850" s="56"/>
      <c r="M850" s="45"/>
      <c r="N850" s="71"/>
      <c r="O850" s="45"/>
      <c r="P850" s="56"/>
      <c r="Q850" s="56"/>
      <c r="R850" s="56"/>
      <c r="S850" s="45"/>
      <c r="T850" s="56"/>
      <c r="U850" s="45"/>
      <c r="V850" s="45"/>
      <c r="W850" s="56"/>
      <c r="X850" s="56"/>
      <c r="Y850" s="56"/>
      <c r="Z850" s="56"/>
      <c r="AA850" s="56"/>
      <c r="AB850" s="56"/>
      <c r="AC850" s="56"/>
      <c r="AD850" s="57"/>
      <c r="AE850" s="9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84"/>
      <c r="CF850" s="84"/>
      <c r="CG850" s="84"/>
      <c r="CH850" s="10"/>
      <c r="CI850" s="84"/>
      <c r="CJ850" s="84"/>
      <c r="CK850" s="10"/>
      <c r="CL850" s="10"/>
      <c r="CM850" s="10"/>
      <c r="CN850" s="10"/>
      <c r="CO850" s="10"/>
      <c r="CP850" s="10"/>
      <c r="CQ850" s="10"/>
      <c r="CR850" s="10"/>
      <c r="CS850" s="10"/>
      <c r="CT850" s="10"/>
      <c r="CU850" s="10"/>
      <c r="CV850" s="10"/>
      <c r="CW850" s="10"/>
      <c r="CX850" s="10"/>
      <c r="CY850" s="10"/>
      <c r="CZ850" s="10"/>
      <c r="DA850" s="10"/>
      <c r="DB850" s="10"/>
      <c r="DC850" s="10"/>
      <c r="DD850" s="10"/>
      <c r="DE850" s="10"/>
      <c r="DF850" s="10"/>
      <c r="DG850" s="10"/>
      <c r="DH850" s="10"/>
      <c r="DI850" s="10"/>
      <c r="DJ850" s="10"/>
      <c r="DK850" s="10"/>
      <c r="DL850" s="10"/>
      <c r="DM850" s="10"/>
      <c r="DN850" s="10"/>
      <c r="DO850" s="10"/>
      <c r="DP850" s="10"/>
      <c r="DQ850" s="10"/>
      <c r="DR850" s="10"/>
      <c r="DS850" s="10"/>
      <c r="DT850" s="10"/>
      <c r="DU850" s="10"/>
      <c r="DV850" s="10"/>
      <c r="DW850" s="10"/>
      <c r="DX850" s="10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5"/>
      <c r="EO850" s="14"/>
      <c r="EP850" s="52"/>
      <c r="EQ850" s="52"/>
      <c r="ER850" s="52"/>
      <c r="ES850" s="52"/>
      <c r="ET850" s="52"/>
      <c r="EU850" s="52"/>
      <c r="EV850" s="52"/>
      <c r="EW850" s="52"/>
      <c r="EX850" s="52"/>
      <c r="EY850" s="52"/>
      <c r="EZ850" s="52"/>
      <c r="FA850" s="52"/>
      <c r="FB850" s="52"/>
      <c r="FC850" s="52"/>
      <c r="FD850" s="52"/>
      <c r="FE850" s="52"/>
      <c r="FF850" s="52"/>
      <c r="FG850" s="52"/>
      <c r="FH850" s="52"/>
      <c r="FI850" s="52"/>
      <c r="FJ850" s="52"/>
      <c r="FK850" s="52"/>
      <c r="FL850" s="52"/>
      <c r="FM850" s="52"/>
      <c r="FN850" s="52"/>
      <c r="FO850" s="52"/>
      <c r="FP850" s="52"/>
      <c r="FQ850" s="52"/>
      <c r="FR850" s="52"/>
      <c r="FS850" s="52"/>
      <c r="FT850" s="52"/>
      <c r="FU850" s="52"/>
      <c r="FV850" s="52"/>
      <c r="FW850" s="52"/>
      <c r="FX850" s="52"/>
      <c r="FY850" s="52"/>
      <c r="FZ850" s="52"/>
      <c r="GA850" s="52"/>
      <c r="GB850" s="52"/>
      <c r="GC850" s="52"/>
      <c r="GD850" s="52"/>
      <c r="GE850" s="52"/>
      <c r="GF850" s="52"/>
      <c r="GG850" s="52"/>
      <c r="GH850" s="52"/>
      <c r="GI850" s="52"/>
      <c r="GJ850" s="52"/>
      <c r="GK850" s="52"/>
      <c r="GL850" s="52"/>
      <c r="GM850" s="52"/>
      <c r="GN850" s="52"/>
    </row>
    <row r="851" spans="1:196" s="53" customFormat="1" ht="24.95" customHeight="1">
      <c r="A851" s="38">
        <v>849</v>
      </c>
      <c r="B851" s="45"/>
      <c r="C851" s="45"/>
      <c r="D851" s="39"/>
      <c r="E851" s="72"/>
      <c r="F851" s="39"/>
      <c r="G851" s="106"/>
      <c r="H851" s="107"/>
      <c r="I851" s="108"/>
      <c r="J851" s="108"/>
      <c r="K851" s="72"/>
      <c r="L851" s="45"/>
      <c r="M851" s="45"/>
      <c r="N851" s="64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7"/>
      <c r="AE851" s="9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84"/>
      <c r="CF851" s="84"/>
      <c r="CG851" s="84"/>
      <c r="CH851" s="10"/>
      <c r="CI851" s="84"/>
      <c r="CJ851" s="84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0"/>
      <c r="DT851" s="10"/>
      <c r="DU851" s="10"/>
      <c r="DV851" s="10"/>
      <c r="DW851" s="10"/>
      <c r="DX851" s="10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5"/>
      <c r="EO851" s="14"/>
      <c r="EP851" s="52"/>
      <c r="EQ851" s="52"/>
      <c r="ER851" s="52"/>
      <c r="ES851" s="52"/>
      <c r="ET851" s="52"/>
      <c r="EU851" s="52"/>
      <c r="EV851" s="52"/>
      <c r="EW851" s="52"/>
      <c r="EX851" s="52"/>
      <c r="EY851" s="52"/>
      <c r="EZ851" s="52"/>
      <c r="FA851" s="52"/>
      <c r="FB851" s="52"/>
      <c r="FC851" s="52"/>
      <c r="FD851" s="52"/>
      <c r="FE851" s="52"/>
      <c r="FF851" s="52"/>
      <c r="FG851" s="52"/>
      <c r="FH851" s="52"/>
      <c r="FI851" s="52"/>
      <c r="FJ851" s="52"/>
      <c r="FK851" s="52"/>
      <c r="FL851" s="52"/>
      <c r="FM851" s="52"/>
      <c r="FN851" s="52"/>
      <c r="FO851" s="52"/>
      <c r="FP851" s="52"/>
      <c r="FQ851" s="52"/>
      <c r="FR851" s="52"/>
      <c r="FS851" s="52"/>
      <c r="FT851" s="52"/>
      <c r="FU851" s="52"/>
      <c r="FV851" s="52"/>
      <c r="FW851" s="52"/>
      <c r="FX851" s="52"/>
      <c r="FY851" s="52"/>
      <c r="FZ851" s="52"/>
      <c r="GA851" s="52"/>
      <c r="GB851" s="52"/>
      <c r="GC851" s="52"/>
      <c r="GD851" s="52"/>
      <c r="GE851" s="52"/>
      <c r="GF851" s="52"/>
      <c r="GG851" s="52"/>
      <c r="GH851" s="52"/>
      <c r="GI851" s="52"/>
      <c r="GJ851" s="52"/>
      <c r="GK851" s="52"/>
      <c r="GL851" s="52"/>
      <c r="GM851" s="52"/>
      <c r="GN851" s="52"/>
    </row>
    <row r="852" spans="1:196" s="53" customFormat="1" ht="24.95" customHeight="1">
      <c r="A852" s="54">
        <v>850</v>
      </c>
      <c r="B852" s="56"/>
      <c r="C852" s="56"/>
      <c r="D852" s="39"/>
      <c r="E852" s="55"/>
      <c r="F852" s="39"/>
      <c r="G852" s="109"/>
      <c r="H852" s="110"/>
      <c r="I852" s="111"/>
      <c r="J852" s="111"/>
      <c r="K852" s="55"/>
      <c r="L852" s="56"/>
      <c r="M852" s="45"/>
      <c r="N852" s="71"/>
      <c r="O852" s="45"/>
      <c r="P852" s="56"/>
      <c r="Q852" s="56"/>
      <c r="R852" s="56"/>
      <c r="S852" s="45"/>
      <c r="T852" s="56"/>
      <c r="U852" s="45"/>
      <c r="V852" s="45"/>
      <c r="W852" s="56"/>
      <c r="X852" s="56"/>
      <c r="Y852" s="56"/>
      <c r="Z852" s="56"/>
      <c r="AA852" s="56"/>
      <c r="AB852" s="56"/>
      <c r="AC852" s="56"/>
      <c r="AD852" s="57"/>
      <c r="AE852" s="9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84"/>
      <c r="CF852" s="84"/>
      <c r="CG852" s="84"/>
      <c r="CH852" s="10"/>
      <c r="CI852" s="84"/>
      <c r="CJ852" s="84"/>
      <c r="CK852" s="10"/>
      <c r="CL852" s="10"/>
      <c r="CM852" s="10"/>
      <c r="CN852" s="10"/>
      <c r="CO852" s="10"/>
      <c r="CP852" s="10"/>
      <c r="CQ852" s="10"/>
      <c r="CR852" s="10"/>
      <c r="CS852" s="10"/>
      <c r="CT852" s="10"/>
      <c r="CU852" s="10"/>
      <c r="CV852" s="10"/>
      <c r="CW852" s="10"/>
      <c r="CX852" s="10"/>
      <c r="CY852" s="10"/>
      <c r="CZ852" s="10"/>
      <c r="DA852" s="10"/>
      <c r="DB852" s="10"/>
      <c r="DC852" s="10"/>
      <c r="DD852" s="10"/>
      <c r="DE852" s="10"/>
      <c r="DF852" s="10"/>
      <c r="DG852" s="10"/>
      <c r="DH852" s="10"/>
      <c r="DI852" s="10"/>
      <c r="DJ852" s="10"/>
      <c r="DK852" s="10"/>
      <c r="DL852" s="10"/>
      <c r="DM852" s="10"/>
      <c r="DN852" s="10"/>
      <c r="DO852" s="10"/>
      <c r="DP852" s="10"/>
      <c r="DQ852" s="10"/>
      <c r="DR852" s="10"/>
      <c r="DS852" s="10"/>
      <c r="DT852" s="10"/>
      <c r="DU852" s="10"/>
      <c r="DV852" s="10"/>
      <c r="DW852" s="10"/>
      <c r="DX852" s="10"/>
      <c r="DY852" s="14"/>
      <c r="DZ852" s="14"/>
      <c r="EA852" s="14"/>
      <c r="EB852" s="14"/>
      <c r="EC852" s="14"/>
      <c r="ED852" s="14"/>
      <c r="EE852" s="14"/>
      <c r="EF852" s="14"/>
      <c r="EG852" s="14"/>
      <c r="EH852" s="14"/>
      <c r="EI852" s="14"/>
      <c r="EJ852" s="14"/>
      <c r="EK852" s="14"/>
      <c r="EL852" s="14"/>
      <c r="EM852" s="14"/>
      <c r="EN852" s="15"/>
      <c r="EO852" s="14"/>
      <c r="EP852" s="52"/>
      <c r="EQ852" s="52"/>
      <c r="ER852" s="52"/>
      <c r="ES852" s="52"/>
      <c r="ET852" s="52"/>
      <c r="EU852" s="52"/>
      <c r="EV852" s="52"/>
      <c r="EW852" s="52"/>
      <c r="EX852" s="52"/>
      <c r="EY852" s="52"/>
      <c r="EZ852" s="52"/>
      <c r="FA852" s="52"/>
      <c r="FB852" s="52"/>
      <c r="FC852" s="52"/>
      <c r="FD852" s="52"/>
      <c r="FE852" s="52"/>
      <c r="FF852" s="52"/>
      <c r="FG852" s="52"/>
      <c r="FH852" s="52"/>
      <c r="FI852" s="52"/>
      <c r="FJ852" s="52"/>
      <c r="FK852" s="52"/>
      <c r="FL852" s="52"/>
      <c r="FM852" s="52"/>
      <c r="FN852" s="52"/>
      <c r="FO852" s="52"/>
      <c r="FP852" s="52"/>
      <c r="FQ852" s="52"/>
      <c r="FR852" s="52"/>
      <c r="FS852" s="52"/>
      <c r="FT852" s="52"/>
      <c r="FU852" s="52"/>
      <c r="FV852" s="52"/>
      <c r="FW852" s="52"/>
      <c r="FX852" s="52"/>
      <c r="FY852" s="52"/>
      <c r="FZ852" s="52"/>
      <c r="GA852" s="52"/>
      <c r="GB852" s="52"/>
      <c r="GC852" s="52"/>
      <c r="GD852" s="52"/>
      <c r="GE852" s="52"/>
      <c r="GF852" s="52"/>
      <c r="GG852" s="52"/>
      <c r="GH852" s="52"/>
      <c r="GI852" s="52"/>
      <c r="GJ852" s="52"/>
      <c r="GK852" s="52"/>
      <c r="GL852" s="52"/>
      <c r="GM852" s="52"/>
      <c r="GN852" s="52"/>
    </row>
    <row r="853" spans="1:196" s="53" customFormat="1" ht="24.95" customHeight="1">
      <c r="A853" s="38">
        <v>851</v>
      </c>
      <c r="B853" s="45"/>
      <c r="C853" s="45"/>
      <c r="D853" s="39"/>
      <c r="E853" s="72"/>
      <c r="F853" s="39"/>
      <c r="G853" s="106"/>
      <c r="H853" s="107"/>
      <c r="I853" s="108"/>
      <c r="J853" s="108"/>
      <c r="K853" s="72"/>
      <c r="L853" s="45"/>
      <c r="M853" s="45"/>
      <c r="N853" s="64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7"/>
      <c r="AE853" s="9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84"/>
      <c r="CF853" s="84"/>
      <c r="CG853" s="84"/>
      <c r="CH853" s="10"/>
      <c r="CI853" s="84"/>
      <c r="CJ853" s="84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0"/>
      <c r="DT853" s="10"/>
      <c r="DU853" s="10"/>
      <c r="DV853" s="10"/>
      <c r="DW853" s="10"/>
      <c r="DX853" s="10"/>
      <c r="DY853" s="14"/>
      <c r="DZ853" s="14"/>
      <c r="EA853" s="14"/>
      <c r="EB853" s="14"/>
      <c r="EC853" s="14"/>
      <c r="ED853" s="14"/>
      <c r="EE853" s="14"/>
      <c r="EF853" s="14"/>
      <c r="EG853" s="14"/>
      <c r="EH853" s="14"/>
      <c r="EI853" s="14"/>
      <c r="EJ853" s="14"/>
      <c r="EK853" s="14"/>
      <c r="EL853" s="14"/>
      <c r="EM853" s="14"/>
      <c r="EN853" s="15"/>
      <c r="EO853" s="14"/>
      <c r="EP853" s="52"/>
      <c r="EQ853" s="52"/>
      <c r="ER853" s="52"/>
      <c r="ES853" s="52"/>
      <c r="ET853" s="52"/>
      <c r="EU853" s="52"/>
      <c r="EV853" s="52"/>
      <c r="EW853" s="52"/>
      <c r="EX853" s="52"/>
      <c r="EY853" s="52"/>
      <c r="EZ853" s="52"/>
      <c r="FA853" s="52"/>
      <c r="FB853" s="52"/>
      <c r="FC853" s="52"/>
      <c r="FD853" s="52"/>
      <c r="FE853" s="52"/>
      <c r="FF853" s="52"/>
      <c r="FG853" s="52"/>
      <c r="FH853" s="52"/>
      <c r="FI853" s="52"/>
      <c r="FJ853" s="52"/>
      <c r="FK853" s="52"/>
      <c r="FL853" s="52"/>
      <c r="FM853" s="52"/>
      <c r="FN853" s="52"/>
      <c r="FO853" s="52"/>
      <c r="FP853" s="52"/>
      <c r="FQ853" s="52"/>
      <c r="FR853" s="52"/>
      <c r="FS853" s="52"/>
      <c r="FT853" s="52"/>
      <c r="FU853" s="52"/>
      <c r="FV853" s="52"/>
      <c r="FW853" s="52"/>
      <c r="FX853" s="52"/>
      <c r="FY853" s="52"/>
      <c r="FZ853" s="52"/>
      <c r="GA853" s="52"/>
      <c r="GB853" s="52"/>
      <c r="GC853" s="52"/>
      <c r="GD853" s="52"/>
      <c r="GE853" s="52"/>
      <c r="GF853" s="52"/>
      <c r="GG853" s="52"/>
      <c r="GH853" s="52"/>
      <c r="GI853" s="52"/>
      <c r="GJ853" s="52"/>
      <c r="GK853" s="52"/>
      <c r="GL853" s="52"/>
      <c r="GM853" s="52"/>
      <c r="GN853" s="52"/>
    </row>
    <row r="854" spans="1:196" s="53" customFormat="1" ht="24.95" customHeight="1">
      <c r="A854" s="54">
        <v>852</v>
      </c>
      <c r="B854" s="56"/>
      <c r="C854" s="56"/>
      <c r="D854" s="39"/>
      <c r="E854" s="55"/>
      <c r="F854" s="39"/>
      <c r="G854" s="109"/>
      <c r="H854" s="110"/>
      <c r="I854" s="111"/>
      <c r="J854" s="111"/>
      <c r="K854" s="55"/>
      <c r="L854" s="56"/>
      <c r="M854" s="45"/>
      <c r="N854" s="71"/>
      <c r="O854" s="45"/>
      <c r="P854" s="56"/>
      <c r="Q854" s="56"/>
      <c r="R854" s="56"/>
      <c r="S854" s="45"/>
      <c r="T854" s="56"/>
      <c r="U854" s="45"/>
      <c r="V854" s="45"/>
      <c r="W854" s="56"/>
      <c r="X854" s="56"/>
      <c r="Y854" s="56"/>
      <c r="Z854" s="56"/>
      <c r="AA854" s="56"/>
      <c r="AB854" s="56"/>
      <c r="AC854" s="56"/>
      <c r="AD854" s="57"/>
      <c r="AE854" s="9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84"/>
      <c r="CF854" s="84"/>
      <c r="CG854" s="84"/>
      <c r="CH854" s="10"/>
      <c r="CI854" s="84"/>
      <c r="CJ854" s="84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0"/>
      <c r="DK854" s="10"/>
      <c r="DL854" s="10"/>
      <c r="DM854" s="10"/>
      <c r="DN854" s="10"/>
      <c r="DO854" s="10"/>
      <c r="DP854" s="10"/>
      <c r="DQ854" s="10"/>
      <c r="DR854" s="10"/>
      <c r="DS854" s="10"/>
      <c r="DT854" s="10"/>
      <c r="DU854" s="10"/>
      <c r="DV854" s="10"/>
      <c r="DW854" s="10"/>
      <c r="DX854" s="10"/>
      <c r="DY854" s="14"/>
      <c r="DZ854" s="14"/>
      <c r="EA854" s="14"/>
      <c r="EB854" s="14"/>
      <c r="EC854" s="14"/>
      <c r="ED854" s="14"/>
      <c r="EE854" s="14"/>
      <c r="EF854" s="14"/>
      <c r="EG854" s="14"/>
      <c r="EH854" s="14"/>
      <c r="EI854" s="14"/>
      <c r="EJ854" s="14"/>
      <c r="EK854" s="14"/>
      <c r="EL854" s="14"/>
      <c r="EM854" s="14"/>
      <c r="EN854" s="15"/>
      <c r="EO854" s="14"/>
      <c r="EP854" s="52"/>
      <c r="EQ854" s="52"/>
      <c r="ER854" s="52"/>
      <c r="ES854" s="52"/>
      <c r="ET854" s="52"/>
      <c r="EU854" s="52"/>
      <c r="EV854" s="52"/>
      <c r="EW854" s="52"/>
      <c r="EX854" s="52"/>
      <c r="EY854" s="52"/>
      <c r="EZ854" s="52"/>
      <c r="FA854" s="52"/>
      <c r="FB854" s="52"/>
      <c r="FC854" s="52"/>
      <c r="FD854" s="52"/>
      <c r="FE854" s="52"/>
      <c r="FF854" s="52"/>
      <c r="FG854" s="52"/>
      <c r="FH854" s="52"/>
      <c r="FI854" s="52"/>
      <c r="FJ854" s="52"/>
      <c r="FK854" s="52"/>
      <c r="FL854" s="52"/>
      <c r="FM854" s="52"/>
      <c r="FN854" s="52"/>
      <c r="FO854" s="52"/>
      <c r="FP854" s="52"/>
      <c r="FQ854" s="52"/>
      <c r="FR854" s="52"/>
      <c r="FS854" s="52"/>
      <c r="FT854" s="52"/>
      <c r="FU854" s="52"/>
      <c r="FV854" s="52"/>
      <c r="FW854" s="52"/>
      <c r="FX854" s="52"/>
      <c r="FY854" s="52"/>
      <c r="FZ854" s="52"/>
      <c r="GA854" s="52"/>
      <c r="GB854" s="52"/>
      <c r="GC854" s="52"/>
      <c r="GD854" s="52"/>
      <c r="GE854" s="52"/>
      <c r="GF854" s="52"/>
      <c r="GG854" s="52"/>
      <c r="GH854" s="52"/>
      <c r="GI854" s="52"/>
      <c r="GJ854" s="52"/>
      <c r="GK854" s="52"/>
      <c r="GL854" s="52"/>
      <c r="GM854" s="52"/>
      <c r="GN854" s="52"/>
    </row>
    <row r="855" spans="1:196" s="53" customFormat="1" ht="24.95" customHeight="1">
      <c r="A855" s="38">
        <v>853</v>
      </c>
      <c r="B855" s="45"/>
      <c r="C855" s="45"/>
      <c r="D855" s="39"/>
      <c r="E855" s="72"/>
      <c r="F855" s="39"/>
      <c r="G855" s="106"/>
      <c r="H855" s="107"/>
      <c r="I855" s="108"/>
      <c r="J855" s="108"/>
      <c r="K855" s="72"/>
      <c r="L855" s="45"/>
      <c r="M855" s="45"/>
      <c r="N855" s="64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7"/>
      <c r="AE855" s="9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84"/>
      <c r="CF855" s="84"/>
      <c r="CG855" s="84"/>
      <c r="CH855" s="10"/>
      <c r="CI855" s="84"/>
      <c r="CJ855" s="84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0"/>
      <c r="DT855" s="10"/>
      <c r="DU855" s="10"/>
      <c r="DV855" s="10"/>
      <c r="DW855" s="10"/>
      <c r="DX855" s="10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5"/>
      <c r="EO855" s="14"/>
      <c r="EP855" s="52"/>
      <c r="EQ855" s="52"/>
      <c r="ER855" s="52"/>
      <c r="ES855" s="52"/>
      <c r="ET855" s="52"/>
      <c r="EU855" s="52"/>
      <c r="EV855" s="52"/>
      <c r="EW855" s="52"/>
      <c r="EX855" s="52"/>
      <c r="EY855" s="52"/>
      <c r="EZ855" s="52"/>
      <c r="FA855" s="52"/>
      <c r="FB855" s="52"/>
      <c r="FC855" s="52"/>
      <c r="FD855" s="52"/>
      <c r="FE855" s="52"/>
      <c r="FF855" s="52"/>
      <c r="FG855" s="52"/>
      <c r="FH855" s="52"/>
      <c r="FI855" s="52"/>
      <c r="FJ855" s="52"/>
      <c r="FK855" s="52"/>
      <c r="FL855" s="52"/>
      <c r="FM855" s="52"/>
      <c r="FN855" s="52"/>
      <c r="FO855" s="52"/>
      <c r="FP855" s="52"/>
      <c r="FQ855" s="52"/>
      <c r="FR855" s="52"/>
      <c r="FS855" s="52"/>
      <c r="FT855" s="52"/>
      <c r="FU855" s="52"/>
      <c r="FV855" s="52"/>
      <c r="FW855" s="52"/>
      <c r="FX855" s="52"/>
      <c r="FY855" s="52"/>
      <c r="FZ855" s="52"/>
      <c r="GA855" s="52"/>
      <c r="GB855" s="52"/>
      <c r="GC855" s="52"/>
      <c r="GD855" s="52"/>
      <c r="GE855" s="52"/>
      <c r="GF855" s="52"/>
      <c r="GG855" s="52"/>
      <c r="GH855" s="52"/>
      <c r="GI855" s="52"/>
      <c r="GJ855" s="52"/>
      <c r="GK855" s="52"/>
      <c r="GL855" s="52"/>
      <c r="GM855" s="52"/>
      <c r="GN855" s="52"/>
    </row>
    <row r="856" spans="1:196" s="53" customFormat="1" ht="24.95" customHeight="1">
      <c r="A856" s="54">
        <v>854</v>
      </c>
      <c r="B856" s="56"/>
      <c r="C856" s="56"/>
      <c r="D856" s="39"/>
      <c r="E856" s="55"/>
      <c r="F856" s="39"/>
      <c r="G856" s="109"/>
      <c r="H856" s="110"/>
      <c r="I856" s="111"/>
      <c r="J856" s="111"/>
      <c r="K856" s="55"/>
      <c r="L856" s="56"/>
      <c r="M856" s="45"/>
      <c r="N856" s="71"/>
      <c r="O856" s="45"/>
      <c r="P856" s="56"/>
      <c r="Q856" s="56"/>
      <c r="R856" s="56"/>
      <c r="S856" s="45"/>
      <c r="T856" s="56"/>
      <c r="U856" s="45"/>
      <c r="V856" s="45"/>
      <c r="W856" s="56"/>
      <c r="X856" s="56"/>
      <c r="Y856" s="56"/>
      <c r="Z856" s="56"/>
      <c r="AA856" s="56"/>
      <c r="AB856" s="56"/>
      <c r="AC856" s="56"/>
      <c r="AD856" s="57"/>
      <c r="AE856" s="9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84"/>
      <c r="CF856" s="84"/>
      <c r="CG856" s="84"/>
      <c r="CH856" s="10"/>
      <c r="CI856" s="84"/>
      <c r="CJ856" s="84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0"/>
      <c r="DK856" s="10"/>
      <c r="DL856" s="10"/>
      <c r="DM856" s="10"/>
      <c r="DN856" s="10"/>
      <c r="DO856" s="10"/>
      <c r="DP856" s="10"/>
      <c r="DQ856" s="10"/>
      <c r="DR856" s="10"/>
      <c r="DS856" s="10"/>
      <c r="DT856" s="10"/>
      <c r="DU856" s="10"/>
      <c r="DV856" s="10"/>
      <c r="DW856" s="10"/>
      <c r="DX856" s="10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5"/>
      <c r="EO856" s="14"/>
      <c r="EP856" s="52"/>
      <c r="EQ856" s="52"/>
      <c r="ER856" s="52"/>
      <c r="ES856" s="52"/>
      <c r="ET856" s="52"/>
      <c r="EU856" s="52"/>
      <c r="EV856" s="52"/>
      <c r="EW856" s="52"/>
      <c r="EX856" s="52"/>
      <c r="EY856" s="52"/>
      <c r="EZ856" s="52"/>
      <c r="FA856" s="52"/>
      <c r="FB856" s="52"/>
      <c r="FC856" s="52"/>
      <c r="FD856" s="52"/>
      <c r="FE856" s="52"/>
      <c r="FF856" s="52"/>
      <c r="FG856" s="52"/>
      <c r="FH856" s="52"/>
      <c r="FI856" s="52"/>
      <c r="FJ856" s="52"/>
      <c r="FK856" s="52"/>
      <c r="FL856" s="52"/>
      <c r="FM856" s="52"/>
      <c r="FN856" s="52"/>
      <c r="FO856" s="52"/>
      <c r="FP856" s="52"/>
      <c r="FQ856" s="52"/>
      <c r="FR856" s="52"/>
      <c r="FS856" s="52"/>
      <c r="FT856" s="52"/>
      <c r="FU856" s="52"/>
      <c r="FV856" s="52"/>
      <c r="FW856" s="52"/>
      <c r="FX856" s="52"/>
      <c r="FY856" s="52"/>
      <c r="FZ856" s="52"/>
      <c r="GA856" s="52"/>
      <c r="GB856" s="52"/>
      <c r="GC856" s="52"/>
      <c r="GD856" s="52"/>
      <c r="GE856" s="52"/>
      <c r="GF856" s="52"/>
      <c r="GG856" s="52"/>
      <c r="GH856" s="52"/>
      <c r="GI856" s="52"/>
      <c r="GJ856" s="52"/>
      <c r="GK856" s="52"/>
      <c r="GL856" s="52"/>
      <c r="GM856" s="52"/>
      <c r="GN856" s="52"/>
    </row>
    <row r="857" spans="1:196" s="53" customFormat="1" ht="24.95" customHeight="1">
      <c r="A857" s="38">
        <v>855</v>
      </c>
      <c r="B857" s="45"/>
      <c r="C857" s="45"/>
      <c r="D857" s="39"/>
      <c r="E857" s="72"/>
      <c r="F857" s="39"/>
      <c r="G857" s="106"/>
      <c r="H857" s="107"/>
      <c r="I857" s="108"/>
      <c r="J857" s="108"/>
      <c r="K857" s="72"/>
      <c r="L857" s="45"/>
      <c r="M857" s="45"/>
      <c r="N857" s="64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7"/>
      <c r="AE857" s="9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84"/>
      <c r="CF857" s="84"/>
      <c r="CG857" s="84"/>
      <c r="CH857" s="10"/>
      <c r="CI857" s="84"/>
      <c r="CJ857" s="84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0"/>
      <c r="DT857" s="10"/>
      <c r="DU857" s="10"/>
      <c r="DV857" s="10"/>
      <c r="DW857" s="10"/>
      <c r="DX857" s="10"/>
      <c r="DY857" s="14"/>
      <c r="DZ857" s="14"/>
      <c r="EA857" s="14"/>
      <c r="EB857" s="14"/>
      <c r="EC857" s="14"/>
      <c r="ED857" s="14"/>
      <c r="EE857" s="14"/>
      <c r="EF857" s="14"/>
      <c r="EG857" s="14"/>
      <c r="EH857" s="14"/>
      <c r="EI857" s="14"/>
      <c r="EJ857" s="14"/>
      <c r="EK857" s="14"/>
      <c r="EL857" s="14"/>
      <c r="EM857" s="14"/>
      <c r="EN857" s="15"/>
      <c r="EO857" s="14"/>
      <c r="EP857" s="52"/>
      <c r="EQ857" s="52"/>
      <c r="ER857" s="52"/>
      <c r="ES857" s="52"/>
      <c r="ET857" s="52"/>
      <c r="EU857" s="52"/>
      <c r="EV857" s="52"/>
      <c r="EW857" s="52"/>
      <c r="EX857" s="52"/>
      <c r="EY857" s="52"/>
      <c r="EZ857" s="52"/>
      <c r="FA857" s="52"/>
      <c r="FB857" s="52"/>
      <c r="FC857" s="52"/>
      <c r="FD857" s="52"/>
      <c r="FE857" s="52"/>
      <c r="FF857" s="52"/>
      <c r="FG857" s="52"/>
      <c r="FH857" s="52"/>
      <c r="FI857" s="52"/>
      <c r="FJ857" s="52"/>
      <c r="FK857" s="52"/>
      <c r="FL857" s="52"/>
      <c r="FM857" s="52"/>
      <c r="FN857" s="52"/>
      <c r="FO857" s="52"/>
      <c r="FP857" s="52"/>
      <c r="FQ857" s="52"/>
      <c r="FR857" s="52"/>
      <c r="FS857" s="52"/>
      <c r="FT857" s="52"/>
      <c r="FU857" s="52"/>
      <c r="FV857" s="52"/>
      <c r="FW857" s="52"/>
      <c r="FX857" s="52"/>
      <c r="FY857" s="52"/>
      <c r="FZ857" s="52"/>
      <c r="GA857" s="52"/>
      <c r="GB857" s="52"/>
      <c r="GC857" s="52"/>
      <c r="GD857" s="52"/>
      <c r="GE857" s="52"/>
      <c r="GF857" s="52"/>
      <c r="GG857" s="52"/>
      <c r="GH857" s="52"/>
      <c r="GI857" s="52"/>
      <c r="GJ857" s="52"/>
      <c r="GK857" s="52"/>
      <c r="GL857" s="52"/>
      <c r="GM857" s="52"/>
      <c r="GN857" s="52"/>
    </row>
    <row r="858" spans="1:196" s="53" customFormat="1" ht="24.95" customHeight="1">
      <c r="A858" s="54">
        <v>856</v>
      </c>
      <c r="B858" s="56"/>
      <c r="C858" s="56"/>
      <c r="D858" s="39"/>
      <c r="E858" s="55"/>
      <c r="F858" s="39"/>
      <c r="G858" s="109"/>
      <c r="H858" s="110"/>
      <c r="I858" s="111"/>
      <c r="J858" s="111"/>
      <c r="K858" s="55"/>
      <c r="L858" s="56"/>
      <c r="M858" s="45"/>
      <c r="N858" s="71"/>
      <c r="O858" s="45"/>
      <c r="P858" s="56"/>
      <c r="Q858" s="56"/>
      <c r="R858" s="56"/>
      <c r="S858" s="45"/>
      <c r="T858" s="56"/>
      <c r="U858" s="45"/>
      <c r="V858" s="45"/>
      <c r="W858" s="56"/>
      <c r="X858" s="56"/>
      <c r="Y858" s="56"/>
      <c r="Z858" s="56"/>
      <c r="AA858" s="56"/>
      <c r="AB858" s="56"/>
      <c r="AC858" s="56"/>
      <c r="AD858" s="57"/>
      <c r="AE858" s="9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84"/>
      <c r="CF858" s="84"/>
      <c r="CG858" s="84"/>
      <c r="CH858" s="10"/>
      <c r="CI858" s="84"/>
      <c r="CJ858" s="84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0"/>
      <c r="DT858" s="10"/>
      <c r="DU858" s="10"/>
      <c r="DV858" s="10"/>
      <c r="DW858" s="10"/>
      <c r="DX858" s="10"/>
      <c r="DY858" s="14"/>
      <c r="DZ858" s="14"/>
      <c r="EA858" s="14"/>
      <c r="EB858" s="14"/>
      <c r="EC858" s="14"/>
      <c r="ED858" s="14"/>
      <c r="EE858" s="14"/>
      <c r="EF858" s="14"/>
      <c r="EG858" s="14"/>
      <c r="EH858" s="14"/>
      <c r="EI858" s="14"/>
      <c r="EJ858" s="14"/>
      <c r="EK858" s="14"/>
      <c r="EL858" s="14"/>
      <c r="EM858" s="14"/>
      <c r="EN858" s="15"/>
      <c r="EO858" s="14"/>
      <c r="EP858" s="52"/>
      <c r="EQ858" s="52"/>
      <c r="ER858" s="52"/>
      <c r="ES858" s="52"/>
      <c r="ET858" s="52"/>
      <c r="EU858" s="52"/>
      <c r="EV858" s="52"/>
      <c r="EW858" s="52"/>
      <c r="EX858" s="52"/>
      <c r="EY858" s="52"/>
      <c r="EZ858" s="52"/>
      <c r="FA858" s="52"/>
      <c r="FB858" s="52"/>
      <c r="FC858" s="52"/>
      <c r="FD858" s="52"/>
      <c r="FE858" s="52"/>
      <c r="FF858" s="52"/>
      <c r="FG858" s="52"/>
      <c r="FH858" s="52"/>
      <c r="FI858" s="52"/>
      <c r="FJ858" s="52"/>
      <c r="FK858" s="52"/>
      <c r="FL858" s="52"/>
      <c r="FM858" s="52"/>
      <c r="FN858" s="52"/>
      <c r="FO858" s="52"/>
      <c r="FP858" s="52"/>
      <c r="FQ858" s="52"/>
      <c r="FR858" s="52"/>
      <c r="FS858" s="52"/>
      <c r="FT858" s="52"/>
      <c r="FU858" s="52"/>
      <c r="FV858" s="52"/>
      <c r="FW858" s="52"/>
      <c r="FX858" s="52"/>
      <c r="FY858" s="52"/>
      <c r="FZ858" s="52"/>
      <c r="GA858" s="52"/>
      <c r="GB858" s="52"/>
      <c r="GC858" s="52"/>
      <c r="GD858" s="52"/>
      <c r="GE858" s="52"/>
      <c r="GF858" s="52"/>
      <c r="GG858" s="52"/>
      <c r="GH858" s="52"/>
      <c r="GI858" s="52"/>
      <c r="GJ858" s="52"/>
      <c r="GK858" s="52"/>
      <c r="GL858" s="52"/>
      <c r="GM858" s="52"/>
      <c r="GN858" s="52"/>
    </row>
    <row r="859" spans="1:196" s="53" customFormat="1" ht="24.95" customHeight="1">
      <c r="A859" s="38">
        <v>857</v>
      </c>
      <c r="B859" s="45"/>
      <c r="C859" s="45"/>
      <c r="D859" s="39"/>
      <c r="E859" s="72"/>
      <c r="F859" s="39"/>
      <c r="G859" s="106"/>
      <c r="H859" s="107"/>
      <c r="I859" s="108"/>
      <c r="J859" s="108"/>
      <c r="K859" s="72"/>
      <c r="L859" s="45"/>
      <c r="M859" s="45"/>
      <c r="N859" s="64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7"/>
      <c r="AE859" s="9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84"/>
      <c r="CF859" s="84"/>
      <c r="CG859" s="84"/>
      <c r="CH859" s="10"/>
      <c r="CI859" s="84"/>
      <c r="CJ859" s="84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0"/>
      <c r="DT859" s="10"/>
      <c r="DU859" s="10"/>
      <c r="DV859" s="10"/>
      <c r="DW859" s="10"/>
      <c r="DX859" s="10"/>
      <c r="DY859" s="14"/>
      <c r="DZ859" s="14"/>
      <c r="EA859" s="14"/>
      <c r="EB859" s="14"/>
      <c r="EC859" s="14"/>
      <c r="ED859" s="14"/>
      <c r="EE859" s="14"/>
      <c r="EF859" s="14"/>
      <c r="EG859" s="14"/>
      <c r="EH859" s="14"/>
      <c r="EI859" s="14"/>
      <c r="EJ859" s="14"/>
      <c r="EK859" s="14"/>
      <c r="EL859" s="14"/>
      <c r="EM859" s="14"/>
      <c r="EN859" s="15"/>
      <c r="EO859" s="14"/>
      <c r="EP859" s="52"/>
      <c r="EQ859" s="52"/>
      <c r="ER859" s="52"/>
      <c r="ES859" s="52"/>
      <c r="ET859" s="52"/>
      <c r="EU859" s="52"/>
      <c r="EV859" s="52"/>
      <c r="EW859" s="52"/>
      <c r="EX859" s="52"/>
      <c r="EY859" s="52"/>
      <c r="EZ859" s="52"/>
      <c r="FA859" s="52"/>
      <c r="FB859" s="52"/>
      <c r="FC859" s="52"/>
      <c r="FD859" s="52"/>
      <c r="FE859" s="52"/>
      <c r="FF859" s="52"/>
      <c r="FG859" s="52"/>
      <c r="FH859" s="52"/>
      <c r="FI859" s="52"/>
      <c r="FJ859" s="52"/>
      <c r="FK859" s="52"/>
      <c r="FL859" s="52"/>
      <c r="FM859" s="52"/>
      <c r="FN859" s="52"/>
      <c r="FO859" s="52"/>
      <c r="FP859" s="52"/>
      <c r="FQ859" s="52"/>
      <c r="FR859" s="52"/>
      <c r="FS859" s="52"/>
      <c r="FT859" s="52"/>
      <c r="FU859" s="52"/>
      <c r="FV859" s="52"/>
      <c r="FW859" s="52"/>
      <c r="FX859" s="52"/>
      <c r="FY859" s="52"/>
      <c r="FZ859" s="52"/>
      <c r="GA859" s="52"/>
      <c r="GB859" s="52"/>
      <c r="GC859" s="52"/>
      <c r="GD859" s="52"/>
      <c r="GE859" s="52"/>
      <c r="GF859" s="52"/>
      <c r="GG859" s="52"/>
      <c r="GH859" s="52"/>
      <c r="GI859" s="52"/>
      <c r="GJ859" s="52"/>
      <c r="GK859" s="52"/>
      <c r="GL859" s="52"/>
      <c r="GM859" s="52"/>
      <c r="GN859" s="52"/>
    </row>
    <row r="860" spans="1:196" s="53" customFormat="1" ht="24.95" customHeight="1">
      <c r="A860" s="54">
        <v>858</v>
      </c>
      <c r="B860" s="56"/>
      <c r="C860" s="56"/>
      <c r="D860" s="39"/>
      <c r="E860" s="55"/>
      <c r="F860" s="39"/>
      <c r="G860" s="109"/>
      <c r="H860" s="110"/>
      <c r="I860" s="111"/>
      <c r="J860" s="111"/>
      <c r="K860" s="55"/>
      <c r="L860" s="56"/>
      <c r="M860" s="45"/>
      <c r="N860" s="71"/>
      <c r="O860" s="45"/>
      <c r="P860" s="56"/>
      <c r="Q860" s="56"/>
      <c r="R860" s="56"/>
      <c r="S860" s="45"/>
      <c r="T860" s="56"/>
      <c r="U860" s="45"/>
      <c r="V860" s="45"/>
      <c r="W860" s="56"/>
      <c r="X860" s="56"/>
      <c r="Y860" s="56"/>
      <c r="Z860" s="56"/>
      <c r="AA860" s="56"/>
      <c r="AB860" s="56"/>
      <c r="AC860" s="56"/>
      <c r="AD860" s="57"/>
      <c r="AE860" s="9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84"/>
      <c r="CF860" s="84"/>
      <c r="CG860" s="84"/>
      <c r="CH860" s="10"/>
      <c r="CI860" s="84"/>
      <c r="CJ860" s="84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0"/>
      <c r="DT860" s="10"/>
      <c r="DU860" s="10"/>
      <c r="DV860" s="10"/>
      <c r="DW860" s="10"/>
      <c r="DX860" s="10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5"/>
      <c r="EO860" s="14"/>
      <c r="EP860" s="52"/>
      <c r="EQ860" s="52"/>
      <c r="ER860" s="52"/>
      <c r="ES860" s="52"/>
      <c r="ET860" s="52"/>
      <c r="EU860" s="52"/>
      <c r="EV860" s="52"/>
      <c r="EW860" s="52"/>
      <c r="EX860" s="52"/>
      <c r="EY860" s="52"/>
      <c r="EZ860" s="52"/>
      <c r="FA860" s="52"/>
      <c r="FB860" s="52"/>
      <c r="FC860" s="52"/>
      <c r="FD860" s="52"/>
      <c r="FE860" s="52"/>
      <c r="FF860" s="52"/>
      <c r="FG860" s="52"/>
      <c r="FH860" s="52"/>
      <c r="FI860" s="52"/>
      <c r="FJ860" s="52"/>
      <c r="FK860" s="52"/>
      <c r="FL860" s="52"/>
      <c r="FM860" s="52"/>
      <c r="FN860" s="52"/>
      <c r="FO860" s="52"/>
      <c r="FP860" s="52"/>
      <c r="FQ860" s="52"/>
      <c r="FR860" s="52"/>
      <c r="FS860" s="52"/>
      <c r="FT860" s="52"/>
      <c r="FU860" s="52"/>
      <c r="FV860" s="52"/>
      <c r="FW860" s="52"/>
      <c r="FX860" s="52"/>
      <c r="FY860" s="52"/>
      <c r="FZ860" s="52"/>
      <c r="GA860" s="52"/>
      <c r="GB860" s="52"/>
      <c r="GC860" s="52"/>
      <c r="GD860" s="52"/>
      <c r="GE860" s="52"/>
      <c r="GF860" s="52"/>
      <c r="GG860" s="52"/>
      <c r="GH860" s="52"/>
      <c r="GI860" s="52"/>
      <c r="GJ860" s="52"/>
      <c r="GK860" s="52"/>
      <c r="GL860" s="52"/>
      <c r="GM860" s="52"/>
      <c r="GN860" s="52"/>
    </row>
    <row r="861" spans="1:196" s="53" customFormat="1" ht="24.95" customHeight="1">
      <c r="A861" s="38">
        <v>859</v>
      </c>
      <c r="B861" s="45"/>
      <c r="C861" s="45"/>
      <c r="D861" s="39"/>
      <c r="E861" s="72"/>
      <c r="F861" s="39"/>
      <c r="G861" s="106"/>
      <c r="H861" s="107"/>
      <c r="I861" s="108"/>
      <c r="J861" s="108"/>
      <c r="K861" s="72"/>
      <c r="L861" s="45"/>
      <c r="M861" s="45"/>
      <c r="N861" s="64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7"/>
      <c r="AE861" s="9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84"/>
      <c r="CF861" s="84"/>
      <c r="CG861" s="84"/>
      <c r="CH861" s="10"/>
      <c r="CI861" s="84"/>
      <c r="CJ861" s="84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0"/>
      <c r="DT861" s="10"/>
      <c r="DU861" s="10"/>
      <c r="DV861" s="10"/>
      <c r="DW861" s="10"/>
      <c r="DX861" s="10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5"/>
      <c r="EO861" s="14"/>
      <c r="EP861" s="52"/>
      <c r="EQ861" s="52"/>
      <c r="ER861" s="52"/>
      <c r="ES861" s="52"/>
      <c r="ET861" s="52"/>
      <c r="EU861" s="52"/>
      <c r="EV861" s="52"/>
      <c r="EW861" s="52"/>
      <c r="EX861" s="52"/>
      <c r="EY861" s="52"/>
      <c r="EZ861" s="52"/>
      <c r="FA861" s="52"/>
      <c r="FB861" s="52"/>
      <c r="FC861" s="52"/>
      <c r="FD861" s="52"/>
      <c r="FE861" s="52"/>
      <c r="FF861" s="52"/>
      <c r="FG861" s="52"/>
      <c r="FH861" s="52"/>
      <c r="FI861" s="52"/>
      <c r="FJ861" s="52"/>
      <c r="FK861" s="52"/>
      <c r="FL861" s="52"/>
      <c r="FM861" s="52"/>
      <c r="FN861" s="52"/>
      <c r="FO861" s="52"/>
      <c r="FP861" s="52"/>
      <c r="FQ861" s="52"/>
      <c r="FR861" s="52"/>
      <c r="FS861" s="52"/>
      <c r="FT861" s="52"/>
      <c r="FU861" s="52"/>
      <c r="FV861" s="52"/>
      <c r="FW861" s="52"/>
      <c r="FX861" s="52"/>
      <c r="FY861" s="52"/>
      <c r="FZ861" s="52"/>
      <c r="GA861" s="52"/>
      <c r="GB861" s="52"/>
      <c r="GC861" s="52"/>
      <c r="GD861" s="52"/>
      <c r="GE861" s="52"/>
      <c r="GF861" s="52"/>
      <c r="GG861" s="52"/>
      <c r="GH861" s="52"/>
      <c r="GI861" s="52"/>
      <c r="GJ861" s="52"/>
      <c r="GK861" s="52"/>
      <c r="GL861" s="52"/>
      <c r="GM861" s="52"/>
      <c r="GN861" s="52"/>
    </row>
    <row r="862" spans="1:196" s="53" customFormat="1" ht="24.95" customHeight="1">
      <c r="A862" s="54">
        <v>860</v>
      </c>
      <c r="B862" s="56"/>
      <c r="C862" s="56"/>
      <c r="D862" s="39"/>
      <c r="E862" s="55"/>
      <c r="F862" s="39"/>
      <c r="G862" s="109"/>
      <c r="H862" s="110"/>
      <c r="I862" s="111"/>
      <c r="J862" s="111"/>
      <c r="K862" s="55"/>
      <c r="L862" s="56"/>
      <c r="M862" s="45"/>
      <c r="N862" s="71"/>
      <c r="O862" s="45"/>
      <c r="P862" s="56"/>
      <c r="Q862" s="56"/>
      <c r="R862" s="56"/>
      <c r="S862" s="45"/>
      <c r="T862" s="56"/>
      <c r="U862" s="45"/>
      <c r="V862" s="45"/>
      <c r="W862" s="56"/>
      <c r="X862" s="56"/>
      <c r="Y862" s="56"/>
      <c r="Z862" s="56"/>
      <c r="AA862" s="56"/>
      <c r="AB862" s="56"/>
      <c r="AC862" s="56"/>
      <c r="AD862" s="57"/>
      <c r="AE862" s="9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84"/>
      <c r="CF862" s="84"/>
      <c r="CG862" s="84"/>
      <c r="CH862" s="10"/>
      <c r="CI862" s="84"/>
      <c r="CJ862" s="84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  <c r="DV862" s="10"/>
      <c r="DW862" s="10"/>
      <c r="DX862" s="10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5"/>
      <c r="EO862" s="14"/>
      <c r="EP862" s="52"/>
      <c r="EQ862" s="52"/>
      <c r="ER862" s="52"/>
      <c r="ES862" s="52"/>
      <c r="ET862" s="52"/>
      <c r="EU862" s="52"/>
      <c r="EV862" s="52"/>
      <c r="EW862" s="52"/>
      <c r="EX862" s="52"/>
      <c r="EY862" s="52"/>
      <c r="EZ862" s="52"/>
      <c r="FA862" s="52"/>
      <c r="FB862" s="52"/>
      <c r="FC862" s="52"/>
      <c r="FD862" s="52"/>
      <c r="FE862" s="52"/>
      <c r="FF862" s="52"/>
      <c r="FG862" s="52"/>
      <c r="FH862" s="52"/>
      <c r="FI862" s="52"/>
      <c r="FJ862" s="52"/>
      <c r="FK862" s="52"/>
      <c r="FL862" s="52"/>
      <c r="FM862" s="52"/>
      <c r="FN862" s="52"/>
      <c r="FO862" s="52"/>
      <c r="FP862" s="52"/>
      <c r="FQ862" s="52"/>
      <c r="FR862" s="52"/>
      <c r="FS862" s="52"/>
      <c r="FT862" s="52"/>
      <c r="FU862" s="52"/>
      <c r="FV862" s="52"/>
      <c r="FW862" s="52"/>
      <c r="FX862" s="52"/>
      <c r="FY862" s="52"/>
      <c r="FZ862" s="52"/>
      <c r="GA862" s="52"/>
      <c r="GB862" s="52"/>
      <c r="GC862" s="52"/>
      <c r="GD862" s="52"/>
      <c r="GE862" s="52"/>
      <c r="GF862" s="52"/>
      <c r="GG862" s="52"/>
      <c r="GH862" s="52"/>
      <c r="GI862" s="52"/>
      <c r="GJ862" s="52"/>
      <c r="GK862" s="52"/>
      <c r="GL862" s="52"/>
      <c r="GM862" s="52"/>
      <c r="GN862" s="52"/>
    </row>
    <row r="863" spans="1:196" s="53" customFormat="1" ht="24.95" customHeight="1">
      <c r="A863" s="38">
        <v>861</v>
      </c>
      <c r="B863" s="45"/>
      <c r="C863" s="45"/>
      <c r="D863" s="39"/>
      <c r="E863" s="72"/>
      <c r="F863" s="39"/>
      <c r="G863" s="106"/>
      <c r="H863" s="107"/>
      <c r="I863" s="108"/>
      <c r="J863" s="108"/>
      <c r="K863" s="72"/>
      <c r="L863" s="45"/>
      <c r="M863" s="45"/>
      <c r="N863" s="64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7"/>
      <c r="AE863" s="9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84"/>
      <c r="CF863" s="84"/>
      <c r="CG863" s="84"/>
      <c r="CH863" s="10"/>
      <c r="CI863" s="84"/>
      <c r="CJ863" s="84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4"/>
      <c r="DZ863" s="14"/>
      <c r="EA863" s="14"/>
      <c r="EB863" s="14"/>
      <c r="EC863" s="14"/>
      <c r="ED863" s="14"/>
      <c r="EE863" s="14"/>
      <c r="EF863" s="14"/>
      <c r="EG863" s="14"/>
      <c r="EH863" s="14"/>
      <c r="EI863" s="14"/>
      <c r="EJ863" s="14"/>
      <c r="EK863" s="14"/>
      <c r="EL863" s="14"/>
      <c r="EM863" s="14"/>
      <c r="EN863" s="15"/>
      <c r="EO863" s="14"/>
      <c r="EP863" s="52"/>
      <c r="EQ863" s="52"/>
      <c r="ER863" s="52"/>
      <c r="ES863" s="52"/>
      <c r="ET863" s="52"/>
      <c r="EU863" s="52"/>
      <c r="EV863" s="52"/>
      <c r="EW863" s="52"/>
      <c r="EX863" s="52"/>
      <c r="EY863" s="52"/>
      <c r="EZ863" s="52"/>
      <c r="FA863" s="52"/>
      <c r="FB863" s="52"/>
      <c r="FC863" s="52"/>
      <c r="FD863" s="52"/>
      <c r="FE863" s="52"/>
      <c r="FF863" s="52"/>
      <c r="FG863" s="52"/>
      <c r="FH863" s="52"/>
      <c r="FI863" s="52"/>
      <c r="FJ863" s="52"/>
      <c r="FK863" s="52"/>
      <c r="FL863" s="52"/>
      <c r="FM863" s="52"/>
      <c r="FN863" s="52"/>
      <c r="FO863" s="52"/>
      <c r="FP863" s="52"/>
      <c r="FQ863" s="52"/>
      <c r="FR863" s="52"/>
      <c r="FS863" s="52"/>
      <c r="FT863" s="52"/>
      <c r="FU863" s="52"/>
      <c r="FV863" s="52"/>
      <c r="FW863" s="52"/>
      <c r="FX863" s="52"/>
      <c r="FY863" s="52"/>
      <c r="FZ863" s="52"/>
      <c r="GA863" s="52"/>
      <c r="GB863" s="52"/>
      <c r="GC863" s="52"/>
      <c r="GD863" s="52"/>
      <c r="GE863" s="52"/>
      <c r="GF863" s="52"/>
      <c r="GG863" s="52"/>
      <c r="GH863" s="52"/>
      <c r="GI863" s="52"/>
      <c r="GJ863" s="52"/>
      <c r="GK863" s="52"/>
      <c r="GL863" s="52"/>
      <c r="GM863" s="52"/>
      <c r="GN863" s="52"/>
    </row>
    <row r="864" spans="1:196" s="53" customFormat="1" ht="24.95" customHeight="1">
      <c r="A864" s="54">
        <v>862</v>
      </c>
      <c r="B864" s="56"/>
      <c r="C864" s="56"/>
      <c r="D864" s="39"/>
      <c r="E864" s="55"/>
      <c r="F864" s="39"/>
      <c r="G864" s="109"/>
      <c r="H864" s="110"/>
      <c r="I864" s="111"/>
      <c r="J864" s="111"/>
      <c r="K864" s="55"/>
      <c r="L864" s="56"/>
      <c r="M864" s="45"/>
      <c r="N864" s="71"/>
      <c r="O864" s="45"/>
      <c r="P864" s="56"/>
      <c r="Q864" s="56"/>
      <c r="R864" s="56"/>
      <c r="S864" s="45"/>
      <c r="T864" s="56"/>
      <c r="U864" s="45"/>
      <c r="V864" s="45"/>
      <c r="W864" s="56"/>
      <c r="X864" s="56"/>
      <c r="Y864" s="56"/>
      <c r="Z864" s="56"/>
      <c r="AA864" s="56"/>
      <c r="AB864" s="56"/>
      <c r="AC864" s="56"/>
      <c r="AD864" s="57"/>
      <c r="AE864" s="9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84"/>
      <c r="CF864" s="84"/>
      <c r="CG864" s="84"/>
      <c r="CH864" s="10"/>
      <c r="CI864" s="84"/>
      <c r="CJ864" s="84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  <c r="DV864" s="10"/>
      <c r="DW864" s="10"/>
      <c r="DX864" s="10"/>
      <c r="DY864" s="14"/>
      <c r="DZ864" s="14"/>
      <c r="EA864" s="14"/>
      <c r="EB864" s="14"/>
      <c r="EC864" s="14"/>
      <c r="ED864" s="14"/>
      <c r="EE864" s="14"/>
      <c r="EF864" s="14"/>
      <c r="EG864" s="14"/>
      <c r="EH864" s="14"/>
      <c r="EI864" s="14"/>
      <c r="EJ864" s="14"/>
      <c r="EK864" s="14"/>
      <c r="EL864" s="14"/>
      <c r="EM864" s="14"/>
      <c r="EN864" s="15"/>
      <c r="EO864" s="14"/>
      <c r="EP864" s="52"/>
      <c r="EQ864" s="52"/>
      <c r="ER864" s="52"/>
      <c r="ES864" s="52"/>
      <c r="ET864" s="52"/>
      <c r="EU864" s="52"/>
      <c r="EV864" s="52"/>
      <c r="EW864" s="52"/>
      <c r="EX864" s="52"/>
      <c r="EY864" s="52"/>
      <c r="EZ864" s="52"/>
      <c r="FA864" s="52"/>
      <c r="FB864" s="52"/>
      <c r="FC864" s="52"/>
      <c r="FD864" s="52"/>
      <c r="FE864" s="52"/>
      <c r="FF864" s="52"/>
      <c r="FG864" s="52"/>
      <c r="FH864" s="52"/>
      <c r="FI864" s="52"/>
      <c r="FJ864" s="52"/>
      <c r="FK864" s="52"/>
      <c r="FL864" s="52"/>
      <c r="FM864" s="52"/>
      <c r="FN864" s="52"/>
      <c r="FO864" s="52"/>
      <c r="FP864" s="52"/>
      <c r="FQ864" s="52"/>
      <c r="FR864" s="52"/>
      <c r="FS864" s="52"/>
      <c r="FT864" s="52"/>
      <c r="FU864" s="52"/>
      <c r="FV864" s="52"/>
      <c r="FW864" s="52"/>
      <c r="FX864" s="52"/>
      <c r="FY864" s="52"/>
      <c r="FZ864" s="52"/>
      <c r="GA864" s="52"/>
      <c r="GB864" s="52"/>
      <c r="GC864" s="52"/>
      <c r="GD864" s="52"/>
      <c r="GE864" s="52"/>
      <c r="GF864" s="52"/>
      <c r="GG864" s="52"/>
      <c r="GH864" s="52"/>
      <c r="GI864" s="52"/>
      <c r="GJ864" s="52"/>
      <c r="GK864" s="52"/>
      <c r="GL864" s="52"/>
      <c r="GM864" s="52"/>
      <c r="GN864" s="52"/>
    </row>
    <row r="865" spans="1:196" s="53" customFormat="1" ht="24.95" customHeight="1">
      <c r="A865" s="38">
        <v>863</v>
      </c>
      <c r="B865" s="45"/>
      <c r="C865" s="45"/>
      <c r="D865" s="39"/>
      <c r="E865" s="72"/>
      <c r="F865" s="39"/>
      <c r="G865" s="106"/>
      <c r="H865" s="107"/>
      <c r="I865" s="108"/>
      <c r="J865" s="108"/>
      <c r="K865" s="72"/>
      <c r="L865" s="45"/>
      <c r="M865" s="45"/>
      <c r="N865" s="64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7"/>
      <c r="AE865" s="9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84"/>
      <c r="CF865" s="84"/>
      <c r="CG865" s="84"/>
      <c r="CH865" s="10"/>
      <c r="CI865" s="84"/>
      <c r="CJ865" s="84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  <c r="DV865" s="10"/>
      <c r="DW865" s="10"/>
      <c r="DX865" s="10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5"/>
      <c r="EO865" s="14"/>
      <c r="EP865" s="52"/>
      <c r="EQ865" s="52"/>
      <c r="ER865" s="52"/>
      <c r="ES865" s="52"/>
      <c r="ET865" s="52"/>
      <c r="EU865" s="52"/>
      <c r="EV865" s="52"/>
      <c r="EW865" s="52"/>
      <c r="EX865" s="52"/>
      <c r="EY865" s="52"/>
      <c r="EZ865" s="52"/>
      <c r="FA865" s="52"/>
      <c r="FB865" s="52"/>
      <c r="FC865" s="52"/>
      <c r="FD865" s="52"/>
      <c r="FE865" s="52"/>
      <c r="FF865" s="52"/>
      <c r="FG865" s="52"/>
      <c r="FH865" s="52"/>
      <c r="FI865" s="52"/>
      <c r="FJ865" s="52"/>
      <c r="FK865" s="52"/>
      <c r="FL865" s="52"/>
      <c r="FM865" s="52"/>
      <c r="FN865" s="52"/>
      <c r="FO865" s="52"/>
      <c r="FP865" s="52"/>
      <c r="FQ865" s="52"/>
      <c r="FR865" s="52"/>
      <c r="FS865" s="52"/>
      <c r="FT865" s="52"/>
      <c r="FU865" s="52"/>
      <c r="FV865" s="52"/>
      <c r="FW865" s="52"/>
      <c r="FX865" s="52"/>
      <c r="FY865" s="52"/>
      <c r="FZ865" s="52"/>
      <c r="GA865" s="52"/>
      <c r="GB865" s="52"/>
      <c r="GC865" s="52"/>
      <c r="GD865" s="52"/>
      <c r="GE865" s="52"/>
      <c r="GF865" s="52"/>
      <c r="GG865" s="52"/>
      <c r="GH865" s="52"/>
      <c r="GI865" s="52"/>
      <c r="GJ865" s="52"/>
      <c r="GK865" s="52"/>
      <c r="GL865" s="52"/>
      <c r="GM865" s="52"/>
      <c r="GN865" s="52"/>
    </row>
    <row r="866" spans="1:196" s="53" customFormat="1" ht="24.95" customHeight="1">
      <c r="A866" s="54">
        <v>864</v>
      </c>
      <c r="B866" s="56"/>
      <c r="C866" s="56"/>
      <c r="D866" s="39"/>
      <c r="E866" s="55"/>
      <c r="F866" s="39"/>
      <c r="G866" s="109"/>
      <c r="H866" s="110"/>
      <c r="I866" s="111"/>
      <c r="J866" s="111"/>
      <c r="K866" s="55"/>
      <c r="L866" s="56"/>
      <c r="M866" s="45"/>
      <c r="N866" s="71"/>
      <c r="O866" s="45"/>
      <c r="P866" s="56"/>
      <c r="Q866" s="56"/>
      <c r="R866" s="56"/>
      <c r="S866" s="45"/>
      <c r="T866" s="56"/>
      <c r="U866" s="45"/>
      <c r="V866" s="45"/>
      <c r="W866" s="56"/>
      <c r="X866" s="56"/>
      <c r="Y866" s="56"/>
      <c r="Z866" s="56"/>
      <c r="AA866" s="56"/>
      <c r="AB866" s="56"/>
      <c r="AC866" s="56"/>
      <c r="AD866" s="57"/>
      <c r="AE866" s="9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84"/>
      <c r="CF866" s="84"/>
      <c r="CG866" s="84"/>
      <c r="CH866" s="10"/>
      <c r="CI866" s="84"/>
      <c r="CJ866" s="84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  <c r="DV866" s="10"/>
      <c r="DW866" s="10"/>
      <c r="DX866" s="10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5"/>
      <c r="EO866" s="14"/>
      <c r="EP866" s="52"/>
      <c r="EQ866" s="52"/>
      <c r="ER866" s="52"/>
      <c r="ES866" s="52"/>
      <c r="ET866" s="52"/>
      <c r="EU866" s="52"/>
      <c r="EV866" s="52"/>
      <c r="EW866" s="52"/>
      <c r="EX866" s="52"/>
      <c r="EY866" s="52"/>
      <c r="EZ866" s="52"/>
      <c r="FA866" s="52"/>
      <c r="FB866" s="52"/>
      <c r="FC866" s="52"/>
      <c r="FD866" s="52"/>
      <c r="FE866" s="52"/>
      <c r="FF866" s="52"/>
      <c r="FG866" s="52"/>
      <c r="FH866" s="52"/>
      <c r="FI866" s="52"/>
      <c r="FJ866" s="52"/>
      <c r="FK866" s="52"/>
      <c r="FL866" s="52"/>
      <c r="FM866" s="52"/>
      <c r="FN866" s="52"/>
      <c r="FO866" s="52"/>
      <c r="FP866" s="52"/>
      <c r="FQ866" s="52"/>
      <c r="FR866" s="52"/>
      <c r="FS866" s="52"/>
      <c r="FT866" s="52"/>
      <c r="FU866" s="52"/>
      <c r="FV866" s="52"/>
      <c r="FW866" s="52"/>
      <c r="FX866" s="52"/>
      <c r="FY866" s="52"/>
      <c r="FZ866" s="52"/>
      <c r="GA866" s="52"/>
      <c r="GB866" s="52"/>
      <c r="GC866" s="52"/>
      <c r="GD866" s="52"/>
      <c r="GE866" s="52"/>
      <c r="GF866" s="52"/>
      <c r="GG866" s="52"/>
      <c r="GH866" s="52"/>
      <c r="GI866" s="52"/>
      <c r="GJ866" s="52"/>
      <c r="GK866" s="52"/>
      <c r="GL866" s="52"/>
      <c r="GM866" s="52"/>
      <c r="GN866" s="52"/>
    </row>
    <row r="867" spans="1:196" s="53" customFormat="1" ht="24.95" customHeight="1">
      <c r="A867" s="38">
        <v>865</v>
      </c>
      <c r="B867" s="45"/>
      <c r="C867" s="45"/>
      <c r="D867" s="39"/>
      <c r="E867" s="72"/>
      <c r="F867" s="39"/>
      <c r="G867" s="106"/>
      <c r="H867" s="107"/>
      <c r="I867" s="108"/>
      <c r="J867" s="108"/>
      <c r="K867" s="72"/>
      <c r="L867" s="45"/>
      <c r="M867" s="45"/>
      <c r="N867" s="64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7"/>
      <c r="AE867" s="9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84"/>
      <c r="CF867" s="84"/>
      <c r="CG867" s="84"/>
      <c r="CH867" s="10"/>
      <c r="CI867" s="84"/>
      <c r="CJ867" s="84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  <c r="DV867" s="10"/>
      <c r="DW867" s="10"/>
      <c r="DX867" s="10"/>
      <c r="DY867" s="14"/>
      <c r="DZ867" s="14"/>
      <c r="EA867" s="14"/>
      <c r="EB867" s="14"/>
      <c r="EC867" s="14"/>
      <c r="ED867" s="14"/>
      <c r="EE867" s="14"/>
      <c r="EF867" s="14"/>
      <c r="EG867" s="14"/>
      <c r="EH867" s="14"/>
      <c r="EI867" s="14"/>
      <c r="EJ867" s="14"/>
      <c r="EK867" s="14"/>
      <c r="EL867" s="14"/>
      <c r="EM867" s="14"/>
      <c r="EN867" s="15"/>
      <c r="EO867" s="14"/>
      <c r="EP867" s="52"/>
      <c r="EQ867" s="52"/>
      <c r="ER867" s="52"/>
      <c r="ES867" s="52"/>
      <c r="ET867" s="52"/>
      <c r="EU867" s="52"/>
      <c r="EV867" s="52"/>
      <c r="EW867" s="52"/>
      <c r="EX867" s="52"/>
      <c r="EY867" s="52"/>
      <c r="EZ867" s="52"/>
      <c r="FA867" s="52"/>
      <c r="FB867" s="52"/>
      <c r="FC867" s="52"/>
      <c r="FD867" s="52"/>
      <c r="FE867" s="52"/>
      <c r="FF867" s="52"/>
      <c r="FG867" s="52"/>
      <c r="FH867" s="52"/>
      <c r="FI867" s="52"/>
      <c r="FJ867" s="52"/>
      <c r="FK867" s="52"/>
      <c r="FL867" s="52"/>
      <c r="FM867" s="52"/>
      <c r="FN867" s="52"/>
      <c r="FO867" s="52"/>
      <c r="FP867" s="52"/>
      <c r="FQ867" s="52"/>
      <c r="FR867" s="52"/>
      <c r="FS867" s="52"/>
      <c r="FT867" s="52"/>
      <c r="FU867" s="52"/>
      <c r="FV867" s="52"/>
      <c r="FW867" s="52"/>
      <c r="FX867" s="52"/>
      <c r="FY867" s="52"/>
      <c r="FZ867" s="52"/>
      <c r="GA867" s="52"/>
      <c r="GB867" s="52"/>
      <c r="GC867" s="52"/>
      <c r="GD867" s="52"/>
      <c r="GE867" s="52"/>
      <c r="GF867" s="52"/>
      <c r="GG867" s="52"/>
      <c r="GH867" s="52"/>
      <c r="GI867" s="52"/>
      <c r="GJ867" s="52"/>
      <c r="GK867" s="52"/>
      <c r="GL867" s="52"/>
      <c r="GM867" s="52"/>
      <c r="GN867" s="52"/>
    </row>
    <row r="868" spans="1:196" s="53" customFormat="1" ht="24.95" customHeight="1">
      <c r="A868" s="54">
        <v>866</v>
      </c>
      <c r="B868" s="56"/>
      <c r="C868" s="56"/>
      <c r="D868" s="39"/>
      <c r="E868" s="55"/>
      <c r="F868" s="39"/>
      <c r="G868" s="109"/>
      <c r="H868" s="110"/>
      <c r="I868" s="111"/>
      <c r="J868" s="111"/>
      <c r="K868" s="55"/>
      <c r="L868" s="56"/>
      <c r="M868" s="45"/>
      <c r="N868" s="71"/>
      <c r="O868" s="45"/>
      <c r="P868" s="56"/>
      <c r="Q868" s="56"/>
      <c r="R868" s="56"/>
      <c r="S868" s="45"/>
      <c r="T868" s="56"/>
      <c r="U868" s="45"/>
      <c r="V868" s="45"/>
      <c r="W868" s="56"/>
      <c r="X868" s="56"/>
      <c r="Y868" s="56"/>
      <c r="Z868" s="56"/>
      <c r="AA868" s="56"/>
      <c r="AB868" s="56"/>
      <c r="AC868" s="56"/>
      <c r="AD868" s="57"/>
      <c r="AE868" s="9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84"/>
      <c r="CF868" s="84"/>
      <c r="CG868" s="84"/>
      <c r="CH868" s="10"/>
      <c r="CI868" s="84"/>
      <c r="CJ868" s="84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  <c r="DV868" s="10"/>
      <c r="DW868" s="10"/>
      <c r="DX868" s="10"/>
      <c r="DY868" s="14"/>
      <c r="DZ868" s="14"/>
      <c r="EA868" s="14"/>
      <c r="EB868" s="14"/>
      <c r="EC868" s="14"/>
      <c r="ED868" s="14"/>
      <c r="EE868" s="14"/>
      <c r="EF868" s="14"/>
      <c r="EG868" s="14"/>
      <c r="EH868" s="14"/>
      <c r="EI868" s="14"/>
      <c r="EJ868" s="14"/>
      <c r="EK868" s="14"/>
      <c r="EL868" s="14"/>
      <c r="EM868" s="14"/>
      <c r="EN868" s="15"/>
      <c r="EO868" s="14"/>
      <c r="EP868" s="52"/>
      <c r="EQ868" s="52"/>
      <c r="ER868" s="52"/>
      <c r="ES868" s="52"/>
      <c r="ET868" s="52"/>
      <c r="EU868" s="52"/>
      <c r="EV868" s="52"/>
      <c r="EW868" s="52"/>
      <c r="EX868" s="52"/>
      <c r="EY868" s="52"/>
      <c r="EZ868" s="52"/>
      <c r="FA868" s="52"/>
      <c r="FB868" s="52"/>
      <c r="FC868" s="52"/>
      <c r="FD868" s="52"/>
      <c r="FE868" s="52"/>
      <c r="FF868" s="52"/>
      <c r="FG868" s="52"/>
      <c r="FH868" s="52"/>
      <c r="FI868" s="52"/>
      <c r="FJ868" s="52"/>
      <c r="FK868" s="52"/>
      <c r="FL868" s="52"/>
      <c r="FM868" s="52"/>
      <c r="FN868" s="52"/>
      <c r="FO868" s="52"/>
      <c r="FP868" s="52"/>
      <c r="FQ868" s="52"/>
      <c r="FR868" s="52"/>
      <c r="FS868" s="52"/>
      <c r="FT868" s="52"/>
      <c r="FU868" s="52"/>
      <c r="FV868" s="52"/>
      <c r="FW868" s="52"/>
      <c r="FX868" s="52"/>
      <c r="FY868" s="52"/>
      <c r="FZ868" s="52"/>
      <c r="GA868" s="52"/>
      <c r="GB868" s="52"/>
      <c r="GC868" s="52"/>
      <c r="GD868" s="52"/>
      <c r="GE868" s="52"/>
      <c r="GF868" s="52"/>
      <c r="GG868" s="52"/>
      <c r="GH868" s="52"/>
      <c r="GI868" s="52"/>
      <c r="GJ868" s="52"/>
      <c r="GK868" s="52"/>
      <c r="GL868" s="52"/>
      <c r="GM868" s="52"/>
      <c r="GN868" s="52"/>
    </row>
    <row r="869" spans="1:196" s="53" customFormat="1" ht="24.95" customHeight="1">
      <c r="A869" s="38">
        <v>867</v>
      </c>
      <c r="B869" s="45"/>
      <c r="C869" s="45"/>
      <c r="D869" s="39"/>
      <c r="E869" s="72"/>
      <c r="F869" s="39"/>
      <c r="G869" s="106"/>
      <c r="H869" s="107"/>
      <c r="I869" s="108"/>
      <c r="J869" s="108"/>
      <c r="K869" s="72"/>
      <c r="L869" s="45"/>
      <c r="M869" s="45"/>
      <c r="N869" s="64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7"/>
      <c r="AE869" s="9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84"/>
      <c r="CF869" s="84"/>
      <c r="CG869" s="84"/>
      <c r="CH869" s="10"/>
      <c r="CI869" s="84"/>
      <c r="CJ869" s="84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  <c r="DV869" s="10"/>
      <c r="DW869" s="10"/>
      <c r="DX869" s="10"/>
      <c r="DY869" s="14"/>
      <c r="DZ869" s="14"/>
      <c r="EA869" s="14"/>
      <c r="EB869" s="14"/>
      <c r="EC869" s="14"/>
      <c r="ED869" s="14"/>
      <c r="EE869" s="14"/>
      <c r="EF869" s="14"/>
      <c r="EG869" s="14"/>
      <c r="EH869" s="14"/>
      <c r="EI869" s="14"/>
      <c r="EJ869" s="14"/>
      <c r="EK869" s="14"/>
      <c r="EL869" s="14"/>
      <c r="EM869" s="14"/>
      <c r="EN869" s="15"/>
      <c r="EO869" s="14"/>
      <c r="EP869" s="52"/>
      <c r="EQ869" s="52"/>
      <c r="ER869" s="52"/>
      <c r="ES869" s="52"/>
      <c r="ET869" s="52"/>
      <c r="EU869" s="52"/>
      <c r="EV869" s="52"/>
      <c r="EW869" s="52"/>
      <c r="EX869" s="52"/>
      <c r="EY869" s="52"/>
      <c r="EZ869" s="52"/>
      <c r="FA869" s="52"/>
      <c r="FB869" s="52"/>
      <c r="FC869" s="52"/>
      <c r="FD869" s="52"/>
      <c r="FE869" s="52"/>
      <c r="FF869" s="52"/>
      <c r="FG869" s="52"/>
      <c r="FH869" s="52"/>
      <c r="FI869" s="52"/>
      <c r="FJ869" s="52"/>
      <c r="FK869" s="52"/>
      <c r="FL869" s="52"/>
      <c r="FM869" s="52"/>
      <c r="FN869" s="52"/>
      <c r="FO869" s="52"/>
      <c r="FP869" s="52"/>
      <c r="FQ869" s="52"/>
      <c r="FR869" s="52"/>
      <c r="FS869" s="52"/>
      <c r="FT869" s="52"/>
      <c r="FU869" s="52"/>
      <c r="FV869" s="52"/>
      <c r="FW869" s="52"/>
      <c r="FX869" s="52"/>
      <c r="FY869" s="52"/>
      <c r="FZ869" s="52"/>
      <c r="GA869" s="52"/>
      <c r="GB869" s="52"/>
      <c r="GC869" s="52"/>
      <c r="GD869" s="52"/>
      <c r="GE869" s="52"/>
      <c r="GF869" s="52"/>
      <c r="GG869" s="52"/>
      <c r="GH869" s="52"/>
      <c r="GI869" s="52"/>
      <c r="GJ869" s="52"/>
      <c r="GK869" s="52"/>
      <c r="GL869" s="52"/>
      <c r="GM869" s="52"/>
      <c r="GN869" s="52"/>
    </row>
    <row r="870" spans="1:196" s="53" customFormat="1" ht="24.95" customHeight="1">
      <c r="A870" s="54">
        <v>868</v>
      </c>
      <c r="B870" s="56"/>
      <c r="C870" s="56"/>
      <c r="D870" s="39"/>
      <c r="E870" s="55"/>
      <c r="F870" s="39"/>
      <c r="G870" s="109"/>
      <c r="H870" s="110"/>
      <c r="I870" s="111"/>
      <c r="J870" s="111"/>
      <c r="K870" s="55"/>
      <c r="L870" s="56"/>
      <c r="M870" s="45"/>
      <c r="N870" s="71"/>
      <c r="O870" s="45"/>
      <c r="P870" s="56"/>
      <c r="Q870" s="56"/>
      <c r="R870" s="56"/>
      <c r="S870" s="45"/>
      <c r="T870" s="56"/>
      <c r="U870" s="45"/>
      <c r="V870" s="45"/>
      <c r="W870" s="56"/>
      <c r="X870" s="56"/>
      <c r="Y870" s="56"/>
      <c r="Z870" s="56"/>
      <c r="AA870" s="56"/>
      <c r="AB870" s="56"/>
      <c r="AC870" s="56"/>
      <c r="AD870" s="57"/>
      <c r="AE870" s="9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84"/>
      <c r="CF870" s="84"/>
      <c r="CG870" s="84"/>
      <c r="CH870" s="10"/>
      <c r="CI870" s="84"/>
      <c r="CJ870" s="84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  <c r="DV870" s="10"/>
      <c r="DW870" s="10"/>
      <c r="DX870" s="10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5"/>
      <c r="EO870" s="14"/>
      <c r="EP870" s="52"/>
      <c r="EQ870" s="52"/>
      <c r="ER870" s="52"/>
      <c r="ES870" s="52"/>
      <c r="ET870" s="52"/>
      <c r="EU870" s="52"/>
      <c r="EV870" s="52"/>
      <c r="EW870" s="52"/>
      <c r="EX870" s="52"/>
      <c r="EY870" s="52"/>
      <c r="EZ870" s="52"/>
      <c r="FA870" s="52"/>
      <c r="FB870" s="52"/>
      <c r="FC870" s="52"/>
      <c r="FD870" s="52"/>
      <c r="FE870" s="52"/>
      <c r="FF870" s="52"/>
      <c r="FG870" s="52"/>
      <c r="FH870" s="52"/>
      <c r="FI870" s="52"/>
      <c r="FJ870" s="52"/>
      <c r="FK870" s="52"/>
      <c r="FL870" s="52"/>
      <c r="FM870" s="52"/>
      <c r="FN870" s="52"/>
      <c r="FO870" s="52"/>
      <c r="FP870" s="52"/>
      <c r="FQ870" s="52"/>
      <c r="FR870" s="52"/>
      <c r="FS870" s="52"/>
      <c r="FT870" s="52"/>
      <c r="FU870" s="52"/>
      <c r="FV870" s="52"/>
      <c r="FW870" s="52"/>
      <c r="FX870" s="52"/>
      <c r="FY870" s="52"/>
      <c r="FZ870" s="52"/>
      <c r="GA870" s="52"/>
      <c r="GB870" s="52"/>
      <c r="GC870" s="52"/>
      <c r="GD870" s="52"/>
      <c r="GE870" s="52"/>
      <c r="GF870" s="52"/>
      <c r="GG870" s="52"/>
      <c r="GH870" s="52"/>
      <c r="GI870" s="52"/>
      <c r="GJ870" s="52"/>
      <c r="GK870" s="52"/>
      <c r="GL870" s="52"/>
      <c r="GM870" s="52"/>
      <c r="GN870" s="52"/>
    </row>
    <row r="871" spans="1:196" s="53" customFormat="1" ht="24.95" customHeight="1">
      <c r="A871" s="38">
        <v>869</v>
      </c>
      <c r="B871" s="45"/>
      <c r="C871" s="45"/>
      <c r="D871" s="39"/>
      <c r="E871" s="72"/>
      <c r="F871" s="39"/>
      <c r="G871" s="106"/>
      <c r="H871" s="107"/>
      <c r="I871" s="108"/>
      <c r="J871" s="108"/>
      <c r="K871" s="72"/>
      <c r="L871" s="45"/>
      <c r="M871" s="45"/>
      <c r="N871" s="64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7"/>
      <c r="AE871" s="9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84"/>
      <c r="CF871" s="84"/>
      <c r="CG871" s="84"/>
      <c r="CH871" s="10"/>
      <c r="CI871" s="84"/>
      <c r="CJ871" s="84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  <c r="DV871" s="10"/>
      <c r="DW871" s="10"/>
      <c r="DX871" s="10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5"/>
      <c r="EO871" s="14"/>
      <c r="EP871" s="52"/>
      <c r="EQ871" s="52"/>
      <c r="ER871" s="52"/>
      <c r="ES871" s="52"/>
      <c r="ET871" s="52"/>
      <c r="EU871" s="52"/>
      <c r="EV871" s="52"/>
      <c r="EW871" s="52"/>
      <c r="EX871" s="52"/>
      <c r="EY871" s="52"/>
      <c r="EZ871" s="52"/>
      <c r="FA871" s="52"/>
      <c r="FB871" s="52"/>
      <c r="FC871" s="52"/>
      <c r="FD871" s="52"/>
      <c r="FE871" s="52"/>
      <c r="FF871" s="52"/>
      <c r="FG871" s="52"/>
      <c r="FH871" s="52"/>
      <c r="FI871" s="52"/>
      <c r="FJ871" s="52"/>
      <c r="FK871" s="52"/>
      <c r="FL871" s="52"/>
      <c r="FM871" s="52"/>
      <c r="FN871" s="52"/>
      <c r="FO871" s="52"/>
      <c r="FP871" s="52"/>
      <c r="FQ871" s="52"/>
      <c r="FR871" s="52"/>
      <c r="FS871" s="52"/>
      <c r="FT871" s="52"/>
      <c r="FU871" s="52"/>
      <c r="FV871" s="52"/>
      <c r="FW871" s="52"/>
      <c r="FX871" s="52"/>
      <c r="FY871" s="52"/>
      <c r="FZ871" s="52"/>
      <c r="GA871" s="52"/>
      <c r="GB871" s="52"/>
      <c r="GC871" s="52"/>
      <c r="GD871" s="52"/>
      <c r="GE871" s="52"/>
      <c r="GF871" s="52"/>
      <c r="GG871" s="52"/>
      <c r="GH871" s="52"/>
      <c r="GI871" s="52"/>
      <c r="GJ871" s="52"/>
      <c r="GK871" s="52"/>
      <c r="GL871" s="52"/>
      <c r="GM871" s="52"/>
      <c r="GN871" s="52"/>
    </row>
    <row r="872" spans="1:196" s="53" customFormat="1" ht="24.95" customHeight="1">
      <c r="A872" s="54">
        <v>870</v>
      </c>
      <c r="B872" s="56"/>
      <c r="C872" s="56"/>
      <c r="D872" s="39"/>
      <c r="E872" s="55"/>
      <c r="F872" s="39"/>
      <c r="G872" s="109"/>
      <c r="H872" s="110"/>
      <c r="I872" s="111"/>
      <c r="J872" s="111"/>
      <c r="K872" s="55"/>
      <c r="L872" s="56"/>
      <c r="M872" s="45"/>
      <c r="N872" s="71"/>
      <c r="O872" s="45"/>
      <c r="P872" s="56"/>
      <c r="Q872" s="56"/>
      <c r="R872" s="56"/>
      <c r="S872" s="45"/>
      <c r="T872" s="56"/>
      <c r="U872" s="45"/>
      <c r="V872" s="45"/>
      <c r="W872" s="56"/>
      <c r="X872" s="56"/>
      <c r="Y872" s="56"/>
      <c r="Z872" s="56"/>
      <c r="AA872" s="56"/>
      <c r="AB872" s="56"/>
      <c r="AC872" s="56"/>
      <c r="AD872" s="57"/>
      <c r="AE872" s="9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84"/>
      <c r="CF872" s="84"/>
      <c r="CG872" s="84"/>
      <c r="CH872" s="10"/>
      <c r="CI872" s="84"/>
      <c r="CJ872" s="84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  <c r="DV872" s="10"/>
      <c r="DW872" s="10"/>
      <c r="DX872" s="10"/>
      <c r="DY872" s="14"/>
      <c r="DZ872" s="14"/>
      <c r="EA872" s="14"/>
      <c r="EB872" s="14"/>
      <c r="EC872" s="14"/>
      <c r="ED872" s="14"/>
      <c r="EE872" s="14"/>
      <c r="EF872" s="14"/>
      <c r="EG872" s="14"/>
      <c r="EH872" s="14"/>
      <c r="EI872" s="14"/>
      <c r="EJ872" s="14"/>
      <c r="EK872" s="14"/>
      <c r="EL872" s="14"/>
      <c r="EM872" s="14"/>
      <c r="EN872" s="15"/>
      <c r="EO872" s="14"/>
      <c r="EP872" s="52"/>
      <c r="EQ872" s="52"/>
      <c r="ER872" s="52"/>
      <c r="ES872" s="52"/>
      <c r="ET872" s="52"/>
      <c r="EU872" s="52"/>
      <c r="EV872" s="52"/>
      <c r="EW872" s="52"/>
      <c r="EX872" s="52"/>
      <c r="EY872" s="52"/>
      <c r="EZ872" s="52"/>
      <c r="FA872" s="52"/>
      <c r="FB872" s="52"/>
      <c r="FC872" s="52"/>
      <c r="FD872" s="52"/>
      <c r="FE872" s="52"/>
      <c r="FF872" s="52"/>
      <c r="FG872" s="52"/>
      <c r="FH872" s="52"/>
      <c r="FI872" s="52"/>
      <c r="FJ872" s="52"/>
      <c r="FK872" s="52"/>
      <c r="FL872" s="52"/>
      <c r="FM872" s="52"/>
      <c r="FN872" s="52"/>
      <c r="FO872" s="52"/>
      <c r="FP872" s="52"/>
      <c r="FQ872" s="52"/>
      <c r="FR872" s="52"/>
      <c r="FS872" s="52"/>
      <c r="FT872" s="52"/>
      <c r="FU872" s="52"/>
      <c r="FV872" s="52"/>
      <c r="FW872" s="52"/>
      <c r="FX872" s="52"/>
      <c r="FY872" s="52"/>
      <c r="FZ872" s="52"/>
      <c r="GA872" s="52"/>
      <c r="GB872" s="52"/>
      <c r="GC872" s="52"/>
      <c r="GD872" s="52"/>
      <c r="GE872" s="52"/>
      <c r="GF872" s="52"/>
      <c r="GG872" s="52"/>
      <c r="GH872" s="52"/>
      <c r="GI872" s="52"/>
      <c r="GJ872" s="52"/>
      <c r="GK872" s="52"/>
      <c r="GL872" s="52"/>
      <c r="GM872" s="52"/>
      <c r="GN872" s="52"/>
    </row>
    <row r="873" spans="1:196" s="53" customFormat="1" ht="24.95" customHeight="1">
      <c r="A873" s="38">
        <v>871</v>
      </c>
      <c r="B873" s="45"/>
      <c r="C873" s="45"/>
      <c r="D873" s="39"/>
      <c r="E873" s="72"/>
      <c r="F873" s="39"/>
      <c r="G873" s="106"/>
      <c r="H873" s="107"/>
      <c r="I873" s="108"/>
      <c r="J873" s="108"/>
      <c r="K873" s="72"/>
      <c r="L873" s="45"/>
      <c r="M873" s="45"/>
      <c r="N873" s="64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7"/>
      <c r="AE873" s="9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84"/>
      <c r="CF873" s="84"/>
      <c r="CG873" s="84"/>
      <c r="CH873" s="10"/>
      <c r="CI873" s="84"/>
      <c r="CJ873" s="84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4"/>
      <c r="DZ873" s="14"/>
      <c r="EA873" s="14"/>
      <c r="EB873" s="14"/>
      <c r="EC873" s="14"/>
      <c r="ED873" s="14"/>
      <c r="EE873" s="14"/>
      <c r="EF873" s="14"/>
      <c r="EG873" s="14"/>
      <c r="EH873" s="14"/>
      <c r="EI873" s="14"/>
      <c r="EJ873" s="14"/>
      <c r="EK873" s="14"/>
      <c r="EL873" s="14"/>
      <c r="EM873" s="14"/>
      <c r="EN873" s="15"/>
      <c r="EO873" s="14"/>
      <c r="EP873" s="52"/>
      <c r="EQ873" s="52"/>
      <c r="ER873" s="52"/>
      <c r="ES873" s="52"/>
      <c r="ET873" s="52"/>
      <c r="EU873" s="52"/>
      <c r="EV873" s="52"/>
      <c r="EW873" s="52"/>
      <c r="EX873" s="52"/>
      <c r="EY873" s="52"/>
      <c r="EZ873" s="52"/>
      <c r="FA873" s="52"/>
      <c r="FB873" s="52"/>
      <c r="FC873" s="52"/>
      <c r="FD873" s="52"/>
      <c r="FE873" s="52"/>
      <c r="FF873" s="52"/>
      <c r="FG873" s="52"/>
      <c r="FH873" s="52"/>
      <c r="FI873" s="52"/>
      <c r="FJ873" s="52"/>
      <c r="FK873" s="52"/>
      <c r="FL873" s="52"/>
      <c r="FM873" s="52"/>
      <c r="FN873" s="52"/>
      <c r="FO873" s="52"/>
      <c r="FP873" s="52"/>
      <c r="FQ873" s="52"/>
      <c r="FR873" s="52"/>
      <c r="FS873" s="52"/>
      <c r="FT873" s="52"/>
      <c r="FU873" s="52"/>
      <c r="FV873" s="52"/>
      <c r="FW873" s="52"/>
      <c r="FX873" s="52"/>
      <c r="FY873" s="52"/>
      <c r="FZ873" s="52"/>
      <c r="GA873" s="52"/>
      <c r="GB873" s="52"/>
      <c r="GC873" s="52"/>
      <c r="GD873" s="52"/>
      <c r="GE873" s="52"/>
      <c r="GF873" s="52"/>
      <c r="GG873" s="52"/>
      <c r="GH873" s="52"/>
      <c r="GI873" s="52"/>
      <c r="GJ873" s="52"/>
      <c r="GK873" s="52"/>
      <c r="GL873" s="52"/>
      <c r="GM873" s="52"/>
      <c r="GN873" s="52"/>
    </row>
    <row r="874" spans="1:196" s="53" customFormat="1" ht="24.95" customHeight="1">
      <c r="A874" s="54">
        <v>872</v>
      </c>
      <c r="B874" s="56"/>
      <c r="C874" s="56"/>
      <c r="D874" s="39"/>
      <c r="E874" s="55"/>
      <c r="F874" s="39"/>
      <c r="G874" s="109"/>
      <c r="H874" s="110"/>
      <c r="I874" s="111"/>
      <c r="J874" s="111"/>
      <c r="K874" s="55"/>
      <c r="L874" s="56"/>
      <c r="M874" s="45"/>
      <c r="N874" s="71"/>
      <c r="O874" s="45"/>
      <c r="P874" s="56"/>
      <c r="Q874" s="56"/>
      <c r="R874" s="56"/>
      <c r="S874" s="45"/>
      <c r="T874" s="56"/>
      <c r="U874" s="45"/>
      <c r="V874" s="45"/>
      <c r="W874" s="56"/>
      <c r="X874" s="56"/>
      <c r="Y874" s="56"/>
      <c r="Z874" s="56"/>
      <c r="AA874" s="56"/>
      <c r="AB874" s="56"/>
      <c r="AC874" s="56"/>
      <c r="AD874" s="57"/>
      <c r="AE874" s="9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84"/>
      <c r="CF874" s="84"/>
      <c r="CG874" s="84"/>
      <c r="CH874" s="10"/>
      <c r="CI874" s="84"/>
      <c r="CJ874" s="84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  <c r="DV874" s="10"/>
      <c r="DW874" s="10"/>
      <c r="DX874" s="10"/>
      <c r="DY874" s="14"/>
      <c r="DZ874" s="14"/>
      <c r="EA874" s="14"/>
      <c r="EB874" s="14"/>
      <c r="EC874" s="14"/>
      <c r="ED874" s="14"/>
      <c r="EE874" s="14"/>
      <c r="EF874" s="14"/>
      <c r="EG874" s="14"/>
      <c r="EH874" s="14"/>
      <c r="EI874" s="14"/>
      <c r="EJ874" s="14"/>
      <c r="EK874" s="14"/>
      <c r="EL874" s="14"/>
      <c r="EM874" s="14"/>
      <c r="EN874" s="15"/>
      <c r="EO874" s="14"/>
      <c r="EP874" s="52"/>
      <c r="EQ874" s="52"/>
      <c r="ER874" s="52"/>
      <c r="ES874" s="52"/>
      <c r="ET874" s="52"/>
      <c r="EU874" s="52"/>
      <c r="EV874" s="52"/>
      <c r="EW874" s="52"/>
      <c r="EX874" s="52"/>
      <c r="EY874" s="52"/>
      <c r="EZ874" s="52"/>
      <c r="FA874" s="52"/>
      <c r="FB874" s="52"/>
      <c r="FC874" s="52"/>
      <c r="FD874" s="52"/>
      <c r="FE874" s="52"/>
      <c r="FF874" s="52"/>
      <c r="FG874" s="52"/>
      <c r="FH874" s="52"/>
      <c r="FI874" s="52"/>
      <c r="FJ874" s="52"/>
      <c r="FK874" s="52"/>
      <c r="FL874" s="52"/>
      <c r="FM874" s="52"/>
      <c r="FN874" s="52"/>
      <c r="FO874" s="52"/>
      <c r="FP874" s="52"/>
      <c r="FQ874" s="52"/>
      <c r="FR874" s="52"/>
      <c r="FS874" s="52"/>
      <c r="FT874" s="52"/>
      <c r="FU874" s="52"/>
      <c r="FV874" s="52"/>
      <c r="FW874" s="52"/>
      <c r="FX874" s="52"/>
      <c r="FY874" s="52"/>
      <c r="FZ874" s="52"/>
      <c r="GA874" s="52"/>
      <c r="GB874" s="52"/>
      <c r="GC874" s="52"/>
      <c r="GD874" s="52"/>
      <c r="GE874" s="52"/>
      <c r="GF874" s="52"/>
      <c r="GG874" s="52"/>
      <c r="GH874" s="52"/>
      <c r="GI874" s="52"/>
      <c r="GJ874" s="52"/>
      <c r="GK874" s="52"/>
      <c r="GL874" s="52"/>
      <c r="GM874" s="52"/>
      <c r="GN874" s="52"/>
    </row>
    <row r="875" spans="1:196" s="53" customFormat="1" ht="24.95" customHeight="1">
      <c r="A875" s="38">
        <v>873</v>
      </c>
      <c r="B875" s="45"/>
      <c r="C875" s="45"/>
      <c r="D875" s="39"/>
      <c r="E875" s="72"/>
      <c r="F875" s="39"/>
      <c r="G875" s="106"/>
      <c r="H875" s="107"/>
      <c r="I875" s="108"/>
      <c r="J875" s="108"/>
      <c r="K875" s="72"/>
      <c r="L875" s="45"/>
      <c r="M875" s="45"/>
      <c r="N875" s="64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7"/>
      <c r="AE875" s="9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84"/>
      <c r="CF875" s="84"/>
      <c r="CG875" s="84"/>
      <c r="CH875" s="10"/>
      <c r="CI875" s="84"/>
      <c r="CJ875" s="84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  <c r="DV875" s="10"/>
      <c r="DW875" s="10"/>
      <c r="DX875" s="10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5"/>
      <c r="EO875" s="14"/>
      <c r="EP875" s="52"/>
      <c r="EQ875" s="52"/>
      <c r="ER875" s="52"/>
      <c r="ES875" s="52"/>
      <c r="ET875" s="52"/>
      <c r="EU875" s="52"/>
      <c r="EV875" s="52"/>
      <c r="EW875" s="52"/>
      <c r="EX875" s="52"/>
      <c r="EY875" s="52"/>
      <c r="EZ875" s="52"/>
      <c r="FA875" s="52"/>
      <c r="FB875" s="52"/>
      <c r="FC875" s="52"/>
      <c r="FD875" s="52"/>
      <c r="FE875" s="52"/>
      <c r="FF875" s="52"/>
      <c r="FG875" s="52"/>
      <c r="FH875" s="52"/>
      <c r="FI875" s="52"/>
      <c r="FJ875" s="52"/>
      <c r="FK875" s="52"/>
      <c r="FL875" s="52"/>
      <c r="FM875" s="52"/>
      <c r="FN875" s="52"/>
      <c r="FO875" s="52"/>
      <c r="FP875" s="52"/>
      <c r="FQ875" s="52"/>
      <c r="FR875" s="52"/>
      <c r="FS875" s="52"/>
      <c r="FT875" s="52"/>
      <c r="FU875" s="52"/>
      <c r="FV875" s="52"/>
      <c r="FW875" s="52"/>
      <c r="FX875" s="52"/>
      <c r="FY875" s="52"/>
      <c r="FZ875" s="52"/>
      <c r="GA875" s="52"/>
      <c r="GB875" s="52"/>
      <c r="GC875" s="52"/>
      <c r="GD875" s="52"/>
      <c r="GE875" s="52"/>
      <c r="GF875" s="52"/>
      <c r="GG875" s="52"/>
      <c r="GH875" s="52"/>
      <c r="GI875" s="52"/>
      <c r="GJ875" s="52"/>
      <c r="GK875" s="52"/>
      <c r="GL875" s="52"/>
      <c r="GM875" s="52"/>
      <c r="GN875" s="52"/>
    </row>
    <row r="876" spans="1:196" s="53" customFormat="1" ht="24.95" customHeight="1">
      <c r="A876" s="54">
        <v>874</v>
      </c>
      <c r="B876" s="56"/>
      <c r="C876" s="56"/>
      <c r="D876" s="39"/>
      <c r="E876" s="55"/>
      <c r="F876" s="39"/>
      <c r="G876" s="109"/>
      <c r="H876" s="110"/>
      <c r="I876" s="111"/>
      <c r="J876" s="111"/>
      <c r="K876" s="55"/>
      <c r="L876" s="56"/>
      <c r="M876" s="45"/>
      <c r="N876" s="71"/>
      <c r="O876" s="45"/>
      <c r="P876" s="56"/>
      <c r="Q876" s="56"/>
      <c r="R876" s="56"/>
      <c r="S876" s="45"/>
      <c r="T876" s="56"/>
      <c r="U876" s="45"/>
      <c r="V876" s="45"/>
      <c r="W876" s="56"/>
      <c r="X876" s="56"/>
      <c r="Y876" s="56"/>
      <c r="Z876" s="56"/>
      <c r="AA876" s="56"/>
      <c r="AB876" s="56"/>
      <c r="AC876" s="56"/>
      <c r="AD876" s="57"/>
      <c r="AE876" s="9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84"/>
      <c r="CF876" s="84"/>
      <c r="CG876" s="84"/>
      <c r="CH876" s="10"/>
      <c r="CI876" s="84"/>
      <c r="CJ876" s="84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  <c r="DV876" s="10"/>
      <c r="DW876" s="10"/>
      <c r="DX876" s="10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5"/>
      <c r="EO876" s="14"/>
      <c r="EP876" s="52"/>
      <c r="EQ876" s="52"/>
      <c r="ER876" s="52"/>
      <c r="ES876" s="52"/>
      <c r="ET876" s="52"/>
      <c r="EU876" s="52"/>
      <c r="EV876" s="52"/>
      <c r="EW876" s="52"/>
      <c r="EX876" s="52"/>
      <c r="EY876" s="52"/>
      <c r="EZ876" s="52"/>
      <c r="FA876" s="52"/>
      <c r="FB876" s="52"/>
      <c r="FC876" s="52"/>
      <c r="FD876" s="52"/>
      <c r="FE876" s="52"/>
      <c r="FF876" s="52"/>
      <c r="FG876" s="52"/>
      <c r="FH876" s="52"/>
      <c r="FI876" s="52"/>
      <c r="FJ876" s="52"/>
      <c r="FK876" s="52"/>
      <c r="FL876" s="52"/>
      <c r="FM876" s="52"/>
      <c r="FN876" s="52"/>
      <c r="FO876" s="52"/>
      <c r="FP876" s="52"/>
      <c r="FQ876" s="52"/>
      <c r="FR876" s="52"/>
      <c r="FS876" s="52"/>
      <c r="FT876" s="52"/>
      <c r="FU876" s="52"/>
      <c r="FV876" s="52"/>
      <c r="FW876" s="52"/>
      <c r="FX876" s="52"/>
      <c r="FY876" s="52"/>
      <c r="FZ876" s="52"/>
      <c r="GA876" s="52"/>
      <c r="GB876" s="52"/>
      <c r="GC876" s="52"/>
      <c r="GD876" s="52"/>
      <c r="GE876" s="52"/>
      <c r="GF876" s="52"/>
      <c r="GG876" s="52"/>
      <c r="GH876" s="52"/>
      <c r="GI876" s="52"/>
      <c r="GJ876" s="52"/>
      <c r="GK876" s="52"/>
      <c r="GL876" s="52"/>
      <c r="GM876" s="52"/>
      <c r="GN876" s="52"/>
    </row>
    <row r="877" spans="1:196" s="53" customFormat="1" ht="24.95" customHeight="1">
      <c r="A877" s="38">
        <v>875</v>
      </c>
      <c r="B877" s="45"/>
      <c r="C877" s="45"/>
      <c r="D877" s="39"/>
      <c r="E877" s="72"/>
      <c r="F877" s="39"/>
      <c r="G877" s="106"/>
      <c r="H877" s="107"/>
      <c r="I877" s="108"/>
      <c r="J877" s="108"/>
      <c r="K877" s="72"/>
      <c r="L877" s="45"/>
      <c r="M877" s="45"/>
      <c r="N877" s="64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7"/>
      <c r="AE877" s="9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84"/>
      <c r="CF877" s="84"/>
      <c r="CG877" s="84"/>
      <c r="CH877" s="10"/>
      <c r="CI877" s="84"/>
      <c r="CJ877" s="84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  <c r="DV877" s="10"/>
      <c r="DW877" s="10"/>
      <c r="DX877" s="10"/>
      <c r="DY877" s="14"/>
      <c r="DZ877" s="14"/>
      <c r="EA877" s="14"/>
      <c r="EB877" s="14"/>
      <c r="EC877" s="14"/>
      <c r="ED877" s="14"/>
      <c r="EE877" s="14"/>
      <c r="EF877" s="14"/>
      <c r="EG877" s="14"/>
      <c r="EH877" s="14"/>
      <c r="EI877" s="14"/>
      <c r="EJ877" s="14"/>
      <c r="EK877" s="14"/>
      <c r="EL877" s="14"/>
      <c r="EM877" s="14"/>
      <c r="EN877" s="15"/>
      <c r="EO877" s="14"/>
      <c r="EP877" s="52"/>
      <c r="EQ877" s="52"/>
      <c r="ER877" s="52"/>
      <c r="ES877" s="52"/>
      <c r="ET877" s="52"/>
      <c r="EU877" s="52"/>
      <c r="EV877" s="52"/>
      <c r="EW877" s="52"/>
      <c r="EX877" s="52"/>
      <c r="EY877" s="52"/>
      <c r="EZ877" s="52"/>
      <c r="FA877" s="52"/>
      <c r="FB877" s="52"/>
      <c r="FC877" s="52"/>
      <c r="FD877" s="52"/>
      <c r="FE877" s="52"/>
      <c r="FF877" s="52"/>
      <c r="FG877" s="52"/>
      <c r="FH877" s="52"/>
      <c r="FI877" s="52"/>
      <c r="FJ877" s="52"/>
      <c r="FK877" s="52"/>
      <c r="FL877" s="52"/>
      <c r="FM877" s="52"/>
      <c r="FN877" s="52"/>
      <c r="FO877" s="52"/>
      <c r="FP877" s="52"/>
      <c r="FQ877" s="52"/>
      <c r="FR877" s="52"/>
      <c r="FS877" s="52"/>
      <c r="FT877" s="52"/>
      <c r="FU877" s="52"/>
      <c r="FV877" s="52"/>
      <c r="FW877" s="52"/>
      <c r="FX877" s="52"/>
      <c r="FY877" s="52"/>
      <c r="FZ877" s="52"/>
      <c r="GA877" s="52"/>
      <c r="GB877" s="52"/>
      <c r="GC877" s="52"/>
      <c r="GD877" s="52"/>
      <c r="GE877" s="52"/>
      <c r="GF877" s="52"/>
      <c r="GG877" s="52"/>
      <c r="GH877" s="52"/>
      <c r="GI877" s="52"/>
      <c r="GJ877" s="52"/>
      <c r="GK877" s="52"/>
      <c r="GL877" s="52"/>
      <c r="GM877" s="52"/>
      <c r="GN877" s="52"/>
    </row>
    <row r="878" spans="1:196" s="53" customFormat="1" ht="24.95" customHeight="1">
      <c r="A878" s="54">
        <v>876</v>
      </c>
      <c r="B878" s="56"/>
      <c r="C878" s="56"/>
      <c r="D878" s="39"/>
      <c r="E878" s="55"/>
      <c r="F878" s="39"/>
      <c r="G878" s="109"/>
      <c r="H878" s="110"/>
      <c r="I878" s="111"/>
      <c r="J878" s="111"/>
      <c r="K878" s="55"/>
      <c r="L878" s="56"/>
      <c r="M878" s="45"/>
      <c r="N878" s="71"/>
      <c r="O878" s="45"/>
      <c r="P878" s="56"/>
      <c r="Q878" s="56"/>
      <c r="R878" s="56"/>
      <c r="S878" s="45"/>
      <c r="T878" s="56"/>
      <c r="U878" s="45"/>
      <c r="V878" s="45"/>
      <c r="W878" s="56"/>
      <c r="X878" s="56"/>
      <c r="Y878" s="56"/>
      <c r="Z878" s="56"/>
      <c r="AA878" s="56"/>
      <c r="AB878" s="56"/>
      <c r="AC878" s="56"/>
      <c r="AD878" s="57"/>
      <c r="AE878" s="9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84"/>
      <c r="CF878" s="84"/>
      <c r="CG878" s="84"/>
      <c r="CH878" s="10"/>
      <c r="CI878" s="84"/>
      <c r="CJ878" s="84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  <c r="DV878" s="10"/>
      <c r="DW878" s="10"/>
      <c r="DX878" s="10"/>
      <c r="DY878" s="14"/>
      <c r="DZ878" s="14"/>
      <c r="EA878" s="14"/>
      <c r="EB878" s="14"/>
      <c r="EC878" s="14"/>
      <c r="ED878" s="14"/>
      <c r="EE878" s="14"/>
      <c r="EF878" s="14"/>
      <c r="EG878" s="14"/>
      <c r="EH878" s="14"/>
      <c r="EI878" s="14"/>
      <c r="EJ878" s="14"/>
      <c r="EK878" s="14"/>
      <c r="EL878" s="14"/>
      <c r="EM878" s="14"/>
      <c r="EN878" s="15"/>
      <c r="EO878" s="14"/>
      <c r="EP878" s="52"/>
      <c r="EQ878" s="52"/>
      <c r="ER878" s="52"/>
      <c r="ES878" s="52"/>
      <c r="ET878" s="52"/>
      <c r="EU878" s="52"/>
      <c r="EV878" s="52"/>
      <c r="EW878" s="52"/>
      <c r="EX878" s="52"/>
      <c r="EY878" s="52"/>
      <c r="EZ878" s="52"/>
      <c r="FA878" s="52"/>
      <c r="FB878" s="52"/>
      <c r="FC878" s="52"/>
      <c r="FD878" s="52"/>
      <c r="FE878" s="52"/>
      <c r="FF878" s="52"/>
      <c r="FG878" s="52"/>
      <c r="FH878" s="52"/>
      <c r="FI878" s="52"/>
      <c r="FJ878" s="52"/>
      <c r="FK878" s="52"/>
      <c r="FL878" s="52"/>
      <c r="FM878" s="52"/>
      <c r="FN878" s="52"/>
      <c r="FO878" s="52"/>
      <c r="FP878" s="52"/>
      <c r="FQ878" s="52"/>
      <c r="FR878" s="52"/>
      <c r="FS878" s="52"/>
      <c r="FT878" s="52"/>
      <c r="FU878" s="52"/>
      <c r="FV878" s="52"/>
      <c r="FW878" s="52"/>
      <c r="FX878" s="52"/>
      <c r="FY878" s="52"/>
      <c r="FZ878" s="52"/>
      <c r="GA878" s="52"/>
      <c r="GB878" s="52"/>
      <c r="GC878" s="52"/>
      <c r="GD878" s="52"/>
      <c r="GE878" s="52"/>
      <c r="GF878" s="52"/>
      <c r="GG878" s="52"/>
      <c r="GH878" s="52"/>
      <c r="GI878" s="52"/>
      <c r="GJ878" s="52"/>
      <c r="GK878" s="52"/>
      <c r="GL878" s="52"/>
      <c r="GM878" s="52"/>
      <c r="GN878" s="52"/>
    </row>
    <row r="879" spans="1:196" s="53" customFormat="1" ht="24.95" customHeight="1">
      <c r="A879" s="38">
        <v>877</v>
      </c>
      <c r="B879" s="45"/>
      <c r="C879" s="45"/>
      <c r="D879" s="39"/>
      <c r="E879" s="72"/>
      <c r="F879" s="39"/>
      <c r="G879" s="106"/>
      <c r="H879" s="107"/>
      <c r="I879" s="108"/>
      <c r="J879" s="108"/>
      <c r="K879" s="72"/>
      <c r="L879" s="45"/>
      <c r="M879" s="45"/>
      <c r="N879" s="64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7"/>
      <c r="AE879" s="9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84"/>
      <c r="CF879" s="84"/>
      <c r="CG879" s="84"/>
      <c r="CH879" s="10"/>
      <c r="CI879" s="84"/>
      <c r="CJ879" s="84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  <c r="DV879" s="10"/>
      <c r="DW879" s="10"/>
      <c r="DX879" s="10"/>
      <c r="DY879" s="14"/>
      <c r="DZ879" s="14"/>
      <c r="EA879" s="14"/>
      <c r="EB879" s="14"/>
      <c r="EC879" s="14"/>
      <c r="ED879" s="14"/>
      <c r="EE879" s="14"/>
      <c r="EF879" s="14"/>
      <c r="EG879" s="14"/>
      <c r="EH879" s="14"/>
      <c r="EI879" s="14"/>
      <c r="EJ879" s="14"/>
      <c r="EK879" s="14"/>
      <c r="EL879" s="14"/>
      <c r="EM879" s="14"/>
      <c r="EN879" s="15"/>
      <c r="EO879" s="14"/>
      <c r="EP879" s="52"/>
      <c r="EQ879" s="52"/>
      <c r="ER879" s="52"/>
      <c r="ES879" s="52"/>
      <c r="ET879" s="52"/>
      <c r="EU879" s="52"/>
      <c r="EV879" s="52"/>
      <c r="EW879" s="52"/>
      <c r="EX879" s="52"/>
      <c r="EY879" s="52"/>
      <c r="EZ879" s="52"/>
      <c r="FA879" s="52"/>
      <c r="FB879" s="52"/>
      <c r="FC879" s="52"/>
      <c r="FD879" s="52"/>
      <c r="FE879" s="52"/>
      <c r="FF879" s="52"/>
      <c r="FG879" s="52"/>
      <c r="FH879" s="52"/>
      <c r="FI879" s="52"/>
      <c r="FJ879" s="52"/>
      <c r="FK879" s="52"/>
      <c r="FL879" s="52"/>
      <c r="FM879" s="52"/>
      <c r="FN879" s="52"/>
      <c r="FO879" s="52"/>
      <c r="FP879" s="52"/>
      <c r="FQ879" s="52"/>
      <c r="FR879" s="52"/>
      <c r="FS879" s="52"/>
      <c r="FT879" s="52"/>
      <c r="FU879" s="52"/>
      <c r="FV879" s="52"/>
      <c r="FW879" s="52"/>
      <c r="FX879" s="52"/>
      <c r="FY879" s="52"/>
      <c r="FZ879" s="52"/>
      <c r="GA879" s="52"/>
      <c r="GB879" s="52"/>
      <c r="GC879" s="52"/>
      <c r="GD879" s="52"/>
      <c r="GE879" s="52"/>
      <c r="GF879" s="52"/>
      <c r="GG879" s="52"/>
      <c r="GH879" s="52"/>
      <c r="GI879" s="52"/>
      <c r="GJ879" s="52"/>
      <c r="GK879" s="52"/>
      <c r="GL879" s="52"/>
      <c r="GM879" s="52"/>
      <c r="GN879" s="52"/>
    </row>
    <row r="880" spans="1:196" s="53" customFormat="1" ht="24.95" customHeight="1">
      <c r="A880" s="54">
        <v>878</v>
      </c>
      <c r="B880" s="56"/>
      <c r="C880" s="56"/>
      <c r="D880" s="39"/>
      <c r="E880" s="55"/>
      <c r="F880" s="39"/>
      <c r="G880" s="109"/>
      <c r="H880" s="110"/>
      <c r="I880" s="111"/>
      <c r="J880" s="111"/>
      <c r="K880" s="55"/>
      <c r="L880" s="56"/>
      <c r="M880" s="45"/>
      <c r="N880" s="71"/>
      <c r="O880" s="45"/>
      <c r="P880" s="56"/>
      <c r="Q880" s="56"/>
      <c r="R880" s="56"/>
      <c r="S880" s="45"/>
      <c r="T880" s="56"/>
      <c r="U880" s="45"/>
      <c r="V880" s="45"/>
      <c r="W880" s="56"/>
      <c r="X880" s="56"/>
      <c r="Y880" s="56"/>
      <c r="Z880" s="56"/>
      <c r="AA880" s="56"/>
      <c r="AB880" s="56"/>
      <c r="AC880" s="56"/>
      <c r="AD880" s="57"/>
      <c r="AE880" s="9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84"/>
      <c r="CF880" s="84"/>
      <c r="CG880" s="84"/>
      <c r="CH880" s="10"/>
      <c r="CI880" s="84"/>
      <c r="CJ880" s="84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  <c r="DV880" s="10"/>
      <c r="DW880" s="10"/>
      <c r="DX880" s="10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5"/>
      <c r="EO880" s="14"/>
      <c r="EP880" s="52"/>
      <c r="EQ880" s="52"/>
      <c r="ER880" s="52"/>
      <c r="ES880" s="52"/>
      <c r="ET880" s="52"/>
      <c r="EU880" s="52"/>
      <c r="EV880" s="52"/>
      <c r="EW880" s="52"/>
      <c r="EX880" s="52"/>
      <c r="EY880" s="52"/>
      <c r="EZ880" s="52"/>
      <c r="FA880" s="52"/>
      <c r="FB880" s="52"/>
      <c r="FC880" s="52"/>
      <c r="FD880" s="52"/>
      <c r="FE880" s="52"/>
      <c r="FF880" s="52"/>
      <c r="FG880" s="52"/>
      <c r="FH880" s="52"/>
      <c r="FI880" s="52"/>
      <c r="FJ880" s="52"/>
      <c r="FK880" s="52"/>
      <c r="FL880" s="52"/>
      <c r="FM880" s="52"/>
      <c r="FN880" s="52"/>
      <c r="FO880" s="52"/>
      <c r="FP880" s="52"/>
      <c r="FQ880" s="52"/>
      <c r="FR880" s="52"/>
      <c r="FS880" s="52"/>
      <c r="FT880" s="52"/>
      <c r="FU880" s="52"/>
      <c r="FV880" s="52"/>
      <c r="FW880" s="52"/>
      <c r="FX880" s="52"/>
      <c r="FY880" s="52"/>
      <c r="FZ880" s="52"/>
      <c r="GA880" s="52"/>
      <c r="GB880" s="52"/>
      <c r="GC880" s="52"/>
      <c r="GD880" s="52"/>
      <c r="GE880" s="52"/>
      <c r="GF880" s="52"/>
      <c r="GG880" s="52"/>
      <c r="GH880" s="52"/>
      <c r="GI880" s="52"/>
      <c r="GJ880" s="52"/>
      <c r="GK880" s="52"/>
      <c r="GL880" s="52"/>
      <c r="GM880" s="52"/>
      <c r="GN880" s="52"/>
    </row>
    <row r="881" spans="1:196" s="53" customFormat="1" ht="24.95" customHeight="1">
      <c r="A881" s="38">
        <v>879</v>
      </c>
      <c r="B881" s="45"/>
      <c r="C881" s="45"/>
      <c r="D881" s="39"/>
      <c r="E881" s="72"/>
      <c r="F881" s="39"/>
      <c r="G881" s="106"/>
      <c r="H881" s="107"/>
      <c r="I881" s="108"/>
      <c r="J881" s="108"/>
      <c r="K881" s="72"/>
      <c r="L881" s="45"/>
      <c r="M881" s="45"/>
      <c r="N881" s="64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7"/>
      <c r="AE881" s="9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84"/>
      <c r="CF881" s="84"/>
      <c r="CG881" s="84"/>
      <c r="CH881" s="10"/>
      <c r="CI881" s="84"/>
      <c r="CJ881" s="84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  <c r="DV881" s="10"/>
      <c r="DW881" s="10"/>
      <c r="DX881" s="10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5"/>
      <c r="EO881" s="14"/>
      <c r="EP881" s="52"/>
      <c r="EQ881" s="52"/>
      <c r="ER881" s="52"/>
      <c r="ES881" s="52"/>
      <c r="ET881" s="52"/>
      <c r="EU881" s="52"/>
      <c r="EV881" s="52"/>
      <c r="EW881" s="52"/>
      <c r="EX881" s="52"/>
      <c r="EY881" s="52"/>
      <c r="EZ881" s="52"/>
      <c r="FA881" s="52"/>
      <c r="FB881" s="52"/>
      <c r="FC881" s="52"/>
      <c r="FD881" s="52"/>
      <c r="FE881" s="52"/>
      <c r="FF881" s="52"/>
      <c r="FG881" s="52"/>
      <c r="FH881" s="52"/>
      <c r="FI881" s="52"/>
      <c r="FJ881" s="52"/>
      <c r="FK881" s="52"/>
      <c r="FL881" s="52"/>
      <c r="FM881" s="52"/>
      <c r="FN881" s="52"/>
      <c r="FO881" s="52"/>
      <c r="FP881" s="52"/>
      <c r="FQ881" s="52"/>
      <c r="FR881" s="52"/>
      <c r="FS881" s="52"/>
      <c r="FT881" s="52"/>
      <c r="FU881" s="52"/>
      <c r="FV881" s="52"/>
      <c r="FW881" s="52"/>
      <c r="FX881" s="52"/>
      <c r="FY881" s="52"/>
      <c r="FZ881" s="52"/>
      <c r="GA881" s="52"/>
      <c r="GB881" s="52"/>
      <c r="GC881" s="52"/>
      <c r="GD881" s="52"/>
      <c r="GE881" s="52"/>
      <c r="GF881" s="52"/>
      <c r="GG881" s="52"/>
      <c r="GH881" s="52"/>
      <c r="GI881" s="52"/>
      <c r="GJ881" s="52"/>
      <c r="GK881" s="52"/>
      <c r="GL881" s="52"/>
      <c r="GM881" s="52"/>
      <c r="GN881" s="52"/>
    </row>
    <row r="882" spans="1:196" s="53" customFormat="1" ht="24.95" customHeight="1">
      <c r="A882" s="54">
        <v>880</v>
      </c>
      <c r="B882" s="56"/>
      <c r="C882" s="56"/>
      <c r="D882" s="39"/>
      <c r="E882" s="55"/>
      <c r="F882" s="39"/>
      <c r="G882" s="109"/>
      <c r="H882" s="110"/>
      <c r="I882" s="111"/>
      <c r="J882" s="111"/>
      <c r="K882" s="55"/>
      <c r="L882" s="56"/>
      <c r="M882" s="45"/>
      <c r="N882" s="71"/>
      <c r="O882" s="45"/>
      <c r="P882" s="56"/>
      <c r="Q882" s="56"/>
      <c r="R882" s="56"/>
      <c r="S882" s="45"/>
      <c r="T882" s="56"/>
      <c r="U882" s="45"/>
      <c r="V882" s="45"/>
      <c r="W882" s="56"/>
      <c r="X882" s="56"/>
      <c r="Y882" s="56"/>
      <c r="Z882" s="56"/>
      <c r="AA882" s="56"/>
      <c r="AB882" s="56"/>
      <c r="AC882" s="56"/>
      <c r="AD882" s="57"/>
      <c r="AE882" s="9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84"/>
      <c r="CF882" s="84"/>
      <c r="CG882" s="84"/>
      <c r="CH882" s="10"/>
      <c r="CI882" s="84"/>
      <c r="CJ882" s="84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  <c r="DV882" s="10"/>
      <c r="DW882" s="10"/>
      <c r="DX882" s="10"/>
      <c r="DY882" s="14"/>
      <c r="DZ882" s="14"/>
      <c r="EA882" s="14"/>
      <c r="EB882" s="14"/>
      <c r="EC882" s="14"/>
      <c r="ED882" s="14"/>
      <c r="EE882" s="14"/>
      <c r="EF882" s="14"/>
      <c r="EG882" s="14"/>
      <c r="EH882" s="14"/>
      <c r="EI882" s="14"/>
      <c r="EJ882" s="14"/>
      <c r="EK882" s="14"/>
      <c r="EL882" s="14"/>
      <c r="EM882" s="14"/>
      <c r="EN882" s="15"/>
      <c r="EO882" s="14"/>
      <c r="EP882" s="52"/>
      <c r="EQ882" s="52"/>
      <c r="ER882" s="52"/>
      <c r="ES882" s="52"/>
      <c r="ET882" s="52"/>
      <c r="EU882" s="52"/>
      <c r="EV882" s="52"/>
      <c r="EW882" s="52"/>
      <c r="EX882" s="52"/>
      <c r="EY882" s="52"/>
      <c r="EZ882" s="52"/>
      <c r="FA882" s="52"/>
      <c r="FB882" s="52"/>
      <c r="FC882" s="52"/>
      <c r="FD882" s="52"/>
      <c r="FE882" s="52"/>
      <c r="FF882" s="52"/>
      <c r="FG882" s="52"/>
      <c r="FH882" s="52"/>
      <c r="FI882" s="52"/>
      <c r="FJ882" s="52"/>
      <c r="FK882" s="52"/>
      <c r="FL882" s="52"/>
      <c r="FM882" s="52"/>
      <c r="FN882" s="52"/>
      <c r="FO882" s="52"/>
      <c r="FP882" s="52"/>
      <c r="FQ882" s="52"/>
      <c r="FR882" s="52"/>
      <c r="FS882" s="52"/>
      <c r="FT882" s="52"/>
      <c r="FU882" s="52"/>
      <c r="FV882" s="52"/>
      <c r="FW882" s="52"/>
      <c r="FX882" s="52"/>
      <c r="FY882" s="52"/>
      <c r="FZ882" s="52"/>
      <c r="GA882" s="52"/>
      <c r="GB882" s="52"/>
      <c r="GC882" s="52"/>
      <c r="GD882" s="52"/>
      <c r="GE882" s="52"/>
      <c r="GF882" s="52"/>
      <c r="GG882" s="52"/>
      <c r="GH882" s="52"/>
      <c r="GI882" s="52"/>
      <c r="GJ882" s="52"/>
      <c r="GK882" s="52"/>
      <c r="GL882" s="52"/>
      <c r="GM882" s="52"/>
      <c r="GN882" s="52"/>
    </row>
    <row r="883" spans="1:196" s="53" customFormat="1" ht="24.95" customHeight="1">
      <c r="A883" s="38">
        <v>881</v>
      </c>
      <c r="B883" s="45"/>
      <c r="C883" s="45"/>
      <c r="D883" s="39"/>
      <c r="E883" s="72"/>
      <c r="F883" s="39"/>
      <c r="G883" s="106"/>
      <c r="H883" s="107"/>
      <c r="I883" s="108"/>
      <c r="J883" s="108"/>
      <c r="K883" s="72"/>
      <c r="L883" s="45"/>
      <c r="M883" s="45"/>
      <c r="N883" s="64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7"/>
      <c r="AE883" s="9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84"/>
      <c r="CF883" s="84"/>
      <c r="CG883" s="84"/>
      <c r="CH883" s="10"/>
      <c r="CI883" s="84"/>
      <c r="CJ883" s="84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  <c r="DV883" s="10"/>
      <c r="DW883" s="10"/>
      <c r="DX883" s="10"/>
      <c r="DY883" s="14"/>
      <c r="DZ883" s="14"/>
      <c r="EA883" s="14"/>
      <c r="EB883" s="14"/>
      <c r="EC883" s="14"/>
      <c r="ED883" s="14"/>
      <c r="EE883" s="14"/>
      <c r="EF883" s="14"/>
      <c r="EG883" s="14"/>
      <c r="EH883" s="14"/>
      <c r="EI883" s="14"/>
      <c r="EJ883" s="14"/>
      <c r="EK883" s="14"/>
      <c r="EL883" s="14"/>
      <c r="EM883" s="14"/>
      <c r="EN883" s="15"/>
      <c r="EO883" s="14"/>
      <c r="EP883" s="52"/>
      <c r="EQ883" s="52"/>
      <c r="ER883" s="52"/>
      <c r="ES883" s="52"/>
      <c r="ET883" s="52"/>
      <c r="EU883" s="52"/>
      <c r="EV883" s="52"/>
      <c r="EW883" s="52"/>
      <c r="EX883" s="52"/>
      <c r="EY883" s="52"/>
      <c r="EZ883" s="52"/>
      <c r="FA883" s="52"/>
      <c r="FB883" s="52"/>
      <c r="FC883" s="52"/>
      <c r="FD883" s="52"/>
      <c r="FE883" s="52"/>
      <c r="FF883" s="52"/>
      <c r="FG883" s="52"/>
      <c r="FH883" s="52"/>
      <c r="FI883" s="52"/>
      <c r="FJ883" s="52"/>
      <c r="FK883" s="52"/>
      <c r="FL883" s="52"/>
      <c r="FM883" s="52"/>
      <c r="FN883" s="52"/>
      <c r="FO883" s="52"/>
      <c r="FP883" s="52"/>
      <c r="FQ883" s="52"/>
      <c r="FR883" s="52"/>
      <c r="FS883" s="52"/>
      <c r="FT883" s="52"/>
      <c r="FU883" s="52"/>
      <c r="FV883" s="52"/>
      <c r="FW883" s="52"/>
      <c r="FX883" s="52"/>
      <c r="FY883" s="52"/>
      <c r="FZ883" s="52"/>
      <c r="GA883" s="52"/>
      <c r="GB883" s="52"/>
      <c r="GC883" s="52"/>
      <c r="GD883" s="52"/>
      <c r="GE883" s="52"/>
      <c r="GF883" s="52"/>
      <c r="GG883" s="52"/>
      <c r="GH883" s="52"/>
      <c r="GI883" s="52"/>
      <c r="GJ883" s="52"/>
      <c r="GK883" s="52"/>
      <c r="GL883" s="52"/>
      <c r="GM883" s="52"/>
      <c r="GN883" s="52"/>
    </row>
    <row r="884" spans="1:196" s="53" customFormat="1" ht="24.95" customHeight="1">
      <c r="A884" s="54">
        <v>882</v>
      </c>
      <c r="B884" s="56"/>
      <c r="C884" s="56"/>
      <c r="D884" s="39"/>
      <c r="E884" s="55"/>
      <c r="F884" s="39"/>
      <c r="G884" s="109"/>
      <c r="H884" s="110"/>
      <c r="I884" s="111"/>
      <c r="J884" s="111"/>
      <c r="K884" s="55"/>
      <c r="L884" s="56"/>
      <c r="M884" s="45"/>
      <c r="N884" s="71"/>
      <c r="O884" s="45"/>
      <c r="P884" s="56"/>
      <c r="Q884" s="56"/>
      <c r="R884" s="56"/>
      <c r="S884" s="45"/>
      <c r="T884" s="56"/>
      <c r="U884" s="45"/>
      <c r="V884" s="45"/>
      <c r="W884" s="56"/>
      <c r="X884" s="56"/>
      <c r="Y884" s="56"/>
      <c r="Z884" s="56"/>
      <c r="AA884" s="56"/>
      <c r="AB884" s="56"/>
      <c r="AC884" s="56"/>
      <c r="AD884" s="57"/>
      <c r="AE884" s="9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84"/>
      <c r="CF884" s="84"/>
      <c r="CG884" s="84"/>
      <c r="CH884" s="10"/>
      <c r="CI884" s="84"/>
      <c r="CJ884" s="84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  <c r="DV884" s="10"/>
      <c r="DW884" s="10"/>
      <c r="DX884" s="10"/>
      <c r="DY884" s="14"/>
      <c r="DZ884" s="14"/>
      <c r="EA884" s="14"/>
      <c r="EB884" s="14"/>
      <c r="EC884" s="14"/>
      <c r="ED884" s="14"/>
      <c r="EE884" s="14"/>
      <c r="EF884" s="14"/>
      <c r="EG884" s="14"/>
      <c r="EH884" s="14"/>
      <c r="EI884" s="14"/>
      <c r="EJ884" s="14"/>
      <c r="EK884" s="14"/>
      <c r="EL884" s="14"/>
      <c r="EM884" s="14"/>
      <c r="EN884" s="15"/>
      <c r="EO884" s="14"/>
      <c r="EP884" s="52"/>
      <c r="EQ884" s="52"/>
      <c r="ER884" s="52"/>
      <c r="ES884" s="52"/>
      <c r="ET884" s="52"/>
      <c r="EU884" s="52"/>
      <c r="EV884" s="52"/>
      <c r="EW884" s="52"/>
      <c r="EX884" s="52"/>
      <c r="EY884" s="52"/>
      <c r="EZ884" s="52"/>
      <c r="FA884" s="52"/>
      <c r="FB884" s="52"/>
      <c r="FC884" s="52"/>
      <c r="FD884" s="52"/>
      <c r="FE884" s="52"/>
      <c r="FF884" s="52"/>
      <c r="FG884" s="52"/>
      <c r="FH884" s="52"/>
      <c r="FI884" s="52"/>
      <c r="FJ884" s="52"/>
      <c r="FK884" s="52"/>
      <c r="FL884" s="52"/>
      <c r="FM884" s="52"/>
      <c r="FN884" s="52"/>
      <c r="FO884" s="52"/>
      <c r="FP884" s="52"/>
      <c r="FQ884" s="52"/>
      <c r="FR884" s="52"/>
      <c r="FS884" s="52"/>
      <c r="FT884" s="52"/>
      <c r="FU884" s="52"/>
      <c r="FV884" s="52"/>
      <c r="FW884" s="52"/>
      <c r="FX884" s="52"/>
      <c r="FY884" s="52"/>
      <c r="FZ884" s="52"/>
      <c r="GA884" s="52"/>
      <c r="GB884" s="52"/>
      <c r="GC884" s="52"/>
      <c r="GD884" s="52"/>
      <c r="GE884" s="52"/>
      <c r="GF884" s="52"/>
      <c r="GG884" s="52"/>
      <c r="GH884" s="52"/>
      <c r="GI884" s="52"/>
      <c r="GJ884" s="52"/>
      <c r="GK884" s="52"/>
      <c r="GL884" s="52"/>
      <c r="GM884" s="52"/>
      <c r="GN884" s="52"/>
    </row>
    <row r="885" spans="1:196" s="53" customFormat="1" ht="24.95" customHeight="1">
      <c r="A885" s="38">
        <v>883</v>
      </c>
      <c r="B885" s="45"/>
      <c r="C885" s="45"/>
      <c r="D885" s="39"/>
      <c r="E885" s="72"/>
      <c r="F885" s="39"/>
      <c r="G885" s="106"/>
      <c r="H885" s="107"/>
      <c r="I885" s="108"/>
      <c r="J885" s="108"/>
      <c r="K885" s="72"/>
      <c r="L885" s="45"/>
      <c r="M885" s="45"/>
      <c r="N885" s="64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7"/>
      <c r="AE885" s="9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84"/>
      <c r="CF885" s="84"/>
      <c r="CG885" s="84"/>
      <c r="CH885" s="10"/>
      <c r="CI885" s="84"/>
      <c r="CJ885" s="84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  <c r="DV885" s="10"/>
      <c r="DW885" s="10"/>
      <c r="DX885" s="10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5"/>
      <c r="EO885" s="14"/>
      <c r="EP885" s="52"/>
      <c r="EQ885" s="52"/>
      <c r="ER885" s="52"/>
      <c r="ES885" s="52"/>
      <c r="ET885" s="52"/>
      <c r="EU885" s="52"/>
      <c r="EV885" s="52"/>
      <c r="EW885" s="52"/>
      <c r="EX885" s="52"/>
      <c r="EY885" s="52"/>
      <c r="EZ885" s="52"/>
      <c r="FA885" s="52"/>
      <c r="FB885" s="52"/>
      <c r="FC885" s="52"/>
      <c r="FD885" s="52"/>
      <c r="FE885" s="52"/>
      <c r="FF885" s="52"/>
      <c r="FG885" s="52"/>
      <c r="FH885" s="52"/>
      <c r="FI885" s="52"/>
      <c r="FJ885" s="52"/>
      <c r="FK885" s="52"/>
      <c r="FL885" s="52"/>
      <c r="FM885" s="52"/>
      <c r="FN885" s="52"/>
      <c r="FO885" s="52"/>
      <c r="FP885" s="52"/>
      <c r="FQ885" s="52"/>
      <c r="FR885" s="52"/>
      <c r="FS885" s="52"/>
      <c r="FT885" s="52"/>
      <c r="FU885" s="52"/>
      <c r="FV885" s="52"/>
      <c r="FW885" s="52"/>
      <c r="FX885" s="52"/>
      <c r="FY885" s="52"/>
      <c r="FZ885" s="52"/>
      <c r="GA885" s="52"/>
      <c r="GB885" s="52"/>
      <c r="GC885" s="52"/>
      <c r="GD885" s="52"/>
      <c r="GE885" s="52"/>
      <c r="GF885" s="52"/>
      <c r="GG885" s="52"/>
      <c r="GH885" s="52"/>
      <c r="GI885" s="52"/>
      <c r="GJ885" s="52"/>
      <c r="GK885" s="52"/>
      <c r="GL885" s="52"/>
      <c r="GM885" s="52"/>
      <c r="GN885" s="52"/>
    </row>
    <row r="886" spans="1:196" s="53" customFormat="1" ht="24.95" customHeight="1">
      <c r="A886" s="54">
        <v>884</v>
      </c>
      <c r="B886" s="56"/>
      <c r="C886" s="56"/>
      <c r="D886" s="39"/>
      <c r="E886" s="55"/>
      <c r="F886" s="39"/>
      <c r="G886" s="109"/>
      <c r="H886" s="110"/>
      <c r="I886" s="111"/>
      <c r="J886" s="111"/>
      <c r="K886" s="55"/>
      <c r="L886" s="56"/>
      <c r="M886" s="45"/>
      <c r="N886" s="71"/>
      <c r="O886" s="45"/>
      <c r="P886" s="56"/>
      <c r="Q886" s="56"/>
      <c r="R886" s="56"/>
      <c r="S886" s="45"/>
      <c r="T886" s="56"/>
      <c r="U886" s="45"/>
      <c r="V886" s="45"/>
      <c r="W886" s="56"/>
      <c r="X886" s="56"/>
      <c r="Y886" s="56"/>
      <c r="Z886" s="56"/>
      <c r="AA886" s="56"/>
      <c r="AB886" s="56"/>
      <c r="AC886" s="56"/>
      <c r="AD886" s="57"/>
      <c r="AE886" s="9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84"/>
      <c r="CF886" s="84"/>
      <c r="CG886" s="84"/>
      <c r="CH886" s="10"/>
      <c r="CI886" s="84"/>
      <c r="CJ886" s="84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  <c r="DV886" s="10"/>
      <c r="DW886" s="10"/>
      <c r="DX886" s="10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5"/>
      <c r="EO886" s="14"/>
      <c r="EP886" s="52"/>
      <c r="EQ886" s="52"/>
      <c r="ER886" s="52"/>
      <c r="ES886" s="52"/>
      <c r="ET886" s="52"/>
      <c r="EU886" s="52"/>
      <c r="EV886" s="52"/>
      <c r="EW886" s="52"/>
      <c r="EX886" s="52"/>
      <c r="EY886" s="52"/>
      <c r="EZ886" s="52"/>
      <c r="FA886" s="52"/>
      <c r="FB886" s="52"/>
      <c r="FC886" s="52"/>
      <c r="FD886" s="52"/>
      <c r="FE886" s="52"/>
      <c r="FF886" s="52"/>
      <c r="FG886" s="52"/>
      <c r="FH886" s="52"/>
      <c r="FI886" s="52"/>
      <c r="FJ886" s="52"/>
      <c r="FK886" s="52"/>
      <c r="FL886" s="52"/>
      <c r="FM886" s="52"/>
      <c r="FN886" s="52"/>
      <c r="FO886" s="52"/>
      <c r="FP886" s="52"/>
      <c r="FQ886" s="52"/>
      <c r="FR886" s="52"/>
      <c r="FS886" s="52"/>
      <c r="FT886" s="52"/>
      <c r="FU886" s="52"/>
      <c r="FV886" s="52"/>
      <c r="FW886" s="52"/>
      <c r="FX886" s="52"/>
      <c r="FY886" s="52"/>
      <c r="FZ886" s="52"/>
      <c r="GA886" s="52"/>
      <c r="GB886" s="52"/>
      <c r="GC886" s="52"/>
      <c r="GD886" s="52"/>
      <c r="GE886" s="52"/>
      <c r="GF886" s="52"/>
      <c r="GG886" s="52"/>
      <c r="GH886" s="52"/>
      <c r="GI886" s="52"/>
      <c r="GJ886" s="52"/>
      <c r="GK886" s="52"/>
      <c r="GL886" s="52"/>
      <c r="GM886" s="52"/>
      <c r="GN886" s="52"/>
    </row>
    <row r="887" spans="1:196" s="53" customFormat="1" ht="24.95" customHeight="1">
      <c r="A887" s="38">
        <v>885</v>
      </c>
      <c r="B887" s="45"/>
      <c r="C887" s="45"/>
      <c r="D887" s="39"/>
      <c r="E887" s="72"/>
      <c r="F887" s="39"/>
      <c r="G887" s="106"/>
      <c r="H887" s="107"/>
      <c r="I887" s="108"/>
      <c r="J887" s="108"/>
      <c r="K887" s="72"/>
      <c r="L887" s="45"/>
      <c r="M887" s="45"/>
      <c r="N887" s="64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7"/>
      <c r="AE887" s="9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84"/>
      <c r="CF887" s="84"/>
      <c r="CG887" s="84"/>
      <c r="CH887" s="10"/>
      <c r="CI887" s="84"/>
      <c r="CJ887" s="84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  <c r="DV887" s="10"/>
      <c r="DW887" s="10"/>
      <c r="DX887" s="10"/>
      <c r="DY887" s="14"/>
      <c r="DZ887" s="14"/>
      <c r="EA887" s="14"/>
      <c r="EB887" s="14"/>
      <c r="EC887" s="14"/>
      <c r="ED887" s="14"/>
      <c r="EE887" s="14"/>
      <c r="EF887" s="14"/>
      <c r="EG887" s="14"/>
      <c r="EH887" s="14"/>
      <c r="EI887" s="14"/>
      <c r="EJ887" s="14"/>
      <c r="EK887" s="14"/>
      <c r="EL887" s="14"/>
      <c r="EM887" s="14"/>
      <c r="EN887" s="15"/>
      <c r="EO887" s="14"/>
      <c r="EP887" s="52"/>
      <c r="EQ887" s="52"/>
      <c r="ER887" s="52"/>
      <c r="ES887" s="52"/>
      <c r="ET887" s="52"/>
      <c r="EU887" s="52"/>
      <c r="EV887" s="52"/>
      <c r="EW887" s="52"/>
      <c r="EX887" s="52"/>
      <c r="EY887" s="52"/>
      <c r="EZ887" s="52"/>
      <c r="FA887" s="52"/>
      <c r="FB887" s="52"/>
      <c r="FC887" s="52"/>
      <c r="FD887" s="52"/>
      <c r="FE887" s="52"/>
      <c r="FF887" s="52"/>
      <c r="FG887" s="52"/>
      <c r="FH887" s="52"/>
      <c r="FI887" s="52"/>
      <c r="FJ887" s="52"/>
      <c r="FK887" s="52"/>
      <c r="FL887" s="52"/>
      <c r="FM887" s="52"/>
      <c r="FN887" s="52"/>
      <c r="FO887" s="52"/>
      <c r="FP887" s="52"/>
      <c r="FQ887" s="52"/>
      <c r="FR887" s="52"/>
      <c r="FS887" s="52"/>
      <c r="FT887" s="52"/>
      <c r="FU887" s="52"/>
      <c r="FV887" s="52"/>
      <c r="FW887" s="52"/>
      <c r="FX887" s="52"/>
      <c r="FY887" s="52"/>
      <c r="FZ887" s="52"/>
      <c r="GA887" s="52"/>
      <c r="GB887" s="52"/>
      <c r="GC887" s="52"/>
      <c r="GD887" s="52"/>
      <c r="GE887" s="52"/>
      <c r="GF887" s="52"/>
      <c r="GG887" s="52"/>
      <c r="GH887" s="52"/>
      <c r="GI887" s="52"/>
      <c r="GJ887" s="52"/>
      <c r="GK887" s="52"/>
      <c r="GL887" s="52"/>
      <c r="GM887" s="52"/>
      <c r="GN887" s="52"/>
    </row>
    <row r="888" spans="1:196" s="53" customFormat="1" ht="24.95" customHeight="1">
      <c r="A888" s="54">
        <v>886</v>
      </c>
      <c r="B888" s="56"/>
      <c r="C888" s="56"/>
      <c r="D888" s="39"/>
      <c r="E888" s="55"/>
      <c r="F888" s="39"/>
      <c r="G888" s="109"/>
      <c r="H888" s="110"/>
      <c r="I888" s="111"/>
      <c r="J888" s="111"/>
      <c r="K888" s="55"/>
      <c r="L888" s="56"/>
      <c r="M888" s="45"/>
      <c r="N888" s="71"/>
      <c r="O888" s="45"/>
      <c r="P888" s="56"/>
      <c r="Q888" s="56"/>
      <c r="R888" s="56"/>
      <c r="S888" s="45"/>
      <c r="T888" s="56"/>
      <c r="U888" s="45"/>
      <c r="V888" s="45"/>
      <c r="W888" s="56"/>
      <c r="X888" s="56"/>
      <c r="Y888" s="56"/>
      <c r="Z888" s="56"/>
      <c r="AA888" s="56"/>
      <c r="AB888" s="56"/>
      <c r="AC888" s="56"/>
      <c r="AD888" s="57"/>
      <c r="AE888" s="9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84"/>
      <c r="CF888" s="84"/>
      <c r="CG888" s="84"/>
      <c r="CH888" s="10"/>
      <c r="CI888" s="84"/>
      <c r="CJ888" s="84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4"/>
      <c r="DZ888" s="14"/>
      <c r="EA888" s="14"/>
      <c r="EB888" s="14"/>
      <c r="EC888" s="14"/>
      <c r="ED888" s="14"/>
      <c r="EE888" s="14"/>
      <c r="EF888" s="14"/>
      <c r="EG888" s="14"/>
      <c r="EH888" s="14"/>
      <c r="EI888" s="14"/>
      <c r="EJ888" s="14"/>
      <c r="EK888" s="14"/>
      <c r="EL888" s="14"/>
      <c r="EM888" s="14"/>
      <c r="EN888" s="15"/>
      <c r="EO888" s="14"/>
      <c r="EP888" s="52"/>
      <c r="EQ888" s="52"/>
      <c r="ER888" s="52"/>
      <c r="ES888" s="52"/>
      <c r="ET888" s="52"/>
      <c r="EU888" s="52"/>
      <c r="EV888" s="52"/>
      <c r="EW888" s="52"/>
      <c r="EX888" s="52"/>
      <c r="EY888" s="52"/>
      <c r="EZ888" s="52"/>
      <c r="FA888" s="52"/>
      <c r="FB888" s="52"/>
      <c r="FC888" s="52"/>
      <c r="FD888" s="52"/>
      <c r="FE888" s="52"/>
      <c r="FF888" s="52"/>
      <c r="FG888" s="52"/>
      <c r="FH888" s="52"/>
      <c r="FI888" s="52"/>
      <c r="FJ888" s="52"/>
      <c r="FK888" s="52"/>
      <c r="FL888" s="52"/>
      <c r="FM888" s="52"/>
      <c r="FN888" s="52"/>
      <c r="FO888" s="52"/>
      <c r="FP888" s="52"/>
      <c r="FQ888" s="52"/>
      <c r="FR888" s="52"/>
      <c r="FS888" s="52"/>
      <c r="FT888" s="52"/>
      <c r="FU888" s="52"/>
      <c r="FV888" s="52"/>
      <c r="FW888" s="52"/>
      <c r="FX888" s="52"/>
      <c r="FY888" s="52"/>
      <c r="FZ888" s="52"/>
      <c r="GA888" s="52"/>
      <c r="GB888" s="52"/>
      <c r="GC888" s="52"/>
      <c r="GD888" s="52"/>
      <c r="GE888" s="52"/>
      <c r="GF888" s="52"/>
      <c r="GG888" s="52"/>
      <c r="GH888" s="52"/>
      <c r="GI888" s="52"/>
      <c r="GJ888" s="52"/>
      <c r="GK888" s="52"/>
      <c r="GL888" s="52"/>
      <c r="GM888" s="52"/>
      <c r="GN888" s="52"/>
    </row>
    <row r="889" spans="1:196" s="53" customFormat="1" ht="24.95" customHeight="1">
      <c r="A889" s="38">
        <v>887</v>
      </c>
      <c r="B889" s="45"/>
      <c r="C889" s="45"/>
      <c r="D889" s="39"/>
      <c r="E889" s="72"/>
      <c r="F889" s="39"/>
      <c r="G889" s="106"/>
      <c r="H889" s="107"/>
      <c r="I889" s="108"/>
      <c r="J889" s="108"/>
      <c r="K889" s="72"/>
      <c r="L889" s="45"/>
      <c r="M889" s="45"/>
      <c r="N889" s="64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7"/>
      <c r="AE889" s="9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84"/>
      <c r="CF889" s="84"/>
      <c r="CG889" s="84"/>
      <c r="CH889" s="10"/>
      <c r="CI889" s="84"/>
      <c r="CJ889" s="84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  <c r="DV889" s="10"/>
      <c r="DW889" s="10"/>
      <c r="DX889" s="10"/>
      <c r="DY889" s="14"/>
      <c r="DZ889" s="14"/>
      <c r="EA889" s="14"/>
      <c r="EB889" s="14"/>
      <c r="EC889" s="14"/>
      <c r="ED889" s="14"/>
      <c r="EE889" s="14"/>
      <c r="EF889" s="14"/>
      <c r="EG889" s="14"/>
      <c r="EH889" s="14"/>
      <c r="EI889" s="14"/>
      <c r="EJ889" s="14"/>
      <c r="EK889" s="14"/>
      <c r="EL889" s="14"/>
      <c r="EM889" s="14"/>
      <c r="EN889" s="15"/>
      <c r="EO889" s="14"/>
      <c r="EP889" s="52"/>
      <c r="EQ889" s="52"/>
      <c r="ER889" s="52"/>
      <c r="ES889" s="52"/>
      <c r="ET889" s="52"/>
      <c r="EU889" s="52"/>
      <c r="EV889" s="52"/>
      <c r="EW889" s="52"/>
      <c r="EX889" s="52"/>
      <c r="EY889" s="52"/>
      <c r="EZ889" s="52"/>
      <c r="FA889" s="52"/>
      <c r="FB889" s="52"/>
      <c r="FC889" s="52"/>
      <c r="FD889" s="52"/>
      <c r="FE889" s="52"/>
      <c r="FF889" s="52"/>
      <c r="FG889" s="52"/>
      <c r="FH889" s="52"/>
      <c r="FI889" s="52"/>
      <c r="FJ889" s="52"/>
      <c r="FK889" s="52"/>
      <c r="FL889" s="52"/>
      <c r="FM889" s="52"/>
      <c r="FN889" s="52"/>
      <c r="FO889" s="52"/>
      <c r="FP889" s="52"/>
      <c r="FQ889" s="52"/>
      <c r="FR889" s="52"/>
      <c r="FS889" s="52"/>
      <c r="FT889" s="52"/>
      <c r="FU889" s="52"/>
      <c r="FV889" s="52"/>
      <c r="FW889" s="52"/>
      <c r="FX889" s="52"/>
      <c r="FY889" s="52"/>
      <c r="FZ889" s="52"/>
      <c r="GA889" s="52"/>
      <c r="GB889" s="52"/>
      <c r="GC889" s="52"/>
      <c r="GD889" s="52"/>
      <c r="GE889" s="52"/>
      <c r="GF889" s="52"/>
      <c r="GG889" s="52"/>
      <c r="GH889" s="52"/>
      <c r="GI889" s="52"/>
      <c r="GJ889" s="52"/>
      <c r="GK889" s="52"/>
      <c r="GL889" s="52"/>
      <c r="GM889" s="52"/>
      <c r="GN889" s="52"/>
    </row>
    <row r="890" spans="1:196" s="53" customFormat="1" ht="24.95" customHeight="1">
      <c r="A890" s="54">
        <v>888</v>
      </c>
      <c r="B890" s="56"/>
      <c r="C890" s="56"/>
      <c r="D890" s="39"/>
      <c r="E890" s="55"/>
      <c r="F890" s="39"/>
      <c r="G890" s="109"/>
      <c r="H890" s="110"/>
      <c r="I890" s="111"/>
      <c r="J890" s="111"/>
      <c r="K890" s="55"/>
      <c r="L890" s="56"/>
      <c r="M890" s="45"/>
      <c r="N890" s="71"/>
      <c r="O890" s="45"/>
      <c r="P890" s="56"/>
      <c r="Q890" s="56"/>
      <c r="R890" s="56"/>
      <c r="S890" s="45"/>
      <c r="T890" s="56"/>
      <c r="U890" s="45"/>
      <c r="V890" s="45"/>
      <c r="W890" s="56"/>
      <c r="X890" s="56"/>
      <c r="Y890" s="56"/>
      <c r="Z890" s="56"/>
      <c r="AA890" s="56"/>
      <c r="AB890" s="56"/>
      <c r="AC890" s="56"/>
      <c r="AD890" s="57"/>
      <c r="AE890" s="9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84"/>
      <c r="CF890" s="84"/>
      <c r="CG890" s="84"/>
      <c r="CH890" s="10"/>
      <c r="CI890" s="84"/>
      <c r="CJ890" s="84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  <c r="DV890" s="10"/>
      <c r="DW890" s="10"/>
      <c r="DX890" s="10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5"/>
      <c r="EO890" s="14"/>
      <c r="EP890" s="52"/>
      <c r="EQ890" s="52"/>
      <c r="ER890" s="52"/>
      <c r="ES890" s="52"/>
      <c r="ET890" s="52"/>
      <c r="EU890" s="52"/>
      <c r="EV890" s="52"/>
      <c r="EW890" s="52"/>
      <c r="EX890" s="52"/>
      <c r="EY890" s="52"/>
      <c r="EZ890" s="52"/>
      <c r="FA890" s="52"/>
      <c r="FB890" s="52"/>
      <c r="FC890" s="52"/>
      <c r="FD890" s="52"/>
      <c r="FE890" s="52"/>
      <c r="FF890" s="52"/>
      <c r="FG890" s="52"/>
      <c r="FH890" s="52"/>
      <c r="FI890" s="52"/>
      <c r="FJ890" s="52"/>
      <c r="FK890" s="52"/>
      <c r="FL890" s="52"/>
      <c r="FM890" s="52"/>
      <c r="FN890" s="52"/>
      <c r="FO890" s="52"/>
      <c r="FP890" s="52"/>
      <c r="FQ890" s="52"/>
      <c r="FR890" s="52"/>
      <c r="FS890" s="52"/>
      <c r="FT890" s="52"/>
      <c r="FU890" s="52"/>
      <c r="FV890" s="52"/>
      <c r="FW890" s="52"/>
      <c r="FX890" s="52"/>
      <c r="FY890" s="52"/>
      <c r="FZ890" s="52"/>
      <c r="GA890" s="52"/>
      <c r="GB890" s="52"/>
      <c r="GC890" s="52"/>
      <c r="GD890" s="52"/>
      <c r="GE890" s="52"/>
      <c r="GF890" s="52"/>
      <c r="GG890" s="52"/>
      <c r="GH890" s="52"/>
      <c r="GI890" s="52"/>
      <c r="GJ890" s="52"/>
      <c r="GK890" s="52"/>
      <c r="GL890" s="52"/>
      <c r="GM890" s="52"/>
      <c r="GN890" s="52"/>
    </row>
    <row r="891" spans="1:196" s="53" customFormat="1" ht="24.95" customHeight="1">
      <c r="A891" s="38">
        <v>889</v>
      </c>
      <c r="B891" s="45"/>
      <c r="C891" s="45"/>
      <c r="D891" s="39"/>
      <c r="E891" s="72"/>
      <c r="F891" s="39"/>
      <c r="G891" s="106"/>
      <c r="H891" s="107"/>
      <c r="I891" s="108"/>
      <c r="J891" s="108"/>
      <c r="K891" s="72"/>
      <c r="L891" s="45"/>
      <c r="M891" s="45"/>
      <c r="N891" s="64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7"/>
      <c r="AE891" s="9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84"/>
      <c r="CF891" s="84"/>
      <c r="CG891" s="84"/>
      <c r="CH891" s="10"/>
      <c r="CI891" s="84"/>
      <c r="CJ891" s="84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  <c r="DV891" s="10"/>
      <c r="DW891" s="10"/>
      <c r="DX891" s="10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5"/>
      <c r="EO891" s="14"/>
      <c r="EP891" s="52"/>
      <c r="EQ891" s="52"/>
      <c r="ER891" s="52"/>
      <c r="ES891" s="52"/>
      <c r="ET891" s="52"/>
      <c r="EU891" s="52"/>
      <c r="EV891" s="52"/>
      <c r="EW891" s="52"/>
      <c r="EX891" s="52"/>
      <c r="EY891" s="52"/>
      <c r="EZ891" s="52"/>
      <c r="FA891" s="52"/>
      <c r="FB891" s="52"/>
      <c r="FC891" s="52"/>
      <c r="FD891" s="52"/>
      <c r="FE891" s="52"/>
      <c r="FF891" s="52"/>
      <c r="FG891" s="52"/>
      <c r="FH891" s="52"/>
      <c r="FI891" s="52"/>
      <c r="FJ891" s="52"/>
      <c r="FK891" s="52"/>
      <c r="FL891" s="52"/>
      <c r="FM891" s="52"/>
      <c r="FN891" s="52"/>
      <c r="FO891" s="52"/>
      <c r="FP891" s="52"/>
      <c r="FQ891" s="52"/>
      <c r="FR891" s="52"/>
      <c r="FS891" s="52"/>
      <c r="FT891" s="52"/>
      <c r="FU891" s="52"/>
      <c r="FV891" s="52"/>
      <c r="FW891" s="52"/>
      <c r="FX891" s="52"/>
      <c r="FY891" s="52"/>
      <c r="FZ891" s="52"/>
      <c r="GA891" s="52"/>
      <c r="GB891" s="52"/>
      <c r="GC891" s="52"/>
      <c r="GD891" s="52"/>
      <c r="GE891" s="52"/>
      <c r="GF891" s="52"/>
      <c r="GG891" s="52"/>
      <c r="GH891" s="52"/>
      <c r="GI891" s="52"/>
      <c r="GJ891" s="52"/>
      <c r="GK891" s="52"/>
      <c r="GL891" s="52"/>
      <c r="GM891" s="52"/>
      <c r="GN891" s="52"/>
    </row>
    <row r="892" spans="1:196" s="53" customFormat="1" ht="24.95" customHeight="1">
      <c r="A892" s="54">
        <v>890</v>
      </c>
      <c r="B892" s="56"/>
      <c r="C892" s="56"/>
      <c r="D892" s="39"/>
      <c r="E892" s="55"/>
      <c r="F892" s="39"/>
      <c r="G892" s="109"/>
      <c r="H892" s="110"/>
      <c r="I892" s="111"/>
      <c r="J892" s="111"/>
      <c r="K892" s="55"/>
      <c r="L892" s="56"/>
      <c r="M892" s="45"/>
      <c r="N892" s="71"/>
      <c r="O892" s="45"/>
      <c r="P892" s="56"/>
      <c r="Q892" s="56"/>
      <c r="R892" s="56"/>
      <c r="S892" s="45"/>
      <c r="T892" s="56"/>
      <c r="U892" s="45"/>
      <c r="V892" s="45"/>
      <c r="W892" s="56"/>
      <c r="X892" s="56"/>
      <c r="Y892" s="56"/>
      <c r="Z892" s="56"/>
      <c r="AA892" s="56"/>
      <c r="AB892" s="56"/>
      <c r="AC892" s="56"/>
      <c r="AD892" s="57"/>
      <c r="AE892" s="9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84"/>
      <c r="CF892" s="84"/>
      <c r="CG892" s="84"/>
      <c r="CH892" s="10"/>
      <c r="CI892" s="84"/>
      <c r="CJ892" s="84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  <c r="DV892" s="10"/>
      <c r="DW892" s="10"/>
      <c r="DX892" s="10"/>
      <c r="DY892" s="14"/>
      <c r="DZ892" s="14"/>
      <c r="EA892" s="14"/>
      <c r="EB892" s="14"/>
      <c r="EC892" s="14"/>
      <c r="ED892" s="14"/>
      <c r="EE892" s="14"/>
      <c r="EF892" s="14"/>
      <c r="EG892" s="14"/>
      <c r="EH892" s="14"/>
      <c r="EI892" s="14"/>
      <c r="EJ892" s="14"/>
      <c r="EK892" s="14"/>
      <c r="EL892" s="14"/>
      <c r="EM892" s="14"/>
      <c r="EN892" s="15"/>
      <c r="EO892" s="14"/>
      <c r="EP892" s="52"/>
      <c r="EQ892" s="52"/>
      <c r="ER892" s="52"/>
      <c r="ES892" s="52"/>
      <c r="ET892" s="52"/>
      <c r="EU892" s="52"/>
      <c r="EV892" s="52"/>
      <c r="EW892" s="52"/>
      <c r="EX892" s="52"/>
      <c r="EY892" s="52"/>
      <c r="EZ892" s="52"/>
      <c r="FA892" s="52"/>
      <c r="FB892" s="52"/>
      <c r="FC892" s="52"/>
      <c r="FD892" s="52"/>
      <c r="FE892" s="52"/>
      <c r="FF892" s="52"/>
      <c r="FG892" s="52"/>
      <c r="FH892" s="52"/>
      <c r="FI892" s="52"/>
      <c r="FJ892" s="52"/>
      <c r="FK892" s="52"/>
      <c r="FL892" s="52"/>
      <c r="FM892" s="52"/>
      <c r="FN892" s="52"/>
      <c r="FO892" s="52"/>
      <c r="FP892" s="52"/>
      <c r="FQ892" s="52"/>
      <c r="FR892" s="52"/>
      <c r="FS892" s="52"/>
      <c r="FT892" s="52"/>
      <c r="FU892" s="52"/>
      <c r="FV892" s="52"/>
      <c r="FW892" s="52"/>
      <c r="FX892" s="52"/>
      <c r="FY892" s="52"/>
      <c r="FZ892" s="52"/>
      <c r="GA892" s="52"/>
      <c r="GB892" s="52"/>
      <c r="GC892" s="52"/>
      <c r="GD892" s="52"/>
      <c r="GE892" s="52"/>
      <c r="GF892" s="52"/>
      <c r="GG892" s="52"/>
      <c r="GH892" s="52"/>
      <c r="GI892" s="52"/>
      <c r="GJ892" s="52"/>
      <c r="GK892" s="52"/>
      <c r="GL892" s="52"/>
      <c r="GM892" s="52"/>
      <c r="GN892" s="52"/>
    </row>
    <row r="893" spans="1:196" s="53" customFormat="1" ht="24.95" customHeight="1">
      <c r="A893" s="38">
        <v>891</v>
      </c>
      <c r="B893" s="45"/>
      <c r="C893" s="45"/>
      <c r="D893" s="39"/>
      <c r="E893" s="72"/>
      <c r="F893" s="39"/>
      <c r="G893" s="106"/>
      <c r="H893" s="107"/>
      <c r="I893" s="108"/>
      <c r="J893" s="108"/>
      <c r="K893" s="72"/>
      <c r="L893" s="45"/>
      <c r="M893" s="45"/>
      <c r="N893" s="64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7"/>
      <c r="AE893" s="9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84"/>
      <c r="CF893" s="84"/>
      <c r="CG893" s="84"/>
      <c r="CH893" s="10"/>
      <c r="CI893" s="84"/>
      <c r="CJ893" s="84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  <c r="DV893" s="10"/>
      <c r="DW893" s="10"/>
      <c r="DX893" s="10"/>
      <c r="DY893" s="14"/>
      <c r="DZ893" s="14"/>
      <c r="EA893" s="14"/>
      <c r="EB893" s="14"/>
      <c r="EC893" s="14"/>
      <c r="ED893" s="14"/>
      <c r="EE893" s="14"/>
      <c r="EF893" s="14"/>
      <c r="EG893" s="14"/>
      <c r="EH893" s="14"/>
      <c r="EI893" s="14"/>
      <c r="EJ893" s="14"/>
      <c r="EK893" s="14"/>
      <c r="EL893" s="14"/>
      <c r="EM893" s="14"/>
      <c r="EN893" s="15"/>
      <c r="EO893" s="14"/>
      <c r="EP893" s="52"/>
      <c r="EQ893" s="52"/>
      <c r="ER893" s="52"/>
      <c r="ES893" s="52"/>
      <c r="ET893" s="52"/>
      <c r="EU893" s="52"/>
      <c r="EV893" s="52"/>
      <c r="EW893" s="52"/>
      <c r="EX893" s="52"/>
      <c r="EY893" s="52"/>
      <c r="EZ893" s="52"/>
      <c r="FA893" s="52"/>
      <c r="FB893" s="52"/>
      <c r="FC893" s="52"/>
      <c r="FD893" s="52"/>
      <c r="FE893" s="52"/>
      <c r="FF893" s="52"/>
      <c r="FG893" s="52"/>
      <c r="FH893" s="52"/>
      <c r="FI893" s="52"/>
      <c r="FJ893" s="52"/>
      <c r="FK893" s="52"/>
      <c r="FL893" s="52"/>
      <c r="FM893" s="52"/>
      <c r="FN893" s="52"/>
      <c r="FO893" s="52"/>
      <c r="FP893" s="52"/>
      <c r="FQ893" s="52"/>
      <c r="FR893" s="52"/>
      <c r="FS893" s="52"/>
      <c r="FT893" s="52"/>
      <c r="FU893" s="52"/>
      <c r="FV893" s="52"/>
      <c r="FW893" s="52"/>
      <c r="FX893" s="52"/>
      <c r="FY893" s="52"/>
      <c r="FZ893" s="52"/>
      <c r="GA893" s="52"/>
      <c r="GB893" s="52"/>
      <c r="GC893" s="52"/>
      <c r="GD893" s="52"/>
      <c r="GE893" s="52"/>
      <c r="GF893" s="52"/>
      <c r="GG893" s="52"/>
      <c r="GH893" s="52"/>
      <c r="GI893" s="52"/>
      <c r="GJ893" s="52"/>
      <c r="GK893" s="52"/>
      <c r="GL893" s="52"/>
      <c r="GM893" s="52"/>
      <c r="GN893" s="52"/>
    </row>
    <row r="894" spans="1:196" s="53" customFormat="1" ht="24.95" customHeight="1">
      <c r="A894" s="54">
        <v>892</v>
      </c>
      <c r="B894" s="56"/>
      <c r="C894" s="56"/>
      <c r="D894" s="39"/>
      <c r="E894" s="55"/>
      <c r="F894" s="39"/>
      <c r="G894" s="109"/>
      <c r="H894" s="110"/>
      <c r="I894" s="111"/>
      <c r="J894" s="111"/>
      <c r="K894" s="55"/>
      <c r="L894" s="56"/>
      <c r="M894" s="45"/>
      <c r="N894" s="71"/>
      <c r="O894" s="45"/>
      <c r="P894" s="56"/>
      <c r="Q894" s="56"/>
      <c r="R894" s="56"/>
      <c r="S894" s="45"/>
      <c r="T894" s="56"/>
      <c r="U894" s="45"/>
      <c r="V894" s="45"/>
      <c r="W894" s="56"/>
      <c r="X894" s="56"/>
      <c r="Y894" s="56"/>
      <c r="Z894" s="56"/>
      <c r="AA894" s="56"/>
      <c r="AB894" s="56"/>
      <c r="AC894" s="56"/>
      <c r="AD894" s="57"/>
      <c r="AE894" s="9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84"/>
      <c r="CF894" s="84"/>
      <c r="CG894" s="84"/>
      <c r="CH894" s="10"/>
      <c r="CI894" s="84"/>
      <c r="CJ894" s="84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  <c r="DV894" s="10"/>
      <c r="DW894" s="10"/>
      <c r="DX894" s="10"/>
      <c r="DY894" s="14"/>
      <c r="DZ894" s="14"/>
      <c r="EA894" s="14"/>
      <c r="EB894" s="14"/>
      <c r="EC894" s="14"/>
      <c r="ED894" s="14"/>
      <c r="EE894" s="14"/>
      <c r="EF894" s="14"/>
      <c r="EG894" s="14"/>
      <c r="EH894" s="14"/>
      <c r="EI894" s="14"/>
      <c r="EJ894" s="14"/>
      <c r="EK894" s="14"/>
      <c r="EL894" s="14"/>
      <c r="EM894" s="14"/>
      <c r="EN894" s="15"/>
      <c r="EO894" s="14"/>
      <c r="EP894" s="52"/>
      <c r="EQ894" s="52"/>
      <c r="ER894" s="52"/>
      <c r="ES894" s="52"/>
      <c r="ET894" s="52"/>
      <c r="EU894" s="52"/>
      <c r="EV894" s="52"/>
      <c r="EW894" s="52"/>
      <c r="EX894" s="52"/>
      <c r="EY894" s="52"/>
      <c r="EZ894" s="52"/>
      <c r="FA894" s="52"/>
      <c r="FB894" s="52"/>
      <c r="FC894" s="52"/>
      <c r="FD894" s="52"/>
      <c r="FE894" s="52"/>
      <c r="FF894" s="52"/>
      <c r="FG894" s="52"/>
      <c r="FH894" s="52"/>
      <c r="FI894" s="52"/>
      <c r="FJ894" s="52"/>
      <c r="FK894" s="52"/>
      <c r="FL894" s="52"/>
      <c r="FM894" s="52"/>
      <c r="FN894" s="52"/>
      <c r="FO894" s="52"/>
      <c r="FP894" s="52"/>
      <c r="FQ894" s="52"/>
      <c r="FR894" s="52"/>
      <c r="FS894" s="52"/>
      <c r="FT894" s="52"/>
      <c r="FU894" s="52"/>
      <c r="FV894" s="52"/>
      <c r="FW894" s="52"/>
      <c r="FX894" s="52"/>
      <c r="FY894" s="52"/>
      <c r="FZ894" s="52"/>
      <c r="GA894" s="52"/>
      <c r="GB894" s="52"/>
      <c r="GC894" s="52"/>
      <c r="GD894" s="52"/>
      <c r="GE894" s="52"/>
      <c r="GF894" s="52"/>
      <c r="GG894" s="52"/>
      <c r="GH894" s="52"/>
      <c r="GI894" s="52"/>
      <c r="GJ894" s="52"/>
      <c r="GK894" s="52"/>
      <c r="GL894" s="52"/>
      <c r="GM894" s="52"/>
      <c r="GN894" s="52"/>
    </row>
    <row r="895" spans="1:196" s="53" customFormat="1" ht="24.95" customHeight="1">
      <c r="A895" s="38">
        <v>893</v>
      </c>
      <c r="B895" s="45"/>
      <c r="C895" s="45"/>
      <c r="D895" s="39"/>
      <c r="E895" s="72"/>
      <c r="F895" s="39"/>
      <c r="G895" s="106"/>
      <c r="H895" s="107"/>
      <c r="I895" s="108"/>
      <c r="J895" s="108"/>
      <c r="K895" s="72"/>
      <c r="L895" s="45"/>
      <c r="M895" s="45"/>
      <c r="N895" s="64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7"/>
      <c r="AE895" s="9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84"/>
      <c r="CF895" s="84"/>
      <c r="CG895" s="84"/>
      <c r="CH895" s="10"/>
      <c r="CI895" s="84"/>
      <c r="CJ895" s="84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  <c r="DV895" s="10"/>
      <c r="DW895" s="10"/>
      <c r="DX895" s="10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5"/>
      <c r="EO895" s="14"/>
      <c r="EP895" s="52"/>
      <c r="EQ895" s="52"/>
      <c r="ER895" s="52"/>
      <c r="ES895" s="52"/>
      <c r="ET895" s="52"/>
      <c r="EU895" s="52"/>
      <c r="EV895" s="52"/>
      <c r="EW895" s="52"/>
      <c r="EX895" s="52"/>
      <c r="EY895" s="52"/>
      <c r="EZ895" s="52"/>
      <c r="FA895" s="52"/>
      <c r="FB895" s="52"/>
      <c r="FC895" s="52"/>
      <c r="FD895" s="52"/>
      <c r="FE895" s="52"/>
      <c r="FF895" s="52"/>
      <c r="FG895" s="52"/>
      <c r="FH895" s="52"/>
      <c r="FI895" s="52"/>
      <c r="FJ895" s="52"/>
      <c r="FK895" s="52"/>
      <c r="FL895" s="52"/>
      <c r="FM895" s="52"/>
      <c r="FN895" s="52"/>
      <c r="FO895" s="52"/>
      <c r="FP895" s="52"/>
      <c r="FQ895" s="52"/>
      <c r="FR895" s="52"/>
      <c r="FS895" s="52"/>
      <c r="FT895" s="52"/>
      <c r="FU895" s="52"/>
      <c r="FV895" s="52"/>
      <c r="FW895" s="52"/>
      <c r="FX895" s="52"/>
      <c r="FY895" s="52"/>
      <c r="FZ895" s="52"/>
      <c r="GA895" s="52"/>
      <c r="GB895" s="52"/>
      <c r="GC895" s="52"/>
      <c r="GD895" s="52"/>
      <c r="GE895" s="52"/>
      <c r="GF895" s="52"/>
      <c r="GG895" s="52"/>
      <c r="GH895" s="52"/>
      <c r="GI895" s="52"/>
      <c r="GJ895" s="52"/>
      <c r="GK895" s="52"/>
      <c r="GL895" s="52"/>
      <c r="GM895" s="52"/>
      <c r="GN895" s="52"/>
    </row>
    <row r="896" spans="1:196" s="53" customFormat="1" ht="24.95" customHeight="1">
      <c r="A896" s="54">
        <v>894</v>
      </c>
      <c r="B896" s="56"/>
      <c r="C896" s="56"/>
      <c r="D896" s="39"/>
      <c r="E896" s="55"/>
      <c r="F896" s="39"/>
      <c r="G896" s="109"/>
      <c r="H896" s="110"/>
      <c r="I896" s="111"/>
      <c r="J896" s="111"/>
      <c r="K896" s="55"/>
      <c r="L896" s="56"/>
      <c r="M896" s="45"/>
      <c r="N896" s="71"/>
      <c r="O896" s="45"/>
      <c r="P896" s="56"/>
      <c r="Q896" s="56"/>
      <c r="R896" s="56"/>
      <c r="S896" s="45"/>
      <c r="T896" s="56"/>
      <c r="U896" s="45"/>
      <c r="V896" s="45"/>
      <c r="W896" s="56"/>
      <c r="X896" s="56"/>
      <c r="Y896" s="56"/>
      <c r="Z896" s="56"/>
      <c r="AA896" s="56"/>
      <c r="AB896" s="56"/>
      <c r="AC896" s="56"/>
      <c r="AD896" s="57"/>
      <c r="AE896" s="9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84"/>
      <c r="CF896" s="84"/>
      <c r="CG896" s="84"/>
      <c r="CH896" s="10"/>
      <c r="CI896" s="84"/>
      <c r="CJ896" s="84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  <c r="DV896" s="10"/>
      <c r="DW896" s="10"/>
      <c r="DX896" s="10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5"/>
      <c r="EO896" s="14"/>
      <c r="EP896" s="52"/>
      <c r="EQ896" s="52"/>
      <c r="ER896" s="52"/>
      <c r="ES896" s="52"/>
      <c r="ET896" s="52"/>
      <c r="EU896" s="52"/>
      <c r="EV896" s="52"/>
      <c r="EW896" s="52"/>
      <c r="EX896" s="52"/>
      <c r="EY896" s="52"/>
      <c r="EZ896" s="52"/>
      <c r="FA896" s="52"/>
      <c r="FB896" s="52"/>
      <c r="FC896" s="52"/>
      <c r="FD896" s="52"/>
      <c r="FE896" s="52"/>
      <c r="FF896" s="52"/>
      <c r="FG896" s="52"/>
      <c r="FH896" s="52"/>
      <c r="FI896" s="52"/>
      <c r="FJ896" s="52"/>
      <c r="FK896" s="52"/>
      <c r="FL896" s="52"/>
      <c r="FM896" s="52"/>
      <c r="FN896" s="52"/>
      <c r="FO896" s="52"/>
      <c r="FP896" s="52"/>
      <c r="FQ896" s="52"/>
      <c r="FR896" s="52"/>
      <c r="FS896" s="52"/>
      <c r="FT896" s="52"/>
      <c r="FU896" s="52"/>
      <c r="FV896" s="52"/>
      <c r="FW896" s="52"/>
      <c r="FX896" s="52"/>
      <c r="FY896" s="52"/>
      <c r="FZ896" s="52"/>
      <c r="GA896" s="52"/>
      <c r="GB896" s="52"/>
      <c r="GC896" s="52"/>
      <c r="GD896" s="52"/>
      <c r="GE896" s="52"/>
      <c r="GF896" s="52"/>
      <c r="GG896" s="52"/>
      <c r="GH896" s="52"/>
      <c r="GI896" s="52"/>
      <c r="GJ896" s="52"/>
      <c r="GK896" s="52"/>
      <c r="GL896" s="52"/>
      <c r="GM896" s="52"/>
      <c r="GN896" s="52"/>
    </row>
    <row r="897" spans="1:196" s="53" customFormat="1" ht="24.95" customHeight="1">
      <c r="A897" s="38">
        <v>895</v>
      </c>
      <c r="B897" s="45"/>
      <c r="C897" s="45"/>
      <c r="D897" s="39"/>
      <c r="E897" s="72"/>
      <c r="F897" s="39"/>
      <c r="G897" s="106"/>
      <c r="H897" s="107"/>
      <c r="I897" s="108"/>
      <c r="J897" s="108"/>
      <c r="K897" s="72"/>
      <c r="L897" s="45"/>
      <c r="M897" s="45"/>
      <c r="N897" s="64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7"/>
      <c r="AE897" s="9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84"/>
      <c r="CF897" s="84"/>
      <c r="CG897" s="84"/>
      <c r="CH897" s="10"/>
      <c r="CI897" s="84"/>
      <c r="CJ897" s="84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  <c r="DV897" s="10"/>
      <c r="DW897" s="10"/>
      <c r="DX897" s="10"/>
      <c r="DY897" s="14"/>
      <c r="DZ897" s="14"/>
      <c r="EA897" s="14"/>
      <c r="EB897" s="14"/>
      <c r="EC897" s="14"/>
      <c r="ED897" s="14"/>
      <c r="EE897" s="14"/>
      <c r="EF897" s="14"/>
      <c r="EG897" s="14"/>
      <c r="EH897" s="14"/>
      <c r="EI897" s="14"/>
      <c r="EJ897" s="14"/>
      <c r="EK897" s="14"/>
      <c r="EL897" s="14"/>
      <c r="EM897" s="14"/>
      <c r="EN897" s="15"/>
      <c r="EO897" s="14"/>
      <c r="EP897" s="52"/>
      <c r="EQ897" s="52"/>
      <c r="ER897" s="52"/>
      <c r="ES897" s="52"/>
      <c r="ET897" s="52"/>
      <c r="EU897" s="52"/>
      <c r="EV897" s="52"/>
      <c r="EW897" s="52"/>
      <c r="EX897" s="52"/>
      <c r="EY897" s="52"/>
      <c r="EZ897" s="52"/>
      <c r="FA897" s="52"/>
      <c r="FB897" s="52"/>
      <c r="FC897" s="52"/>
      <c r="FD897" s="52"/>
      <c r="FE897" s="52"/>
      <c r="FF897" s="52"/>
      <c r="FG897" s="52"/>
      <c r="FH897" s="52"/>
      <c r="FI897" s="52"/>
      <c r="FJ897" s="52"/>
      <c r="FK897" s="52"/>
      <c r="FL897" s="52"/>
      <c r="FM897" s="52"/>
      <c r="FN897" s="52"/>
      <c r="FO897" s="52"/>
      <c r="FP897" s="52"/>
      <c r="FQ897" s="52"/>
      <c r="FR897" s="52"/>
      <c r="FS897" s="52"/>
      <c r="FT897" s="52"/>
      <c r="FU897" s="52"/>
      <c r="FV897" s="52"/>
      <c r="FW897" s="52"/>
      <c r="FX897" s="52"/>
      <c r="FY897" s="52"/>
      <c r="FZ897" s="52"/>
      <c r="GA897" s="52"/>
      <c r="GB897" s="52"/>
      <c r="GC897" s="52"/>
      <c r="GD897" s="52"/>
      <c r="GE897" s="52"/>
      <c r="GF897" s="52"/>
      <c r="GG897" s="52"/>
      <c r="GH897" s="52"/>
      <c r="GI897" s="52"/>
      <c r="GJ897" s="52"/>
      <c r="GK897" s="52"/>
      <c r="GL897" s="52"/>
      <c r="GM897" s="52"/>
      <c r="GN897" s="52"/>
    </row>
    <row r="898" spans="1:196" s="53" customFormat="1" ht="24.95" customHeight="1">
      <c r="A898" s="54">
        <v>896</v>
      </c>
      <c r="B898" s="56"/>
      <c r="C898" s="56"/>
      <c r="D898" s="39"/>
      <c r="E898" s="55"/>
      <c r="F898" s="39"/>
      <c r="G898" s="109"/>
      <c r="H898" s="110"/>
      <c r="I898" s="111"/>
      <c r="J898" s="111"/>
      <c r="K898" s="55"/>
      <c r="L898" s="56"/>
      <c r="M898" s="45"/>
      <c r="N898" s="71"/>
      <c r="O898" s="45"/>
      <c r="P898" s="56"/>
      <c r="Q898" s="56"/>
      <c r="R898" s="56"/>
      <c r="S898" s="45"/>
      <c r="T898" s="56"/>
      <c r="U898" s="45"/>
      <c r="V898" s="45"/>
      <c r="W898" s="56"/>
      <c r="X898" s="56"/>
      <c r="Y898" s="56"/>
      <c r="Z898" s="56"/>
      <c r="AA898" s="56"/>
      <c r="AB898" s="56"/>
      <c r="AC898" s="56"/>
      <c r="AD898" s="57"/>
      <c r="AE898" s="9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84"/>
      <c r="CF898" s="84"/>
      <c r="CG898" s="84"/>
      <c r="CH898" s="10"/>
      <c r="CI898" s="84"/>
      <c r="CJ898" s="84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0"/>
      <c r="DT898" s="10"/>
      <c r="DU898" s="10"/>
      <c r="DV898" s="10"/>
      <c r="DW898" s="10"/>
      <c r="DX898" s="10"/>
      <c r="DY898" s="14"/>
      <c r="DZ898" s="14"/>
      <c r="EA898" s="14"/>
      <c r="EB898" s="14"/>
      <c r="EC898" s="14"/>
      <c r="ED898" s="14"/>
      <c r="EE898" s="14"/>
      <c r="EF898" s="14"/>
      <c r="EG898" s="14"/>
      <c r="EH898" s="14"/>
      <c r="EI898" s="14"/>
      <c r="EJ898" s="14"/>
      <c r="EK898" s="14"/>
      <c r="EL898" s="14"/>
      <c r="EM898" s="14"/>
      <c r="EN898" s="15"/>
      <c r="EO898" s="14"/>
      <c r="EP898" s="52"/>
      <c r="EQ898" s="52"/>
      <c r="ER898" s="52"/>
      <c r="ES898" s="52"/>
      <c r="ET898" s="52"/>
      <c r="EU898" s="52"/>
      <c r="EV898" s="52"/>
      <c r="EW898" s="52"/>
      <c r="EX898" s="52"/>
      <c r="EY898" s="52"/>
      <c r="EZ898" s="52"/>
      <c r="FA898" s="52"/>
      <c r="FB898" s="52"/>
      <c r="FC898" s="52"/>
      <c r="FD898" s="52"/>
      <c r="FE898" s="52"/>
      <c r="FF898" s="52"/>
      <c r="FG898" s="52"/>
      <c r="FH898" s="52"/>
      <c r="FI898" s="52"/>
      <c r="FJ898" s="52"/>
      <c r="FK898" s="52"/>
      <c r="FL898" s="52"/>
      <c r="FM898" s="52"/>
      <c r="FN898" s="52"/>
      <c r="FO898" s="52"/>
      <c r="FP898" s="52"/>
      <c r="FQ898" s="52"/>
      <c r="FR898" s="52"/>
      <c r="FS898" s="52"/>
      <c r="FT898" s="52"/>
      <c r="FU898" s="52"/>
      <c r="FV898" s="52"/>
      <c r="FW898" s="52"/>
      <c r="FX898" s="52"/>
      <c r="FY898" s="52"/>
      <c r="FZ898" s="52"/>
      <c r="GA898" s="52"/>
      <c r="GB898" s="52"/>
      <c r="GC898" s="52"/>
      <c r="GD898" s="52"/>
      <c r="GE898" s="52"/>
      <c r="GF898" s="52"/>
      <c r="GG898" s="52"/>
      <c r="GH898" s="52"/>
      <c r="GI898" s="52"/>
      <c r="GJ898" s="52"/>
      <c r="GK898" s="52"/>
      <c r="GL898" s="52"/>
      <c r="GM898" s="52"/>
      <c r="GN898" s="52"/>
    </row>
    <row r="899" spans="1:196" s="53" customFormat="1" ht="24.95" customHeight="1">
      <c r="A899" s="38">
        <v>897</v>
      </c>
      <c r="B899" s="45"/>
      <c r="C899" s="45"/>
      <c r="D899" s="39"/>
      <c r="E899" s="72"/>
      <c r="F899" s="39"/>
      <c r="G899" s="106"/>
      <c r="H899" s="107"/>
      <c r="I899" s="108"/>
      <c r="J899" s="108"/>
      <c r="K899" s="72"/>
      <c r="L899" s="45"/>
      <c r="M899" s="45"/>
      <c r="N899" s="64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7"/>
      <c r="AE899" s="9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84"/>
      <c r="CF899" s="84"/>
      <c r="CG899" s="84"/>
      <c r="CH899" s="10"/>
      <c r="CI899" s="84"/>
      <c r="CJ899" s="84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0"/>
      <c r="DT899" s="10"/>
      <c r="DU899" s="10"/>
      <c r="DV899" s="10"/>
      <c r="DW899" s="10"/>
      <c r="DX899" s="10"/>
      <c r="DY899" s="14"/>
      <c r="DZ899" s="14"/>
      <c r="EA899" s="14"/>
      <c r="EB899" s="14"/>
      <c r="EC899" s="14"/>
      <c r="ED899" s="14"/>
      <c r="EE899" s="14"/>
      <c r="EF899" s="14"/>
      <c r="EG899" s="14"/>
      <c r="EH899" s="14"/>
      <c r="EI899" s="14"/>
      <c r="EJ899" s="14"/>
      <c r="EK899" s="14"/>
      <c r="EL899" s="14"/>
      <c r="EM899" s="14"/>
      <c r="EN899" s="15"/>
      <c r="EO899" s="14"/>
      <c r="EP899" s="52"/>
      <c r="EQ899" s="52"/>
      <c r="ER899" s="52"/>
      <c r="ES899" s="52"/>
      <c r="ET899" s="52"/>
      <c r="EU899" s="52"/>
      <c r="EV899" s="52"/>
      <c r="EW899" s="52"/>
      <c r="EX899" s="52"/>
      <c r="EY899" s="52"/>
      <c r="EZ899" s="52"/>
      <c r="FA899" s="52"/>
      <c r="FB899" s="52"/>
      <c r="FC899" s="52"/>
      <c r="FD899" s="52"/>
      <c r="FE899" s="52"/>
      <c r="FF899" s="52"/>
      <c r="FG899" s="52"/>
      <c r="FH899" s="52"/>
      <c r="FI899" s="52"/>
      <c r="FJ899" s="52"/>
      <c r="FK899" s="52"/>
      <c r="FL899" s="52"/>
      <c r="FM899" s="52"/>
      <c r="FN899" s="52"/>
      <c r="FO899" s="52"/>
      <c r="FP899" s="52"/>
      <c r="FQ899" s="52"/>
      <c r="FR899" s="52"/>
      <c r="FS899" s="52"/>
      <c r="FT899" s="52"/>
      <c r="FU899" s="52"/>
      <c r="FV899" s="52"/>
      <c r="FW899" s="52"/>
      <c r="FX899" s="52"/>
      <c r="FY899" s="52"/>
      <c r="FZ899" s="52"/>
      <c r="GA899" s="52"/>
      <c r="GB899" s="52"/>
      <c r="GC899" s="52"/>
      <c r="GD899" s="52"/>
      <c r="GE899" s="52"/>
      <c r="GF899" s="52"/>
      <c r="GG899" s="52"/>
      <c r="GH899" s="52"/>
      <c r="GI899" s="52"/>
      <c r="GJ899" s="52"/>
      <c r="GK899" s="52"/>
      <c r="GL899" s="52"/>
      <c r="GM899" s="52"/>
      <c r="GN899" s="52"/>
    </row>
    <row r="900" spans="1:196" s="53" customFormat="1" ht="24.95" customHeight="1">
      <c r="A900" s="54">
        <v>898</v>
      </c>
      <c r="B900" s="56"/>
      <c r="C900" s="56"/>
      <c r="D900" s="39"/>
      <c r="E900" s="55"/>
      <c r="F900" s="39"/>
      <c r="G900" s="109"/>
      <c r="H900" s="110"/>
      <c r="I900" s="111"/>
      <c r="J900" s="111"/>
      <c r="K900" s="55"/>
      <c r="L900" s="56"/>
      <c r="M900" s="45"/>
      <c r="N900" s="71"/>
      <c r="O900" s="45"/>
      <c r="P900" s="56"/>
      <c r="Q900" s="56"/>
      <c r="R900" s="56"/>
      <c r="S900" s="45"/>
      <c r="T900" s="56"/>
      <c r="U900" s="45"/>
      <c r="V900" s="45"/>
      <c r="W900" s="56"/>
      <c r="X900" s="56"/>
      <c r="Y900" s="56"/>
      <c r="Z900" s="56"/>
      <c r="AA900" s="56"/>
      <c r="AB900" s="56"/>
      <c r="AC900" s="56"/>
      <c r="AD900" s="57"/>
      <c r="AE900" s="9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84"/>
      <c r="CF900" s="84"/>
      <c r="CG900" s="84"/>
      <c r="CH900" s="10"/>
      <c r="CI900" s="84"/>
      <c r="CJ900" s="84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0"/>
      <c r="DT900" s="10"/>
      <c r="DU900" s="10"/>
      <c r="DV900" s="10"/>
      <c r="DW900" s="10"/>
      <c r="DX900" s="10"/>
      <c r="DY900" s="14"/>
      <c r="DZ900" s="14"/>
      <c r="EA900" s="14"/>
      <c r="EB900" s="14"/>
      <c r="EC900" s="14"/>
      <c r="ED900" s="14"/>
      <c r="EE900" s="14"/>
      <c r="EF900" s="14"/>
      <c r="EG900" s="14"/>
      <c r="EH900" s="14"/>
      <c r="EI900" s="14"/>
      <c r="EJ900" s="14"/>
      <c r="EK900" s="14"/>
      <c r="EL900" s="14"/>
      <c r="EM900" s="14"/>
      <c r="EN900" s="15"/>
      <c r="EO900" s="14"/>
      <c r="EP900" s="52"/>
      <c r="EQ900" s="52"/>
      <c r="ER900" s="52"/>
      <c r="ES900" s="52"/>
      <c r="ET900" s="52"/>
      <c r="EU900" s="52"/>
      <c r="EV900" s="52"/>
      <c r="EW900" s="52"/>
      <c r="EX900" s="52"/>
      <c r="EY900" s="52"/>
      <c r="EZ900" s="52"/>
      <c r="FA900" s="52"/>
      <c r="FB900" s="52"/>
      <c r="FC900" s="52"/>
      <c r="FD900" s="52"/>
      <c r="FE900" s="52"/>
      <c r="FF900" s="52"/>
      <c r="FG900" s="52"/>
      <c r="FH900" s="52"/>
      <c r="FI900" s="52"/>
      <c r="FJ900" s="52"/>
      <c r="FK900" s="52"/>
      <c r="FL900" s="52"/>
      <c r="FM900" s="52"/>
      <c r="FN900" s="52"/>
      <c r="FO900" s="52"/>
      <c r="FP900" s="52"/>
      <c r="FQ900" s="52"/>
      <c r="FR900" s="52"/>
      <c r="FS900" s="52"/>
      <c r="FT900" s="52"/>
      <c r="FU900" s="52"/>
      <c r="FV900" s="52"/>
      <c r="FW900" s="52"/>
      <c r="FX900" s="52"/>
      <c r="FY900" s="52"/>
      <c r="FZ900" s="52"/>
      <c r="GA900" s="52"/>
      <c r="GB900" s="52"/>
      <c r="GC900" s="52"/>
      <c r="GD900" s="52"/>
      <c r="GE900" s="52"/>
      <c r="GF900" s="52"/>
      <c r="GG900" s="52"/>
      <c r="GH900" s="52"/>
      <c r="GI900" s="52"/>
      <c r="GJ900" s="52"/>
      <c r="GK900" s="52"/>
      <c r="GL900" s="52"/>
      <c r="GM900" s="52"/>
      <c r="GN900" s="52"/>
    </row>
    <row r="901" spans="1:196" s="53" customFormat="1" ht="24.95" customHeight="1">
      <c r="A901" s="38">
        <v>899</v>
      </c>
      <c r="B901" s="45"/>
      <c r="C901" s="45"/>
      <c r="D901" s="39"/>
      <c r="E901" s="72"/>
      <c r="F901" s="39"/>
      <c r="G901" s="106"/>
      <c r="H901" s="107"/>
      <c r="I901" s="108"/>
      <c r="J901" s="108"/>
      <c r="K901" s="72"/>
      <c r="L901" s="45"/>
      <c r="M901" s="45"/>
      <c r="N901" s="64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7"/>
      <c r="AE901" s="9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84"/>
      <c r="CF901" s="84"/>
      <c r="CG901" s="84"/>
      <c r="CH901" s="10"/>
      <c r="CI901" s="84"/>
      <c r="CJ901" s="84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0"/>
      <c r="DT901" s="10"/>
      <c r="DU901" s="10"/>
      <c r="DV901" s="10"/>
      <c r="DW901" s="10"/>
      <c r="DX901" s="10"/>
      <c r="DY901" s="14"/>
      <c r="DZ901" s="14"/>
      <c r="EA901" s="14"/>
      <c r="EB901" s="14"/>
      <c r="EC901" s="14"/>
      <c r="ED901" s="14"/>
      <c r="EE901" s="14"/>
      <c r="EF901" s="14"/>
      <c r="EG901" s="14"/>
      <c r="EH901" s="14"/>
      <c r="EI901" s="14"/>
      <c r="EJ901" s="14"/>
      <c r="EK901" s="14"/>
      <c r="EL901" s="14"/>
      <c r="EM901" s="14"/>
      <c r="EN901" s="15"/>
      <c r="EO901" s="14"/>
      <c r="EP901" s="52"/>
      <c r="EQ901" s="52"/>
      <c r="ER901" s="52"/>
      <c r="ES901" s="52"/>
      <c r="ET901" s="52"/>
      <c r="EU901" s="52"/>
      <c r="EV901" s="52"/>
      <c r="EW901" s="52"/>
      <c r="EX901" s="52"/>
      <c r="EY901" s="52"/>
      <c r="EZ901" s="52"/>
      <c r="FA901" s="52"/>
      <c r="FB901" s="52"/>
      <c r="FC901" s="52"/>
      <c r="FD901" s="52"/>
      <c r="FE901" s="52"/>
      <c r="FF901" s="52"/>
      <c r="FG901" s="52"/>
      <c r="FH901" s="52"/>
      <c r="FI901" s="52"/>
      <c r="FJ901" s="52"/>
      <c r="FK901" s="52"/>
      <c r="FL901" s="52"/>
      <c r="FM901" s="52"/>
      <c r="FN901" s="52"/>
      <c r="FO901" s="52"/>
      <c r="FP901" s="52"/>
      <c r="FQ901" s="52"/>
      <c r="FR901" s="52"/>
      <c r="FS901" s="52"/>
      <c r="FT901" s="52"/>
      <c r="FU901" s="52"/>
      <c r="FV901" s="52"/>
      <c r="FW901" s="52"/>
      <c r="FX901" s="52"/>
      <c r="FY901" s="52"/>
      <c r="FZ901" s="52"/>
      <c r="GA901" s="52"/>
      <c r="GB901" s="52"/>
      <c r="GC901" s="52"/>
      <c r="GD901" s="52"/>
      <c r="GE901" s="52"/>
      <c r="GF901" s="52"/>
      <c r="GG901" s="52"/>
      <c r="GH901" s="52"/>
      <c r="GI901" s="52"/>
      <c r="GJ901" s="52"/>
      <c r="GK901" s="52"/>
      <c r="GL901" s="52"/>
      <c r="GM901" s="52"/>
      <c r="GN901" s="52"/>
    </row>
    <row r="902" spans="1:196" s="53" customFormat="1" ht="24.95" customHeight="1">
      <c r="A902" s="54">
        <v>900</v>
      </c>
      <c r="B902" s="56"/>
      <c r="C902" s="56"/>
      <c r="D902" s="39"/>
      <c r="E902" s="55"/>
      <c r="F902" s="39"/>
      <c r="G902" s="109"/>
      <c r="H902" s="110"/>
      <c r="I902" s="111"/>
      <c r="J902" s="111"/>
      <c r="K902" s="55"/>
      <c r="L902" s="56"/>
      <c r="M902" s="45"/>
      <c r="N902" s="71"/>
      <c r="O902" s="45"/>
      <c r="P902" s="56"/>
      <c r="Q902" s="56"/>
      <c r="R902" s="56"/>
      <c r="S902" s="45"/>
      <c r="T902" s="56"/>
      <c r="U902" s="45"/>
      <c r="V902" s="45"/>
      <c r="W902" s="56"/>
      <c r="X902" s="56"/>
      <c r="Y902" s="56"/>
      <c r="Z902" s="56"/>
      <c r="AA902" s="56"/>
      <c r="AB902" s="56"/>
      <c r="AC902" s="56"/>
      <c r="AD902" s="57"/>
      <c r="AE902" s="9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84"/>
      <c r="CF902" s="84"/>
      <c r="CG902" s="84"/>
      <c r="CH902" s="10"/>
      <c r="CI902" s="84"/>
      <c r="CJ902" s="84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0"/>
      <c r="DT902" s="10"/>
      <c r="DU902" s="10"/>
      <c r="DV902" s="10"/>
      <c r="DW902" s="10"/>
      <c r="DX902" s="10"/>
      <c r="DY902" s="14"/>
      <c r="DZ902" s="14"/>
      <c r="EA902" s="14"/>
      <c r="EB902" s="14"/>
      <c r="EC902" s="14"/>
      <c r="ED902" s="14"/>
      <c r="EE902" s="14"/>
      <c r="EF902" s="14"/>
      <c r="EG902" s="14"/>
      <c r="EH902" s="14"/>
      <c r="EI902" s="14"/>
      <c r="EJ902" s="14"/>
      <c r="EK902" s="14"/>
      <c r="EL902" s="14"/>
      <c r="EM902" s="14"/>
      <c r="EN902" s="15"/>
      <c r="EO902" s="14"/>
      <c r="EP902" s="52"/>
      <c r="EQ902" s="52"/>
      <c r="ER902" s="52"/>
      <c r="ES902" s="52"/>
      <c r="ET902" s="52"/>
      <c r="EU902" s="52"/>
      <c r="EV902" s="52"/>
      <c r="EW902" s="52"/>
      <c r="EX902" s="52"/>
      <c r="EY902" s="52"/>
      <c r="EZ902" s="52"/>
      <c r="FA902" s="52"/>
      <c r="FB902" s="52"/>
      <c r="FC902" s="52"/>
      <c r="FD902" s="52"/>
      <c r="FE902" s="52"/>
      <c r="FF902" s="52"/>
      <c r="FG902" s="52"/>
      <c r="FH902" s="52"/>
      <c r="FI902" s="52"/>
      <c r="FJ902" s="52"/>
      <c r="FK902" s="52"/>
      <c r="FL902" s="52"/>
      <c r="FM902" s="52"/>
      <c r="FN902" s="52"/>
      <c r="FO902" s="52"/>
      <c r="FP902" s="52"/>
      <c r="FQ902" s="52"/>
      <c r="FR902" s="52"/>
      <c r="FS902" s="52"/>
      <c r="FT902" s="52"/>
      <c r="FU902" s="52"/>
      <c r="FV902" s="52"/>
      <c r="FW902" s="52"/>
      <c r="FX902" s="52"/>
      <c r="FY902" s="52"/>
      <c r="FZ902" s="52"/>
      <c r="GA902" s="52"/>
      <c r="GB902" s="52"/>
      <c r="GC902" s="52"/>
      <c r="GD902" s="52"/>
      <c r="GE902" s="52"/>
      <c r="GF902" s="52"/>
      <c r="GG902" s="52"/>
      <c r="GH902" s="52"/>
      <c r="GI902" s="52"/>
      <c r="GJ902" s="52"/>
      <c r="GK902" s="52"/>
      <c r="GL902" s="52"/>
      <c r="GM902" s="52"/>
      <c r="GN902" s="52"/>
    </row>
    <row r="903" spans="1:196" s="53" customFormat="1" ht="24.95" customHeight="1">
      <c r="A903" s="38">
        <v>901</v>
      </c>
      <c r="B903" s="45"/>
      <c r="C903" s="45"/>
      <c r="D903" s="39"/>
      <c r="E903" s="72"/>
      <c r="F903" s="39"/>
      <c r="G903" s="106"/>
      <c r="H903" s="107"/>
      <c r="I903" s="108"/>
      <c r="J903" s="108"/>
      <c r="K903" s="72"/>
      <c r="L903" s="45"/>
      <c r="M903" s="45"/>
      <c r="N903" s="64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7"/>
      <c r="AE903" s="9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84"/>
      <c r="CF903" s="84"/>
      <c r="CG903" s="84"/>
      <c r="CH903" s="10"/>
      <c r="CI903" s="84"/>
      <c r="CJ903" s="84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0"/>
      <c r="DT903" s="10"/>
      <c r="DU903" s="10"/>
      <c r="DV903" s="10"/>
      <c r="DW903" s="10"/>
      <c r="DX903" s="10"/>
      <c r="DY903" s="14"/>
      <c r="DZ903" s="14"/>
      <c r="EA903" s="14"/>
      <c r="EB903" s="14"/>
      <c r="EC903" s="14"/>
      <c r="ED903" s="14"/>
      <c r="EE903" s="14"/>
      <c r="EF903" s="14"/>
      <c r="EG903" s="14"/>
      <c r="EH903" s="14"/>
      <c r="EI903" s="14"/>
      <c r="EJ903" s="14"/>
      <c r="EK903" s="14"/>
      <c r="EL903" s="14"/>
      <c r="EM903" s="14"/>
      <c r="EN903" s="15"/>
      <c r="EO903" s="14"/>
      <c r="EP903" s="52"/>
      <c r="EQ903" s="52"/>
      <c r="ER903" s="52"/>
      <c r="ES903" s="52"/>
      <c r="ET903" s="52"/>
      <c r="EU903" s="52"/>
      <c r="EV903" s="52"/>
      <c r="EW903" s="52"/>
      <c r="EX903" s="52"/>
      <c r="EY903" s="52"/>
      <c r="EZ903" s="52"/>
      <c r="FA903" s="52"/>
      <c r="FB903" s="52"/>
      <c r="FC903" s="52"/>
      <c r="FD903" s="52"/>
      <c r="FE903" s="52"/>
      <c r="FF903" s="52"/>
      <c r="FG903" s="52"/>
      <c r="FH903" s="52"/>
      <c r="FI903" s="52"/>
      <c r="FJ903" s="52"/>
      <c r="FK903" s="52"/>
      <c r="FL903" s="52"/>
      <c r="FM903" s="52"/>
      <c r="FN903" s="52"/>
      <c r="FO903" s="52"/>
      <c r="FP903" s="52"/>
      <c r="FQ903" s="52"/>
      <c r="FR903" s="52"/>
      <c r="FS903" s="52"/>
      <c r="FT903" s="52"/>
      <c r="FU903" s="52"/>
      <c r="FV903" s="52"/>
      <c r="FW903" s="52"/>
      <c r="FX903" s="52"/>
      <c r="FY903" s="52"/>
      <c r="FZ903" s="52"/>
      <c r="GA903" s="52"/>
      <c r="GB903" s="52"/>
      <c r="GC903" s="52"/>
      <c r="GD903" s="52"/>
      <c r="GE903" s="52"/>
      <c r="GF903" s="52"/>
      <c r="GG903" s="52"/>
      <c r="GH903" s="52"/>
      <c r="GI903" s="52"/>
      <c r="GJ903" s="52"/>
      <c r="GK903" s="52"/>
      <c r="GL903" s="52"/>
      <c r="GM903" s="52"/>
      <c r="GN903" s="52"/>
    </row>
    <row r="904" spans="1:196" s="53" customFormat="1" ht="24.95" customHeight="1">
      <c r="A904" s="54">
        <v>902</v>
      </c>
      <c r="B904" s="56"/>
      <c r="C904" s="56"/>
      <c r="D904" s="39"/>
      <c r="E904" s="55"/>
      <c r="F904" s="39"/>
      <c r="G904" s="109"/>
      <c r="H904" s="110"/>
      <c r="I904" s="111"/>
      <c r="J904" s="111"/>
      <c r="K904" s="55"/>
      <c r="L904" s="56"/>
      <c r="M904" s="45"/>
      <c r="N904" s="71"/>
      <c r="O904" s="45"/>
      <c r="P904" s="56"/>
      <c r="Q904" s="56"/>
      <c r="R904" s="56"/>
      <c r="S904" s="45"/>
      <c r="T904" s="56"/>
      <c r="U904" s="45"/>
      <c r="V904" s="45"/>
      <c r="W904" s="56"/>
      <c r="X904" s="56"/>
      <c r="Y904" s="56"/>
      <c r="Z904" s="56"/>
      <c r="AA904" s="56"/>
      <c r="AB904" s="56"/>
      <c r="AC904" s="56"/>
      <c r="AD904" s="57"/>
      <c r="AE904" s="9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84"/>
      <c r="CF904" s="84"/>
      <c r="CG904" s="84"/>
      <c r="CH904" s="10"/>
      <c r="CI904" s="84"/>
      <c r="CJ904" s="84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5"/>
      <c r="EO904" s="14"/>
      <c r="EP904" s="52"/>
      <c r="EQ904" s="52"/>
      <c r="ER904" s="52"/>
      <c r="ES904" s="52"/>
      <c r="ET904" s="52"/>
      <c r="EU904" s="52"/>
      <c r="EV904" s="52"/>
      <c r="EW904" s="52"/>
      <c r="EX904" s="52"/>
      <c r="EY904" s="52"/>
      <c r="EZ904" s="52"/>
      <c r="FA904" s="52"/>
      <c r="FB904" s="52"/>
      <c r="FC904" s="52"/>
      <c r="FD904" s="52"/>
      <c r="FE904" s="52"/>
      <c r="FF904" s="52"/>
      <c r="FG904" s="52"/>
      <c r="FH904" s="52"/>
      <c r="FI904" s="52"/>
      <c r="FJ904" s="52"/>
      <c r="FK904" s="52"/>
      <c r="FL904" s="52"/>
      <c r="FM904" s="52"/>
      <c r="FN904" s="52"/>
      <c r="FO904" s="52"/>
      <c r="FP904" s="52"/>
      <c r="FQ904" s="52"/>
      <c r="FR904" s="52"/>
      <c r="FS904" s="52"/>
      <c r="FT904" s="52"/>
      <c r="FU904" s="52"/>
      <c r="FV904" s="52"/>
      <c r="FW904" s="52"/>
      <c r="FX904" s="52"/>
      <c r="FY904" s="52"/>
      <c r="FZ904" s="52"/>
      <c r="GA904" s="52"/>
      <c r="GB904" s="52"/>
      <c r="GC904" s="52"/>
      <c r="GD904" s="52"/>
      <c r="GE904" s="52"/>
      <c r="GF904" s="52"/>
      <c r="GG904" s="52"/>
      <c r="GH904" s="52"/>
      <c r="GI904" s="52"/>
      <c r="GJ904" s="52"/>
      <c r="GK904" s="52"/>
      <c r="GL904" s="52"/>
      <c r="GM904" s="52"/>
      <c r="GN904" s="52"/>
    </row>
    <row r="905" spans="1:196" s="53" customFormat="1" ht="24.95" customHeight="1">
      <c r="A905" s="38">
        <v>903</v>
      </c>
      <c r="B905" s="45"/>
      <c r="C905" s="45"/>
      <c r="D905" s="39"/>
      <c r="E905" s="72"/>
      <c r="F905" s="39"/>
      <c r="G905" s="106"/>
      <c r="H905" s="107"/>
      <c r="I905" s="108"/>
      <c r="J905" s="108"/>
      <c r="K905" s="72"/>
      <c r="L905" s="45"/>
      <c r="M905" s="45"/>
      <c r="N905" s="64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7"/>
      <c r="AE905" s="9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84"/>
      <c r="CF905" s="84"/>
      <c r="CG905" s="84"/>
      <c r="CH905" s="10"/>
      <c r="CI905" s="84"/>
      <c r="CJ905" s="84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0"/>
      <c r="DT905" s="10"/>
      <c r="DU905" s="10"/>
      <c r="DV905" s="10"/>
      <c r="DW905" s="10"/>
      <c r="DX905" s="10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5"/>
      <c r="EO905" s="14"/>
      <c r="EP905" s="52"/>
      <c r="EQ905" s="52"/>
      <c r="ER905" s="52"/>
      <c r="ES905" s="52"/>
      <c r="ET905" s="52"/>
      <c r="EU905" s="52"/>
      <c r="EV905" s="52"/>
      <c r="EW905" s="52"/>
      <c r="EX905" s="52"/>
      <c r="EY905" s="52"/>
      <c r="EZ905" s="52"/>
      <c r="FA905" s="52"/>
      <c r="FB905" s="52"/>
      <c r="FC905" s="52"/>
      <c r="FD905" s="52"/>
      <c r="FE905" s="52"/>
      <c r="FF905" s="52"/>
      <c r="FG905" s="52"/>
      <c r="FH905" s="52"/>
      <c r="FI905" s="52"/>
      <c r="FJ905" s="52"/>
      <c r="FK905" s="52"/>
      <c r="FL905" s="52"/>
      <c r="FM905" s="52"/>
      <c r="FN905" s="52"/>
      <c r="FO905" s="52"/>
      <c r="FP905" s="52"/>
      <c r="FQ905" s="52"/>
      <c r="FR905" s="52"/>
      <c r="FS905" s="52"/>
      <c r="FT905" s="52"/>
      <c r="FU905" s="52"/>
      <c r="FV905" s="52"/>
      <c r="FW905" s="52"/>
      <c r="FX905" s="52"/>
      <c r="FY905" s="52"/>
      <c r="FZ905" s="52"/>
      <c r="GA905" s="52"/>
      <c r="GB905" s="52"/>
      <c r="GC905" s="52"/>
      <c r="GD905" s="52"/>
      <c r="GE905" s="52"/>
      <c r="GF905" s="52"/>
      <c r="GG905" s="52"/>
      <c r="GH905" s="52"/>
      <c r="GI905" s="52"/>
      <c r="GJ905" s="52"/>
      <c r="GK905" s="52"/>
      <c r="GL905" s="52"/>
      <c r="GM905" s="52"/>
      <c r="GN905" s="52"/>
    </row>
    <row r="906" spans="1:196" s="53" customFormat="1" ht="24.95" customHeight="1">
      <c r="A906" s="54">
        <v>904</v>
      </c>
      <c r="B906" s="56"/>
      <c r="C906" s="56"/>
      <c r="D906" s="39"/>
      <c r="E906" s="55"/>
      <c r="F906" s="39"/>
      <c r="G906" s="109"/>
      <c r="H906" s="110"/>
      <c r="I906" s="111"/>
      <c r="J906" s="111"/>
      <c r="K906" s="55"/>
      <c r="L906" s="56"/>
      <c r="M906" s="45"/>
      <c r="N906" s="71"/>
      <c r="O906" s="45"/>
      <c r="P906" s="56"/>
      <c r="Q906" s="56"/>
      <c r="R906" s="56"/>
      <c r="S906" s="45"/>
      <c r="T906" s="56"/>
      <c r="U906" s="45"/>
      <c r="V906" s="45"/>
      <c r="W906" s="56"/>
      <c r="X906" s="56"/>
      <c r="Y906" s="56"/>
      <c r="Z906" s="56"/>
      <c r="AA906" s="56"/>
      <c r="AB906" s="56"/>
      <c r="AC906" s="56"/>
      <c r="AD906" s="57"/>
      <c r="AE906" s="9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84"/>
      <c r="CF906" s="84"/>
      <c r="CG906" s="84"/>
      <c r="CH906" s="10"/>
      <c r="CI906" s="84"/>
      <c r="CJ906" s="84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0"/>
      <c r="DT906" s="10"/>
      <c r="DU906" s="10"/>
      <c r="DV906" s="10"/>
      <c r="DW906" s="10"/>
      <c r="DX906" s="10"/>
      <c r="DY906" s="14"/>
      <c r="DZ906" s="14"/>
      <c r="EA906" s="14"/>
      <c r="EB906" s="14"/>
      <c r="EC906" s="14"/>
      <c r="ED906" s="14"/>
      <c r="EE906" s="14"/>
      <c r="EF906" s="14"/>
      <c r="EG906" s="14"/>
      <c r="EH906" s="14"/>
      <c r="EI906" s="14"/>
      <c r="EJ906" s="14"/>
      <c r="EK906" s="14"/>
      <c r="EL906" s="14"/>
      <c r="EM906" s="14"/>
      <c r="EN906" s="15"/>
      <c r="EO906" s="14"/>
      <c r="EP906" s="52"/>
      <c r="EQ906" s="52"/>
      <c r="ER906" s="52"/>
      <c r="ES906" s="52"/>
      <c r="ET906" s="52"/>
      <c r="EU906" s="52"/>
      <c r="EV906" s="52"/>
      <c r="EW906" s="52"/>
      <c r="EX906" s="52"/>
      <c r="EY906" s="52"/>
      <c r="EZ906" s="52"/>
      <c r="FA906" s="52"/>
      <c r="FB906" s="52"/>
      <c r="FC906" s="52"/>
      <c r="FD906" s="52"/>
      <c r="FE906" s="52"/>
      <c r="FF906" s="52"/>
      <c r="FG906" s="52"/>
      <c r="FH906" s="52"/>
      <c r="FI906" s="52"/>
      <c r="FJ906" s="52"/>
      <c r="FK906" s="52"/>
      <c r="FL906" s="52"/>
      <c r="FM906" s="52"/>
      <c r="FN906" s="52"/>
      <c r="FO906" s="52"/>
      <c r="FP906" s="52"/>
      <c r="FQ906" s="52"/>
      <c r="FR906" s="52"/>
      <c r="FS906" s="52"/>
      <c r="FT906" s="52"/>
      <c r="FU906" s="52"/>
      <c r="FV906" s="52"/>
      <c r="FW906" s="52"/>
      <c r="FX906" s="52"/>
      <c r="FY906" s="52"/>
      <c r="FZ906" s="52"/>
      <c r="GA906" s="52"/>
      <c r="GB906" s="52"/>
      <c r="GC906" s="52"/>
      <c r="GD906" s="52"/>
      <c r="GE906" s="52"/>
      <c r="GF906" s="52"/>
      <c r="GG906" s="52"/>
      <c r="GH906" s="52"/>
      <c r="GI906" s="52"/>
      <c r="GJ906" s="52"/>
      <c r="GK906" s="52"/>
      <c r="GL906" s="52"/>
      <c r="GM906" s="52"/>
      <c r="GN906" s="52"/>
    </row>
    <row r="907" spans="1:196" s="53" customFormat="1" ht="24.95" customHeight="1">
      <c r="A907" s="38">
        <v>905</v>
      </c>
      <c r="B907" s="45"/>
      <c r="C907" s="45"/>
      <c r="D907" s="39"/>
      <c r="E907" s="72"/>
      <c r="F907" s="39"/>
      <c r="G907" s="106"/>
      <c r="H907" s="107"/>
      <c r="I907" s="108"/>
      <c r="J907" s="108"/>
      <c r="K907" s="72"/>
      <c r="L907" s="45"/>
      <c r="M907" s="45"/>
      <c r="N907" s="64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7"/>
      <c r="AE907" s="9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84"/>
      <c r="CF907" s="84"/>
      <c r="CG907" s="84"/>
      <c r="CH907" s="10"/>
      <c r="CI907" s="84"/>
      <c r="CJ907" s="84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0"/>
      <c r="DT907" s="10"/>
      <c r="DU907" s="10"/>
      <c r="DV907" s="10"/>
      <c r="DW907" s="10"/>
      <c r="DX907" s="10"/>
      <c r="DY907" s="14"/>
      <c r="DZ907" s="14"/>
      <c r="EA907" s="14"/>
      <c r="EB907" s="14"/>
      <c r="EC907" s="14"/>
      <c r="ED907" s="14"/>
      <c r="EE907" s="14"/>
      <c r="EF907" s="14"/>
      <c r="EG907" s="14"/>
      <c r="EH907" s="14"/>
      <c r="EI907" s="14"/>
      <c r="EJ907" s="14"/>
      <c r="EK907" s="14"/>
      <c r="EL907" s="14"/>
      <c r="EM907" s="14"/>
      <c r="EN907" s="15"/>
      <c r="EO907" s="14"/>
      <c r="EP907" s="52"/>
      <c r="EQ907" s="52"/>
      <c r="ER907" s="52"/>
      <c r="ES907" s="52"/>
      <c r="ET907" s="52"/>
      <c r="EU907" s="52"/>
      <c r="EV907" s="52"/>
      <c r="EW907" s="52"/>
      <c r="EX907" s="52"/>
      <c r="EY907" s="52"/>
      <c r="EZ907" s="52"/>
      <c r="FA907" s="52"/>
      <c r="FB907" s="52"/>
      <c r="FC907" s="52"/>
      <c r="FD907" s="52"/>
      <c r="FE907" s="52"/>
      <c r="FF907" s="52"/>
      <c r="FG907" s="52"/>
      <c r="FH907" s="52"/>
      <c r="FI907" s="52"/>
      <c r="FJ907" s="52"/>
      <c r="FK907" s="52"/>
      <c r="FL907" s="52"/>
      <c r="FM907" s="52"/>
      <c r="FN907" s="52"/>
      <c r="FO907" s="52"/>
      <c r="FP907" s="52"/>
      <c r="FQ907" s="52"/>
      <c r="FR907" s="52"/>
      <c r="FS907" s="52"/>
      <c r="FT907" s="52"/>
      <c r="FU907" s="52"/>
      <c r="FV907" s="52"/>
      <c r="FW907" s="52"/>
      <c r="FX907" s="52"/>
      <c r="FY907" s="52"/>
      <c r="FZ907" s="52"/>
      <c r="GA907" s="52"/>
      <c r="GB907" s="52"/>
      <c r="GC907" s="52"/>
      <c r="GD907" s="52"/>
      <c r="GE907" s="52"/>
      <c r="GF907" s="52"/>
      <c r="GG907" s="52"/>
      <c r="GH907" s="52"/>
      <c r="GI907" s="52"/>
      <c r="GJ907" s="52"/>
      <c r="GK907" s="52"/>
      <c r="GL907" s="52"/>
      <c r="GM907" s="52"/>
      <c r="GN907" s="52"/>
    </row>
    <row r="908" spans="1:196" s="53" customFormat="1" ht="24.95" customHeight="1">
      <c r="A908" s="54">
        <v>906</v>
      </c>
      <c r="B908" s="56"/>
      <c r="C908" s="56"/>
      <c r="D908" s="39"/>
      <c r="E908" s="55"/>
      <c r="F908" s="39"/>
      <c r="G908" s="109"/>
      <c r="H908" s="110"/>
      <c r="I908" s="111"/>
      <c r="J908" s="111"/>
      <c r="K908" s="55"/>
      <c r="L908" s="56"/>
      <c r="M908" s="45"/>
      <c r="N908" s="71"/>
      <c r="O908" s="45"/>
      <c r="P908" s="56"/>
      <c r="Q908" s="56"/>
      <c r="R908" s="56"/>
      <c r="S908" s="45"/>
      <c r="T908" s="56"/>
      <c r="U908" s="45"/>
      <c r="V908" s="45"/>
      <c r="W908" s="56"/>
      <c r="X908" s="56"/>
      <c r="Y908" s="56"/>
      <c r="Z908" s="56"/>
      <c r="AA908" s="56"/>
      <c r="AB908" s="56"/>
      <c r="AC908" s="56"/>
      <c r="AD908" s="57"/>
      <c r="AE908" s="9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84"/>
      <c r="CF908" s="84"/>
      <c r="CG908" s="84"/>
      <c r="CH908" s="10"/>
      <c r="CI908" s="84"/>
      <c r="CJ908" s="84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4"/>
      <c r="DZ908" s="14"/>
      <c r="EA908" s="14"/>
      <c r="EB908" s="14"/>
      <c r="EC908" s="14"/>
      <c r="ED908" s="14"/>
      <c r="EE908" s="14"/>
      <c r="EF908" s="14"/>
      <c r="EG908" s="14"/>
      <c r="EH908" s="14"/>
      <c r="EI908" s="14"/>
      <c r="EJ908" s="14"/>
      <c r="EK908" s="14"/>
      <c r="EL908" s="14"/>
      <c r="EM908" s="14"/>
      <c r="EN908" s="15"/>
      <c r="EO908" s="14"/>
      <c r="EP908" s="52"/>
      <c r="EQ908" s="52"/>
      <c r="ER908" s="52"/>
      <c r="ES908" s="52"/>
      <c r="ET908" s="52"/>
      <c r="EU908" s="52"/>
      <c r="EV908" s="52"/>
      <c r="EW908" s="52"/>
      <c r="EX908" s="52"/>
      <c r="EY908" s="52"/>
      <c r="EZ908" s="52"/>
      <c r="FA908" s="52"/>
      <c r="FB908" s="52"/>
      <c r="FC908" s="52"/>
      <c r="FD908" s="52"/>
      <c r="FE908" s="52"/>
      <c r="FF908" s="52"/>
      <c r="FG908" s="52"/>
      <c r="FH908" s="52"/>
      <c r="FI908" s="52"/>
      <c r="FJ908" s="52"/>
      <c r="FK908" s="52"/>
      <c r="FL908" s="52"/>
      <c r="FM908" s="52"/>
      <c r="FN908" s="52"/>
      <c r="FO908" s="52"/>
      <c r="FP908" s="52"/>
      <c r="FQ908" s="52"/>
      <c r="FR908" s="52"/>
      <c r="FS908" s="52"/>
      <c r="FT908" s="52"/>
      <c r="FU908" s="52"/>
      <c r="FV908" s="52"/>
      <c r="FW908" s="52"/>
      <c r="FX908" s="52"/>
      <c r="FY908" s="52"/>
      <c r="FZ908" s="52"/>
      <c r="GA908" s="52"/>
      <c r="GB908" s="52"/>
      <c r="GC908" s="52"/>
      <c r="GD908" s="52"/>
      <c r="GE908" s="52"/>
      <c r="GF908" s="52"/>
      <c r="GG908" s="52"/>
      <c r="GH908" s="52"/>
      <c r="GI908" s="52"/>
      <c r="GJ908" s="52"/>
      <c r="GK908" s="52"/>
      <c r="GL908" s="52"/>
      <c r="GM908" s="52"/>
      <c r="GN908" s="52"/>
    </row>
    <row r="909" spans="1:196" s="53" customFormat="1" ht="24.95" customHeight="1">
      <c r="A909" s="38">
        <v>907</v>
      </c>
      <c r="B909" s="45"/>
      <c r="C909" s="45"/>
      <c r="D909" s="39"/>
      <c r="E909" s="72"/>
      <c r="F909" s="39"/>
      <c r="G909" s="106"/>
      <c r="H909" s="107"/>
      <c r="I909" s="108"/>
      <c r="J909" s="108"/>
      <c r="K909" s="72"/>
      <c r="L909" s="45"/>
      <c r="M909" s="45"/>
      <c r="N909" s="64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7"/>
      <c r="AE909" s="9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84"/>
      <c r="CF909" s="84"/>
      <c r="CG909" s="84"/>
      <c r="CH909" s="10"/>
      <c r="CI909" s="84"/>
      <c r="CJ909" s="84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0"/>
      <c r="DT909" s="10"/>
      <c r="DU909" s="10"/>
      <c r="DV909" s="10"/>
      <c r="DW909" s="10"/>
      <c r="DX909" s="10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5"/>
      <c r="EO909" s="14"/>
      <c r="EP909" s="52"/>
      <c r="EQ909" s="52"/>
      <c r="ER909" s="52"/>
      <c r="ES909" s="52"/>
      <c r="ET909" s="52"/>
      <c r="EU909" s="52"/>
      <c r="EV909" s="52"/>
      <c r="EW909" s="52"/>
      <c r="EX909" s="52"/>
      <c r="EY909" s="52"/>
      <c r="EZ909" s="52"/>
      <c r="FA909" s="52"/>
      <c r="FB909" s="52"/>
      <c r="FC909" s="52"/>
      <c r="FD909" s="52"/>
      <c r="FE909" s="52"/>
      <c r="FF909" s="52"/>
      <c r="FG909" s="52"/>
      <c r="FH909" s="52"/>
      <c r="FI909" s="52"/>
      <c r="FJ909" s="52"/>
      <c r="FK909" s="52"/>
      <c r="FL909" s="52"/>
      <c r="FM909" s="52"/>
      <c r="FN909" s="52"/>
      <c r="FO909" s="52"/>
      <c r="FP909" s="52"/>
      <c r="FQ909" s="52"/>
      <c r="FR909" s="52"/>
      <c r="FS909" s="52"/>
      <c r="FT909" s="52"/>
      <c r="FU909" s="52"/>
      <c r="FV909" s="52"/>
      <c r="FW909" s="52"/>
      <c r="FX909" s="52"/>
      <c r="FY909" s="52"/>
      <c r="FZ909" s="52"/>
      <c r="GA909" s="52"/>
      <c r="GB909" s="52"/>
      <c r="GC909" s="52"/>
      <c r="GD909" s="52"/>
      <c r="GE909" s="52"/>
      <c r="GF909" s="52"/>
      <c r="GG909" s="52"/>
      <c r="GH909" s="52"/>
      <c r="GI909" s="52"/>
      <c r="GJ909" s="52"/>
      <c r="GK909" s="52"/>
      <c r="GL909" s="52"/>
      <c r="GM909" s="52"/>
      <c r="GN909" s="52"/>
    </row>
    <row r="910" spans="1:196" s="53" customFormat="1" ht="24.95" customHeight="1">
      <c r="A910" s="54">
        <v>908</v>
      </c>
      <c r="B910" s="56"/>
      <c r="C910" s="56"/>
      <c r="D910" s="39"/>
      <c r="E910" s="55"/>
      <c r="F910" s="39"/>
      <c r="G910" s="109"/>
      <c r="H910" s="110"/>
      <c r="I910" s="111"/>
      <c r="J910" s="111"/>
      <c r="K910" s="55"/>
      <c r="L910" s="56"/>
      <c r="M910" s="45"/>
      <c r="N910" s="71"/>
      <c r="O910" s="45"/>
      <c r="P910" s="56"/>
      <c r="Q910" s="56"/>
      <c r="R910" s="56"/>
      <c r="S910" s="45"/>
      <c r="T910" s="56"/>
      <c r="U910" s="45"/>
      <c r="V910" s="45"/>
      <c r="W910" s="56"/>
      <c r="X910" s="56"/>
      <c r="Y910" s="56"/>
      <c r="Z910" s="56"/>
      <c r="AA910" s="56"/>
      <c r="AB910" s="56"/>
      <c r="AC910" s="56"/>
      <c r="AD910" s="57"/>
      <c r="AE910" s="9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84"/>
      <c r="CF910" s="84"/>
      <c r="CG910" s="84"/>
      <c r="CH910" s="10"/>
      <c r="CI910" s="84"/>
      <c r="CJ910" s="84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0"/>
      <c r="DT910" s="10"/>
      <c r="DU910" s="10"/>
      <c r="DV910" s="10"/>
      <c r="DW910" s="10"/>
      <c r="DX910" s="10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5"/>
      <c r="EO910" s="14"/>
      <c r="EP910" s="52"/>
      <c r="EQ910" s="52"/>
      <c r="ER910" s="52"/>
      <c r="ES910" s="52"/>
      <c r="ET910" s="52"/>
      <c r="EU910" s="52"/>
      <c r="EV910" s="52"/>
      <c r="EW910" s="52"/>
      <c r="EX910" s="52"/>
      <c r="EY910" s="52"/>
      <c r="EZ910" s="52"/>
      <c r="FA910" s="52"/>
      <c r="FB910" s="52"/>
      <c r="FC910" s="52"/>
      <c r="FD910" s="52"/>
      <c r="FE910" s="52"/>
      <c r="FF910" s="52"/>
      <c r="FG910" s="52"/>
      <c r="FH910" s="52"/>
      <c r="FI910" s="52"/>
      <c r="FJ910" s="52"/>
      <c r="FK910" s="52"/>
      <c r="FL910" s="52"/>
      <c r="FM910" s="52"/>
      <c r="FN910" s="52"/>
      <c r="FO910" s="52"/>
      <c r="FP910" s="52"/>
      <c r="FQ910" s="52"/>
      <c r="FR910" s="52"/>
      <c r="FS910" s="52"/>
      <c r="FT910" s="52"/>
      <c r="FU910" s="52"/>
      <c r="FV910" s="52"/>
      <c r="FW910" s="52"/>
      <c r="FX910" s="52"/>
      <c r="FY910" s="52"/>
      <c r="FZ910" s="52"/>
      <c r="GA910" s="52"/>
      <c r="GB910" s="52"/>
      <c r="GC910" s="52"/>
      <c r="GD910" s="52"/>
      <c r="GE910" s="52"/>
      <c r="GF910" s="52"/>
      <c r="GG910" s="52"/>
      <c r="GH910" s="52"/>
      <c r="GI910" s="52"/>
      <c r="GJ910" s="52"/>
      <c r="GK910" s="52"/>
      <c r="GL910" s="52"/>
      <c r="GM910" s="52"/>
      <c r="GN910" s="52"/>
    </row>
    <row r="911" spans="1:196" s="53" customFormat="1" ht="24.95" customHeight="1">
      <c r="A911" s="38">
        <v>909</v>
      </c>
      <c r="B911" s="45"/>
      <c r="C911" s="45"/>
      <c r="D911" s="39"/>
      <c r="E911" s="72"/>
      <c r="F911" s="39"/>
      <c r="G911" s="106"/>
      <c r="H911" s="107"/>
      <c r="I911" s="108"/>
      <c r="J911" s="108"/>
      <c r="K911" s="72"/>
      <c r="L911" s="45"/>
      <c r="M911" s="45"/>
      <c r="N911" s="64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7"/>
      <c r="AE911" s="9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84"/>
      <c r="CF911" s="84"/>
      <c r="CG911" s="84"/>
      <c r="CH911" s="10"/>
      <c r="CI911" s="84"/>
      <c r="CJ911" s="84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0"/>
      <c r="DT911" s="10"/>
      <c r="DU911" s="10"/>
      <c r="DV911" s="10"/>
      <c r="DW911" s="10"/>
      <c r="DX911" s="10"/>
      <c r="DY911" s="14"/>
      <c r="DZ911" s="14"/>
      <c r="EA911" s="14"/>
      <c r="EB911" s="14"/>
      <c r="EC911" s="14"/>
      <c r="ED911" s="14"/>
      <c r="EE911" s="14"/>
      <c r="EF911" s="14"/>
      <c r="EG911" s="14"/>
      <c r="EH911" s="14"/>
      <c r="EI911" s="14"/>
      <c r="EJ911" s="14"/>
      <c r="EK911" s="14"/>
      <c r="EL911" s="14"/>
      <c r="EM911" s="14"/>
      <c r="EN911" s="15"/>
      <c r="EO911" s="14"/>
      <c r="EP911" s="52"/>
      <c r="EQ911" s="52"/>
      <c r="ER911" s="52"/>
      <c r="ES911" s="52"/>
      <c r="ET911" s="52"/>
      <c r="EU911" s="52"/>
      <c r="EV911" s="52"/>
      <c r="EW911" s="52"/>
      <c r="EX911" s="52"/>
      <c r="EY911" s="52"/>
      <c r="EZ911" s="52"/>
      <c r="FA911" s="52"/>
      <c r="FB911" s="52"/>
      <c r="FC911" s="52"/>
      <c r="FD911" s="52"/>
      <c r="FE911" s="52"/>
      <c r="FF911" s="52"/>
      <c r="FG911" s="52"/>
      <c r="FH911" s="52"/>
      <c r="FI911" s="52"/>
      <c r="FJ911" s="52"/>
      <c r="FK911" s="52"/>
      <c r="FL911" s="52"/>
      <c r="FM911" s="52"/>
      <c r="FN911" s="52"/>
      <c r="FO911" s="52"/>
      <c r="FP911" s="52"/>
      <c r="FQ911" s="52"/>
      <c r="FR911" s="52"/>
      <c r="FS911" s="52"/>
      <c r="FT911" s="52"/>
      <c r="FU911" s="52"/>
      <c r="FV911" s="52"/>
      <c r="FW911" s="52"/>
      <c r="FX911" s="52"/>
      <c r="FY911" s="52"/>
      <c r="FZ911" s="52"/>
      <c r="GA911" s="52"/>
      <c r="GB911" s="52"/>
      <c r="GC911" s="52"/>
      <c r="GD911" s="52"/>
      <c r="GE911" s="52"/>
      <c r="GF911" s="52"/>
      <c r="GG911" s="52"/>
      <c r="GH911" s="52"/>
      <c r="GI911" s="52"/>
      <c r="GJ911" s="52"/>
      <c r="GK911" s="52"/>
      <c r="GL911" s="52"/>
      <c r="GM911" s="52"/>
      <c r="GN911" s="52"/>
    </row>
    <row r="912" spans="1:196" s="53" customFormat="1" ht="24.95" customHeight="1">
      <c r="A912" s="54">
        <v>910</v>
      </c>
      <c r="B912" s="56"/>
      <c r="C912" s="56"/>
      <c r="D912" s="39"/>
      <c r="E912" s="55"/>
      <c r="F912" s="39"/>
      <c r="G912" s="109"/>
      <c r="H912" s="110"/>
      <c r="I912" s="111"/>
      <c r="J912" s="111"/>
      <c r="K912" s="55"/>
      <c r="L912" s="56"/>
      <c r="M912" s="45"/>
      <c r="N912" s="71"/>
      <c r="O912" s="45"/>
      <c r="P912" s="56"/>
      <c r="Q912" s="56"/>
      <c r="R912" s="56"/>
      <c r="S912" s="45"/>
      <c r="T912" s="56"/>
      <c r="U912" s="45"/>
      <c r="V912" s="45"/>
      <c r="W912" s="56"/>
      <c r="X912" s="56"/>
      <c r="Y912" s="56"/>
      <c r="Z912" s="56"/>
      <c r="AA912" s="56"/>
      <c r="AB912" s="56"/>
      <c r="AC912" s="56"/>
      <c r="AD912" s="57"/>
      <c r="AE912" s="9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84"/>
      <c r="CF912" s="84"/>
      <c r="CG912" s="84"/>
      <c r="CH912" s="10"/>
      <c r="CI912" s="84"/>
      <c r="CJ912" s="84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0"/>
      <c r="DT912" s="10"/>
      <c r="DU912" s="10"/>
      <c r="DV912" s="10"/>
      <c r="DW912" s="10"/>
      <c r="DX912" s="10"/>
      <c r="DY912" s="14"/>
      <c r="DZ912" s="14"/>
      <c r="EA912" s="14"/>
      <c r="EB912" s="14"/>
      <c r="EC912" s="14"/>
      <c r="ED912" s="14"/>
      <c r="EE912" s="14"/>
      <c r="EF912" s="14"/>
      <c r="EG912" s="14"/>
      <c r="EH912" s="14"/>
      <c r="EI912" s="14"/>
      <c r="EJ912" s="14"/>
      <c r="EK912" s="14"/>
      <c r="EL912" s="14"/>
      <c r="EM912" s="14"/>
      <c r="EN912" s="15"/>
      <c r="EO912" s="14"/>
      <c r="EP912" s="52"/>
      <c r="EQ912" s="52"/>
      <c r="ER912" s="52"/>
      <c r="ES912" s="52"/>
      <c r="ET912" s="52"/>
      <c r="EU912" s="52"/>
      <c r="EV912" s="52"/>
      <c r="EW912" s="52"/>
      <c r="EX912" s="52"/>
      <c r="EY912" s="52"/>
      <c r="EZ912" s="52"/>
      <c r="FA912" s="52"/>
      <c r="FB912" s="52"/>
      <c r="FC912" s="52"/>
      <c r="FD912" s="52"/>
      <c r="FE912" s="52"/>
      <c r="FF912" s="52"/>
      <c r="FG912" s="52"/>
      <c r="FH912" s="52"/>
      <c r="FI912" s="52"/>
      <c r="FJ912" s="52"/>
      <c r="FK912" s="52"/>
      <c r="FL912" s="52"/>
      <c r="FM912" s="52"/>
      <c r="FN912" s="52"/>
      <c r="FO912" s="52"/>
      <c r="FP912" s="52"/>
      <c r="FQ912" s="52"/>
      <c r="FR912" s="52"/>
      <c r="FS912" s="52"/>
      <c r="FT912" s="52"/>
      <c r="FU912" s="52"/>
      <c r="FV912" s="52"/>
      <c r="FW912" s="52"/>
      <c r="FX912" s="52"/>
      <c r="FY912" s="52"/>
      <c r="FZ912" s="52"/>
      <c r="GA912" s="52"/>
      <c r="GB912" s="52"/>
      <c r="GC912" s="52"/>
      <c r="GD912" s="52"/>
      <c r="GE912" s="52"/>
      <c r="GF912" s="52"/>
      <c r="GG912" s="52"/>
      <c r="GH912" s="52"/>
      <c r="GI912" s="52"/>
      <c r="GJ912" s="52"/>
      <c r="GK912" s="52"/>
      <c r="GL912" s="52"/>
      <c r="GM912" s="52"/>
      <c r="GN912" s="52"/>
    </row>
    <row r="913" spans="1:196" s="53" customFormat="1" ht="24.95" customHeight="1">
      <c r="A913" s="38">
        <v>911</v>
      </c>
      <c r="B913" s="45"/>
      <c r="C913" s="45"/>
      <c r="D913" s="39"/>
      <c r="E913" s="72"/>
      <c r="F913" s="39"/>
      <c r="G913" s="106"/>
      <c r="H913" s="107"/>
      <c r="I913" s="108"/>
      <c r="J913" s="108"/>
      <c r="K913" s="72"/>
      <c r="L913" s="45"/>
      <c r="M913" s="45"/>
      <c r="N913" s="64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7"/>
      <c r="AE913" s="9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84"/>
      <c r="CF913" s="84"/>
      <c r="CG913" s="84"/>
      <c r="CH913" s="10"/>
      <c r="CI913" s="84"/>
      <c r="CJ913" s="84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4"/>
      <c r="DZ913" s="14"/>
      <c r="EA913" s="14"/>
      <c r="EB913" s="14"/>
      <c r="EC913" s="14"/>
      <c r="ED913" s="14"/>
      <c r="EE913" s="14"/>
      <c r="EF913" s="14"/>
      <c r="EG913" s="14"/>
      <c r="EH913" s="14"/>
      <c r="EI913" s="14"/>
      <c r="EJ913" s="14"/>
      <c r="EK913" s="14"/>
      <c r="EL913" s="14"/>
      <c r="EM913" s="14"/>
      <c r="EN913" s="15"/>
      <c r="EO913" s="14"/>
      <c r="EP913" s="52"/>
      <c r="EQ913" s="52"/>
      <c r="ER913" s="52"/>
      <c r="ES913" s="52"/>
      <c r="ET913" s="52"/>
      <c r="EU913" s="52"/>
      <c r="EV913" s="52"/>
      <c r="EW913" s="52"/>
      <c r="EX913" s="52"/>
      <c r="EY913" s="52"/>
      <c r="EZ913" s="52"/>
      <c r="FA913" s="52"/>
      <c r="FB913" s="52"/>
      <c r="FC913" s="52"/>
      <c r="FD913" s="52"/>
      <c r="FE913" s="52"/>
      <c r="FF913" s="52"/>
      <c r="FG913" s="52"/>
      <c r="FH913" s="52"/>
      <c r="FI913" s="52"/>
      <c r="FJ913" s="52"/>
      <c r="FK913" s="52"/>
      <c r="FL913" s="52"/>
      <c r="FM913" s="52"/>
      <c r="FN913" s="52"/>
      <c r="FO913" s="52"/>
      <c r="FP913" s="52"/>
      <c r="FQ913" s="52"/>
      <c r="FR913" s="52"/>
      <c r="FS913" s="52"/>
      <c r="FT913" s="52"/>
      <c r="FU913" s="52"/>
      <c r="FV913" s="52"/>
      <c r="FW913" s="52"/>
      <c r="FX913" s="52"/>
      <c r="FY913" s="52"/>
      <c r="FZ913" s="52"/>
      <c r="GA913" s="52"/>
      <c r="GB913" s="52"/>
      <c r="GC913" s="52"/>
      <c r="GD913" s="52"/>
      <c r="GE913" s="52"/>
      <c r="GF913" s="52"/>
      <c r="GG913" s="52"/>
      <c r="GH913" s="52"/>
      <c r="GI913" s="52"/>
      <c r="GJ913" s="52"/>
      <c r="GK913" s="52"/>
      <c r="GL913" s="52"/>
      <c r="GM913" s="52"/>
      <c r="GN913" s="52"/>
    </row>
    <row r="914" spans="1:196" s="53" customFormat="1" ht="24.95" customHeight="1">
      <c r="A914" s="54">
        <v>912</v>
      </c>
      <c r="B914" s="56"/>
      <c r="C914" s="56"/>
      <c r="D914" s="39"/>
      <c r="E914" s="55"/>
      <c r="F914" s="39"/>
      <c r="G914" s="109"/>
      <c r="H914" s="110"/>
      <c r="I914" s="111"/>
      <c r="J914" s="111"/>
      <c r="K914" s="55"/>
      <c r="L914" s="56"/>
      <c r="M914" s="45"/>
      <c r="N914" s="71"/>
      <c r="O914" s="45"/>
      <c r="P914" s="56"/>
      <c r="Q914" s="56"/>
      <c r="R914" s="56"/>
      <c r="S914" s="45"/>
      <c r="T914" s="56"/>
      <c r="U914" s="45"/>
      <c r="V914" s="45"/>
      <c r="W914" s="56"/>
      <c r="X914" s="56"/>
      <c r="Y914" s="56"/>
      <c r="Z914" s="56"/>
      <c r="AA914" s="56"/>
      <c r="AB914" s="56"/>
      <c r="AC914" s="56"/>
      <c r="AD914" s="57"/>
      <c r="AE914" s="9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84"/>
      <c r="CF914" s="84"/>
      <c r="CG914" s="84"/>
      <c r="CH914" s="10"/>
      <c r="CI914" s="84"/>
      <c r="CJ914" s="84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5"/>
      <c r="EO914" s="14"/>
      <c r="EP914" s="52"/>
      <c r="EQ914" s="52"/>
      <c r="ER914" s="52"/>
      <c r="ES914" s="52"/>
      <c r="ET914" s="52"/>
      <c r="EU914" s="52"/>
      <c r="EV914" s="52"/>
      <c r="EW914" s="52"/>
      <c r="EX914" s="52"/>
      <c r="EY914" s="52"/>
      <c r="EZ914" s="52"/>
      <c r="FA914" s="52"/>
      <c r="FB914" s="52"/>
      <c r="FC914" s="52"/>
      <c r="FD914" s="52"/>
      <c r="FE914" s="52"/>
      <c r="FF914" s="52"/>
      <c r="FG914" s="52"/>
      <c r="FH914" s="52"/>
      <c r="FI914" s="52"/>
      <c r="FJ914" s="52"/>
      <c r="FK914" s="52"/>
      <c r="FL914" s="52"/>
      <c r="FM914" s="52"/>
      <c r="FN914" s="52"/>
      <c r="FO914" s="52"/>
      <c r="FP914" s="52"/>
      <c r="FQ914" s="52"/>
      <c r="FR914" s="52"/>
      <c r="FS914" s="52"/>
      <c r="FT914" s="52"/>
      <c r="FU914" s="52"/>
      <c r="FV914" s="52"/>
      <c r="FW914" s="52"/>
      <c r="FX914" s="52"/>
      <c r="FY914" s="52"/>
      <c r="FZ914" s="52"/>
      <c r="GA914" s="52"/>
      <c r="GB914" s="52"/>
      <c r="GC914" s="52"/>
      <c r="GD914" s="52"/>
      <c r="GE914" s="52"/>
      <c r="GF914" s="52"/>
      <c r="GG914" s="52"/>
      <c r="GH914" s="52"/>
      <c r="GI914" s="52"/>
      <c r="GJ914" s="52"/>
      <c r="GK914" s="52"/>
      <c r="GL914" s="52"/>
      <c r="GM914" s="52"/>
      <c r="GN914" s="52"/>
    </row>
    <row r="915" spans="1:196" s="53" customFormat="1" ht="24.95" customHeight="1">
      <c r="A915" s="38">
        <v>913</v>
      </c>
      <c r="B915" s="45"/>
      <c r="C915" s="45"/>
      <c r="D915" s="39"/>
      <c r="E915" s="72"/>
      <c r="F915" s="39"/>
      <c r="G915" s="106"/>
      <c r="H915" s="107"/>
      <c r="I915" s="108"/>
      <c r="J915" s="108"/>
      <c r="K915" s="72"/>
      <c r="L915" s="45"/>
      <c r="M915" s="45"/>
      <c r="N915" s="64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7"/>
      <c r="AE915" s="9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84"/>
      <c r="CF915" s="84"/>
      <c r="CG915" s="84"/>
      <c r="CH915" s="10"/>
      <c r="CI915" s="84"/>
      <c r="CJ915" s="84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5"/>
      <c r="EO915" s="14"/>
      <c r="EP915" s="52"/>
      <c r="EQ915" s="52"/>
      <c r="ER915" s="52"/>
      <c r="ES915" s="52"/>
      <c r="ET915" s="52"/>
      <c r="EU915" s="52"/>
      <c r="EV915" s="52"/>
      <c r="EW915" s="52"/>
      <c r="EX915" s="52"/>
      <c r="EY915" s="52"/>
      <c r="EZ915" s="52"/>
      <c r="FA915" s="52"/>
      <c r="FB915" s="52"/>
      <c r="FC915" s="52"/>
      <c r="FD915" s="52"/>
      <c r="FE915" s="52"/>
      <c r="FF915" s="52"/>
      <c r="FG915" s="52"/>
      <c r="FH915" s="52"/>
      <c r="FI915" s="52"/>
      <c r="FJ915" s="52"/>
      <c r="FK915" s="52"/>
      <c r="FL915" s="52"/>
      <c r="FM915" s="52"/>
      <c r="FN915" s="52"/>
      <c r="FO915" s="52"/>
      <c r="FP915" s="52"/>
      <c r="FQ915" s="52"/>
      <c r="FR915" s="52"/>
      <c r="FS915" s="52"/>
      <c r="FT915" s="52"/>
      <c r="FU915" s="52"/>
      <c r="FV915" s="52"/>
      <c r="FW915" s="52"/>
      <c r="FX915" s="52"/>
      <c r="FY915" s="52"/>
      <c r="FZ915" s="52"/>
      <c r="GA915" s="52"/>
      <c r="GB915" s="52"/>
      <c r="GC915" s="52"/>
      <c r="GD915" s="52"/>
      <c r="GE915" s="52"/>
      <c r="GF915" s="52"/>
      <c r="GG915" s="52"/>
      <c r="GH915" s="52"/>
      <c r="GI915" s="52"/>
      <c r="GJ915" s="52"/>
      <c r="GK915" s="52"/>
      <c r="GL915" s="52"/>
      <c r="GM915" s="52"/>
      <c r="GN915" s="52"/>
    </row>
    <row r="916" spans="1:196" s="53" customFormat="1" ht="24.95" customHeight="1">
      <c r="A916" s="54">
        <v>914</v>
      </c>
      <c r="B916" s="56"/>
      <c r="C916" s="56"/>
      <c r="D916" s="39"/>
      <c r="E916" s="55"/>
      <c r="F916" s="39"/>
      <c r="G916" s="109"/>
      <c r="H916" s="110"/>
      <c r="I916" s="111"/>
      <c r="J916" s="111"/>
      <c r="K916" s="55"/>
      <c r="L916" s="56"/>
      <c r="M916" s="45"/>
      <c r="N916" s="71"/>
      <c r="O916" s="45"/>
      <c r="P916" s="56"/>
      <c r="Q916" s="56"/>
      <c r="R916" s="56"/>
      <c r="S916" s="45"/>
      <c r="T916" s="56"/>
      <c r="U916" s="45"/>
      <c r="V916" s="45"/>
      <c r="W916" s="56"/>
      <c r="X916" s="56"/>
      <c r="Y916" s="56"/>
      <c r="Z916" s="56"/>
      <c r="AA916" s="56"/>
      <c r="AB916" s="56"/>
      <c r="AC916" s="56"/>
      <c r="AD916" s="57"/>
      <c r="AE916" s="9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84"/>
      <c r="CF916" s="84"/>
      <c r="CG916" s="84"/>
      <c r="CH916" s="10"/>
      <c r="CI916" s="84"/>
      <c r="CJ916" s="84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5"/>
      <c r="EO916" s="14"/>
      <c r="EP916" s="52"/>
      <c r="EQ916" s="52"/>
      <c r="ER916" s="52"/>
      <c r="ES916" s="52"/>
      <c r="ET916" s="52"/>
      <c r="EU916" s="52"/>
      <c r="EV916" s="52"/>
      <c r="EW916" s="52"/>
      <c r="EX916" s="52"/>
      <c r="EY916" s="52"/>
      <c r="EZ916" s="52"/>
      <c r="FA916" s="52"/>
      <c r="FB916" s="52"/>
      <c r="FC916" s="52"/>
      <c r="FD916" s="52"/>
      <c r="FE916" s="52"/>
      <c r="FF916" s="52"/>
      <c r="FG916" s="52"/>
      <c r="FH916" s="52"/>
      <c r="FI916" s="52"/>
      <c r="FJ916" s="52"/>
      <c r="FK916" s="52"/>
      <c r="FL916" s="52"/>
      <c r="FM916" s="52"/>
      <c r="FN916" s="52"/>
      <c r="FO916" s="52"/>
      <c r="FP916" s="52"/>
      <c r="FQ916" s="52"/>
      <c r="FR916" s="52"/>
      <c r="FS916" s="52"/>
      <c r="FT916" s="52"/>
      <c r="FU916" s="52"/>
      <c r="FV916" s="52"/>
      <c r="FW916" s="52"/>
      <c r="FX916" s="52"/>
      <c r="FY916" s="52"/>
      <c r="FZ916" s="52"/>
      <c r="GA916" s="52"/>
      <c r="GB916" s="52"/>
      <c r="GC916" s="52"/>
      <c r="GD916" s="52"/>
      <c r="GE916" s="52"/>
      <c r="GF916" s="52"/>
      <c r="GG916" s="52"/>
      <c r="GH916" s="52"/>
      <c r="GI916" s="52"/>
      <c r="GJ916" s="52"/>
      <c r="GK916" s="52"/>
      <c r="GL916" s="52"/>
      <c r="GM916" s="52"/>
      <c r="GN916" s="52"/>
    </row>
    <row r="917" spans="1:196" s="53" customFormat="1" ht="24.95" customHeight="1">
      <c r="A917" s="38">
        <v>915</v>
      </c>
      <c r="B917" s="45"/>
      <c r="C917" s="45"/>
      <c r="D917" s="39"/>
      <c r="E917" s="72"/>
      <c r="F917" s="39"/>
      <c r="G917" s="106"/>
      <c r="H917" s="107"/>
      <c r="I917" s="108"/>
      <c r="J917" s="108"/>
      <c r="K917" s="72"/>
      <c r="L917" s="45"/>
      <c r="M917" s="45"/>
      <c r="N917" s="64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7"/>
      <c r="AE917" s="9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84"/>
      <c r="CF917" s="84"/>
      <c r="CG917" s="84"/>
      <c r="CH917" s="10"/>
      <c r="CI917" s="84"/>
      <c r="CJ917" s="84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4"/>
      <c r="DZ917" s="14"/>
      <c r="EA917" s="14"/>
      <c r="EB917" s="14"/>
      <c r="EC917" s="14"/>
      <c r="ED917" s="14"/>
      <c r="EE917" s="14"/>
      <c r="EF917" s="14"/>
      <c r="EG917" s="14"/>
      <c r="EH917" s="14"/>
      <c r="EI917" s="14"/>
      <c r="EJ917" s="14"/>
      <c r="EK917" s="14"/>
      <c r="EL917" s="14"/>
      <c r="EM917" s="14"/>
      <c r="EN917" s="15"/>
      <c r="EO917" s="14"/>
      <c r="EP917" s="52"/>
      <c r="EQ917" s="52"/>
      <c r="ER917" s="52"/>
      <c r="ES917" s="52"/>
      <c r="ET917" s="52"/>
      <c r="EU917" s="52"/>
      <c r="EV917" s="52"/>
      <c r="EW917" s="52"/>
      <c r="EX917" s="52"/>
      <c r="EY917" s="52"/>
      <c r="EZ917" s="52"/>
      <c r="FA917" s="52"/>
      <c r="FB917" s="52"/>
      <c r="FC917" s="52"/>
      <c r="FD917" s="52"/>
      <c r="FE917" s="52"/>
      <c r="FF917" s="52"/>
      <c r="FG917" s="52"/>
      <c r="FH917" s="52"/>
      <c r="FI917" s="52"/>
      <c r="FJ917" s="52"/>
      <c r="FK917" s="52"/>
      <c r="FL917" s="52"/>
      <c r="FM917" s="52"/>
      <c r="FN917" s="52"/>
      <c r="FO917" s="52"/>
      <c r="FP917" s="52"/>
      <c r="FQ917" s="52"/>
      <c r="FR917" s="52"/>
      <c r="FS917" s="52"/>
      <c r="FT917" s="52"/>
      <c r="FU917" s="52"/>
      <c r="FV917" s="52"/>
      <c r="FW917" s="52"/>
      <c r="FX917" s="52"/>
      <c r="FY917" s="52"/>
      <c r="FZ917" s="52"/>
      <c r="GA917" s="52"/>
      <c r="GB917" s="52"/>
      <c r="GC917" s="52"/>
      <c r="GD917" s="52"/>
      <c r="GE917" s="52"/>
      <c r="GF917" s="52"/>
      <c r="GG917" s="52"/>
      <c r="GH917" s="52"/>
      <c r="GI917" s="52"/>
      <c r="GJ917" s="52"/>
      <c r="GK917" s="52"/>
      <c r="GL917" s="52"/>
      <c r="GM917" s="52"/>
      <c r="GN917" s="52"/>
    </row>
    <row r="918" spans="1:196" s="53" customFormat="1" ht="24.95" customHeight="1">
      <c r="A918" s="54">
        <v>916</v>
      </c>
      <c r="B918" s="56"/>
      <c r="C918" s="56"/>
      <c r="D918" s="39"/>
      <c r="E918" s="55"/>
      <c r="F918" s="39"/>
      <c r="G918" s="109"/>
      <c r="H918" s="110"/>
      <c r="I918" s="111"/>
      <c r="J918" s="111"/>
      <c r="K918" s="55"/>
      <c r="L918" s="56"/>
      <c r="M918" s="45"/>
      <c r="N918" s="71"/>
      <c r="O918" s="45"/>
      <c r="P918" s="56"/>
      <c r="Q918" s="56"/>
      <c r="R918" s="56"/>
      <c r="S918" s="45"/>
      <c r="T918" s="56"/>
      <c r="U918" s="45"/>
      <c r="V918" s="45"/>
      <c r="W918" s="56"/>
      <c r="X918" s="56"/>
      <c r="Y918" s="56"/>
      <c r="Z918" s="56"/>
      <c r="AA918" s="56"/>
      <c r="AB918" s="56"/>
      <c r="AC918" s="56"/>
      <c r="AD918" s="57"/>
      <c r="AE918" s="9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84"/>
      <c r="CF918" s="84"/>
      <c r="CG918" s="84"/>
      <c r="CH918" s="10"/>
      <c r="CI918" s="84"/>
      <c r="CJ918" s="84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4"/>
      <c r="DZ918" s="14"/>
      <c r="EA918" s="14"/>
      <c r="EB918" s="14"/>
      <c r="EC918" s="14"/>
      <c r="ED918" s="14"/>
      <c r="EE918" s="14"/>
      <c r="EF918" s="14"/>
      <c r="EG918" s="14"/>
      <c r="EH918" s="14"/>
      <c r="EI918" s="14"/>
      <c r="EJ918" s="14"/>
      <c r="EK918" s="14"/>
      <c r="EL918" s="14"/>
      <c r="EM918" s="14"/>
      <c r="EN918" s="15"/>
      <c r="EO918" s="14"/>
      <c r="EP918" s="52"/>
      <c r="EQ918" s="52"/>
      <c r="ER918" s="52"/>
      <c r="ES918" s="52"/>
      <c r="ET918" s="52"/>
      <c r="EU918" s="52"/>
      <c r="EV918" s="52"/>
      <c r="EW918" s="52"/>
      <c r="EX918" s="52"/>
      <c r="EY918" s="52"/>
      <c r="EZ918" s="52"/>
      <c r="FA918" s="52"/>
      <c r="FB918" s="52"/>
      <c r="FC918" s="52"/>
      <c r="FD918" s="52"/>
      <c r="FE918" s="52"/>
      <c r="FF918" s="52"/>
      <c r="FG918" s="52"/>
      <c r="FH918" s="52"/>
      <c r="FI918" s="52"/>
      <c r="FJ918" s="52"/>
      <c r="FK918" s="52"/>
      <c r="FL918" s="52"/>
      <c r="FM918" s="52"/>
      <c r="FN918" s="52"/>
      <c r="FO918" s="52"/>
      <c r="FP918" s="52"/>
      <c r="FQ918" s="52"/>
      <c r="FR918" s="52"/>
      <c r="FS918" s="52"/>
      <c r="FT918" s="52"/>
      <c r="FU918" s="52"/>
      <c r="FV918" s="52"/>
      <c r="FW918" s="52"/>
      <c r="FX918" s="52"/>
      <c r="FY918" s="52"/>
      <c r="FZ918" s="52"/>
      <c r="GA918" s="52"/>
      <c r="GB918" s="52"/>
      <c r="GC918" s="52"/>
      <c r="GD918" s="52"/>
      <c r="GE918" s="52"/>
      <c r="GF918" s="52"/>
      <c r="GG918" s="52"/>
      <c r="GH918" s="52"/>
      <c r="GI918" s="52"/>
      <c r="GJ918" s="52"/>
      <c r="GK918" s="52"/>
      <c r="GL918" s="52"/>
      <c r="GM918" s="52"/>
      <c r="GN918" s="52"/>
    </row>
    <row r="919" spans="1:196" s="53" customFormat="1" ht="24.95" customHeight="1">
      <c r="A919" s="38">
        <v>917</v>
      </c>
      <c r="B919" s="45"/>
      <c r="C919" s="45"/>
      <c r="D919" s="39"/>
      <c r="E919" s="72"/>
      <c r="F919" s="39"/>
      <c r="G919" s="106"/>
      <c r="H919" s="107"/>
      <c r="I919" s="108"/>
      <c r="J919" s="108"/>
      <c r="K919" s="72"/>
      <c r="L919" s="45"/>
      <c r="M919" s="45"/>
      <c r="N919" s="64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7"/>
      <c r="AE919" s="9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84"/>
      <c r="CF919" s="84"/>
      <c r="CG919" s="84"/>
      <c r="CH919" s="10"/>
      <c r="CI919" s="84"/>
      <c r="CJ919" s="84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5"/>
      <c r="EO919" s="14"/>
      <c r="EP919" s="52"/>
      <c r="EQ919" s="52"/>
      <c r="ER919" s="52"/>
      <c r="ES919" s="52"/>
      <c r="ET919" s="52"/>
      <c r="EU919" s="52"/>
      <c r="EV919" s="52"/>
      <c r="EW919" s="52"/>
      <c r="EX919" s="52"/>
      <c r="EY919" s="52"/>
      <c r="EZ919" s="52"/>
      <c r="FA919" s="52"/>
      <c r="FB919" s="52"/>
      <c r="FC919" s="52"/>
      <c r="FD919" s="52"/>
      <c r="FE919" s="52"/>
      <c r="FF919" s="52"/>
      <c r="FG919" s="52"/>
      <c r="FH919" s="52"/>
      <c r="FI919" s="52"/>
      <c r="FJ919" s="52"/>
      <c r="FK919" s="52"/>
      <c r="FL919" s="52"/>
      <c r="FM919" s="52"/>
      <c r="FN919" s="52"/>
      <c r="FO919" s="52"/>
      <c r="FP919" s="52"/>
      <c r="FQ919" s="52"/>
      <c r="FR919" s="52"/>
      <c r="FS919" s="52"/>
      <c r="FT919" s="52"/>
      <c r="FU919" s="52"/>
      <c r="FV919" s="52"/>
      <c r="FW919" s="52"/>
      <c r="FX919" s="52"/>
      <c r="FY919" s="52"/>
      <c r="FZ919" s="52"/>
      <c r="GA919" s="52"/>
      <c r="GB919" s="52"/>
      <c r="GC919" s="52"/>
      <c r="GD919" s="52"/>
      <c r="GE919" s="52"/>
      <c r="GF919" s="52"/>
      <c r="GG919" s="52"/>
      <c r="GH919" s="52"/>
      <c r="GI919" s="52"/>
      <c r="GJ919" s="52"/>
      <c r="GK919" s="52"/>
      <c r="GL919" s="52"/>
      <c r="GM919" s="52"/>
      <c r="GN919" s="52"/>
    </row>
    <row r="920" spans="1:196" s="53" customFormat="1" ht="24.95" customHeight="1">
      <c r="A920" s="54">
        <v>918</v>
      </c>
      <c r="B920" s="56"/>
      <c r="C920" s="56"/>
      <c r="D920" s="39"/>
      <c r="E920" s="55"/>
      <c r="F920" s="39"/>
      <c r="G920" s="109"/>
      <c r="H920" s="110"/>
      <c r="I920" s="111"/>
      <c r="J920" s="111"/>
      <c r="K920" s="55"/>
      <c r="L920" s="56"/>
      <c r="M920" s="45"/>
      <c r="N920" s="71"/>
      <c r="O920" s="45"/>
      <c r="P920" s="56"/>
      <c r="Q920" s="56"/>
      <c r="R920" s="56"/>
      <c r="S920" s="45"/>
      <c r="T920" s="56"/>
      <c r="U920" s="45"/>
      <c r="V920" s="45"/>
      <c r="W920" s="56"/>
      <c r="X920" s="56"/>
      <c r="Y920" s="56"/>
      <c r="Z920" s="56"/>
      <c r="AA920" s="56"/>
      <c r="AB920" s="56"/>
      <c r="AC920" s="56"/>
      <c r="AD920" s="57"/>
      <c r="AE920" s="9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84"/>
      <c r="CF920" s="84"/>
      <c r="CG920" s="84"/>
      <c r="CH920" s="10"/>
      <c r="CI920" s="84"/>
      <c r="CJ920" s="84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5"/>
      <c r="EO920" s="14"/>
      <c r="EP920" s="52"/>
      <c r="EQ920" s="52"/>
      <c r="ER920" s="52"/>
      <c r="ES920" s="52"/>
      <c r="ET920" s="52"/>
      <c r="EU920" s="52"/>
      <c r="EV920" s="52"/>
      <c r="EW920" s="52"/>
      <c r="EX920" s="52"/>
      <c r="EY920" s="52"/>
      <c r="EZ920" s="52"/>
      <c r="FA920" s="52"/>
      <c r="FB920" s="52"/>
      <c r="FC920" s="52"/>
      <c r="FD920" s="52"/>
      <c r="FE920" s="52"/>
      <c r="FF920" s="52"/>
      <c r="FG920" s="52"/>
      <c r="FH920" s="52"/>
      <c r="FI920" s="52"/>
      <c r="FJ920" s="52"/>
      <c r="FK920" s="52"/>
      <c r="FL920" s="52"/>
      <c r="FM920" s="52"/>
      <c r="FN920" s="52"/>
      <c r="FO920" s="52"/>
      <c r="FP920" s="52"/>
      <c r="FQ920" s="52"/>
      <c r="FR920" s="52"/>
      <c r="FS920" s="52"/>
      <c r="FT920" s="52"/>
      <c r="FU920" s="52"/>
      <c r="FV920" s="52"/>
      <c r="FW920" s="52"/>
      <c r="FX920" s="52"/>
      <c r="FY920" s="52"/>
      <c r="FZ920" s="52"/>
      <c r="GA920" s="52"/>
      <c r="GB920" s="52"/>
      <c r="GC920" s="52"/>
      <c r="GD920" s="52"/>
      <c r="GE920" s="52"/>
      <c r="GF920" s="52"/>
      <c r="GG920" s="52"/>
      <c r="GH920" s="52"/>
      <c r="GI920" s="52"/>
      <c r="GJ920" s="52"/>
      <c r="GK920" s="52"/>
      <c r="GL920" s="52"/>
      <c r="GM920" s="52"/>
      <c r="GN920" s="52"/>
    </row>
    <row r="921" spans="1:196" s="53" customFormat="1" ht="24.95" customHeight="1">
      <c r="A921" s="38">
        <v>919</v>
      </c>
      <c r="B921" s="45"/>
      <c r="C921" s="45"/>
      <c r="D921" s="39"/>
      <c r="E921" s="72"/>
      <c r="F921" s="39"/>
      <c r="G921" s="106"/>
      <c r="H921" s="107"/>
      <c r="I921" s="108"/>
      <c r="J921" s="108"/>
      <c r="K921" s="72"/>
      <c r="L921" s="45"/>
      <c r="M921" s="45"/>
      <c r="N921" s="64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7"/>
      <c r="AE921" s="9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84"/>
      <c r="CF921" s="84"/>
      <c r="CG921" s="84"/>
      <c r="CH921" s="10"/>
      <c r="CI921" s="84"/>
      <c r="CJ921" s="84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5"/>
      <c r="EO921" s="14"/>
      <c r="EP921" s="52"/>
      <c r="EQ921" s="52"/>
      <c r="ER921" s="52"/>
      <c r="ES921" s="52"/>
      <c r="ET921" s="52"/>
      <c r="EU921" s="52"/>
      <c r="EV921" s="52"/>
      <c r="EW921" s="52"/>
      <c r="EX921" s="52"/>
      <c r="EY921" s="52"/>
      <c r="EZ921" s="52"/>
      <c r="FA921" s="52"/>
      <c r="FB921" s="52"/>
      <c r="FC921" s="52"/>
      <c r="FD921" s="52"/>
      <c r="FE921" s="52"/>
      <c r="FF921" s="52"/>
      <c r="FG921" s="52"/>
      <c r="FH921" s="52"/>
      <c r="FI921" s="52"/>
      <c r="FJ921" s="52"/>
      <c r="FK921" s="52"/>
      <c r="FL921" s="52"/>
      <c r="FM921" s="52"/>
      <c r="FN921" s="52"/>
      <c r="FO921" s="52"/>
      <c r="FP921" s="52"/>
      <c r="FQ921" s="52"/>
      <c r="FR921" s="52"/>
      <c r="FS921" s="52"/>
      <c r="FT921" s="52"/>
      <c r="FU921" s="52"/>
      <c r="FV921" s="52"/>
      <c r="FW921" s="52"/>
      <c r="FX921" s="52"/>
      <c r="FY921" s="52"/>
      <c r="FZ921" s="52"/>
      <c r="GA921" s="52"/>
      <c r="GB921" s="52"/>
      <c r="GC921" s="52"/>
      <c r="GD921" s="52"/>
      <c r="GE921" s="52"/>
      <c r="GF921" s="52"/>
      <c r="GG921" s="52"/>
      <c r="GH921" s="52"/>
      <c r="GI921" s="52"/>
      <c r="GJ921" s="52"/>
      <c r="GK921" s="52"/>
      <c r="GL921" s="52"/>
      <c r="GM921" s="52"/>
      <c r="GN921" s="52"/>
    </row>
    <row r="922" spans="1:196" s="53" customFormat="1" ht="24.95" customHeight="1">
      <c r="A922" s="54">
        <v>920</v>
      </c>
      <c r="B922" s="56"/>
      <c r="C922" s="56"/>
      <c r="D922" s="39"/>
      <c r="E922" s="55"/>
      <c r="F922" s="39"/>
      <c r="G922" s="109"/>
      <c r="H922" s="110"/>
      <c r="I922" s="111"/>
      <c r="J922" s="111"/>
      <c r="K922" s="55"/>
      <c r="L922" s="56"/>
      <c r="M922" s="45"/>
      <c r="N922" s="71"/>
      <c r="O922" s="45"/>
      <c r="P922" s="56"/>
      <c r="Q922" s="56"/>
      <c r="R922" s="56"/>
      <c r="S922" s="45"/>
      <c r="T922" s="56"/>
      <c r="U922" s="45"/>
      <c r="V922" s="45"/>
      <c r="W922" s="56"/>
      <c r="X922" s="56"/>
      <c r="Y922" s="56"/>
      <c r="Z922" s="56"/>
      <c r="AA922" s="56"/>
      <c r="AB922" s="56"/>
      <c r="AC922" s="56"/>
      <c r="AD922" s="57"/>
      <c r="AE922" s="9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84"/>
      <c r="CF922" s="84"/>
      <c r="CG922" s="84"/>
      <c r="CH922" s="10"/>
      <c r="CI922" s="84"/>
      <c r="CJ922" s="84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5"/>
      <c r="EO922" s="14"/>
      <c r="EP922" s="52"/>
      <c r="EQ922" s="52"/>
      <c r="ER922" s="52"/>
      <c r="ES922" s="52"/>
      <c r="ET922" s="52"/>
      <c r="EU922" s="52"/>
      <c r="EV922" s="52"/>
      <c r="EW922" s="52"/>
      <c r="EX922" s="52"/>
      <c r="EY922" s="52"/>
      <c r="EZ922" s="52"/>
      <c r="FA922" s="52"/>
      <c r="FB922" s="52"/>
      <c r="FC922" s="52"/>
      <c r="FD922" s="52"/>
      <c r="FE922" s="52"/>
      <c r="FF922" s="52"/>
      <c r="FG922" s="52"/>
      <c r="FH922" s="52"/>
      <c r="FI922" s="52"/>
      <c r="FJ922" s="52"/>
      <c r="FK922" s="52"/>
      <c r="FL922" s="52"/>
      <c r="FM922" s="52"/>
      <c r="FN922" s="52"/>
      <c r="FO922" s="52"/>
      <c r="FP922" s="52"/>
      <c r="FQ922" s="52"/>
      <c r="FR922" s="52"/>
      <c r="FS922" s="52"/>
      <c r="FT922" s="52"/>
      <c r="FU922" s="52"/>
      <c r="FV922" s="52"/>
      <c r="FW922" s="52"/>
      <c r="FX922" s="52"/>
      <c r="FY922" s="52"/>
      <c r="FZ922" s="52"/>
      <c r="GA922" s="52"/>
      <c r="GB922" s="52"/>
      <c r="GC922" s="52"/>
      <c r="GD922" s="52"/>
      <c r="GE922" s="52"/>
      <c r="GF922" s="52"/>
      <c r="GG922" s="52"/>
      <c r="GH922" s="52"/>
      <c r="GI922" s="52"/>
      <c r="GJ922" s="52"/>
      <c r="GK922" s="52"/>
      <c r="GL922" s="52"/>
      <c r="GM922" s="52"/>
      <c r="GN922" s="52"/>
    </row>
    <row r="923" spans="1:196" s="53" customFormat="1" ht="24.95" customHeight="1">
      <c r="A923" s="38">
        <v>921</v>
      </c>
      <c r="B923" s="45"/>
      <c r="C923" s="45"/>
      <c r="D923" s="39"/>
      <c r="E923" s="72"/>
      <c r="F923" s="39"/>
      <c r="G923" s="106"/>
      <c r="H923" s="107"/>
      <c r="I923" s="108"/>
      <c r="J923" s="108"/>
      <c r="K923" s="72"/>
      <c r="L923" s="45"/>
      <c r="M923" s="45"/>
      <c r="N923" s="64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7"/>
      <c r="AE923" s="9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84"/>
      <c r="CF923" s="84"/>
      <c r="CG923" s="84"/>
      <c r="CH923" s="10"/>
      <c r="CI923" s="84"/>
      <c r="CJ923" s="84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4"/>
      <c r="DZ923" s="14"/>
      <c r="EA923" s="14"/>
      <c r="EB923" s="14"/>
      <c r="EC923" s="14"/>
      <c r="ED923" s="14"/>
      <c r="EE923" s="14"/>
      <c r="EF923" s="14"/>
      <c r="EG923" s="14"/>
      <c r="EH923" s="14"/>
      <c r="EI923" s="14"/>
      <c r="EJ923" s="14"/>
      <c r="EK923" s="14"/>
      <c r="EL923" s="14"/>
      <c r="EM923" s="14"/>
      <c r="EN923" s="15"/>
      <c r="EO923" s="14"/>
      <c r="EP923" s="52"/>
      <c r="EQ923" s="52"/>
      <c r="ER923" s="52"/>
      <c r="ES923" s="52"/>
      <c r="ET923" s="52"/>
      <c r="EU923" s="52"/>
      <c r="EV923" s="52"/>
      <c r="EW923" s="52"/>
      <c r="EX923" s="52"/>
      <c r="EY923" s="52"/>
      <c r="EZ923" s="52"/>
      <c r="FA923" s="52"/>
      <c r="FB923" s="52"/>
      <c r="FC923" s="52"/>
      <c r="FD923" s="52"/>
      <c r="FE923" s="52"/>
      <c r="FF923" s="52"/>
      <c r="FG923" s="52"/>
      <c r="FH923" s="52"/>
      <c r="FI923" s="52"/>
      <c r="FJ923" s="52"/>
      <c r="FK923" s="52"/>
      <c r="FL923" s="52"/>
      <c r="FM923" s="52"/>
      <c r="FN923" s="52"/>
      <c r="FO923" s="52"/>
      <c r="FP923" s="52"/>
      <c r="FQ923" s="52"/>
      <c r="FR923" s="52"/>
      <c r="FS923" s="52"/>
      <c r="FT923" s="52"/>
      <c r="FU923" s="52"/>
      <c r="FV923" s="52"/>
      <c r="FW923" s="52"/>
      <c r="FX923" s="52"/>
      <c r="FY923" s="52"/>
      <c r="FZ923" s="52"/>
      <c r="GA923" s="52"/>
      <c r="GB923" s="52"/>
      <c r="GC923" s="52"/>
      <c r="GD923" s="52"/>
      <c r="GE923" s="52"/>
      <c r="GF923" s="52"/>
      <c r="GG923" s="52"/>
      <c r="GH923" s="52"/>
      <c r="GI923" s="52"/>
      <c r="GJ923" s="52"/>
      <c r="GK923" s="52"/>
      <c r="GL923" s="52"/>
      <c r="GM923" s="52"/>
      <c r="GN923" s="52"/>
    </row>
    <row r="924" spans="1:196" s="53" customFormat="1" ht="24.95" customHeight="1">
      <c r="A924" s="54">
        <v>922</v>
      </c>
      <c r="B924" s="56"/>
      <c r="C924" s="56"/>
      <c r="D924" s="39"/>
      <c r="E924" s="55"/>
      <c r="F924" s="39"/>
      <c r="G924" s="109"/>
      <c r="H924" s="110"/>
      <c r="I924" s="111"/>
      <c r="J924" s="111"/>
      <c r="K924" s="55"/>
      <c r="L924" s="56"/>
      <c r="M924" s="45"/>
      <c r="N924" s="71"/>
      <c r="O924" s="45"/>
      <c r="P924" s="56"/>
      <c r="Q924" s="56"/>
      <c r="R924" s="56"/>
      <c r="S924" s="45"/>
      <c r="T924" s="56"/>
      <c r="U924" s="45"/>
      <c r="V924" s="45"/>
      <c r="W924" s="56"/>
      <c r="X924" s="56"/>
      <c r="Y924" s="56"/>
      <c r="Z924" s="56"/>
      <c r="AA924" s="56"/>
      <c r="AB924" s="56"/>
      <c r="AC924" s="56"/>
      <c r="AD924" s="57"/>
      <c r="AE924" s="9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84"/>
      <c r="CF924" s="84"/>
      <c r="CG924" s="84"/>
      <c r="CH924" s="10"/>
      <c r="CI924" s="84"/>
      <c r="CJ924" s="84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0"/>
      <c r="DT924" s="10"/>
      <c r="DU924" s="10"/>
      <c r="DV924" s="10"/>
      <c r="DW924" s="10"/>
      <c r="DX924" s="10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5"/>
      <c r="EO924" s="14"/>
      <c r="EP924" s="52"/>
      <c r="EQ924" s="52"/>
      <c r="ER924" s="52"/>
      <c r="ES924" s="52"/>
      <c r="ET924" s="52"/>
      <c r="EU924" s="52"/>
      <c r="EV924" s="52"/>
      <c r="EW924" s="52"/>
      <c r="EX924" s="52"/>
      <c r="EY924" s="52"/>
      <c r="EZ924" s="52"/>
      <c r="FA924" s="52"/>
      <c r="FB924" s="52"/>
      <c r="FC924" s="52"/>
      <c r="FD924" s="52"/>
      <c r="FE924" s="52"/>
      <c r="FF924" s="52"/>
      <c r="FG924" s="52"/>
      <c r="FH924" s="52"/>
      <c r="FI924" s="52"/>
      <c r="FJ924" s="52"/>
      <c r="FK924" s="52"/>
      <c r="FL924" s="52"/>
      <c r="FM924" s="52"/>
      <c r="FN924" s="52"/>
      <c r="FO924" s="52"/>
      <c r="FP924" s="52"/>
      <c r="FQ924" s="52"/>
      <c r="FR924" s="52"/>
      <c r="FS924" s="52"/>
      <c r="FT924" s="52"/>
      <c r="FU924" s="52"/>
      <c r="FV924" s="52"/>
      <c r="FW924" s="52"/>
      <c r="FX924" s="52"/>
      <c r="FY924" s="52"/>
      <c r="FZ924" s="52"/>
      <c r="GA924" s="52"/>
      <c r="GB924" s="52"/>
      <c r="GC924" s="52"/>
      <c r="GD924" s="52"/>
      <c r="GE924" s="52"/>
      <c r="GF924" s="52"/>
      <c r="GG924" s="52"/>
      <c r="GH924" s="52"/>
      <c r="GI924" s="52"/>
      <c r="GJ924" s="52"/>
      <c r="GK924" s="52"/>
      <c r="GL924" s="52"/>
      <c r="GM924" s="52"/>
      <c r="GN924" s="52"/>
    </row>
    <row r="925" spans="1:196" s="53" customFormat="1" ht="24.95" customHeight="1">
      <c r="A925" s="38">
        <v>923</v>
      </c>
      <c r="B925" s="45"/>
      <c r="C925" s="45"/>
      <c r="D925" s="39"/>
      <c r="E925" s="72"/>
      <c r="F925" s="39"/>
      <c r="G925" s="106"/>
      <c r="H925" s="107"/>
      <c r="I925" s="108"/>
      <c r="J925" s="108"/>
      <c r="K925" s="72"/>
      <c r="L925" s="45"/>
      <c r="M925" s="45"/>
      <c r="N925" s="64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7"/>
      <c r="AE925" s="9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84"/>
      <c r="CF925" s="84"/>
      <c r="CG925" s="84"/>
      <c r="CH925" s="10"/>
      <c r="CI925" s="84"/>
      <c r="CJ925" s="84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0"/>
      <c r="DT925" s="10"/>
      <c r="DU925" s="10"/>
      <c r="DV925" s="10"/>
      <c r="DW925" s="10"/>
      <c r="DX925" s="10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5"/>
      <c r="EO925" s="14"/>
      <c r="EP925" s="52"/>
      <c r="EQ925" s="52"/>
      <c r="ER925" s="52"/>
      <c r="ES925" s="52"/>
      <c r="ET925" s="52"/>
      <c r="EU925" s="52"/>
      <c r="EV925" s="52"/>
      <c r="EW925" s="52"/>
      <c r="EX925" s="52"/>
      <c r="EY925" s="52"/>
      <c r="EZ925" s="52"/>
      <c r="FA925" s="52"/>
      <c r="FB925" s="52"/>
      <c r="FC925" s="52"/>
      <c r="FD925" s="52"/>
      <c r="FE925" s="52"/>
      <c r="FF925" s="52"/>
      <c r="FG925" s="52"/>
      <c r="FH925" s="52"/>
      <c r="FI925" s="52"/>
      <c r="FJ925" s="52"/>
      <c r="FK925" s="52"/>
      <c r="FL925" s="52"/>
      <c r="FM925" s="52"/>
      <c r="FN925" s="52"/>
      <c r="FO925" s="52"/>
      <c r="FP925" s="52"/>
      <c r="FQ925" s="52"/>
      <c r="FR925" s="52"/>
      <c r="FS925" s="52"/>
      <c r="FT925" s="52"/>
      <c r="FU925" s="52"/>
      <c r="FV925" s="52"/>
      <c r="FW925" s="52"/>
      <c r="FX925" s="52"/>
      <c r="FY925" s="52"/>
      <c r="FZ925" s="52"/>
      <c r="GA925" s="52"/>
      <c r="GB925" s="52"/>
      <c r="GC925" s="52"/>
      <c r="GD925" s="52"/>
      <c r="GE925" s="52"/>
      <c r="GF925" s="52"/>
      <c r="GG925" s="52"/>
      <c r="GH925" s="52"/>
      <c r="GI925" s="52"/>
      <c r="GJ925" s="52"/>
      <c r="GK925" s="52"/>
      <c r="GL925" s="52"/>
      <c r="GM925" s="52"/>
      <c r="GN925" s="52"/>
    </row>
    <row r="926" spans="1:196" s="53" customFormat="1" ht="24.95" customHeight="1">
      <c r="A926" s="54">
        <v>924</v>
      </c>
      <c r="B926" s="56"/>
      <c r="C926" s="56"/>
      <c r="D926" s="39"/>
      <c r="E926" s="55"/>
      <c r="F926" s="39"/>
      <c r="G926" s="109"/>
      <c r="H926" s="110"/>
      <c r="I926" s="111"/>
      <c r="J926" s="111"/>
      <c r="K926" s="55"/>
      <c r="L926" s="56"/>
      <c r="M926" s="45"/>
      <c r="N926" s="71"/>
      <c r="O926" s="45"/>
      <c r="P926" s="56"/>
      <c r="Q926" s="56"/>
      <c r="R926" s="56"/>
      <c r="S926" s="45"/>
      <c r="T926" s="56"/>
      <c r="U926" s="45"/>
      <c r="V926" s="45"/>
      <c r="W926" s="56"/>
      <c r="X926" s="56"/>
      <c r="Y926" s="56"/>
      <c r="Z926" s="56"/>
      <c r="AA926" s="56"/>
      <c r="AB926" s="56"/>
      <c r="AC926" s="56"/>
      <c r="AD926" s="57"/>
      <c r="AE926" s="9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84"/>
      <c r="CF926" s="84"/>
      <c r="CG926" s="84"/>
      <c r="CH926" s="10"/>
      <c r="CI926" s="84"/>
      <c r="CJ926" s="84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0"/>
      <c r="DT926" s="10"/>
      <c r="DU926" s="10"/>
      <c r="DV926" s="10"/>
      <c r="DW926" s="10"/>
      <c r="DX926" s="10"/>
      <c r="DY926" s="14"/>
      <c r="DZ926" s="14"/>
      <c r="EA926" s="14"/>
      <c r="EB926" s="14"/>
      <c r="EC926" s="14"/>
      <c r="ED926" s="14"/>
      <c r="EE926" s="14"/>
      <c r="EF926" s="14"/>
      <c r="EG926" s="14"/>
      <c r="EH926" s="14"/>
      <c r="EI926" s="14"/>
      <c r="EJ926" s="14"/>
      <c r="EK926" s="14"/>
      <c r="EL926" s="14"/>
      <c r="EM926" s="14"/>
      <c r="EN926" s="15"/>
      <c r="EO926" s="14"/>
      <c r="EP926" s="52"/>
      <c r="EQ926" s="52"/>
      <c r="ER926" s="52"/>
      <c r="ES926" s="52"/>
      <c r="ET926" s="52"/>
      <c r="EU926" s="52"/>
      <c r="EV926" s="52"/>
      <c r="EW926" s="52"/>
      <c r="EX926" s="52"/>
      <c r="EY926" s="52"/>
      <c r="EZ926" s="52"/>
      <c r="FA926" s="52"/>
      <c r="FB926" s="52"/>
      <c r="FC926" s="52"/>
      <c r="FD926" s="52"/>
      <c r="FE926" s="52"/>
      <c r="FF926" s="52"/>
      <c r="FG926" s="52"/>
      <c r="FH926" s="52"/>
      <c r="FI926" s="52"/>
      <c r="FJ926" s="52"/>
      <c r="FK926" s="52"/>
      <c r="FL926" s="52"/>
      <c r="FM926" s="52"/>
      <c r="FN926" s="52"/>
      <c r="FO926" s="52"/>
      <c r="FP926" s="52"/>
      <c r="FQ926" s="52"/>
      <c r="FR926" s="52"/>
      <c r="FS926" s="52"/>
      <c r="FT926" s="52"/>
      <c r="FU926" s="52"/>
      <c r="FV926" s="52"/>
      <c r="FW926" s="52"/>
      <c r="FX926" s="52"/>
      <c r="FY926" s="52"/>
      <c r="FZ926" s="52"/>
      <c r="GA926" s="52"/>
      <c r="GB926" s="52"/>
      <c r="GC926" s="52"/>
      <c r="GD926" s="52"/>
      <c r="GE926" s="52"/>
      <c r="GF926" s="52"/>
      <c r="GG926" s="52"/>
      <c r="GH926" s="52"/>
      <c r="GI926" s="52"/>
      <c r="GJ926" s="52"/>
      <c r="GK926" s="52"/>
      <c r="GL926" s="52"/>
      <c r="GM926" s="52"/>
      <c r="GN926" s="52"/>
    </row>
    <row r="927" spans="1:196" s="53" customFormat="1" ht="24.95" customHeight="1">
      <c r="A927" s="38">
        <v>925</v>
      </c>
      <c r="B927" s="45"/>
      <c r="C927" s="45"/>
      <c r="D927" s="39"/>
      <c r="E927" s="72"/>
      <c r="F927" s="39"/>
      <c r="G927" s="106"/>
      <c r="H927" s="107"/>
      <c r="I927" s="108"/>
      <c r="J927" s="108"/>
      <c r="K927" s="72"/>
      <c r="L927" s="45"/>
      <c r="M927" s="45"/>
      <c r="N927" s="64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7"/>
      <c r="AE927" s="9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84"/>
      <c r="CF927" s="84"/>
      <c r="CG927" s="84"/>
      <c r="CH927" s="10"/>
      <c r="CI927" s="84"/>
      <c r="CJ927" s="84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0"/>
      <c r="DT927" s="10"/>
      <c r="DU927" s="10"/>
      <c r="DV927" s="10"/>
      <c r="DW927" s="10"/>
      <c r="DX927" s="10"/>
      <c r="DY927" s="14"/>
      <c r="DZ927" s="14"/>
      <c r="EA927" s="14"/>
      <c r="EB927" s="14"/>
      <c r="EC927" s="14"/>
      <c r="ED927" s="14"/>
      <c r="EE927" s="14"/>
      <c r="EF927" s="14"/>
      <c r="EG927" s="14"/>
      <c r="EH927" s="14"/>
      <c r="EI927" s="14"/>
      <c r="EJ927" s="14"/>
      <c r="EK927" s="14"/>
      <c r="EL927" s="14"/>
      <c r="EM927" s="14"/>
      <c r="EN927" s="15"/>
      <c r="EO927" s="14"/>
      <c r="EP927" s="52"/>
      <c r="EQ927" s="52"/>
      <c r="ER927" s="52"/>
      <c r="ES927" s="52"/>
      <c r="ET927" s="52"/>
      <c r="EU927" s="52"/>
      <c r="EV927" s="52"/>
      <c r="EW927" s="52"/>
      <c r="EX927" s="52"/>
      <c r="EY927" s="52"/>
      <c r="EZ927" s="52"/>
      <c r="FA927" s="52"/>
      <c r="FB927" s="52"/>
      <c r="FC927" s="52"/>
      <c r="FD927" s="52"/>
      <c r="FE927" s="52"/>
      <c r="FF927" s="52"/>
      <c r="FG927" s="52"/>
      <c r="FH927" s="52"/>
      <c r="FI927" s="52"/>
      <c r="FJ927" s="52"/>
      <c r="FK927" s="52"/>
      <c r="FL927" s="52"/>
      <c r="FM927" s="52"/>
      <c r="FN927" s="52"/>
      <c r="FO927" s="52"/>
      <c r="FP927" s="52"/>
      <c r="FQ927" s="52"/>
      <c r="FR927" s="52"/>
      <c r="FS927" s="52"/>
      <c r="FT927" s="52"/>
      <c r="FU927" s="52"/>
      <c r="FV927" s="52"/>
      <c r="FW927" s="52"/>
      <c r="FX927" s="52"/>
      <c r="FY927" s="52"/>
      <c r="FZ927" s="52"/>
      <c r="GA927" s="52"/>
      <c r="GB927" s="52"/>
      <c r="GC927" s="52"/>
      <c r="GD927" s="52"/>
      <c r="GE927" s="52"/>
      <c r="GF927" s="52"/>
      <c r="GG927" s="52"/>
      <c r="GH927" s="52"/>
      <c r="GI927" s="52"/>
      <c r="GJ927" s="52"/>
      <c r="GK927" s="52"/>
      <c r="GL927" s="52"/>
      <c r="GM927" s="52"/>
      <c r="GN927" s="52"/>
    </row>
    <row r="928" spans="1:196" s="53" customFormat="1" ht="24.95" customHeight="1">
      <c r="A928" s="54">
        <v>926</v>
      </c>
      <c r="B928" s="56"/>
      <c r="C928" s="56"/>
      <c r="D928" s="39"/>
      <c r="E928" s="55"/>
      <c r="F928" s="39"/>
      <c r="G928" s="109"/>
      <c r="H928" s="110"/>
      <c r="I928" s="111"/>
      <c r="J928" s="111"/>
      <c r="K928" s="55"/>
      <c r="L928" s="56"/>
      <c r="M928" s="45"/>
      <c r="N928" s="71"/>
      <c r="O928" s="45"/>
      <c r="P928" s="56"/>
      <c r="Q928" s="56"/>
      <c r="R928" s="56"/>
      <c r="S928" s="45"/>
      <c r="T928" s="56"/>
      <c r="U928" s="45"/>
      <c r="V928" s="45"/>
      <c r="W928" s="56"/>
      <c r="X928" s="56"/>
      <c r="Y928" s="56"/>
      <c r="Z928" s="56"/>
      <c r="AA928" s="56"/>
      <c r="AB928" s="56"/>
      <c r="AC928" s="56"/>
      <c r="AD928" s="57"/>
      <c r="AE928" s="9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84"/>
      <c r="CF928" s="84"/>
      <c r="CG928" s="84"/>
      <c r="CH928" s="10"/>
      <c r="CI928" s="84"/>
      <c r="CJ928" s="84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4"/>
      <c r="DZ928" s="14"/>
      <c r="EA928" s="14"/>
      <c r="EB928" s="14"/>
      <c r="EC928" s="14"/>
      <c r="ED928" s="14"/>
      <c r="EE928" s="14"/>
      <c r="EF928" s="14"/>
      <c r="EG928" s="14"/>
      <c r="EH928" s="14"/>
      <c r="EI928" s="14"/>
      <c r="EJ928" s="14"/>
      <c r="EK928" s="14"/>
      <c r="EL928" s="14"/>
      <c r="EM928" s="14"/>
      <c r="EN928" s="15"/>
      <c r="EO928" s="14"/>
      <c r="EP928" s="52"/>
      <c r="EQ928" s="52"/>
      <c r="ER928" s="52"/>
      <c r="ES928" s="52"/>
      <c r="ET928" s="52"/>
      <c r="EU928" s="52"/>
      <c r="EV928" s="52"/>
      <c r="EW928" s="52"/>
      <c r="EX928" s="52"/>
      <c r="EY928" s="52"/>
      <c r="EZ928" s="52"/>
      <c r="FA928" s="52"/>
      <c r="FB928" s="52"/>
      <c r="FC928" s="52"/>
      <c r="FD928" s="52"/>
      <c r="FE928" s="52"/>
      <c r="FF928" s="52"/>
      <c r="FG928" s="52"/>
      <c r="FH928" s="52"/>
      <c r="FI928" s="52"/>
      <c r="FJ928" s="52"/>
      <c r="FK928" s="52"/>
      <c r="FL928" s="52"/>
      <c r="FM928" s="52"/>
      <c r="FN928" s="52"/>
      <c r="FO928" s="52"/>
      <c r="FP928" s="52"/>
      <c r="FQ928" s="52"/>
      <c r="FR928" s="52"/>
      <c r="FS928" s="52"/>
      <c r="FT928" s="52"/>
      <c r="FU928" s="52"/>
      <c r="FV928" s="52"/>
      <c r="FW928" s="52"/>
      <c r="FX928" s="52"/>
      <c r="FY928" s="52"/>
      <c r="FZ928" s="52"/>
      <c r="GA928" s="52"/>
      <c r="GB928" s="52"/>
      <c r="GC928" s="52"/>
      <c r="GD928" s="52"/>
      <c r="GE928" s="52"/>
      <c r="GF928" s="52"/>
      <c r="GG928" s="52"/>
      <c r="GH928" s="52"/>
      <c r="GI928" s="52"/>
      <c r="GJ928" s="52"/>
      <c r="GK928" s="52"/>
      <c r="GL928" s="52"/>
      <c r="GM928" s="52"/>
      <c r="GN928" s="52"/>
    </row>
    <row r="929" spans="1:196" s="53" customFormat="1" ht="24.95" customHeight="1">
      <c r="A929" s="38">
        <v>927</v>
      </c>
      <c r="B929" s="45"/>
      <c r="C929" s="45"/>
      <c r="D929" s="39"/>
      <c r="E929" s="72"/>
      <c r="F929" s="39"/>
      <c r="G929" s="106"/>
      <c r="H929" s="107"/>
      <c r="I929" s="108"/>
      <c r="J929" s="108"/>
      <c r="K929" s="72"/>
      <c r="L929" s="45"/>
      <c r="M929" s="45"/>
      <c r="N929" s="64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7"/>
      <c r="AE929" s="9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84"/>
      <c r="CF929" s="84"/>
      <c r="CG929" s="84"/>
      <c r="CH929" s="10"/>
      <c r="CI929" s="84"/>
      <c r="CJ929" s="84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0"/>
      <c r="DT929" s="10"/>
      <c r="DU929" s="10"/>
      <c r="DV929" s="10"/>
      <c r="DW929" s="10"/>
      <c r="DX929" s="10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5"/>
      <c r="EO929" s="14"/>
      <c r="EP929" s="52"/>
      <c r="EQ929" s="52"/>
      <c r="ER929" s="52"/>
      <c r="ES929" s="52"/>
      <c r="ET929" s="52"/>
      <c r="EU929" s="52"/>
      <c r="EV929" s="52"/>
      <c r="EW929" s="52"/>
      <c r="EX929" s="52"/>
      <c r="EY929" s="52"/>
      <c r="EZ929" s="52"/>
      <c r="FA929" s="52"/>
      <c r="FB929" s="52"/>
      <c r="FC929" s="52"/>
      <c r="FD929" s="52"/>
      <c r="FE929" s="52"/>
      <c r="FF929" s="52"/>
      <c r="FG929" s="52"/>
      <c r="FH929" s="52"/>
      <c r="FI929" s="52"/>
      <c r="FJ929" s="52"/>
      <c r="FK929" s="52"/>
      <c r="FL929" s="52"/>
      <c r="FM929" s="52"/>
      <c r="FN929" s="52"/>
      <c r="FO929" s="52"/>
      <c r="FP929" s="52"/>
      <c r="FQ929" s="52"/>
      <c r="FR929" s="52"/>
      <c r="FS929" s="52"/>
      <c r="FT929" s="52"/>
      <c r="FU929" s="52"/>
      <c r="FV929" s="52"/>
      <c r="FW929" s="52"/>
      <c r="FX929" s="52"/>
      <c r="FY929" s="52"/>
      <c r="FZ929" s="52"/>
      <c r="GA929" s="52"/>
      <c r="GB929" s="52"/>
      <c r="GC929" s="52"/>
      <c r="GD929" s="52"/>
      <c r="GE929" s="52"/>
      <c r="GF929" s="52"/>
      <c r="GG929" s="52"/>
      <c r="GH929" s="52"/>
      <c r="GI929" s="52"/>
      <c r="GJ929" s="52"/>
      <c r="GK929" s="52"/>
      <c r="GL929" s="52"/>
      <c r="GM929" s="52"/>
      <c r="GN929" s="52"/>
    </row>
    <row r="930" spans="1:196" s="53" customFormat="1" ht="24.95" customHeight="1">
      <c r="A930" s="54">
        <v>928</v>
      </c>
      <c r="B930" s="56"/>
      <c r="C930" s="56"/>
      <c r="D930" s="39"/>
      <c r="E930" s="55"/>
      <c r="F930" s="39"/>
      <c r="G930" s="109"/>
      <c r="H930" s="110"/>
      <c r="I930" s="111"/>
      <c r="J930" s="111"/>
      <c r="K930" s="55"/>
      <c r="L930" s="56"/>
      <c r="M930" s="45"/>
      <c r="N930" s="71"/>
      <c r="O930" s="45"/>
      <c r="P930" s="56"/>
      <c r="Q930" s="56"/>
      <c r="R930" s="56"/>
      <c r="S930" s="45"/>
      <c r="T930" s="56"/>
      <c r="U930" s="45"/>
      <c r="V930" s="45"/>
      <c r="W930" s="56"/>
      <c r="X930" s="56"/>
      <c r="Y930" s="56"/>
      <c r="Z930" s="56"/>
      <c r="AA930" s="56"/>
      <c r="AB930" s="56"/>
      <c r="AC930" s="56"/>
      <c r="AD930" s="57"/>
      <c r="AE930" s="9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84"/>
      <c r="CF930" s="84"/>
      <c r="CG930" s="84"/>
      <c r="CH930" s="10"/>
      <c r="CI930" s="84"/>
      <c r="CJ930" s="84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0"/>
      <c r="DT930" s="10"/>
      <c r="DU930" s="10"/>
      <c r="DV930" s="10"/>
      <c r="DW930" s="10"/>
      <c r="DX930" s="10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5"/>
      <c r="EO930" s="14"/>
      <c r="EP930" s="52"/>
      <c r="EQ930" s="52"/>
      <c r="ER930" s="52"/>
      <c r="ES930" s="52"/>
      <c r="ET930" s="52"/>
      <c r="EU930" s="52"/>
      <c r="EV930" s="52"/>
      <c r="EW930" s="52"/>
      <c r="EX930" s="52"/>
      <c r="EY930" s="52"/>
      <c r="EZ930" s="52"/>
      <c r="FA930" s="52"/>
      <c r="FB930" s="52"/>
      <c r="FC930" s="52"/>
      <c r="FD930" s="52"/>
      <c r="FE930" s="52"/>
      <c r="FF930" s="52"/>
      <c r="FG930" s="52"/>
      <c r="FH930" s="52"/>
      <c r="FI930" s="52"/>
      <c r="FJ930" s="52"/>
      <c r="FK930" s="52"/>
      <c r="FL930" s="52"/>
      <c r="FM930" s="52"/>
      <c r="FN930" s="52"/>
      <c r="FO930" s="52"/>
      <c r="FP930" s="52"/>
      <c r="FQ930" s="52"/>
      <c r="FR930" s="52"/>
      <c r="FS930" s="52"/>
      <c r="FT930" s="52"/>
      <c r="FU930" s="52"/>
      <c r="FV930" s="52"/>
      <c r="FW930" s="52"/>
      <c r="FX930" s="52"/>
      <c r="FY930" s="52"/>
      <c r="FZ930" s="52"/>
      <c r="GA930" s="52"/>
      <c r="GB930" s="52"/>
      <c r="GC930" s="52"/>
      <c r="GD930" s="52"/>
      <c r="GE930" s="52"/>
      <c r="GF930" s="52"/>
      <c r="GG930" s="52"/>
      <c r="GH930" s="52"/>
      <c r="GI930" s="52"/>
      <c r="GJ930" s="52"/>
      <c r="GK930" s="52"/>
      <c r="GL930" s="52"/>
      <c r="GM930" s="52"/>
      <c r="GN930" s="52"/>
    </row>
    <row r="931" spans="1:196" s="53" customFormat="1" ht="24.95" customHeight="1">
      <c r="A931" s="38">
        <v>929</v>
      </c>
      <c r="B931" s="45"/>
      <c r="C931" s="45"/>
      <c r="D931" s="39"/>
      <c r="E931" s="72"/>
      <c r="F931" s="39"/>
      <c r="G931" s="106"/>
      <c r="H931" s="107"/>
      <c r="I931" s="108"/>
      <c r="J931" s="108"/>
      <c r="K931" s="72"/>
      <c r="L931" s="45"/>
      <c r="M931" s="45"/>
      <c r="N931" s="64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7"/>
      <c r="AE931" s="9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84"/>
      <c r="CF931" s="84"/>
      <c r="CG931" s="84"/>
      <c r="CH931" s="10"/>
      <c r="CI931" s="84"/>
      <c r="CJ931" s="84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0"/>
      <c r="DT931" s="10"/>
      <c r="DU931" s="10"/>
      <c r="DV931" s="10"/>
      <c r="DW931" s="10"/>
      <c r="DX931" s="10"/>
      <c r="DY931" s="14"/>
      <c r="DZ931" s="14"/>
      <c r="EA931" s="14"/>
      <c r="EB931" s="14"/>
      <c r="EC931" s="14"/>
      <c r="ED931" s="14"/>
      <c r="EE931" s="14"/>
      <c r="EF931" s="14"/>
      <c r="EG931" s="14"/>
      <c r="EH931" s="14"/>
      <c r="EI931" s="14"/>
      <c r="EJ931" s="14"/>
      <c r="EK931" s="14"/>
      <c r="EL931" s="14"/>
      <c r="EM931" s="14"/>
      <c r="EN931" s="15"/>
      <c r="EO931" s="14"/>
      <c r="EP931" s="52"/>
      <c r="EQ931" s="52"/>
      <c r="ER931" s="52"/>
      <c r="ES931" s="52"/>
      <c r="ET931" s="52"/>
      <c r="EU931" s="52"/>
      <c r="EV931" s="52"/>
      <c r="EW931" s="52"/>
      <c r="EX931" s="52"/>
      <c r="EY931" s="52"/>
      <c r="EZ931" s="52"/>
      <c r="FA931" s="52"/>
      <c r="FB931" s="52"/>
      <c r="FC931" s="52"/>
      <c r="FD931" s="52"/>
      <c r="FE931" s="52"/>
      <c r="FF931" s="52"/>
      <c r="FG931" s="52"/>
      <c r="FH931" s="52"/>
      <c r="FI931" s="52"/>
      <c r="FJ931" s="52"/>
      <c r="FK931" s="52"/>
      <c r="FL931" s="52"/>
      <c r="FM931" s="52"/>
      <c r="FN931" s="52"/>
      <c r="FO931" s="52"/>
      <c r="FP931" s="52"/>
      <c r="FQ931" s="52"/>
      <c r="FR931" s="52"/>
      <c r="FS931" s="52"/>
      <c r="FT931" s="52"/>
      <c r="FU931" s="52"/>
      <c r="FV931" s="52"/>
      <c r="FW931" s="52"/>
      <c r="FX931" s="52"/>
      <c r="FY931" s="52"/>
      <c r="FZ931" s="52"/>
      <c r="GA931" s="52"/>
      <c r="GB931" s="52"/>
      <c r="GC931" s="52"/>
      <c r="GD931" s="52"/>
      <c r="GE931" s="52"/>
      <c r="GF931" s="52"/>
      <c r="GG931" s="52"/>
      <c r="GH931" s="52"/>
      <c r="GI931" s="52"/>
      <c r="GJ931" s="52"/>
      <c r="GK931" s="52"/>
      <c r="GL931" s="52"/>
      <c r="GM931" s="52"/>
      <c r="GN931" s="52"/>
    </row>
    <row r="932" spans="1:196" s="53" customFormat="1" ht="24.95" customHeight="1">
      <c r="A932" s="54">
        <v>930</v>
      </c>
      <c r="B932" s="56"/>
      <c r="C932" s="56"/>
      <c r="D932" s="39"/>
      <c r="E932" s="55"/>
      <c r="F932" s="39"/>
      <c r="G932" s="109"/>
      <c r="H932" s="110"/>
      <c r="I932" s="111"/>
      <c r="J932" s="111"/>
      <c r="K932" s="55"/>
      <c r="L932" s="56"/>
      <c r="M932" s="45"/>
      <c r="N932" s="71"/>
      <c r="O932" s="45"/>
      <c r="P932" s="56"/>
      <c r="Q932" s="56"/>
      <c r="R932" s="56"/>
      <c r="S932" s="45"/>
      <c r="T932" s="56"/>
      <c r="U932" s="45"/>
      <c r="V932" s="45"/>
      <c r="W932" s="56"/>
      <c r="X932" s="56"/>
      <c r="Y932" s="56"/>
      <c r="Z932" s="56"/>
      <c r="AA932" s="56"/>
      <c r="AB932" s="56"/>
      <c r="AC932" s="56"/>
      <c r="AD932" s="57"/>
      <c r="AE932" s="9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84"/>
      <c r="CF932" s="84"/>
      <c r="CG932" s="84"/>
      <c r="CH932" s="10"/>
      <c r="CI932" s="84"/>
      <c r="CJ932" s="84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0"/>
      <c r="DT932" s="10"/>
      <c r="DU932" s="10"/>
      <c r="DV932" s="10"/>
      <c r="DW932" s="10"/>
      <c r="DX932" s="10"/>
      <c r="DY932" s="14"/>
      <c r="DZ932" s="14"/>
      <c r="EA932" s="14"/>
      <c r="EB932" s="14"/>
      <c r="EC932" s="14"/>
      <c r="ED932" s="14"/>
      <c r="EE932" s="14"/>
      <c r="EF932" s="14"/>
      <c r="EG932" s="14"/>
      <c r="EH932" s="14"/>
      <c r="EI932" s="14"/>
      <c r="EJ932" s="14"/>
      <c r="EK932" s="14"/>
      <c r="EL932" s="14"/>
      <c r="EM932" s="14"/>
      <c r="EN932" s="15"/>
      <c r="EO932" s="14"/>
      <c r="EP932" s="52"/>
      <c r="EQ932" s="52"/>
      <c r="ER932" s="52"/>
      <c r="ES932" s="52"/>
      <c r="ET932" s="52"/>
      <c r="EU932" s="52"/>
      <c r="EV932" s="52"/>
      <c r="EW932" s="52"/>
      <c r="EX932" s="52"/>
      <c r="EY932" s="52"/>
      <c r="EZ932" s="52"/>
      <c r="FA932" s="52"/>
      <c r="FB932" s="52"/>
      <c r="FC932" s="52"/>
      <c r="FD932" s="52"/>
      <c r="FE932" s="52"/>
      <c r="FF932" s="52"/>
      <c r="FG932" s="52"/>
      <c r="FH932" s="52"/>
      <c r="FI932" s="52"/>
      <c r="FJ932" s="52"/>
      <c r="FK932" s="52"/>
      <c r="FL932" s="52"/>
      <c r="FM932" s="52"/>
      <c r="FN932" s="52"/>
      <c r="FO932" s="52"/>
      <c r="FP932" s="52"/>
      <c r="FQ932" s="52"/>
      <c r="FR932" s="52"/>
      <c r="FS932" s="52"/>
      <c r="FT932" s="52"/>
      <c r="FU932" s="52"/>
      <c r="FV932" s="52"/>
      <c r="FW932" s="52"/>
      <c r="FX932" s="52"/>
      <c r="FY932" s="52"/>
      <c r="FZ932" s="52"/>
      <c r="GA932" s="52"/>
      <c r="GB932" s="52"/>
      <c r="GC932" s="52"/>
      <c r="GD932" s="52"/>
      <c r="GE932" s="52"/>
      <c r="GF932" s="52"/>
      <c r="GG932" s="52"/>
      <c r="GH932" s="52"/>
      <c r="GI932" s="52"/>
      <c r="GJ932" s="52"/>
      <c r="GK932" s="52"/>
      <c r="GL932" s="52"/>
      <c r="GM932" s="52"/>
      <c r="GN932" s="52"/>
    </row>
    <row r="933" spans="1:196" s="53" customFormat="1" ht="24.95" customHeight="1">
      <c r="A933" s="38">
        <v>931</v>
      </c>
      <c r="B933" s="45"/>
      <c r="C933" s="45"/>
      <c r="D933" s="39"/>
      <c r="E933" s="72"/>
      <c r="F933" s="39"/>
      <c r="G933" s="106"/>
      <c r="H933" s="107"/>
      <c r="I933" s="108"/>
      <c r="J933" s="108"/>
      <c r="K933" s="72"/>
      <c r="L933" s="45"/>
      <c r="M933" s="45"/>
      <c r="N933" s="64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7"/>
      <c r="AE933" s="9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84"/>
      <c r="CF933" s="84"/>
      <c r="CG933" s="84"/>
      <c r="CH933" s="10"/>
      <c r="CI933" s="84"/>
      <c r="CJ933" s="84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0"/>
      <c r="DT933" s="10"/>
      <c r="DU933" s="10"/>
      <c r="DV933" s="10"/>
      <c r="DW933" s="10"/>
      <c r="DX933" s="10"/>
      <c r="DY933" s="14"/>
      <c r="DZ933" s="14"/>
      <c r="EA933" s="14"/>
      <c r="EB933" s="14"/>
      <c r="EC933" s="14"/>
      <c r="ED933" s="14"/>
      <c r="EE933" s="14"/>
      <c r="EF933" s="14"/>
      <c r="EG933" s="14"/>
      <c r="EH933" s="14"/>
      <c r="EI933" s="14"/>
      <c r="EJ933" s="14"/>
      <c r="EK933" s="14"/>
      <c r="EL933" s="14"/>
      <c r="EM933" s="14"/>
      <c r="EN933" s="15"/>
      <c r="EO933" s="14"/>
      <c r="EP933" s="52"/>
      <c r="EQ933" s="52"/>
      <c r="ER933" s="52"/>
      <c r="ES933" s="52"/>
      <c r="ET933" s="52"/>
      <c r="EU933" s="52"/>
      <c r="EV933" s="52"/>
      <c r="EW933" s="52"/>
      <c r="EX933" s="52"/>
      <c r="EY933" s="52"/>
      <c r="EZ933" s="52"/>
      <c r="FA933" s="52"/>
      <c r="FB933" s="52"/>
      <c r="FC933" s="52"/>
      <c r="FD933" s="52"/>
      <c r="FE933" s="52"/>
      <c r="FF933" s="52"/>
      <c r="FG933" s="52"/>
      <c r="FH933" s="52"/>
      <c r="FI933" s="52"/>
      <c r="FJ933" s="52"/>
      <c r="FK933" s="52"/>
      <c r="FL933" s="52"/>
      <c r="FM933" s="52"/>
      <c r="FN933" s="52"/>
      <c r="FO933" s="52"/>
      <c r="FP933" s="52"/>
      <c r="FQ933" s="52"/>
      <c r="FR933" s="52"/>
      <c r="FS933" s="52"/>
      <c r="FT933" s="52"/>
      <c r="FU933" s="52"/>
      <c r="FV933" s="52"/>
      <c r="FW933" s="52"/>
      <c r="FX933" s="52"/>
      <c r="FY933" s="52"/>
      <c r="FZ933" s="52"/>
      <c r="GA933" s="52"/>
      <c r="GB933" s="52"/>
      <c r="GC933" s="52"/>
      <c r="GD933" s="52"/>
      <c r="GE933" s="52"/>
      <c r="GF933" s="52"/>
      <c r="GG933" s="52"/>
      <c r="GH933" s="52"/>
      <c r="GI933" s="52"/>
      <c r="GJ933" s="52"/>
      <c r="GK933" s="52"/>
      <c r="GL933" s="52"/>
      <c r="GM933" s="52"/>
      <c r="GN933" s="52"/>
    </row>
    <row r="934" spans="1:196" s="53" customFormat="1" ht="24.95" customHeight="1">
      <c r="A934" s="54">
        <v>932</v>
      </c>
      <c r="B934" s="56"/>
      <c r="C934" s="56"/>
      <c r="D934" s="39"/>
      <c r="E934" s="55"/>
      <c r="F934" s="39"/>
      <c r="G934" s="109"/>
      <c r="H934" s="110"/>
      <c r="I934" s="111"/>
      <c r="J934" s="111"/>
      <c r="K934" s="55"/>
      <c r="L934" s="56"/>
      <c r="M934" s="45"/>
      <c r="N934" s="71"/>
      <c r="O934" s="45"/>
      <c r="P934" s="56"/>
      <c r="Q934" s="56"/>
      <c r="R934" s="56"/>
      <c r="S934" s="45"/>
      <c r="T934" s="56"/>
      <c r="U934" s="45"/>
      <c r="V934" s="45"/>
      <c r="W934" s="56"/>
      <c r="X934" s="56"/>
      <c r="Y934" s="56"/>
      <c r="Z934" s="56"/>
      <c r="AA934" s="56"/>
      <c r="AB934" s="56"/>
      <c r="AC934" s="56"/>
      <c r="AD934" s="57"/>
      <c r="AE934" s="9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84"/>
      <c r="CF934" s="84"/>
      <c r="CG934" s="84"/>
      <c r="CH934" s="10"/>
      <c r="CI934" s="84"/>
      <c r="CJ934" s="84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0"/>
      <c r="DT934" s="10"/>
      <c r="DU934" s="10"/>
      <c r="DV934" s="10"/>
      <c r="DW934" s="10"/>
      <c r="DX934" s="10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5"/>
      <c r="EO934" s="14"/>
      <c r="EP934" s="52"/>
      <c r="EQ934" s="52"/>
      <c r="ER934" s="52"/>
      <c r="ES934" s="52"/>
      <c r="ET934" s="52"/>
      <c r="EU934" s="52"/>
      <c r="EV934" s="52"/>
      <c r="EW934" s="52"/>
      <c r="EX934" s="52"/>
      <c r="EY934" s="52"/>
      <c r="EZ934" s="52"/>
      <c r="FA934" s="52"/>
      <c r="FB934" s="52"/>
      <c r="FC934" s="52"/>
      <c r="FD934" s="52"/>
      <c r="FE934" s="52"/>
      <c r="FF934" s="52"/>
      <c r="FG934" s="52"/>
      <c r="FH934" s="52"/>
      <c r="FI934" s="52"/>
      <c r="FJ934" s="52"/>
      <c r="FK934" s="52"/>
      <c r="FL934" s="52"/>
      <c r="FM934" s="52"/>
      <c r="FN934" s="52"/>
      <c r="FO934" s="52"/>
      <c r="FP934" s="52"/>
      <c r="FQ934" s="52"/>
      <c r="FR934" s="52"/>
      <c r="FS934" s="52"/>
      <c r="FT934" s="52"/>
      <c r="FU934" s="52"/>
      <c r="FV934" s="52"/>
      <c r="FW934" s="52"/>
      <c r="FX934" s="52"/>
      <c r="FY934" s="52"/>
      <c r="FZ934" s="52"/>
      <c r="GA934" s="52"/>
      <c r="GB934" s="52"/>
      <c r="GC934" s="52"/>
      <c r="GD934" s="52"/>
      <c r="GE934" s="52"/>
      <c r="GF934" s="52"/>
      <c r="GG934" s="52"/>
      <c r="GH934" s="52"/>
      <c r="GI934" s="52"/>
      <c r="GJ934" s="52"/>
      <c r="GK934" s="52"/>
      <c r="GL934" s="52"/>
      <c r="GM934" s="52"/>
      <c r="GN934" s="52"/>
    </row>
    <row r="935" spans="1:196" s="53" customFormat="1" ht="24.95" customHeight="1">
      <c r="A935" s="38">
        <v>933</v>
      </c>
      <c r="B935" s="45"/>
      <c r="C935" s="45"/>
      <c r="D935" s="39"/>
      <c r="E935" s="72"/>
      <c r="F935" s="39"/>
      <c r="G935" s="106"/>
      <c r="H935" s="107"/>
      <c r="I935" s="108"/>
      <c r="J935" s="108"/>
      <c r="K935" s="72"/>
      <c r="L935" s="45"/>
      <c r="M935" s="45"/>
      <c r="N935" s="64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7"/>
      <c r="AE935" s="9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84"/>
      <c r="CF935" s="84"/>
      <c r="CG935" s="84"/>
      <c r="CH935" s="10"/>
      <c r="CI935" s="84"/>
      <c r="CJ935" s="84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0"/>
      <c r="DT935" s="10"/>
      <c r="DU935" s="10"/>
      <c r="DV935" s="10"/>
      <c r="DW935" s="10"/>
      <c r="DX935" s="10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5"/>
      <c r="EO935" s="14"/>
      <c r="EP935" s="52"/>
      <c r="EQ935" s="52"/>
      <c r="ER935" s="52"/>
      <c r="ES935" s="52"/>
      <c r="ET935" s="52"/>
      <c r="EU935" s="52"/>
      <c r="EV935" s="52"/>
      <c r="EW935" s="52"/>
      <c r="EX935" s="52"/>
      <c r="EY935" s="52"/>
      <c r="EZ935" s="52"/>
      <c r="FA935" s="52"/>
      <c r="FB935" s="52"/>
      <c r="FC935" s="52"/>
      <c r="FD935" s="52"/>
      <c r="FE935" s="52"/>
      <c r="FF935" s="52"/>
      <c r="FG935" s="52"/>
      <c r="FH935" s="52"/>
      <c r="FI935" s="52"/>
      <c r="FJ935" s="52"/>
      <c r="FK935" s="52"/>
      <c r="FL935" s="52"/>
      <c r="FM935" s="52"/>
      <c r="FN935" s="52"/>
      <c r="FO935" s="52"/>
      <c r="FP935" s="52"/>
      <c r="FQ935" s="52"/>
      <c r="FR935" s="52"/>
      <c r="FS935" s="52"/>
      <c r="FT935" s="52"/>
      <c r="FU935" s="52"/>
      <c r="FV935" s="52"/>
      <c r="FW935" s="52"/>
      <c r="FX935" s="52"/>
      <c r="FY935" s="52"/>
      <c r="FZ935" s="52"/>
      <c r="GA935" s="52"/>
      <c r="GB935" s="52"/>
      <c r="GC935" s="52"/>
      <c r="GD935" s="52"/>
      <c r="GE935" s="52"/>
      <c r="GF935" s="52"/>
      <c r="GG935" s="52"/>
      <c r="GH935" s="52"/>
      <c r="GI935" s="52"/>
      <c r="GJ935" s="52"/>
      <c r="GK935" s="52"/>
      <c r="GL935" s="52"/>
      <c r="GM935" s="52"/>
      <c r="GN935" s="52"/>
    </row>
    <row r="936" spans="1:196" s="53" customFormat="1" ht="24.95" customHeight="1">
      <c r="A936" s="54">
        <v>934</v>
      </c>
      <c r="B936" s="56"/>
      <c r="C936" s="56"/>
      <c r="D936" s="39"/>
      <c r="E936" s="55"/>
      <c r="F936" s="39"/>
      <c r="G936" s="109"/>
      <c r="H936" s="110"/>
      <c r="I936" s="111"/>
      <c r="J936" s="111"/>
      <c r="K936" s="55"/>
      <c r="L936" s="56"/>
      <c r="M936" s="45"/>
      <c r="N936" s="71"/>
      <c r="O936" s="45"/>
      <c r="P936" s="56"/>
      <c r="Q936" s="56"/>
      <c r="R936" s="56"/>
      <c r="S936" s="45"/>
      <c r="T936" s="56"/>
      <c r="U936" s="45"/>
      <c r="V936" s="45"/>
      <c r="W936" s="56"/>
      <c r="X936" s="56"/>
      <c r="Y936" s="56"/>
      <c r="Z936" s="56"/>
      <c r="AA936" s="56"/>
      <c r="AB936" s="56"/>
      <c r="AC936" s="56"/>
      <c r="AD936" s="57"/>
      <c r="AE936" s="9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84"/>
      <c r="CF936" s="84"/>
      <c r="CG936" s="84"/>
      <c r="CH936" s="10"/>
      <c r="CI936" s="84"/>
      <c r="CJ936" s="84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0"/>
      <c r="DT936" s="10"/>
      <c r="DU936" s="10"/>
      <c r="DV936" s="10"/>
      <c r="DW936" s="10"/>
      <c r="DX936" s="10"/>
      <c r="DY936" s="14"/>
      <c r="DZ936" s="14"/>
      <c r="EA936" s="14"/>
      <c r="EB936" s="14"/>
      <c r="EC936" s="14"/>
      <c r="ED936" s="14"/>
      <c r="EE936" s="14"/>
      <c r="EF936" s="14"/>
      <c r="EG936" s="14"/>
      <c r="EH936" s="14"/>
      <c r="EI936" s="14"/>
      <c r="EJ936" s="14"/>
      <c r="EK936" s="14"/>
      <c r="EL936" s="14"/>
      <c r="EM936" s="14"/>
      <c r="EN936" s="15"/>
      <c r="EO936" s="14"/>
      <c r="EP936" s="52"/>
      <c r="EQ936" s="52"/>
      <c r="ER936" s="52"/>
      <c r="ES936" s="52"/>
      <c r="ET936" s="52"/>
      <c r="EU936" s="52"/>
      <c r="EV936" s="52"/>
      <c r="EW936" s="52"/>
      <c r="EX936" s="52"/>
      <c r="EY936" s="52"/>
      <c r="EZ936" s="52"/>
      <c r="FA936" s="52"/>
      <c r="FB936" s="52"/>
      <c r="FC936" s="52"/>
      <c r="FD936" s="52"/>
      <c r="FE936" s="52"/>
      <c r="FF936" s="52"/>
      <c r="FG936" s="52"/>
      <c r="FH936" s="52"/>
      <c r="FI936" s="52"/>
      <c r="FJ936" s="52"/>
      <c r="FK936" s="52"/>
      <c r="FL936" s="52"/>
      <c r="FM936" s="52"/>
      <c r="FN936" s="52"/>
      <c r="FO936" s="52"/>
      <c r="FP936" s="52"/>
      <c r="FQ936" s="52"/>
      <c r="FR936" s="52"/>
      <c r="FS936" s="52"/>
      <c r="FT936" s="52"/>
      <c r="FU936" s="52"/>
      <c r="FV936" s="52"/>
      <c r="FW936" s="52"/>
      <c r="FX936" s="52"/>
      <c r="FY936" s="52"/>
      <c r="FZ936" s="52"/>
      <c r="GA936" s="52"/>
      <c r="GB936" s="52"/>
      <c r="GC936" s="52"/>
      <c r="GD936" s="52"/>
      <c r="GE936" s="52"/>
      <c r="GF936" s="52"/>
      <c r="GG936" s="52"/>
      <c r="GH936" s="52"/>
      <c r="GI936" s="52"/>
      <c r="GJ936" s="52"/>
      <c r="GK936" s="52"/>
      <c r="GL936" s="52"/>
      <c r="GM936" s="52"/>
      <c r="GN936" s="52"/>
    </row>
    <row r="937" spans="1:196" s="53" customFormat="1" ht="24.95" customHeight="1">
      <c r="A937" s="38">
        <v>935</v>
      </c>
      <c r="B937" s="45"/>
      <c r="C937" s="45"/>
      <c r="D937" s="39"/>
      <c r="E937" s="72"/>
      <c r="F937" s="39"/>
      <c r="G937" s="106"/>
      <c r="H937" s="107"/>
      <c r="I937" s="108"/>
      <c r="J937" s="108"/>
      <c r="K937" s="72"/>
      <c r="L937" s="45"/>
      <c r="M937" s="45"/>
      <c r="N937" s="64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7"/>
      <c r="AE937" s="9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84"/>
      <c r="CF937" s="84"/>
      <c r="CG937" s="84"/>
      <c r="CH937" s="10"/>
      <c r="CI937" s="84"/>
      <c r="CJ937" s="84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0"/>
      <c r="DT937" s="10"/>
      <c r="DU937" s="10"/>
      <c r="DV937" s="10"/>
      <c r="DW937" s="10"/>
      <c r="DX937" s="10"/>
      <c r="DY937" s="14"/>
      <c r="DZ937" s="14"/>
      <c r="EA937" s="14"/>
      <c r="EB937" s="14"/>
      <c r="EC937" s="14"/>
      <c r="ED937" s="14"/>
      <c r="EE937" s="14"/>
      <c r="EF937" s="14"/>
      <c r="EG937" s="14"/>
      <c r="EH937" s="14"/>
      <c r="EI937" s="14"/>
      <c r="EJ937" s="14"/>
      <c r="EK937" s="14"/>
      <c r="EL937" s="14"/>
      <c r="EM937" s="14"/>
      <c r="EN937" s="15"/>
      <c r="EO937" s="14"/>
      <c r="EP937" s="52"/>
      <c r="EQ937" s="52"/>
      <c r="ER937" s="52"/>
      <c r="ES937" s="52"/>
      <c r="ET937" s="52"/>
      <c r="EU937" s="52"/>
      <c r="EV937" s="52"/>
      <c r="EW937" s="52"/>
      <c r="EX937" s="52"/>
      <c r="EY937" s="52"/>
      <c r="EZ937" s="52"/>
      <c r="FA937" s="52"/>
      <c r="FB937" s="52"/>
      <c r="FC937" s="52"/>
      <c r="FD937" s="52"/>
      <c r="FE937" s="52"/>
      <c r="FF937" s="52"/>
      <c r="FG937" s="52"/>
      <c r="FH937" s="52"/>
      <c r="FI937" s="52"/>
      <c r="FJ937" s="52"/>
      <c r="FK937" s="52"/>
      <c r="FL937" s="52"/>
      <c r="FM937" s="52"/>
      <c r="FN937" s="52"/>
      <c r="FO937" s="52"/>
      <c r="FP937" s="52"/>
      <c r="FQ937" s="52"/>
      <c r="FR937" s="52"/>
      <c r="FS937" s="52"/>
      <c r="FT937" s="52"/>
      <c r="FU937" s="52"/>
      <c r="FV937" s="52"/>
      <c r="FW937" s="52"/>
      <c r="FX937" s="52"/>
      <c r="FY937" s="52"/>
      <c r="FZ937" s="52"/>
      <c r="GA937" s="52"/>
      <c r="GB937" s="52"/>
      <c r="GC937" s="52"/>
      <c r="GD937" s="52"/>
      <c r="GE937" s="52"/>
      <c r="GF937" s="52"/>
      <c r="GG937" s="52"/>
      <c r="GH937" s="52"/>
      <c r="GI937" s="52"/>
      <c r="GJ937" s="52"/>
      <c r="GK937" s="52"/>
      <c r="GL937" s="52"/>
      <c r="GM937" s="52"/>
      <c r="GN937" s="52"/>
    </row>
    <row r="938" spans="1:196" s="53" customFormat="1" ht="24.95" customHeight="1">
      <c r="A938" s="54">
        <v>936</v>
      </c>
      <c r="B938" s="56"/>
      <c r="C938" s="56"/>
      <c r="D938" s="39"/>
      <c r="E938" s="55"/>
      <c r="F938" s="39"/>
      <c r="G938" s="109"/>
      <c r="H938" s="110"/>
      <c r="I938" s="111"/>
      <c r="J938" s="111"/>
      <c r="K938" s="55"/>
      <c r="L938" s="56"/>
      <c r="M938" s="45"/>
      <c r="N938" s="71"/>
      <c r="O938" s="45"/>
      <c r="P938" s="56"/>
      <c r="Q938" s="56"/>
      <c r="R938" s="56"/>
      <c r="S938" s="45"/>
      <c r="T938" s="56"/>
      <c r="U938" s="45"/>
      <c r="V938" s="45"/>
      <c r="W938" s="56"/>
      <c r="X938" s="56"/>
      <c r="Y938" s="56"/>
      <c r="Z938" s="56"/>
      <c r="AA938" s="56"/>
      <c r="AB938" s="56"/>
      <c r="AC938" s="56"/>
      <c r="AD938" s="57"/>
      <c r="AE938" s="9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84"/>
      <c r="CF938" s="84"/>
      <c r="CG938" s="84"/>
      <c r="CH938" s="10"/>
      <c r="CI938" s="84"/>
      <c r="CJ938" s="84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0"/>
      <c r="DT938" s="10"/>
      <c r="DU938" s="10"/>
      <c r="DV938" s="10"/>
      <c r="DW938" s="10"/>
      <c r="DX938" s="10"/>
      <c r="DY938" s="14"/>
      <c r="DZ938" s="14"/>
      <c r="EA938" s="14"/>
      <c r="EB938" s="14"/>
      <c r="EC938" s="14"/>
      <c r="ED938" s="14"/>
      <c r="EE938" s="14"/>
      <c r="EF938" s="14"/>
      <c r="EG938" s="14"/>
      <c r="EH938" s="14"/>
      <c r="EI938" s="14"/>
      <c r="EJ938" s="14"/>
      <c r="EK938" s="14"/>
      <c r="EL938" s="14"/>
      <c r="EM938" s="14"/>
      <c r="EN938" s="15"/>
      <c r="EO938" s="14"/>
      <c r="EP938" s="52"/>
      <c r="EQ938" s="52"/>
      <c r="ER938" s="52"/>
      <c r="ES938" s="52"/>
      <c r="ET938" s="52"/>
      <c r="EU938" s="52"/>
      <c r="EV938" s="52"/>
      <c r="EW938" s="52"/>
      <c r="EX938" s="52"/>
      <c r="EY938" s="52"/>
      <c r="EZ938" s="52"/>
      <c r="FA938" s="52"/>
      <c r="FB938" s="52"/>
      <c r="FC938" s="52"/>
      <c r="FD938" s="52"/>
      <c r="FE938" s="52"/>
      <c r="FF938" s="52"/>
      <c r="FG938" s="52"/>
      <c r="FH938" s="52"/>
      <c r="FI938" s="52"/>
      <c r="FJ938" s="52"/>
      <c r="FK938" s="52"/>
      <c r="FL938" s="52"/>
      <c r="FM938" s="52"/>
      <c r="FN938" s="52"/>
      <c r="FO938" s="52"/>
      <c r="FP938" s="52"/>
      <c r="FQ938" s="52"/>
      <c r="FR938" s="52"/>
      <c r="FS938" s="52"/>
      <c r="FT938" s="52"/>
      <c r="FU938" s="52"/>
      <c r="FV938" s="52"/>
      <c r="FW938" s="52"/>
      <c r="FX938" s="52"/>
      <c r="FY938" s="52"/>
      <c r="FZ938" s="52"/>
      <c r="GA938" s="52"/>
      <c r="GB938" s="52"/>
      <c r="GC938" s="52"/>
      <c r="GD938" s="52"/>
      <c r="GE938" s="52"/>
      <c r="GF938" s="52"/>
      <c r="GG938" s="52"/>
      <c r="GH938" s="52"/>
      <c r="GI938" s="52"/>
      <c r="GJ938" s="52"/>
      <c r="GK938" s="52"/>
      <c r="GL938" s="52"/>
      <c r="GM938" s="52"/>
      <c r="GN938" s="52"/>
    </row>
    <row r="939" spans="1:196" s="53" customFormat="1" ht="24.95" customHeight="1">
      <c r="A939" s="38">
        <v>937</v>
      </c>
      <c r="B939" s="45"/>
      <c r="C939" s="45"/>
      <c r="D939" s="39"/>
      <c r="E939" s="72"/>
      <c r="F939" s="39"/>
      <c r="G939" s="106"/>
      <c r="H939" s="107"/>
      <c r="I939" s="108"/>
      <c r="J939" s="108"/>
      <c r="K939" s="72"/>
      <c r="L939" s="45"/>
      <c r="M939" s="45"/>
      <c r="N939" s="64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7"/>
      <c r="AE939" s="9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84"/>
      <c r="CF939" s="84"/>
      <c r="CG939" s="84"/>
      <c r="CH939" s="10"/>
      <c r="CI939" s="84"/>
      <c r="CJ939" s="84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0"/>
      <c r="DT939" s="10"/>
      <c r="DU939" s="10"/>
      <c r="DV939" s="10"/>
      <c r="DW939" s="10"/>
      <c r="DX939" s="10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5"/>
      <c r="EO939" s="14"/>
      <c r="EP939" s="52"/>
      <c r="EQ939" s="52"/>
      <c r="ER939" s="52"/>
      <c r="ES939" s="52"/>
      <c r="ET939" s="52"/>
      <c r="EU939" s="52"/>
      <c r="EV939" s="52"/>
      <c r="EW939" s="52"/>
      <c r="EX939" s="52"/>
      <c r="EY939" s="52"/>
      <c r="EZ939" s="52"/>
      <c r="FA939" s="52"/>
      <c r="FB939" s="52"/>
      <c r="FC939" s="52"/>
      <c r="FD939" s="52"/>
      <c r="FE939" s="52"/>
      <c r="FF939" s="52"/>
      <c r="FG939" s="52"/>
      <c r="FH939" s="52"/>
      <c r="FI939" s="52"/>
      <c r="FJ939" s="52"/>
      <c r="FK939" s="52"/>
      <c r="FL939" s="52"/>
      <c r="FM939" s="52"/>
      <c r="FN939" s="52"/>
      <c r="FO939" s="52"/>
      <c r="FP939" s="52"/>
      <c r="FQ939" s="52"/>
      <c r="FR939" s="52"/>
      <c r="FS939" s="52"/>
      <c r="FT939" s="52"/>
      <c r="FU939" s="52"/>
      <c r="FV939" s="52"/>
      <c r="FW939" s="52"/>
      <c r="FX939" s="52"/>
      <c r="FY939" s="52"/>
      <c r="FZ939" s="52"/>
      <c r="GA939" s="52"/>
      <c r="GB939" s="52"/>
      <c r="GC939" s="52"/>
      <c r="GD939" s="52"/>
      <c r="GE939" s="52"/>
      <c r="GF939" s="52"/>
      <c r="GG939" s="52"/>
      <c r="GH939" s="52"/>
      <c r="GI939" s="52"/>
      <c r="GJ939" s="52"/>
      <c r="GK939" s="52"/>
      <c r="GL939" s="52"/>
      <c r="GM939" s="52"/>
      <c r="GN939" s="52"/>
    </row>
    <row r="940" spans="1:196" s="53" customFormat="1" ht="24.95" customHeight="1">
      <c r="A940" s="54">
        <v>938</v>
      </c>
      <c r="B940" s="56"/>
      <c r="C940" s="56"/>
      <c r="D940" s="39"/>
      <c r="E940" s="55"/>
      <c r="F940" s="39"/>
      <c r="G940" s="109"/>
      <c r="H940" s="110"/>
      <c r="I940" s="111"/>
      <c r="J940" s="111"/>
      <c r="K940" s="55"/>
      <c r="L940" s="56"/>
      <c r="M940" s="45"/>
      <c r="N940" s="71"/>
      <c r="O940" s="45"/>
      <c r="P940" s="56"/>
      <c r="Q940" s="56"/>
      <c r="R940" s="56"/>
      <c r="S940" s="45"/>
      <c r="T940" s="56"/>
      <c r="U940" s="45"/>
      <c r="V940" s="45"/>
      <c r="W940" s="56"/>
      <c r="X940" s="56"/>
      <c r="Y940" s="56"/>
      <c r="Z940" s="56"/>
      <c r="AA940" s="56"/>
      <c r="AB940" s="56"/>
      <c r="AC940" s="56"/>
      <c r="AD940" s="57"/>
      <c r="AE940" s="9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84"/>
      <c r="CF940" s="84"/>
      <c r="CG940" s="84"/>
      <c r="CH940" s="10"/>
      <c r="CI940" s="84"/>
      <c r="CJ940" s="84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0"/>
      <c r="DT940" s="10"/>
      <c r="DU940" s="10"/>
      <c r="DV940" s="10"/>
      <c r="DW940" s="10"/>
      <c r="DX940" s="10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5"/>
      <c r="EO940" s="14"/>
      <c r="EP940" s="52"/>
      <c r="EQ940" s="52"/>
      <c r="ER940" s="52"/>
      <c r="ES940" s="52"/>
      <c r="ET940" s="52"/>
      <c r="EU940" s="52"/>
      <c r="EV940" s="52"/>
      <c r="EW940" s="52"/>
      <c r="EX940" s="52"/>
      <c r="EY940" s="52"/>
      <c r="EZ940" s="52"/>
      <c r="FA940" s="52"/>
      <c r="FB940" s="52"/>
      <c r="FC940" s="52"/>
      <c r="FD940" s="52"/>
      <c r="FE940" s="52"/>
      <c r="FF940" s="52"/>
      <c r="FG940" s="52"/>
      <c r="FH940" s="52"/>
      <c r="FI940" s="52"/>
      <c r="FJ940" s="52"/>
      <c r="FK940" s="52"/>
      <c r="FL940" s="52"/>
      <c r="FM940" s="52"/>
      <c r="FN940" s="52"/>
      <c r="FO940" s="52"/>
      <c r="FP940" s="52"/>
      <c r="FQ940" s="52"/>
      <c r="FR940" s="52"/>
      <c r="FS940" s="52"/>
      <c r="FT940" s="52"/>
      <c r="FU940" s="52"/>
      <c r="FV940" s="52"/>
      <c r="FW940" s="52"/>
      <c r="FX940" s="52"/>
      <c r="FY940" s="52"/>
      <c r="FZ940" s="52"/>
      <c r="GA940" s="52"/>
      <c r="GB940" s="52"/>
      <c r="GC940" s="52"/>
      <c r="GD940" s="52"/>
      <c r="GE940" s="52"/>
      <c r="GF940" s="52"/>
      <c r="GG940" s="52"/>
      <c r="GH940" s="52"/>
      <c r="GI940" s="52"/>
      <c r="GJ940" s="52"/>
      <c r="GK940" s="52"/>
      <c r="GL940" s="52"/>
      <c r="GM940" s="52"/>
      <c r="GN940" s="52"/>
    </row>
    <row r="941" spans="1:196" s="53" customFormat="1" ht="24.95" customHeight="1">
      <c r="A941" s="38">
        <v>939</v>
      </c>
      <c r="B941" s="45"/>
      <c r="C941" s="45"/>
      <c r="D941" s="39"/>
      <c r="E941" s="72"/>
      <c r="F941" s="39"/>
      <c r="G941" s="106"/>
      <c r="H941" s="107"/>
      <c r="I941" s="108"/>
      <c r="J941" s="108"/>
      <c r="K941" s="72"/>
      <c r="L941" s="45"/>
      <c r="M941" s="45"/>
      <c r="N941" s="64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7"/>
      <c r="AE941" s="9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84"/>
      <c r="CF941" s="84"/>
      <c r="CG941" s="84"/>
      <c r="CH941" s="10"/>
      <c r="CI941" s="84"/>
      <c r="CJ941" s="84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0"/>
      <c r="DT941" s="10"/>
      <c r="DU941" s="10"/>
      <c r="DV941" s="10"/>
      <c r="DW941" s="10"/>
      <c r="DX941" s="10"/>
      <c r="DY941" s="14"/>
      <c r="DZ941" s="14"/>
      <c r="EA941" s="14"/>
      <c r="EB941" s="14"/>
      <c r="EC941" s="14"/>
      <c r="ED941" s="14"/>
      <c r="EE941" s="14"/>
      <c r="EF941" s="14"/>
      <c r="EG941" s="14"/>
      <c r="EH941" s="14"/>
      <c r="EI941" s="14"/>
      <c r="EJ941" s="14"/>
      <c r="EK941" s="14"/>
      <c r="EL941" s="14"/>
      <c r="EM941" s="14"/>
      <c r="EN941" s="15"/>
      <c r="EO941" s="14"/>
      <c r="EP941" s="52"/>
      <c r="EQ941" s="52"/>
      <c r="ER941" s="52"/>
      <c r="ES941" s="52"/>
      <c r="ET941" s="52"/>
      <c r="EU941" s="52"/>
      <c r="EV941" s="52"/>
      <c r="EW941" s="52"/>
      <c r="EX941" s="52"/>
      <c r="EY941" s="52"/>
      <c r="EZ941" s="52"/>
      <c r="FA941" s="52"/>
      <c r="FB941" s="52"/>
      <c r="FC941" s="52"/>
      <c r="FD941" s="52"/>
      <c r="FE941" s="52"/>
      <c r="FF941" s="52"/>
      <c r="FG941" s="52"/>
      <c r="FH941" s="52"/>
      <c r="FI941" s="52"/>
      <c r="FJ941" s="52"/>
      <c r="FK941" s="52"/>
      <c r="FL941" s="52"/>
      <c r="FM941" s="52"/>
      <c r="FN941" s="52"/>
      <c r="FO941" s="52"/>
      <c r="FP941" s="52"/>
      <c r="FQ941" s="52"/>
      <c r="FR941" s="52"/>
      <c r="FS941" s="52"/>
      <c r="FT941" s="52"/>
      <c r="FU941" s="52"/>
      <c r="FV941" s="52"/>
      <c r="FW941" s="52"/>
      <c r="FX941" s="52"/>
      <c r="FY941" s="52"/>
      <c r="FZ941" s="52"/>
      <c r="GA941" s="52"/>
      <c r="GB941" s="52"/>
      <c r="GC941" s="52"/>
      <c r="GD941" s="52"/>
      <c r="GE941" s="52"/>
      <c r="GF941" s="52"/>
      <c r="GG941" s="52"/>
      <c r="GH941" s="52"/>
      <c r="GI941" s="52"/>
      <c r="GJ941" s="52"/>
      <c r="GK941" s="52"/>
      <c r="GL941" s="52"/>
      <c r="GM941" s="52"/>
      <c r="GN941" s="52"/>
    </row>
    <row r="942" spans="1:196" s="53" customFormat="1" ht="24.95" customHeight="1">
      <c r="A942" s="54">
        <v>940</v>
      </c>
      <c r="B942" s="56"/>
      <c r="C942" s="56"/>
      <c r="D942" s="39"/>
      <c r="E942" s="55"/>
      <c r="F942" s="39"/>
      <c r="G942" s="109"/>
      <c r="H942" s="110"/>
      <c r="I942" s="111"/>
      <c r="J942" s="111"/>
      <c r="K942" s="55"/>
      <c r="L942" s="56"/>
      <c r="M942" s="45"/>
      <c r="N942" s="71"/>
      <c r="O942" s="45"/>
      <c r="P942" s="56"/>
      <c r="Q942" s="56"/>
      <c r="R942" s="56"/>
      <c r="S942" s="45"/>
      <c r="T942" s="56"/>
      <c r="U942" s="45"/>
      <c r="V942" s="45"/>
      <c r="W942" s="56"/>
      <c r="X942" s="56"/>
      <c r="Y942" s="56"/>
      <c r="Z942" s="56"/>
      <c r="AA942" s="56"/>
      <c r="AB942" s="56"/>
      <c r="AC942" s="56"/>
      <c r="AD942" s="57"/>
      <c r="AE942" s="9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84"/>
      <c r="CF942" s="84"/>
      <c r="CG942" s="84"/>
      <c r="CH942" s="10"/>
      <c r="CI942" s="84"/>
      <c r="CJ942" s="84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0"/>
      <c r="DT942" s="10"/>
      <c r="DU942" s="10"/>
      <c r="DV942" s="10"/>
      <c r="DW942" s="10"/>
      <c r="DX942" s="10"/>
      <c r="DY942" s="14"/>
      <c r="DZ942" s="14"/>
      <c r="EA942" s="14"/>
      <c r="EB942" s="14"/>
      <c r="EC942" s="14"/>
      <c r="ED942" s="14"/>
      <c r="EE942" s="14"/>
      <c r="EF942" s="14"/>
      <c r="EG942" s="14"/>
      <c r="EH942" s="14"/>
      <c r="EI942" s="14"/>
      <c r="EJ942" s="14"/>
      <c r="EK942" s="14"/>
      <c r="EL942" s="14"/>
      <c r="EM942" s="14"/>
      <c r="EN942" s="15"/>
      <c r="EO942" s="14"/>
      <c r="EP942" s="52"/>
      <c r="EQ942" s="52"/>
      <c r="ER942" s="52"/>
      <c r="ES942" s="52"/>
      <c r="ET942" s="52"/>
      <c r="EU942" s="52"/>
      <c r="EV942" s="52"/>
      <c r="EW942" s="52"/>
      <c r="EX942" s="52"/>
      <c r="EY942" s="52"/>
      <c r="EZ942" s="52"/>
      <c r="FA942" s="52"/>
      <c r="FB942" s="52"/>
      <c r="FC942" s="52"/>
      <c r="FD942" s="52"/>
      <c r="FE942" s="52"/>
      <c r="FF942" s="52"/>
      <c r="FG942" s="52"/>
      <c r="FH942" s="52"/>
      <c r="FI942" s="52"/>
      <c r="FJ942" s="52"/>
      <c r="FK942" s="52"/>
      <c r="FL942" s="52"/>
      <c r="FM942" s="52"/>
      <c r="FN942" s="52"/>
      <c r="FO942" s="52"/>
      <c r="FP942" s="52"/>
      <c r="FQ942" s="52"/>
      <c r="FR942" s="52"/>
      <c r="FS942" s="52"/>
      <c r="FT942" s="52"/>
      <c r="FU942" s="52"/>
      <c r="FV942" s="52"/>
      <c r="FW942" s="52"/>
      <c r="FX942" s="52"/>
      <c r="FY942" s="52"/>
      <c r="FZ942" s="52"/>
      <c r="GA942" s="52"/>
      <c r="GB942" s="52"/>
      <c r="GC942" s="52"/>
      <c r="GD942" s="52"/>
      <c r="GE942" s="52"/>
      <c r="GF942" s="52"/>
      <c r="GG942" s="52"/>
      <c r="GH942" s="52"/>
      <c r="GI942" s="52"/>
      <c r="GJ942" s="52"/>
      <c r="GK942" s="52"/>
      <c r="GL942" s="52"/>
      <c r="GM942" s="52"/>
      <c r="GN942" s="52"/>
    </row>
    <row r="943" spans="1:196" s="53" customFormat="1" ht="24.95" customHeight="1">
      <c r="A943" s="38">
        <v>941</v>
      </c>
      <c r="B943" s="45"/>
      <c r="C943" s="45"/>
      <c r="D943" s="39"/>
      <c r="E943" s="72"/>
      <c r="F943" s="39"/>
      <c r="G943" s="106"/>
      <c r="H943" s="107"/>
      <c r="I943" s="108"/>
      <c r="J943" s="108"/>
      <c r="K943" s="72"/>
      <c r="L943" s="45"/>
      <c r="M943" s="45"/>
      <c r="N943" s="64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7"/>
      <c r="AE943" s="9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84"/>
      <c r="CF943" s="84"/>
      <c r="CG943" s="84"/>
      <c r="CH943" s="10"/>
      <c r="CI943" s="84"/>
      <c r="CJ943" s="84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0"/>
      <c r="DT943" s="10"/>
      <c r="DU943" s="10"/>
      <c r="DV943" s="10"/>
      <c r="DW943" s="10"/>
      <c r="DX943" s="10"/>
      <c r="DY943" s="14"/>
      <c r="DZ943" s="14"/>
      <c r="EA943" s="14"/>
      <c r="EB943" s="14"/>
      <c r="EC943" s="14"/>
      <c r="ED943" s="14"/>
      <c r="EE943" s="14"/>
      <c r="EF943" s="14"/>
      <c r="EG943" s="14"/>
      <c r="EH943" s="14"/>
      <c r="EI943" s="14"/>
      <c r="EJ943" s="14"/>
      <c r="EK943" s="14"/>
      <c r="EL943" s="14"/>
      <c r="EM943" s="14"/>
      <c r="EN943" s="15"/>
      <c r="EO943" s="14"/>
      <c r="EP943" s="52"/>
      <c r="EQ943" s="52"/>
      <c r="ER943" s="52"/>
      <c r="ES943" s="52"/>
      <c r="ET943" s="52"/>
      <c r="EU943" s="52"/>
      <c r="EV943" s="52"/>
      <c r="EW943" s="52"/>
      <c r="EX943" s="52"/>
      <c r="EY943" s="52"/>
      <c r="EZ943" s="52"/>
      <c r="FA943" s="52"/>
      <c r="FB943" s="52"/>
      <c r="FC943" s="52"/>
      <c r="FD943" s="52"/>
      <c r="FE943" s="52"/>
      <c r="FF943" s="52"/>
      <c r="FG943" s="52"/>
      <c r="FH943" s="52"/>
      <c r="FI943" s="52"/>
      <c r="FJ943" s="52"/>
      <c r="FK943" s="52"/>
      <c r="FL943" s="52"/>
      <c r="FM943" s="52"/>
      <c r="FN943" s="52"/>
      <c r="FO943" s="52"/>
      <c r="FP943" s="52"/>
      <c r="FQ943" s="52"/>
      <c r="FR943" s="52"/>
      <c r="FS943" s="52"/>
      <c r="FT943" s="52"/>
      <c r="FU943" s="52"/>
      <c r="FV943" s="52"/>
      <c r="FW943" s="52"/>
      <c r="FX943" s="52"/>
      <c r="FY943" s="52"/>
      <c r="FZ943" s="52"/>
      <c r="GA943" s="52"/>
      <c r="GB943" s="52"/>
      <c r="GC943" s="52"/>
      <c r="GD943" s="52"/>
      <c r="GE943" s="52"/>
      <c r="GF943" s="52"/>
      <c r="GG943" s="52"/>
      <c r="GH943" s="52"/>
      <c r="GI943" s="52"/>
      <c r="GJ943" s="52"/>
      <c r="GK943" s="52"/>
      <c r="GL943" s="52"/>
      <c r="GM943" s="52"/>
      <c r="GN943" s="52"/>
    </row>
    <row r="944" spans="1:196" s="53" customFormat="1" ht="24.95" customHeight="1">
      <c r="A944" s="54">
        <v>942</v>
      </c>
      <c r="B944" s="56"/>
      <c r="C944" s="56"/>
      <c r="D944" s="39"/>
      <c r="E944" s="55"/>
      <c r="F944" s="39"/>
      <c r="G944" s="109"/>
      <c r="H944" s="110"/>
      <c r="I944" s="111"/>
      <c r="J944" s="111"/>
      <c r="K944" s="55"/>
      <c r="L944" s="56"/>
      <c r="M944" s="45"/>
      <c r="N944" s="71"/>
      <c r="O944" s="45"/>
      <c r="P944" s="56"/>
      <c r="Q944" s="56"/>
      <c r="R944" s="56"/>
      <c r="S944" s="45"/>
      <c r="T944" s="56"/>
      <c r="U944" s="45"/>
      <c r="V944" s="45"/>
      <c r="W944" s="56"/>
      <c r="X944" s="56"/>
      <c r="Y944" s="56"/>
      <c r="Z944" s="56"/>
      <c r="AA944" s="56"/>
      <c r="AB944" s="56"/>
      <c r="AC944" s="56"/>
      <c r="AD944" s="57"/>
      <c r="AE944" s="9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84"/>
      <c r="CF944" s="84"/>
      <c r="CG944" s="84"/>
      <c r="CH944" s="10"/>
      <c r="CI944" s="84"/>
      <c r="CJ944" s="84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0"/>
      <c r="DT944" s="10"/>
      <c r="DU944" s="10"/>
      <c r="DV944" s="10"/>
      <c r="DW944" s="10"/>
      <c r="DX944" s="10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5"/>
      <c r="EO944" s="14"/>
      <c r="EP944" s="52"/>
      <c r="EQ944" s="52"/>
      <c r="ER944" s="52"/>
      <c r="ES944" s="52"/>
      <c r="ET944" s="52"/>
      <c r="EU944" s="52"/>
      <c r="EV944" s="52"/>
      <c r="EW944" s="52"/>
      <c r="EX944" s="52"/>
      <c r="EY944" s="52"/>
      <c r="EZ944" s="52"/>
      <c r="FA944" s="52"/>
      <c r="FB944" s="52"/>
      <c r="FC944" s="52"/>
      <c r="FD944" s="52"/>
      <c r="FE944" s="52"/>
      <c r="FF944" s="52"/>
      <c r="FG944" s="52"/>
      <c r="FH944" s="52"/>
      <c r="FI944" s="52"/>
      <c r="FJ944" s="52"/>
      <c r="FK944" s="52"/>
      <c r="FL944" s="52"/>
      <c r="FM944" s="52"/>
      <c r="FN944" s="52"/>
      <c r="FO944" s="52"/>
      <c r="FP944" s="52"/>
      <c r="FQ944" s="52"/>
      <c r="FR944" s="52"/>
      <c r="FS944" s="52"/>
      <c r="FT944" s="52"/>
      <c r="FU944" s="52"/>
      <c r="FV944" s="52"/>
      <c r="FW944" s="52"/>
      <c r="FX944" s="52"/>
      <c r="FY944" s="52"/>
      <c r="FZ944" s="52"/>
      <c r="GA944" s="52"/>
      <c r="GB944" s="52"/>
      <c r="GC944" s="52"/>
      <c r="GD944" s="52"/>
      <c r="GE944" s="52"/>
      <c r="GF944" s="52"/>
      <c r="GG944" s="52"/>
      <c r="GH944" s="52"/>
      <c r="GI944" s="52"/>
      <c r="GJ944" s="52"/>
      <c r="GK944" s="52"/>
      <c r="GL944" s="52"/>
      <c r="GM944" s="52"/>
      <c r="GN944" s="52"/>
    </row>
    <row r="945" spans="1:196" s="53" customFormat="1" ht="24.95" customHeight="1">
      <c r="A945" s="38">
        <v>943</v>
      </c>
      <c r="B945" s="45"/>
      <c r="C945" s="45"/>
      <c r="D945" s="39"/>
      <c r="E945" s="72"/>
      <c r="F945" s="39"/>
      <c r="G945" s="106"/>
      <c r="H945" s="107"/>
      <c r="I945" s="108"/>
      <c r="J945" s="108"/>
      <c r="K945" s="72"/>
      <c r="L945" s="45"/>
      <c r="M945" s="45"/>
      <c r="N945" s="64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7"/>
      <c r="AE945" s="9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84"/>
      <c r="CF945" s="84"/>
      <c r="CG945" s="84"/>
      <c r="CH945" s="10"/>
      <c r="CI945" s="84"/>
      <c r="CJ945" s="84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0"/>
      <c r="DT945" s="10"/>
      <c r="DU945" s="10"/>
      <c r="DV945" s="10"/>
      <c r="DW945" s="10"/>
      <c r="DX945" s="10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5"/>
      <c r="EO945" s="14"/>
      <c r="EP945" s="52"/>
      <c r="EQ945" s="52"/>
      <c r="ER945" s="52"/>
      <c r="ES945" s="52"/>
      <c r="ET945" s="52"/>
      <c r="EU945" s="52"/>
      <c r="EV945" s="52"/>
      <c r="EW945" s="52"/>
      <c r="EX945" s="52"/>
      <c r="EY945" s="52"/>
      <c r="EZ945" s="52"/>
      <c r="FA945" s="52"/>
      <c r="FB945" s="52"/>
      <c r="FC945" s="52"/>
      <c r="FD945" s="52"/>
      <c r="FE945" s="52"/>
      <c r="FF945" s="52"/>
      <c r="FG945" s="52"/>
      <c r="FH945" s="52"/>
      <c r="FI945" s="52"/>
      <c r="FJ945" s="52"/>
      <c r="FK945" s="52"/>
      <c r="FL945" s="52"/>
      <c r="FM945" s="52"/>
      <c r="FN945" s="52"/>
      <c r="FO945" s="52"/>
      <c r="FP945" s="52"/>
      <c r="FQ945" s="52"/>
      <c r="FR945" s="52"/>
      <c r="FS945" s="52"/>
      <c r="FT945" s="52"/>
      <c r="FU945" s="52"/>
      <c r="FV945" s="52"/>
      <c r="FW945" s="52"/>
      <c r="FX945" s="52"/>
      <c r="FY945" s="52"/>
      <c r="FZ945" s="52"/>
      <c r="GA945" s="52"/>
      <c r="GB945" s="52"/>
      <c r="GC945" s="52"/>
      <c r="GD945" s="52"/>
      <c r="GE945" s="52"/>
      <c r="GF945" s="52"/>
      <c r="GG945" s="52"/>
      <c r="GH945" s="52"/>
      <c r="GI945" s="52"/>
      <c r="GJ945" s="52"/>
      <c r="GK945" s="52"/>
      <c r="GL945" s="52"/>
      <c r="GM945" s="52"/>
      <c r="GN945" s="52"/>
    </row>
    <row r="946" spans="1:196" s="53" customFormat="1" ht="24.95" customHeight="1">
      <c r="A946" s="54">
        <v>944</v>
      </c>
      <c r="B946" s="56"/>
      <c r="C946" s="56"/>
      <c r="D946" s="39"/>
      <c r="E946" s="55"/>
      <c r="F946" s="39"/>
      <c r="G946" s="109"/>
      <c r="H946" s="110"/>
      <c r="I946" s="111"/>
      <c r="J946" s="111"/>
      <c r="K946" s="55"/>
      <c r="L946" s="56"/>
      <c r="M946" s="45"/>
      <c r="N946" s="71"/>
      <c r="O946" s="45"/>
      <c r="P946" s="56"/>
      <c r="Q946" s="56"/>
      <c r="R946" s="56"/>
      <c r="S946" s="45"/>
      <c r="T946" s="56"/>
      <c r="U946" s="45"/>
      <c r="V946" s="45"/>
      <c r="W946" s="56"/>
      <c r="X946" s="56"/>
      <c r="Y946" s="56"/>
      <c r="Z946" s="56"/>
      <c r="AA946" s="56"/>
      <c r="AB946" s="56"/>
      <c r="AC946" s="56"/>
      <c r="AD946" s="57"/>
      <c r="AE946" s="9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84"/>
      <c r="CF946" s="84"/>
      <c r="CG946" s="84"/>
      <c r="CH946" s="10"/>
      <c r="CI946" s="84"/>
      <c r="CJ946" s="84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4"/>
      <c r="DZ946" s="14"/>
      <c r="EA946" s="14"/>
      <c r="EB946" s="14"/>
      <c r="EC946" s="14"/>
      <c r="ED946" s="14"/>
      <c r="EE946" s="14"/>
      <c r="EF946" s="14"/>
      <c r="EG946" s="14"/>
      <c r="EH946" s="14"/>
      <c r="EI946" s="14"/>
      <c r="EJ946" s="14"/>
      <c r="EK946" s="14"/>
      <c r="EL946" s="14"/>
      <c r="EM946" s="14"/>
      <c r="EN946" s="15"/>
      <c r="EO946" s="14"/>
      <c r="EP946" s="52"/>
      <c r="EQ946" s="52"/>
      <c r="ER946" s="52"/>
      <c r="ES946" s="52"/>
      <c r="ET946" s="52"/>
      <c r="EU946" s="52"/>
      <c r="EV946" s="52"/>
      <c r="EW946" s="52"/>
      <c r="EX946" s="52"/>
      <c r="EY946" s="52"/>
      <c r="EZ946" s="52"/>
      <c r="FA946" s="52"/>
      <c r="FB946" s="52"/>
      <c r="FC946" s="52"/>
      <c r="FD946" s="52"/>
      <c r="FE946" s="52"/>
      <c r="FF946" s="52"/>
      <c r="FG946" s="52"/>
      <c r="FH946" s="52"/>
      <c r="FI946" s="52"/>
      <c r="FJ946" s="52"/>
      <c r="FK946" s="52"/>
      <c r="FL946" s="52"/>
      <c r="FM946" s="52"/>
      <c r="FN946" s="52"/>
      <c r="FO946" s="52"/>
      <c r="FP946" s="52"/>
      <c r="FQ946" s="52"/>
      <c r="FR946" s="52"/>
      <c r="FS946" s="52"/>
      <c r="FT946" s="52"/>
      <c r="FU946" s="52"/>
      <c r="FV946" s="52"/>
      <c r="FW946" s="52"/>
      <c r="FX946" s="52"/>
      <c r="FY946" s="52"/>
      <c r="FZ946" s="52"/>
      <c r="GA946" s="52"/>
      <c r="GB946" s="52"/>
      <c r="GC946" s="52"/>
      <c r="GD946" s="52"/>
      <c r="GE946" s="52"/>
      <c r="GF946" s="52"/>
      <c r="GG946" s="52"/>
      <c r="GH946" s="52"/>
      <c r="GI946" s="52"/>
      <c r="GJ946" s="52"/>
      <c r="GK946" s="52"/>
      <c r="GL946" s="52"/>
      <c r="GM946" s="52"/>
      <c r="GN946" s="52"/>
    </row>
    <row r="947" spans="1:196" s="53" customFormat="1" ht="24.95" customHeight="1">
      <c r="A947" s="38">
        <v>945</v>
      </c>
      <c r="B947" s="45"/>
      <c r="C947" s="45"/>
      <c r="D947" s="39"/>
      <c r="E947" s="72"/>
      <c r="F947" s="39"/>
      <c r="G947" s="106"/>
      <c r="H947" s="107"/>
      <c r="I947" s="108"/>
      <c r="J947" s="108"/>
      <c r="K947" s="72"/>
      <c r="L947" s="45"/>
      <c r="M947" s="45"/>
      <c r="N947" s="64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7"/>
      <c r="AE947" s="9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84"/>
      <c r="CF947" s="84"/>
      <c r="CG947" s="84"/>
      <c r="CH947" s="10"/>
      <c r="CI947" s="84"/>
      <c r="CJ947" s="84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4"/>
      <c r="DZ947" s="14"/>
      <c r="EA947" s="14"/>
      <c r="EB947" s="14"/>
      <c r="EC947" s="14"/>
      <c r="ED947" s="14"/>
      <c r="EE947" s="14"/>
      <c r="EF947" s="14"/>
      <c r="EG947" s="14"/>
      <c r="EH947" s="14"/>
      <c r="EI947" s="14"/>
      <c r="EJ947" s="14"/>
      <c r="EK947" s="14"/>
      <c r="EL947" s="14"/>
      <c r="EM947" s="14"/>
      <c r="EN947" s="15"/>
      <c r="EO947" s="14"/>
      <c r="EP947" s="52"/>
      <c r="EQ947" s="52"/>
      <c r="ER947" s="52"/>
      <c r="ES947" s="52"/>
      <c r="ET947" s="52"/>
      <c r="EU947" s="52"/>
      <c r="EV947" s="52"/>
      <c r="EW947" s="52"/>
      <c r="EX947" s="52"/>
      <c r="EY947" s="52"/>
      <c r="EZ947" s="52"/>
      <c r="FA947" s="52"/>
      <c r="FB947" s="52"/>
      <c r="FC947" s="52"/>
      <c r="FD947" s="52"/>
      <c r="FE947" s="52"/>
      <c r="FF947" s="52"/>
      <c r="FG947" s="52"/>
      <c r="FH947" s="52"/>
      <c r="FI947" s="52"/>
      <c r="FJ947" s="52"/>
      <c r="FK947" s="52"/>
      <c r="FL947" s="52"/>
      <c r="FM947" s="52"/>
      <c r="FN947" s="52"/>
      <c r="FO947" s="52"/>
      <c r="FP947" s="52"/>
      <c r="FQ947" s="52"/>
      <c r="FR947" s="52"/>
      <c r="FS947" s="52"/>
      <c r="FT947" s="52"/>
      <c r="FU947" s="52"/>
      <c r="FV947" s="52"/>
      <c r="FW947" s="52"/>
      <c r="FX947" s="52"/>
      <c r="FY947" s="52"/>
      <c r="FZ947" s="52"/>
      <c r="GA947" s="52"/>
      <c r="GB947" s="52"/>
      <c r="GC947" s="52"/>
      <c r="GD947" s="52"/>
      <c r="GE947" s="52"/>
      <c r="GF947" s="52"/>
      <c r="GG947" s="52"/>
      <c r="GH947" s="52"/>
      <c r="GI947" s="52"/>
      <c r="GJ947" s="52"/>
      <c r="GK947" s="52"/>
      <c r="GL947" s="52"/>
      <c r="GM947" s="52"/>
      <c r="GN947" s="52"/>
    </row>
    <row r="948" spans="1:196" s="53" customFormat="1" ht="24.95" customHeight="1">
      <c r="A948" s="54">
        <v>946</v>
      </c>
      <c r="B948" s="56"/>
      <c r="C948" s="56"/>
      <c r="D948" s="39"/>
      <c r="E948" s="55"/>
      <c r="F948" s="39"/>
      <c r="G948" s="109"/>
      <c r="H948" s="110"/>
      <c r="I948" s="111"/>
      <c r="J948" s="111"/>
      <c r="K948" s="55"/>
      <c r="L948" s="56"/>
      <c r="M948" s="45"/>
      <c r="N948" s="71"/>
      <c r="O948" s="45"/>
      <c r="P948" s="56"/>
      <c r="Q948" s="56"/>
      <c r="R948" s="56"/>
      <c r="S948" s="45"/>
      <c r="T948" s="56"/>
      <c r="U948" s="45"/>
      <c r="V948" s="45"/>
      <c r="W948" s="56"/>
      <c r="X948" s="56"/>
      <c r="Y948" s="56"/>
      <c r="Z948" s="56"/>
      <c r="AA948" s="56"/>
      <c r="AB948" s="56"/>
      <c r="AC948" s="56"/>
      <c r="AD948" s="57"/>
      <c r="AE948" s="9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84"/>
      <c r="CF948" s="84"/>
      <c r="CG948" s="84"/>
      <c r="CH948" s="10"/>
      <c r="CI948" s="84"/>
      <c r="CJ948" s="84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0"/>
      <c r="DT948" s="10"/>
      <c r="DU948" s="10"/>
      <c r="DV948" s="10"/>
      <c r="DW948" s="10"/>
      <c r="DX948" s="10"/>
      <c r="DY948" s="14"/>
      <c r="DZ948" s="14"/>
      <c r="EA948" s="14"/>
      <c r="EB948" s="14"/>
      <c r="EC948" s="14"/>
      <c r="ED948" s="14"/>
      <c r="EE948" s="14"/>
      <c r="EF948" s="14"/>
      <c r="EG948" s="14"/>
      <c r="EH948" s="14"/>
      <c r="EI948" s="14"/>
      <c r="EJ948" s="14"/>
      <c r="EK948" s="14"/>
      <c r="EL948" s="14"/>
      <c r="EM948" s="14"/>
      <c r="EN948" s="15"/>
      <c r="EO948" s="14"/>
      <c r="EP948" s="52"/>
      <c r="EQ948" s="52"/>
      <c r="ER948" s="52"/>
      <c r="ES948" s="52"/>
      <c r="ET948" s="52"/>
      <c r="EU948" s="52"/>
      <c r="EV948" s="52"/>
      <c r="EW948" s="52"/>
      <c r="EX948" s="52"/>
      <c r="EY948" s="52"/>
      <c r="EZ948" s="52"/>
      <c r="FA948" s="52"/>
      <c r="FB948" s="52"/>
      <c r="FC948" s="52"/>
      <c r="FD948" s="52"/>
      <c r="FE948" s="52"/>
      <c r="FF948" s="52"/>
      <c r="FG948" s="52"/>
      <c r="FH948" s="52"/>
      <c r="FI948" s="52"/>
      <c r="FJ948" s="52"/>
      <c r="FK948" s="52"/>
      <c r="FL948" s="52"/>
      <c r="FM948" s="52"/>
      <c r="FN948" s="52"/>
      <c r="FO948" s="52"/>
      <c r="FP948" s="52"/>
      <c r="FQ948" s="52"/>
      <c r="FR948" s="52"/>
      <c r="FS948" s="52"/>
      <c r="FT948" s="52"/>
      <c r="FU948" s="52"/>
      <c r="FV948" s="52"/>
      <c r="FW948" s="52"/>
      <c r="FX948" s="52"/>
      <c r="FY948" s="52"/>
      <c r="FZ948" s="52"/>
      <c r="GA948" s="52"/>
      <c r="GB948" s="52"/>
      <c r="GC948" s="52"/>
      <c r="GD948" s="52"/>
      <c r="GE948" s="52"/>
      <c r="GF948" s="52"/>
      <c r="GG948" s="52"/>
      <c r="GH948" s="52"/>
      <c r="GI948" s="52"/>
      <c r="GJ948" s="52"/>
      <c r="GK948" s="52"/>
      <c r="GL948" s="52"/>
      <c r="GM948" s="52"/>
      <c r="GN948" s="52"/>
    </row>
    <row r="949" spans="1:196" s="53" customFormat="1" ht="24.95" customHeight="1">
      <c r="A949" s="38">
        <v>947</v>
      </c>
      <c r="B949" s="45"/>
      <c r="C949" s="45"/>
      <c r="D949" s="39"/>
      <c r="E949" s="72"/>
      <c r="F949" s="39"/>
      <c r="G949" s="106"/>
      <c r="H949" s="107"/>
      <c r="I949" s="108"/>
      <c r="J949" s="108"/>
      <c r="K949" s="72"/>
      <c r="L949" s="45"/>
      <c r="M949" s="45"/>
      <c r="N949" s="64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7"/>
      <c r="AE949" s="9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84"/>
      <c r="CF949" s="84"/>
      <c r="CG949" s="84"/>
      <c r="CH949" s="10"/>
      <c r="CI949" s="84"/>
      <c r="CJ949" s="84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0"/>
      <c r="DT949" s="10"/>
      <c r="DU949" s="10"/>
      <c r="DV949" s="10"/>
      <c r="DW949" s="10"/>
      <c r="DX949" s="10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5"/>
      <c r="EO949" s="14"/>
      <c r="EP949" s="52"/>
      <c r="EQ949" s="52"/>
      <c r="ER949" s="52"/>
      <c r="ES949" s="52"/>
      <c r="ET949" s="52"/>
      <c r="EU949" s="52"/>
      <c r="EV949" s="52"/>
      <c r="EW949" s="52"/>
      <c r="EX949" s="52"/>
      <c r="EY949" s="52"/>
      <c r="EZ949" s="52"/>
      <c r="FA949" s="52"/>
      <c r="FB949" s="52"/>
      <c r="FC949" s="52"/>
      <c r="FD949" s="52"/>
      <c r="FE949" s="52"/>
      <c r="FF949" s="52"/>
      <c r="FG949" s="52"/>
      <c r="FH949" s="52"/>
      <c r="FI949" s="52"/>
      <c r="FJ949" s="52"/>
      <c r="FK949" s="52"/>
      <c r="FL949" s="52"/>
      <c r="FM949" s="52"/>
      <c r="FN949" s="52"/>
      <c r="FO949" s="52"/>
      <c r="FP949" s="52"/>
      <c r="FQ949" s="52"/>
      <c r="FR949" s="52"/>
      <c r="FS949" s="52"/>
      <c r="FT949" s="52"/>
      <c r="FU949" s="52"/>
      <c r="FV949" s="52"/>
      <c r="FW949" s="52"/>
      <c r="FX949" s="52"/>
      <c r="FY949" s="52"/>
      <c r="FZ949" s="52"/>
      <c r="GA949" s="52"/>
      <c r="GB949" s="52"/>
      <c r="GC949" s="52"/>
      <c r="GD949" s="52"/>
      <c r="GE949" s="52"/>
      <c r="GF949" s="52"/>
      <c r="GG949" s="52"/>
      <c r="GH949" s="52"/>
      <c r="GI949" s="52"/>
      <c r="GJ949" s="52"/>
      <c r="GK949" s="52"/>
      <c r="GL949" s="52"/>
      <c r="GM949" s="52"/>
      <c r="GN949" s="52"/>
    </row>
    <row r="950" spans="1:196" s="53" customFormat="1" ht="24.95" customHeight="1">
      <c r="A950" s="54">
        <v>948</v>
      </c>
      <c r="B950" s="56"/>
      <c r="C950" s="56"/>
      <c r="D950" s="39"/>
      <c r="E950" s="55"/>
      <c r="F950" s="39"/>
      <c r="G950" s="109"/>
      <c r="H950" s="110"/>
      <c r="I950" s="111"/>
      <c r="J950" s="111"/>
      <c r="K950" s="55"/>
      <c r="L950" s="56"/>
      <c r="M950" s="45"/>
      <c r="N950" s="71"/>
      <c r="O950" s="45"/>
      <c r="P950" s="56"/>
      <c r="Q950" s="56"/>
      <c r="R950" s="56"/>
      <c r="S950" s="45"/>
      <c r="T950" s="56"/>
      <c r="U950" s="45"/>
      <c r="V950" s="45"/>
      <c r="W950" s="56"/>
      <c r="X950" s="56"/>
      <c r="Y950" s="56"/>
      <c r="Z950" s="56"/>
      <c r="AA950" s="56"/>
      <c r="AB950" s="56"/>
      <c r="AC950" s="56"/>
      <c r="AD950" s="57"/>
      <c r="AE950" s="9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84"/>
      <c r="CF950" s="84"/>
      <c r="CG950" s="84"/>
      <c r="CH950" s="10"/>
      <c r="CI950" s="84"/>
      <c r="CJ950" s="84"/>
      <c r="CK950" s="10"/>
      <c r="CL950" s="10"/>
      <c r="CM950" s="10"/>
      <c r="CN950" s="10"/>
      <c r="CO950" s="10"/>
      <c r="CP950" s="10"/>
      <c r="CQ950" s="10"/>
      <c r="CR950" s="10"/>
      <c r="CS950" s="10"/>
      <c r="CT950" s="10"/>
      <c r="CU950" s="10"/>
      <c r="CV950" s="10"/>
      <c r="CW950" s="10"/>
      <c r="CX950" s="10"/>
      <c r="CY950" s="10"/>
      <c r="CZ950" s="10"/>
      <c r="DA950" s="10"/>
      <c r="DB950" s="10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0"/>
      <c r="DT950" s="10"/>
      <c r="DU950" s="10"/>
      <c r="DV950" s="10"/>
      <c r="DW950" s="10"/>
      <c r="DX950" s="10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5"/>
      <c r="EO950" s="14"/>
      <c r="EP950" s="52"/>
      <c r="EQ950" s="52"/>
      <c r="ER950" s="52"/>
      <c r="ES950" s="52"/>
      <c r="ET950" s="52"/>
      <c r="EU950" s="52"/>
      <c r="EV950" s="52"/>
      <c r="EW950" s="52"/>
      <c r="EX950" s="52"/>
      <c r="EY950" s="52"/>
      <c r="EZ950" s="52"/>
      <c r="FA950" s="52"/>
      <c r="FB950" s="52"/>
      <c r="FC950" s="52"/>
      <c r="FD950" s="52"/>
      <c r="FE950" s="52"/>
      <c r="FF950" s="52"/>
      <c r="FG950" s="52"/>
      <c r="FH950" s="52"/>
      <c r="FI950" s="52"/>
      <c r="FJ950" s="52"/>
      <c r="FK950" s="52"/>
      <c r="FL950" s="52"/>
      <c r="FM950" s="52"/>
      <c r="FN950" s="52"/>
      <c r="FO950" s="52"/>
      <c r="FP950" s="52"/>
      <c r="FQ950" s="52"/>
      <c r="FR950" s="52"/>
      <c r="FS950" s="52"/>
      <c r="FT950" s="52"/>
      <c r="FU950" s="52"/>
      <c r="FV950" s="52"/>
      <c r="FW950" s="52"/>
      <c r="FX950" s="52"/>
      <c r="FY950" s="52"/>
      <c r="FZ950" s="52"/>
      <c r="GA950" s="52"/>
      <c r="GB950" s="52"/>
      <c r="GC950" s="52"/>
      <c r="GD950" s="52"/>
      <c r="GE950" s="52"/>
      <c r="GF950" s="52"/>
      <c r="GG950" s="52"/>
      <c r="GH950" s="52"/>
      <c r="GI950" s="52"/>
      <c r="GJ950" s="52"/>
      <c r="GK950" s="52"/>
      <c r="GL950" s="52"/>
      <c r="GM950" s="52"/>
      <c r="GN950" s="52"/>
    </row>
    <row r="951" spans="1:196" s="53" customFormat="1" ht="24.95" customHeight="1">
      <c r="A951" s="38">
        <v>949</v>
      </c>
      <c r="B951" s="45"/>
      <c r="C951" s="45"/>
      <c r="D951" s="39"/>
      <c r="E951" s="72"/>
      <c r="F951" s="39"/>
      <c r="G951" s="106"/>
      <c r="H951" s="107"/>
      <c r="I951" s="108"/>
      <c r="J951" s="108"/>
      <c r="K951" s="72"/>
      <c r="L951" s="45"/>
      <c r="M951" s="45"/>
      <c r="N951" s="64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7"/>
      <c r="AE951" s="9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84"/>
      <c r="CF951" s="84"/>
      <c r="CG951" s="84"/>
      <c r="CH951" s="10"/>
      <c r="CI951" s="84"/>
      <c r="CJ951" s="84"/>
      <c r="CK951" s="10"/>
      <c r="CL951" s="10"/>
      <c r="CM951" s="10"/>
      <c r="CN951" s="10"/>
      <c r="CO951" s="10"/>
      <c r="CP951" s="10"/>
      <c r="CQ951" s="10"/>
      <c r="CR951" s="10"/>
      <c r="CS951" s="10"/>
      <c r="CT951" s="10"/>
      <c r="CU951" s="10"/>
      <c r="CV951" s="10"/>
      <c r="CW951" s="10"/>
      <c r="CX951" s="10"/>
      <c r="CY951" s="10"/>
      <c r="CZ951" s="10"/>
      <c r="DA951" s="10"/>
      <c r="DB951" s="10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0"/>
      <c r="DT951" s="10"/>
      <c r="DU951" s="10"/>
      <c r="DV951" s="10"/>
      <c r="DW951" s="10"/>
      <c r="DX951" s="10"/>
      <c r="DY951" s="14"/>
      <c r="DZ951" s="14"/>
      <c r="EA951" s="14"/>
      <c r="EB951" s="14"/>
      <c r="EC951" s="14"/>
      <c r="ED951" s="14"/>
      <c r="EE951" s="14"/>
      <c r="EF951" s="14"/>
      <c r="EG951" s="14"/>
      <c r="EH951" s="14"/>
      <c r="EI951" s="14"/>
      <c r="EJ951" s="14"/>
      <c r="EK951" s="14"/>
      <c r="EL951" s="14"/>
      <c r="EM951" s="14"/>
      <c r="EN951" s="15"/>
      <c r="EO951" s="14"/>
      <c r="EP951" s="52"/>
      <c r="EQ951" s="52"/>
      <c r="ER951" s="52"/>
      <c r="ES951" s="52"/>
      <c r="ET951" s="52"/>
      <c r="EU951" s="52"/>
      <c r="EV951" s="52"/>
      <c r="EW951" s="52"/>
      <c r="EX951" s="52"/>
      <c r="EY951" s="52"/>
      <c r="EZ951" s="52"/>
      <c r="FA951" s="52"/>
      <c r="FB951" s="52"/>
      <c r="FC951" s="52"/>
      <c r="FD951" s="52"/>
      <c r="FE951" s="52"/>
      <c r="FF951" s="52"/>
      <c r="FG951" s="52"/>
      <c r="FH951" s="52"/>
      <c r="FI951" s="52"/>
      <c r="FJ951" s="52"/>
      <c r="FK951" s="52"/>
      <c r="FL951" s="52"/>
      <c r="FM951" s="52"/>
      <c r="FN951" s="52"/>
      <c r="FO951" s="52"/>
      <c r="FP951" s="52"/>
      <c r="FQ951" s="52"/>
      <c r="FR951" s="52"/>
      <c r="FS951" s="52"/>
      <c r="FT951" s="52"/>
      <c r="FU951" s="52"/>
      <c r="FV951" s="52"/>
      <c r="FW951" s="52"/>
      <c r="FX951" s="52"/>
      <c r="FY951" s="52"/>
      <c r="FZ951" s="52"/>
      <c r="GA951" s="52"/>
      <c r="GB951" s="52"/>
      <c r="GC951" s="52"/>
      <c r="GD951" s="52"/>
      <c r="GE951" s="52"/>
      <c r="GF951" s="52"/>
      <c r="GG951" s="52"/>
      <c r="GH951" s="52"/>
      <c r="GI951" s="52"/>
      <c r="GJ951" s="52"/>
      <c r="GK951" s="52"/>
      <c r="GL951" s="52"/>
      <c r="GM951" s="52"/>
      <c r="GN951" s="52"/>
    </row>
    <row r="952" spans="1:196" s="53" customFormat="1" ht="24.95" customHeight="1">
      <c r="A952" s="54">
        <v>950</v>
      </c>
      <c r="B952" s="56"/>
      <c r="C952" s="56"/>
      <c r="D952" s="39"/>
      <c r="E952" s="55"/>
      <c r="F952" s="39"/>
      <c r="G952" s="109"/>
      <c r="H952" s="110"/>
      <c r="I952" s="111"/>
      <c r="J952" s="111"/>
      <c r="K952" s="55"/>
      <c r="L952" s="56"/>
      <c r="M952" s="45"/>
      <c r="N952" s="71"/>
      <c r="O952" s="45"/>
      <c r="P952" s="56"/>
      <c r="Q952" s="56"/>
      <c r="R952" s="56"/>
      <c r="S952" s="45"/>
      <c r="T952" s="56"/>
      <c r="U952" s="45"/>
      <c r="V952" s="45"/>
      <c r="W952" s="56"/>
      <c r="X952" s="56"/>
      <c r="Y952" s="56"/>
      <c r="Z952" s="56"/>
      <c r="AA952" s="56"/>
      <c r="AB952" s="56"/>
      <c r="AC952" s="56"/>
      <c r="AD952" s="57"/>
      <c r="AE952" s="9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84"/>
      <c r="CF952" s="84"/>
      <c r="CG952" s="84"/>
      <c r="CH952" s="10"/>
      <c r="CI952" s="84"/>
      <c r="CJ952" s="84"/>
      <c r="CK952" s="10"/>
      <c r="CL952" s="10"/>
      <c r="CM952" s="10"/>
      <c r="CN952" s="10"/>
      <c r="CO952" s="10"/>
      <c r="CP952" s="10"/>
      <c r="CQ952" s="10"/>
      <c r="CR952" s="10"/>
      <c r="CS952" s="10"/>
      <c r="CT952" s="10"/>
      <c r="CU952" s="10"/>
      <c r="CV952" s="10"/>
      <c r="CW952" s="10"/>
      <c r="CX952" s="10"/>
      <c r="CY952" s="10"/>
      <c r="CZ952" s="10"/>
      <c r="DA952" s="10"/>
      <c r="DB952" s="10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0"/>
      <c r="DT952" s="10"/>
      <c r="DU952" s="10"/>
      <c r="DV952" s="10"/>
      <c r="DW952" s="10"/>
      <c r="DX952" s="10"/>
      <c r="DY952" s="14"/>
      <c r="DZ952" s="14"/>
      <c r="EA952" s="14"/>
      <c r="EB952" s="14"/>
      <c r="EC952" s="14"/>
      <c r="ED952" s="14"/>
      <c r="EE952" s="14"/>
      <c r="EF952" s="14"/>
      <c r="EG952" s="14"/>
      <c r="EH952" s="14"/>
      <c r="EI952" s="14"/>
      <c r="EJ952" s="14"/>
      <c r="EK952" s="14"/>
      <c r="EL952" s="14"/>
      <c r="EM952" s="14"/>
      <c r="EN952" s="15"/>
      <c r="EO952" s="14"/>
      <c r="EP952" s="52"/>
      <c r="EQ952" s="52"/>
      <c r="ER952" s="52"/>
      <c r="ES952" s="52"/>
      <c r="ET952" s="52"/>
      <c r="EU952" s="52"/>
      <c r="EV952" s="52"/>
      <c r="EW952" s="52"/>
      <c r="EX952" s="52"/>
      <c r="EY952" s="52"/>
      <c r="EZ952" s="52"/>
      <c r="FA952" s="52"/>
      <c r="FB952" s="52"/>
      <c r="FC952" s="52"/>
      <c r="FD952" s="52"/>
      <c r="FE952" s="52"/>
      <c r="FF952" s="52"/>
      <c r="FG952" s="52"/>
      <c r="FH952" s="52"/>
      <c r="FI952" s="52"/>
      <c r="FJ952" s="52"/>
      <c r="FK952" s="52"/>
      <c r="FL952" s="52"/>
      <c r="FM952" s="52"/>
      <c r="FN952" s="52"/>
      <c r="FO952" s="52"/>
      <c r="FP952" s="52"/>
      <c r="FQ952" s="52"/>
      <c r="FR952" s="52"/>
      <c r="FS952" s="52"/>
      <c r="FT952" s="52"/>
      <c r="FU952" s="52"/>
      <c r="FV952" s="52"/>
      <c r="FW952" s="52"/>
      <c r="FX952" s="52"/>
      <c r="FY952" s="52"/>
      <c r="FZ952" s="52"/>
      <c r="GA952" s="52"/>
      <c r="GB952" s="52"/>
      <c r="GC952" s="52"/>
      <c r="GD952" s="52"/>
      <c r="GE952" s="52"/>
      <c r="GF952" s="52"/>
      <c r="GG952" s="52"/>
      <c r="GH952" s="52"/>
      <c r="GI952" s="52"/>
      <c r="GJ952" s="52"/>
      <c r="GK952" s="52"/>
      <c r="GL952" s="52"/>
      <c r="GM952" s="52"/>
      <c r="GN952" s="52"/>
    </row>
    <row r="953" spans="1:196" s="53" customFormat="1" ht="24.95" customHeight="1">
      <c r="A953" s="38">
        <v>951</v>
      </c>
      <c r="B953" s="45"/>
      <c r="C953" s="45"/>
      <c r="D953" s="39"/>
      <c r="E953" s="72"/>
      <c r="F953" s="39"/>
      <c r="G953" s="106"/>
      <c r="H953" s="107"/>
      <c r="I953" s="108"/>
      <c r="J953" s="108"/>
      <c r="K953" s="72"/>
      <c r="L953" s="45"/>
      <c r="M953" s="45"/>
      <c r="N953" s="64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7"/>
      <c r="AE953" s="9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84"/>
      <c r="CF953" s="84"/>
      <c r="CG953" s="84"/>
      <c r="CH953" s="10"/>
      <c r="CI953" s="84"/>
      <c r="CJ953" s="84"/>
      <c r="CK953" s="10"/>
      <c r="CL953" s="10"/>
      <c r="CM953" s="10"/>
      <c r="CN953" s="10"/>
      <c r="CO953" s="10"/>
      <c r="CP953" s="10"/>
      <c r="CQ953" s="10"/>
      <c r="CR953" s="10"/>
      <c r="CS953" s="10"/>
      <c r="CT953" s="10"/>
      <c r="CU953" s="10"/>
      <c r="CV953" s="10"/>
      <c r="CW953" s="10"/>
      <c r="CX953" s="10"/>
      <c r="CY953" s="10"/>
      <c r="CZ953" s="10"/>
      <c r="DA953" s="10"/>
      <c r="DB953" s="10"/>
      <c r="DC953" s="10"/>
      <c r="DD953" s="10"/>
      <c r="DE953" s="10"/>
      <c r="DF953" s="10"/>
      <c r="DG953" s="10"/>
      <c r="DH953" s="10"/>
      <c r="DI953" s="10"/>
      <c r="DJ953" s="10"/>
      <c r="DK953" s="10"/>
      <c r="DL953" s="10"/>
      <c r="DM953" s="10"/>
      <c r="DN953" s="10"/>
      <c r="DO953" s="10"/>
      <c r="DP953" s="10"/>
      <c r="DQ953" s="10"/>
      <c r="DR953" s="10"/>
      <c r="DS953" s="10"/>
      <c r="DT953" s="10"/>
      <c r="DU953" s="10"/>
      <c r="DV953" s="10"/>
      <c r="DW953" s="10"/>
      <c r="DX953" s="10"/>
      <c r="DY953" s="14"/>
      <c r="DZ953" s="14"/>
      <c r="EA953" s="14"/>
      <c r="EB953" s="14"/>
      <c r="EC953" s="14"/>
      <c r="ED953" s="14"/>
      <c r="EE953" s="14"/>
      <c r="EF953" s="14"/>
      <c r="EG953" s="14"/>
      <c r="EH953" s="14"/>
      <c r="EI953" s="14"/>
      <c r="EJ953" s="14"/>
      <c r="EK953" s="14"/>
      <c r="EL953" s="14"/>
      <c r="EM953" s="14"/>
      <c r="EN953" s="15"/>
      <c r="EO953" s="14"/>
      <c r="EP953" s="52"/>
      <c r="EQ953" s="52"/>
      <c r="ER953" s="52"/>
      <c r="ES953" s="52"/>
      <c r="ET953" s="52"/>
      <c r="EU953" s="52"/>
      <c r="EV953" s="52"/>
      <c r="EW953" s="52"/>
      <c r="EX953" s="52"/>
      <c r="EY953" s="52"/>
      <c r="EZ953" s="52"/>
      <c r="FA953" s="52"/>
      <c r="FB953" s="52"/>
      <c r="FC953" s="52"/>
      <c r="FD953" s="52"/>
      <c r="FE953" s="52"/>
      <c r="FF953" s="52"/>
      <c r="FG953" s="52"/>
      <c r="FH953" s="52"/>
      <c r="FI953" s="52"/>
      <c r="FJ953" s="52"/>
      <c r="FK953" s="52"/>
      <c r="FL953" s="52"/>
      <c r="FM953" s="52"/>
      <c r="FN953" s="52"/>
      <c r="FO953" s="52"/>
      <c r="FP953" s="52"/>
      <c r="FQ953" s="52"/>
      <c r="FR953" s="52"/>
      <c r="FS953" s="52"/>
      <c r="FT953" s="52"/>
      <c r="FU953" s="52"/>
      <c r="FV953" s="52"/>
      <c r="FW953" s="52"/>
      <c r="FX953" s="52"/>
      <c r="FY953" s="52"/>
      <c r="FZ953" s="52"/>
      <c r="GA953" s="52"/>
      <c r="GB953" s="52"/>
      <c r="GC953" s="52"/>
      <c r="GD953" s="52"/>
      <c r="GE953" s="52"/>
      <c r="GF953" s="52"/>
      <c r="GG953" s="52"/>
      <c r="GH953" s="52"/>
      <c r="GI953" s="52"/>
      <c r="GJ953" s="52"/>
      <c r="GK953" s="52"/>
      <c r="GL953" s="52"/>
      <c r="GM953" s="52"/>
      <c r="GN953" s="52"/>
    </row>
    <row r="954" spans="1:196" s="53" customFormat="1" ht="24.95" customHeight="1">
      <c r="A954" s="54">
        <v>952</v>
      </c>
      <c r="B954" s="56"/>
      <c r="C954" s="56"/>
      <c r="D954" s="39"/>
      <c r="E954" s="55"/>
      <c r="F954" s="39"/>
      <c r="G954" s="109"/>
      <c r="H954" s="110"/>
      <c r="I954" s="111"/>
      <c r="J954" s="111"/>
      <c r="K954" s="55"/>
      <c r="L954" s="56"/>
      <c r="M954" s="45"/>
      <c r="N954" s="71"/>
      <c r="O954" s="45"/>
      <c r="P954" s="56"/>
      <c r="Q954" s="56"/>
      <c r="R954" s="56"/>
      <c r="S954" s="45"/>
      <c r="T954" s="56"/>
      <c r="U954" s="45"/>
      <c r="V954" s="45"/>
      <c r="W954" s="56"/>
      <c r="X954" s="56"/>
      <c r="Y954" s="56"/>
      <c r="Z954" s="56"/>
      <c r="AA954" s="56"/>
      <c r="AB954" s="56"/>
      <c r="AC954" s="56"/>
      <c r="AD954" s="57"/>
      <c r="AE954" s="9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84"/>
      <c r="CF954" s="84"/>
      <c r="CG954" s="84"/>
      <c r="CH954" s="10"/>
      <c r="CI954" s="84"/>
      <c r="CJ954" s="84"/>
      <c r="CK954" s="10"/>
      <c r="CL954" s="10"/>
      <c r="CM954" s="10"/>
      <c r="CN954" s="10"/>
      <c r="CO954" s="10"/>
      <c r="CP954" s="10"/>
      <c r="CQ954" s="10"/>
      <c r="CR954" s="10"/>
      <c r="CS954" s="10"/>
      <c r="CT954" s="10"/>
      <c r="CU954" s="10"/>
      <c r="CV954" s="10"/>
      <c r="CW954" s="10"/>
      <c r="CX954" s="10"/>
      <c r="CY954" s="10"/>
      <c r="CZ954" s="10"/>
      <c r="DA954" s="10"/>
      <c r="DB954" s="10"/>
      <c r="DC954" s="10"/>
      <c r="DD954" s="10"/>
      <c r="DE954" s="10"/>
      <c r="DF954" s="10"/>
      <c r="DG954" s="10"/>
      <c r="DH954" s="10"/>
      <c r="DI954" s="10"/>
      <c r="DJ954" s="10"/>
      <c r="DK954" s="10"/>
      <c r="DL954" s="10"/>
      <c r="DM954" s="10"/>
      <c r="DN954" s="10"/>
      <c r="DO954" s="10"/>
      <c r="DP954" s="10"/>
      <c r="DQ954" s="10"/>
      <c r="DR954" s="10"/>
      <c r="DS954" s="10"/>
      <c r="DT954" s="10"/>
      <c r="DU954" s="10"/>
      <c r="DV954" s="10"/>
      <c r="DW954" s="10"/>
      <c r="DX954" s="10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5"/>
      <c r="EO954" s="14"/>
      <c r="EP954" s="52"/>
      <c r="EQ954" s="52"/>
      <c r="ER954" s="52"/>
      <c r="ES954" s="52"/>
      <c r="ET954" s="52"/>
      <c r="EU954" s="52"/>
      <c r="EV954" s="52"/>
      <c r="EW954" s="52"/>
      <c r="EX954" s="52"/>
      <c r="EY954" s="52"/>
      <c r="EZ954" s="52"/>
      <c r="FA954" s="52"/>
      <c r="FB954" s="52"/>
      <c r="FC954" s="52"/>
      <c r="FD954" s="52"/>
      <c r="FE954" s="52"/>
      <c r="FF954" s="52"/>
      <c r="FG954" s="52"/>
      <c r="FH954" s="52"/>
      <c r="FI954" s="52"/>
      <c r="FJ954" s="52"/>
      <c r="FK954" s="52"/>
      <c r="FL954" s="52"/>
      <c r="FM954" s="52"/>
      <c r="FN954" s="52"/>
      <c r="FO954" s="52"/>
      <c r="FP954" s="52"/>
      <c r="FQ954" s="52"/>
      <c r="FR954" s="52"/>
      <c r="FS954" s="52"/>
      <c r="FT954" s="52"/>
      <c r="FU954" s="52"/>
      <c r="FV954" s="52"/>
      <c r="FW954" s="52"/>
      <c r="FX954" s="52"/>
      <c r="FY954" s="52"/>
      <c r="FZ954" s="52"/>
      <c r="GA954" s="52"/>
      <c r="GB954" s="52"/>
      <c r="GC954" s="52"/>
      <c r="GD954" s="52"/>
      <c r="GE954" s="52"/>
      <c r="GF954" s="52"/>
      <c r="GG954" s="52"/>
      <c r="GH954" s="52"/>
      <c r="GI954" s="52"/>
      <c r="GJ954" s="52"/>
      <c r="GK954" s="52"/>
      <c r="GL954" s="52"/>
      <c r="GM954" s="52"/>
      <c r="GN954" s="52"/>
    </row>
    <row r="955" spans="1:196" s="53" customFormat="1" ht="24.95" customHeight="1">
      <c r="A955" s="38">
        <v>953</v>
      </c>
      <c r="B955" s="45"/>
      <c r="C955" s="45"/>
      <c r="D955" s="39"/>
      <c r="E955" s="72"/>
      <c r="F955" s="39"/>
      <c r="G955" s="106"/>
      <c r="H955" s="107"/>
      <c r="I955" s="108"/>
      <c r="J955" s="108"/>
      <c r="K955" s="72"/>
      <c r="L955" s="45"/>
      <c r="M955" s="45"/>
      <c r="N955" s="64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7"/>
      <c r="AE955" s="9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  <c r="BW955" s="10"/>
      <c r="BX955" s="10"/>
      <c r="BY955" s="10"/>
      <c r="BZ955" s="10"/>
      <c r="CA955" s="10"/>
      <c r="CB955" s="10"/>
      <c r="CC955" s="10"/>
      <c r="CD955" s="10"/>
      <c r="CE955" s="84"/>
      <c r="CF955" s="84"/>
      <c r="CG955" s="84"/>
      <c r="CH955" s="10"/>
      <c r="CI955" s="84"/>
      <c r="CJ955" s="84"/>
      <c r="CK955" s="10"/>
      <c r="CL955" s="10"/>
      <c r="CM955" s="10"/>
      <c r="CN955" s="10"/>
      <c r="CO955" s="10"/>
      <c r="CP955" s="10"/>
      <c r="CQ955" s="10"/>
      <c r="CR955" s="10"/>
      <c r="CS955" s="10"/>
      <c r="CT955" s="10"/>
      <c r="CU955" s="10"/>
      <c r="CV955" s="10"/>
      <c r="CW955" s="10"/>
      <c r="CX955" s="10"/>
      <c r="CY955" s="10"/>
      <c r="CZ955" s="10"/>
      <c r="DA955" s="10"/>
      <c r="DB955" s="10"/>
      <c r="DC955" s="10"/>
      <c r="DD955" s="10"/>
      <c r="DE955" s="10"/>
      <c r="DF955" s="10"/>
      <c r="DG955" s="10"/>
      <c r="DH955" s="10"/>
      <c r="DI955" s="10"/>
      <c r="DJ955" s="10"/>
      <c r="DK955" s="10"/>
      <c r="DL955" s="10"/>
      <c r="DM955" s="10"/>
      <c r="DN955" s="10"/>
      <c r="DO955" s="10"/>
      <c r="DP955" s="10"/>
      <c r="DQ955" s="10"/>
      <c r="DR955" s="10"/>
      <c r="DS955" s="10"/>
      <c r="DT955" s="10"/>
      <c r="DU955" s="10"/>
      <c r="DV955" s="10"/>
      <c r="DW955" s="10"/>
      <c r="DX955" s="10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5"/>
      <c r="EO955" s="14"/>
      <c r="EP955" s="52"/>
      <c r="EQ955" s="52"/>
      <c r="ER955" s="52"/>
      <c r="ES955" s="52"/>
      <c r="ET955" s="52"/>
      <c r="EU955" s="52"/>
      <c r="EV955" s="52"/>
      <c r="EW955" s="52"/>
      <c r="EX955" s="52"/>
      <c r="EY955" s="52"/>
      <c r="EZ955" s="52"/>
      <c r="FA955" s="52"/>
      <c r="FB955" s="52"/>
      <c r="FC955" s="52"/>
      <c r="FD955" s="52"/>
      <c r="FE955" s="52"/>
      <c r="FF955" s="52"/>
      <c r="FG955" s="52"/>
      <c r="FH955" s="52"/>
      <c r="FI955" s="52"/>
      <c r="FJ955" s="52"/>
      <c r="FK955" s="52"/>
      <c r="FL955" s="52"/>
      <c r="FM955" s="52"/>
      <c r="FN955" s="52"/>
      <c r="FO955" s="52"/>
      <c r="FP955" s="52"/>
      <c r="FQ955" s="52"/>
      <c r="FR955" s="52"/>
      <c r="FS955" s="52"/>
      <c r="FT955" s="52"/>
      <c r="FU955" s="52"/>
      <c r="FV955" s="52"/>
      <c r="FW955" s="52"/>
      <c r="FX955" s="52"/>
      <c r="FY955" s="52"/>
      <c r="FZ955" s="52"/>
      <c r="GA955" s="52"/>
      <c r="GB955" s="52"/>
      <c r="GC955" s="52"/>
      <c r="GD955" s="52"/>
      <c r="GE955" s="52"/>
      <c r="GF955" s="52"/>
      <c r="GG955" s="52"/>
      <c r="GH955" s="52"/>
      <c r="GI955" s="52"/>
      <c r="GJ955" s="52"/>
      <c r="GK955" s="52"/>
      <c r="GL955" s="52"/>
      <c r="GM955" s="52"/>
      <c r="GN955" s="52"/>
    </row>
    <row r="956" spans="1:196" s="53" customFormat="1" ht="24.95" customHeight="1">
      <c r="A956" s="54">
        <v>954</v>
      </c>
      <c r="B956" s="56"/>
      <c r="C956" s="56"/>
      <c r="D956" s="39"/>
      <c r="E956" s="55"/>
      <c r="F956" s="39"/>
      <c r="G956" s="109"/>
      <c r="H956" s="110"/>
      <c r="I956" s="111"/>
      <c r="J956" s="111"/>
      <c r="K956" s="55"/>
      <c r="L956" s="56"/>
      <c r="M956" s="45"/>
      <c r="N956" s="71"/>
      <c r="O956" s="45"/>
      <c r="P956" s="56"/>
      <c r="Q956" s="56"/>
      <c r="R956" s="56"/>
      <c r="S956" s="45"/>
      <c r="T956" s="56"/>
      <c r="U956" s="45"/>
      <c r="V956" s="45"/>
      <c r="W956" s="56"/>
      <c r="X956" s="56"/>
      <c r="Y956" s="56"/>
      <c r="Z956" s="56"/>
      <c r="AA956" s="56"/>
      <c r="AB956" s="56"/>
      <c r="AC956" s="56"/>
      <c r="AD956" s="57"/>
      <c r="AE956" s="9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  <c r="BW956" s="10"/>
      <c r="BX956" s="10"/>
      <c r="BY956" s="10"/>
      <c r="BZ956" s="10"/>
      <c r="CA956" s="10"/>
      <c r="CB956" s="10"/>
      <c r="CC956" s="10"/>
      <c r="CD956" s="10"/>
      <c r="CE956" s="84"/>
      <c r="CF956" s="84"/>
      <c r="CG956" s="84"/>
      <c r="CH956" s="10"/>
      <c r="CI956" s="84"/>
      <c r="CJ956" s="84"/>
      <c r="CK956" s="10"/>
      <c r="CL956" s="10"/>
      <c r="CM956" s="10"/>
      <c r="CN956" s="10"/>
      <c r="CO956" s="10"/>
      <c r="CP956" s="10"/>
      <c r="CQ956" s="10"/>
      <c r="CR956" s="10"/>
      <c r="CS956" s="10"/>
      <c r="CT956" s="10"/>
      <c r="CU956" s="10"/>
      <c r="CV956" s="10"/>
      <c r="CW956" s="10"/>
      <c r="CX956" s="10"/>
      <c r="CY956" s="10"/>
      <c r="CZ956" s="10"/>
      <c r="DA956" s="10"/>
      <c r="DB956" s="10"/>
      <c r="DC956" s="10"/>
      <c r="DD956" s="10"/>
      <c r="DE956" s="10"/>
      <c r="DF956" s="10"/>
      <c r="DG956" s="10"/>
      <c r="DH956" s="10"/>
      <c r="DI956" s="10"/>
      <c r="DJ956" s="10"/>
      <c r="DK956" s="10"/>
      <c r="DL956" s="10"/>
      <c r="DM956" s="10"/>
      <c r="DN956" s="10"/>
      <c r="DO956" s="10"/>
      <c r="DP956" s="10"/>
      <c r="DQ956" s="10"/>
      <c r="DR956" s="10"/>
      <c r="DS956" s="10"/>
      <c r="DT956" s="10"/>
      <c r="DU956" s="10"/>
      <c r="DV956" s="10"/>
      <c r="DW956" s="10"/>
      <c r="DX956" s="10"/>
      <c r="DY956" s="14"/>
      <c r="DZ956" s="14"/>
      <c r="EA956" s="14"/>
      <c r="EB956" s="14"/>
      <c r="EC956" s="14"/>
      <c r="ED956" s="14"/>
      <c r="EE956" s="14"/>
      <c r="EF956" s="14"/>
      <c r="EG956" s="14"/>
      <c r="EH956" s="14"/>
      <c r="EI956" s="14"/>
      <c r="EJ956" s="14"/>
      <c r="EK956" s="14"/>
      <c r="EL956" s="14"/>
      <c r="EM956" s="14"/>
      <c r="EN956" s="15"/>
      <c r="EO956" s="14"/>
      <c r="EP956" s="52"/>
      <c r="EQ956" s="52"/>
      <c r="ER956" s="52"/>
      <c r="ES956" s="52"/>
      <c r="ET956" s="52"/>
      <c r="EU956" s="52"/>
      <c r="EV956" s="52"/>
      <c r="EW956" s="52"/>
      <c r="EX956" s="52"/>
      <c r="EY956" s="52"/>
      <c r="EZ956" s="52"/>
      <c r="FA956" s="52"/>
      <c r="FB956" s="52"/>
      <c r="FC956" s="52"/>
      <c r="FD956" s="52"/>
      <c r="FE956" s="52"/>
      <c r="FF956" s="52"/>
      <c r="FG956" s="52"/>
      <c r="FH956" s="52"/>
      <c r="FI956" s="52"/>
      <c r="FJ956" s="52"/>
      <c r="FK956" s="52"/>
      <c r="FL956" s="52"/>
      <c r="FM956" s="52"/>
      <c r="FN956" s="52"/>
      <c r="FO956" s="52"/>
      <c r="FP956" s="52"/>
      <c r="FQ956" s="52"/>
      <c r="FR956" s="52"/>
      <c r="FS956" s="52"/>
      <c r="FT956" s="52"/>
      <c r="FU956" s="52"/>
      <c r="FV956" s="52"/>
      <c r="FW956" s="52"/>
      <c r="FX956" s="52"/>
      <c r="FY956" s="52"/>
      <c r="FZ956" s="52"/>
      <c r="GA956" s="52"/>
      <c r="GB956" s="52"/>
      <c r="GC956" s="52"/>
      <c r="GD956" s="52"/>
      <c r="GE956" s="52"/>
      <c r="GF956" s="52"/>
      <c r="GG956" s="52"/>
      <c r="GH956" s="52"/>
      <c r="GI956" s="52"/>
      <c r="GJ956" s="52"/>
      <c r="GK956" s="52"/>
      <c r="GL956" s="52"/>
      <c r="GM956" s="52"/>
      <c r="GN956" s="52"/>
    </row>
    <row r="957" spans="1:196" s="53" customFormat="1" ht="24.95" customHeight="1">
      <c r="A957" s="38">
        <v>955</v>
      </c>
      <c r="B957" s="45"/>
      <c r="C957" s="45"/>
      <c r="D957" s="39"/>
      <c r="E957" s="72"/>
      <c r="F957" s="39"/>
      <c r="G957" s="106"/>
      <c r="H957" s="107"/>
      <c r="I957" s="108"/>
      <c r="J957" s="108"/>
      <c r="K957" s="72"/>
      <c r="L957" s="45"/>
      <c r="M957" s="45"/>
      <c r="N957" s="64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7"/>
      <c r="AE957" s="9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  <c r="BV957" s="10"/>
      <c r="BW957" s="10"/>
      <c r="BX957" s="10"/>
      <c r="BY957" s="10"/>
      <c r="BZ957" s="10"/>
      <c r="CA957" s="10"/>
      <c r="CB957" s="10"/>
      <c r="CC957" s="10"/>
      <c r="CD957" s="10"/>
      <c r="CE957" s="84"/>
      <c r="CF957" s="84"/>
      <c r="CG957" s="84"/>
      <c r="CH957" s="10"/>
      <c r="CI957" s="84"/>
      <c r="CJ957" s="84"/>
      <c r="CK957" s="10"/>
      <c r="CL957" s="10"/>
      <c r="CM957" s="10"/>
      <c r="CN957" s="10"/>
      <c r="CO957" s="10"/>
      <c r="CP957" s="10"/>
      <c r="CQ957" s="10"/>
      <c r="CR957" s="10"/>
      <c r="CS957" s="10"/>
      <c r="CT957" s="10"/>
      <c r="CU957" s="10"/>
      <c r="CV957" s="10"/>
      <c r="CW957" s="10"/>
      <c r="CX957" s="10"/>
      <c r="CY957" s="10"/>
      <c r="CZ957" s="10"/>
      <c r="DA957" s="10"/>
      <c r="DB957" s="10"/>
      <c r="DC957" s="10"/>
      <c r="DD957" s="10"/>
      <c r="DE957" s="10"/>
      <c r="DF957" s="10"/>
      <c r="DG957" s="10"/>
      <c r="DH957" s="10"/>
      <c r="DI957" s="10"/>
      <c r="DJ957" s="10"/>
      <c r="DK957" s="10"/>
      <c r="DL957" s="10"/>
      <c r="DM957" s="10"/>
      <c r="DN957" s="10"/>
      <c r="DO957" s="10"/>
      <c r="DP957" s="10"/>
      <c r="DQ957" s="10"/>
      <c r="DR957" s="10"/>
      <c r="DS957" s="10"/>
      <c r="DT957" s="10"/>
      <c r="DU957" s="10"/>
      <c r="DV957" s="10"/>
      <c r="DW957" s="10"/>
      <c r="DX957" s="10"/>
      <c r="DY957" s="14"/>
      <c r="DZ957" s="14"/>
      <c r="EA957" s="14"/>
      <c r="EB957" s="14"/>
      <c r="EC957" s="14"/>
      <c r="ED957" s="14"/>
      <c r="EE957" s="14"/>
      <c r="EF957" s="14"/>
      <c r="EG957" s="14"/>
      <c r="EH957" s="14"/>
      <c r="EI957" s="14"/>
      <c r="EJ957" s="14"/>
      <c r="EK957" s="14"/>
      <c r="EL957" s="14"/>
      <c r="EM957" s="14"/>
      <c r="EN957" s="15"/>
      <c r="EO957" s="14"/>
      <c r="EP957" s="52"/>
      <c r="EQ957" s="52"/>
      <c r="ER957" s="52"/>
      <c r="ES957" s="52"/>
      <c r="ET957" s="52"/>
      <c r="EU957" s="52"/>
      <c r="EV957" s="52"/>
      <c r="EW957" s="52"/>
      <c r="EX957" s="52"/>
      <c r="EY957" s="52"/>
      <c r="EZ957" s="52"/>
      <c r="FA957" s="52"/>
      <c r="FB957" s="52"/>
      <c r="FC957" s="52"/>
      <c r="FD957" s="52"/>
      <c r="FE957" s="52"/>
      <c r="FF957" s="52"/>
      <c r="FG957" s="52"/>
      <c r="FH957" s="52"/>
      <c r="FI957" s="52"/>
      <c r="FJ957" s="52"/>
      <c r="FK957" s="52"/>
      <c r="FL957" s="52"/>
      <c r="FM957" s="52"/>
      <c r="FN957" s="52"/>
      <c r="FO957" s="52"/>
      <c r="FP957" s="52"/>
      <c r="FQ957" s="52"/>
      <c r="FR957" s="52"/>
      <c r="FS957" s="52"/>
      <c r="FT957" s="52"/>
      <c r="FU957" s="52"/>
      <c r="FV957" s="52"/>
      <c r="FW957" s="52"/>
      <c r="FX957" s="52"/>
      <c r="FY957" s="52"/>
      <c r="FZ957" s="52"/>
      <c r="GA957" s="52"/>
      <c r="GB957" s="52"/>
      <c r="GC957" s="52"/>
      <c r="GD957" s="52"/>
      <c r="GE957" s="52"/>
      <c r="GF957" s="52"/>
      <c r="GG957" s="52"/>
      <c r="GH957" s="52"/>
      <c r="GI957" s="52"/>
      <c r="GJ957" s="52"/>
      <c r="GK957" s="52"/>
      <c r="GL957" s="52"/>
      <c r="GM957" s="52"/>
      <c r="GN957" s="52"/>
    </row>
    <row r="958" spans="1:196" s="53" customFormat="1" ht="24.95" customHeight="1">
      <c r="A958" s="54">
        <v>956</v>
      </c>
      <c r="B958" s="56"/>
      <c r="C958" s="56"/>
      <c r="D958" s="39"/>
      <c r="E958" s="55"/>
      <c r="F958" s="39"/>
      <c r="G958" s="109"/>
      <c r="H958" s="110"/>
      <c r="I958" s="111"/>
      <c r="J958" s="111"/>
      <c r="K958" s="55"/>
      <c r="L958" s="56"/>
      <c r="M958" s="45"/>
      <c r="N958" s="71"/>
      <c r="O958" s="45"/>
      <c r="P958" s="56"/>
      <c r="Q958" s="56"/>
      <c r="R958" s="56"/>
      <c r="S958" s="45"/>
      <c r="T958" s="56"/>
      <c r="U958" s="45"/>
      <c r="V958" s="45"/>
      <c r="W958" s="56"/>
      <c r="X958" s="56"/>
      <c r="Y958" s="56"/>
      <c r="Z958" s="56"/>
      <c r="AA958" s="56"/>
      <c r="AB958" s="56"/>
      <c r="AC958" s="56"/>
      <c r="AD958" s="57"/>
      <c r="AE958" s="9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/>
      <c r="BW958" s="10"/>
      <c r="BX958" s="10"/>
      <c r="BY958" s="10"/>
      <c r="BZ958" s="10"/>
      <c r="CA958" s="10"/>
      <c r="CB958" s="10"/>
      <c r="CC958" s="10"/>
      <c r="CD958" s="10"/>
      <c r="CE958" s="84"/>
      <c r="CF958" s="84"/>
      <c r="CG958" s="84"/>
      <c r="CH958" s="10"/>
      <c r="CI958" s="84"/>
      <c r="CJ958" s="84"/>
      <c r="CK958" s="10"/>
      <c r="CL958" s="10"/>
      <c r="CM958" s="10"/>
      <c r="CN958" s="10"/>
      <c r="CO958" s="10"/>
      <c r="CP958" s="10"/>
      <c r="CQ958" s="10"/>
      <c r="CR958" s="10"/>
      <c r="CS958" s="10"/>
      <c r="CT958" s="10"/>
      <c r="CU958" s="10"/>
      <c r="CV958" s="10"/>
      <c r="CW958" s="10"/>
      <c r="CX958" s="10"/>
      <c r="CY958" s="10"/>
      <c r="CZ958" s="10"/>
      <c r="DA958" s="10"/>
      <c r="DB958" s="10"/>
      <c r="DC958" s="10"/>
      <c r="DD958" s="10"/>
      <c r="DE958" s="10"/>
      <c r="DF958" s="10"/>
      <c r="DG958" s="10"/>
      <c r="DH958" s="10"/>
      <c r="DI958" s="10"/>
      <c r="DJ958" s="10"/>
      <c r="DK958" s="10"/>
      <c r="DL958" s="10"/>
      <c r="DM958" s="10"/>
      <c r="DN958" s="10"/>
      <c r="DO958" s="10"/>
      <c r="DP958" s="10"/>
      <c r="DQ958" s="10"/>
      <c r="DR958" s="10"/>
      <c r="DS958" s="10"/>
      <c r="DT958" s="10"/>
      <c r="DU958" s="10"/>
      <c r="DV958" s="10"/>
      <c r="DW958" s="10"/>
      <c r="DX958" s="10"/>
      <c r="DY958" s="14"/>
      <c r="DZ958" s="14"/>
      <c r="EA958" s="14"/>
      <c r="EB958" s="14"/>
      <c r="EC958" s="14"/>
      <c r="ED958" s="14"/>
      <c r="EE958" s="14"/>
      <c r="EF958" s="14"/>
      <c r="EG958" s="14"/>
      <c r="EH958" s="14"/>
      <c r="EI958" s="14"/>
      <c r="EJ958" s="14"/>
      <c r="EK958" s="14"/>
      <c r="EL958" s="14"/>
      <c r="EM958" s="14"/>
      <c r="EN958" s="15"/>
      <c r="EO958" s="14"/>
      <c r="EP958" s="52"/>
      <c r="EQ958" s="52"/>
      <c r="ER958" s="52"/>
      <c r="ES958" s="52"/>
      <c r="ET958" s="52"/>
      <c r="EU958" s="52"/>
      <c r="EV958" s="52"/>
      <c r="EW958" s="52"/>
      <c r="EX958" s="52"/>
      <c r="EY958" s="52"/>
      <c r="EZ958" s="52"/>
      <c r="FA958" s="52"/>
      <c r="FB958" s="52"/>
      <c r="FC958" s="52"/>
      <c r="FD958" s="52"/>
      <c r="FE958" s="52"/>
      <c r="FF958" s="52"/>
      <c r="FG958" s="52"/>
      <c r="FH958" s="52"/>
      <c r="FI958" s="52"/>
      <c r="FJ958" s="52"/>
      <c r="FK958" s="52"/>
      <c r="FL958" s="52"/>
      <c r="FM958" s="52"/>
      <c r="FN958" s="52"/>
      <c r="FO958" s="52"/>
      <c r="FP958" s="52"/>
      <c r="FQ958" s="52"/>
      <c r="FR958" s="52"/>
      <c r="FS958" s="52"/>
      <c r="FT958" s="52"/>
      <c r="FU958" s="52"/>
      <c r="FV958" s="52"/>
      <c r="FW958" s="52"/>
      <c r="FX958" s="52"/>
      <c r="FY958" s="52"/>
      <c r="FZ958" s="52"/>
      <c r="GA958" s="52"/>
      <c r="GB958" s="52"/>
      <c r="GC958" s="52"/>
      <c r="GD958" s="52"/>
      <c r="GE958" s="52"/>
      <c r="GF958" s="52"/>
      <c r="GG958" s="52"/>
      <c r="GH958" s="52"/>
      <c r="GI958" s="52"/>
      <c r="GJ958" s="52"/>
      <c r="GK958" s="52"/>
      <c r="GL958" s="52"/>
      <c r="GM958" s="52"/>
      <c r="GN958" s="52"/>
    </row>
    <row r="959" spans="1:196" s="53" customFormat="1" ht="24.95" customHeight="1">
      <c r="A959" s="38">
        <v>957</v>
      </c>
      <c r="B959" s="45"/>
      <c r="C959" s="45"/>
      <c r="D959" s="39"/>
      <c r="E959" s="72"/>
      <c r="F959" s="39"/>
      <c r="G959" s="106"/>
      <c r="H959" s="107"/>
      <c r="I959" s="108"/>
      <c r="J959" s="108"/>
      <c r="K959" s="72"/>
      <c r="L959" s="45"/>
      <c r="M959" s="45"/>
      <c r="N959" s="64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7"/>
      <c r="AE959" s="9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  <c r="BW959" s="10"/>
      <c r="BX959" s="10"/>
      <c r="BY959" s="10"/>
      <c r="BZ959" s="10"/>
      <c r="CA959" s="10"/>
      <c r="CB959" s="10"/>
      <c r="CC959" s="10"/>
      <c r="CD959" s="10"/>
      <c r="CE959" s="84"/>
      <c r="CF959" s="84"/>
      <c r="CG959" s="84"/>
      <c r="CH959" s="10"/>
      <c r="CI959" s="84"/>
      <c r="CJ959" s="84"/>
      <c r="CK959" s="10"/>
      <c r="CL959" s="10"/>
      <c r="CM959" s="10"/>
      <c r="CN959" s="10"/>
      <c r="CO959" s="10"/>
      <c r="CP959" s="10"/>
      <c r="CQ959" s="10"/>
      <c r="CR959" s="10"/>
      <c r="CS959" s="10"/>
      <c r="CT959" s="10"/>
      <c r="CU959" s="10"/>
      <c r="CV959" s="10"/>
      <c r="CW959" s="10"/>
      <c r="CX959" s="10"/>
      <c r="CY959" s="10"/>
      <c r="CZ959" s="10"/>
      <c r="DA959" s="10"/>
      <c r="DB959" s="10"/>
      <c r="DC959" s="10"/>
      <c r="DD959" s="10"/>
      <c r="DE959" s="10"/>
      <c r="DF959" s="10"/>
      <c r="DG959" s="10"/>
      <c r="DH959" s="10"/>
      <c r="DI959" s="10"/>
      <c r="DJ959" s="10"/>
      <c r="DK959" s="10"/>
      <c r="DL959" s="10"/>
      <c r="DM959" s="10"/>
      <c r="DN959" s="10"/>
      <c r="DO959" s="10"/>
      <c r="DP959" s="10"/>
      <c r="DQ959" s="10"/>
      <c r="DR959" s="10"/>
      <c r="DS959" s="10"/>
      <c r="DT959" s="10"/>
      <c r="DU959" s="10"/>
      <c r="DV959" s="10"/>
      <c r="DW959" s="10"/>
      <c r="DX959" s="10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5"/>
      <c r="EO959" s="14"/>
      <c r="EP959" s="52"/>
      <c r="EQ959" s="52"/>
      <c r="ER959" s="52"/>
      <c r="ES959" s="52"/>
      <c r="ET959" s="52"/>
      <c r="EU959" s="52"/>
      <c r="EV959" s="52"/>
      <c r="EW959" s="52"/>
      <c r="EX959" s="52"/>
      <c r="EY959" s="52"/>
      <c r="EZ959" s="52"/>
      <c r="FA959" s="52"/>
      <c r="FB959" s="52"/>
      <c r="FC959" s="52"/>
      <c r="FD959" s="52"/>
      <c r="FE959" s="52"/>
      <c r="FF959" s="52"/>
      <c r="FG959" s="52"/>
      <c r="FH959" s="52"/>
      <c r="FI959" s="52"/>
      <c r="FJ959" s="52"/>
      <c r="FK959" s="52"/>
      <c r="FL959" s="52"/>
      <c r="FM959" s="52"/>
      <c r="FN959" s="52"/>
      <c r="FO959" s="52"/>
      <c r="FP959" s="52"/>
      <c r="FQ959" s="52"/>
      <c r="FR959" s="52"/>
      <c r="FS959" s="52"/>
      <c r="FT959" s="52"/>
      <c r="FU959" s="52"/>
      <c r="FV959" s="52"/>
      <c r="FW959" s="52"/>
      <c r="FX959" s="52"/>
      <c r="FY959" s="52"/>
      <c r="FZ959" s="52"/>
      <c r="GA959" s="52"/>
      <c r="GB959" s="52"/>
      <c r="GC959" s="52"/>
      <c r="GD959" s="52"/>
      <c r="GE959" s="52"/>
      <c r="GF959" s="52"/>
      <c r="GG959" s="52"/>
      <c r="GH959" s="52"/>
      <c r="GI959" s="52"/>
      <c r="GJ959" s="52"/>
      <c r="GK959" s="52"/>
      <c r="GL959" s="52"/>
      <c r="GM959" s="52"/>
      <c r="GN959" s="52"/>
    </row>
    <row r="960" spans="1:196" s="53" customFormat="1" ht="24.95" customHeight="1">
      <c r="A960" s="54">
        <v>958</v>
      </c>
      <c r="B960" s="56"/>
      <c r="C960" s="56"/>
      <c r="D960" s="39"/>
      <c r="E960" s="55"/>
      <c r="F960" s="39"/>
      <c r="G960" s="109"/>
      <c r="H960" s="110"/>
      <c r="I960" s="111"/>
      <c r="J960" s="111"/>
      <c r="K960" s="55"/>
      <c r="L960" s="56"/>
      <c r="M960" s="45"/>
      <c r="N960" s="71"/>
      <c r="O960" s="45"/>
      <c r="P960" s="56"/>
      <c r="Q960" s="56"/>
      <c r="R960" s="56"/>
      <c r="S960" s="45"/>
      <c r="T960" s="56"/>
      <c r="U960" s="45"/>
      <c r="V960" s="45"/>
      <c r="W960" s="56"/>
      <c r="X960" s="56"/>
      <c r="Y960" s="56"/>
      <c r="Z960" s="56"/>
      <c r="AA960" s="56"/>
      <c r="AB960" s="56"/>
      <c r="AC960" s="56"/>
      <c r="AD960" s="57"/>
      <c r="AE960" s="9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/>
      <c r="BX960" s="10"/>
      <c r="BY960" s="10"/>
      <c r="BZ960" s="10"/>
      <c r="CA960" s="10"/>
      <c r="CB960" s="10"/>
      <c r="CC960" s="10"/>
      <c r="CD960" s="10"/>
      <c r="CE960" s="84"/>
      <c r="CF960" s="84"/>
      <c r="CG960" s="84"/>
      <c r="CH960" s="10"/>
      <c r="CI960" s="84"/>
      <c r="CJ960" s="84"/>
      <c r="CK960" s="10"/>
      <c r="CL960" s="10"/>
      <c r="CM960" s="10"/>
      <c r="CN960" s="10"/>
      <c r="CO960" s="10"/>
      <c r="CP960" s="10"/>
      <c r="CQ960" s="10"/>
      <c r="CR960" s="10"/>
      <c r="CS960" s="10"/>
      <c r="CT960" s="10"/>
      <c r="CU960" s="10"/>
      <c r="CV960" s="10"/>
      <c r="CW960" s="10"/>
      <c r="CX960" s="10"/>
      <c r="CY960" s="10"/>
      <c r="CZ960" s="10"/>
      <c r="DA960" s="10"/>
      <c r="DB960" s="10"/>
      <c r="DC960" s="10"/>
      <c r="DD960" s="10"/>
      <c r="DE960" s="10"/>
      <c r="DF960" s="10"/>
      <c r="DG960" s="10"/>
      <c r="DH960" s="10"/>
      <c r="DI960" s="10"/>
      <c r="DJ960" s="10"/>
      <c r="DK960" s="10"/>
      <c r="DL960" s="10"/>
      <c r="DM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5"/>
      <c r="EO960" s="14"/>
      <c r="EP960" s="52"/>
      <c r="EQ960" s="52"/>
      <c r="ER960" s="52"/>
      <c r="ES960" s="52"/>
      <c r="ET960" s="52"/>
      <c r="EU960" s="52"/>
      <c r="EV960" s="52"/>
      <c r="EW960" s="52"/>
      <c r="EX960" s="52"/>
      <c r="EY960" s="52"/>
      <c r="EZ960" s="52"/>
      <c r="FA960" s="52"/>
      <c r="FB960" s="52"/>
      <c r="FC960" s="52"/>
      <c r="FD960" s="52"/>
      <c r="FE960" s="52"/>
      <c r="FF960" s="52"/>
      <c r="FG960" s="52"/>
      <c r="FH960" s="52"/>
      <c r="FI960" s="52"/>
      <c r="FJ960" s="52"/>
      <c r="FK960" s="52"/>
      <c r="FL960" s="52"/>
      <c r="FM960" s="52"/>
      <c r="FN960" s="52"/>
      <c r="FO960" s="52"/>
      <c r="FP960" s="52"/>
      <c r="FQ960" s="52"/>
      <c r="FR960" s="52"/>
      <c r="FS960" s="52"/>
      <c r="FT960" s="52"/>
      <c r="FU960" s="52"/>
      <c r="FV960" s="52"/>
      <c r="FW960" s="52"/>
      <c r="FX960" s="52"/>
      <c r="FY960" s="52"/>
      <c r="FZ960" s="52"/>
      <c r="GA960" s="52"/>
      <c r="GB960" s="52"/>
      <c r="GC960" s="52"/>
      <c r="GD960" s="52"/>
      <c r="GE960" s="52"/>
      <c r="GF960" s="52"/>
      <c r="GG960" s="52"/>
      <c r="GH960" s="52"/>
      <c r="GI960" s="52"/>
      <c r="GJ960" s="52"/>
      <c r="GK960" s="52"/>
      <c r="GL960" s="52"/>
      <c r="GM960" s="52"/>
      <c r="GN960" s="52"/>
    </row>
    <row r="961" spans="1:196" s="53" customFormat="1" ht="24.95" customHeight="1">
      <c r="A961" s="38">
        <v>959</v>
      </c>
      <c r="B961" s="45"/>
      <c r="C961" s="45"/>
      <c r="D961" s="39"/>
      <c r="E961" s="72"/>
      <c r="F961" s="39"/>
      <c r="G961" s="106"/>
      <c r="H961" s="107"/>
      <c r="I961" s="108"/>
      <c r="J961" s="108"/>
      <c r="K961" s="72"/>
      <c r="L961" s="45"/>
      <c r="M961" s="45"/>
      <c r="N961" s="64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7"/>
      <c r="AE961" s="9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  <c r="BW961" s="10"/>
      <c r="BX961" s="10"/>
      <c r="BY961" s="10"/>
      <c r="BZ961" s="10"/>
      <c r="CA961" s="10"/>
      <c r="CB961" s="10"/>
      <c r="CC961" s="10"/>
      <c r="CD961" s="10"/>
      <c r="CE961" s="84"/>
      <c r="CF961" s="84"/>
      <c r="CG961" s="84"/>
      <c r="CH961" s="10"/>
      <c r="CI961" s="84"/>
      <c r="CJ961" s="84"/>
      <c r="CK961" s="10"/>
      <c r="CL961" s="10"/>
      <c r="CM961" s="10"/>
      <c r="CN961" s="10"/>
      <c r="CO961" s="10"/>
      <c r="CP961" s="10"/>
      <c r="CQ961" s="10"/>
      <c r="CR961" s="10"/>
      <c r="CS961" s="10"/>
      <c r="CT961" s="10"/>
      <c r="CU961" s="10"/>
      <c r="CV961" s="10"/>
      <c r="CW961" s="10"/>
      <c r="CX961" s="10"/>
      <c r="CY961" s="10"/>
      <c r="CZ961" s="10"/>
      <c r="DA961" s="10"/>
      <c r="DB961" s="10"/>
      <c r="DC961" s="10"/>
      <c r="DD961" s="10"/>
      <c r="DE961" s="10"/>
      <c r="DF961" s="10"/>
      <c r="DG961" s="10"/>
      <c r="DH961" s="10"/>
      <c r="DI961" s="10"/>
      <c r="DJ961" s="10"/>
      <c r="DK961" s="10"/>
      <c r="DL961" s="10"/>
      <c r="DM961" s="10"/>
      <c r="DN961" s="10"/>
      <c r="DO961" s="10"/>
      <c r="DP961" s="10"/>
      <c r="DQ961" s="10"/>
      <c r="DR961" s="10"/>
      <c r="DS961" s="10"/>
      <c r="DT961" s="10"/>
      <c r="DU961" s="10"/>
      <c r="DV961" s="10"/>
      <c r="DW961" s="10"/>
      <c r="DX961" s="10"/>
      <c r="DY961" s="14"/>
      <c r="DZ961" s="14"/>
      <c r="EA961" s="14"/>
      <c r="EB961" s="14"/>
      <c r="EC961" s="14"/>
      <c r="ED961" s="14"/>
      <c r="EE961" s="14"/>
      <c r="EF961" s="14"/>
      <c r="EG961" s="14"/>
      <c r="EH961" s="14"/>
      <c r="EI961" s="14"/>
      <c r="EJ961" s="14"/>
      <c r="EK961" s="14"/>
      <c r="EL961" s="14"/>
      <c r="EM961" s="14"/>
      <c r="EN961" s="15"/>
      <c r="EO961" s="14"/>
      <c r="EP961" s="52"/>
      <c r="EQ961" s="52"/>
      <c r="ER961" s="52"/>
      <c r="ES961" s="52"/>
      <c r="ET961" s="52"/>
      <c r="EU961" s="52"/>
      <c r="EV961" s="52"/>
      <c r="EW961" s="52"/>
      <c r="EX961" s="52"/>
      <c r="EY961" s="52"/>
      <c r="EZ961" s="52"/>
      <c r="FA961" s="52"/>
      <c r="FB961" s="52"/>
      <c r="FC961" s="52"/>
      <c r="FD961" s="52"/>
      <c r="FE961" s="52"/>
      <c r="FF961" s="52"/>
      <c r="FG961" s="52"/>
      <c r="FH961" s="52"/>
      <c r="FI961" s="52"/>
      <c r="FJ961" s="52"/>
      <c r="FK961" s="52"/>
      <c r="FL961" s="52"/>
      <c r="FM961" s="52"/>
      <c r="FN961" s="52"/>
      <c r="FO961" s="52"/>
      <c r="FP961" s="52"/>
      <c r="FQ961" s="52"/>
      <c r="FR961" s="52"/>
      <c r="FS961" s="52"/>
      <c r="FT961" s="52"/>
      <c r="FU961" s="52"/>
      <c r="FV961" s="52"/>
      <c r="FW961" s="52"/>
      <c r="FX961" s="52"/>
      <c r="FY961" s="52"/>
      <c r="FZ961" s="52"/>
      <c r="GA961" s="52"/>
      <c r="GB961" s="52"/>
      <c r="GC961" s="52"/>
      <c r="GD961" s="52"/>
      <c r="GE961" s="52"/>
      <c r="GF961" s="52"/>
      <c r="GG961" s="52"/>
      <c r="GH961" s="52"/>
      <c r="GI961" s="52"/>
      <c r="GJ961" s="52"/>
      <c r="GK961" s="52"/>
      <c r="GL961" s="52"/>
      <c r="GM961" s="52"/>
      <c r="GN961" s="52"/>
    </row>
    <row r="962" spans="1:196" s="53" customFormat="1" ht="24.95" customHeight="1">
      <c r="A962" s="54">
        <v>960</v>
      </c>
      <c r="B962" s="56"/>
      <c r="C962" s="56"/>
      <c r="D962" s="39"/>
      <c r="E962" s="55"/>
      <c r="F962" s="39"/>
      <c r="G962" s="109"/>
      <c r="H962" s="110"/>
      <c r="I962" s="111"/>
      <c r="J962" s="111"/>
      <c r="K962" s="55"/>
      <c r="L962" s="56"/>
      <c r="M962" s="45"/>
      <c r="N962" s="71"/>
      <c r="O962" s="45"/>
      <c r="P962" s="56"/>
      <c r="Q962" s="56"/>
      <c r="R962" s="56"/>
      <c r="S962" s="45"/>
      <c r="T962" s="56"/>
      <c r="U962" s="45"/>
      <c r="V962" s="45"/>
      <c r="W962" s="56"/>
      <c r="X962" s="56"/>
      <c r="Y962" s="56"/>
      <c r="Z962" s="56"/>
      <c r="AA962" s="56"/>
      <c r="AB962" s="56"/>
      <c r="AC962" s="56"/>
      <c r="AD962" s="57"/>
      <c r="AE962" s="9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  <c r="BW962" s="10"/>
      <c r="BX962" s="10"/>
      <c r="BY962" s="10"/>
      <c r="BZ962" s="10"/>
      <c r="CA962" s="10"/>
      <c r="CB962" s="10"/>
      <c r="CC962" s="10"/>
      <c r="CD962" s="10"/>
      <c r="CE962" s="84"/>
      <c r="CF962" s="84"/>
      <c r="CG962" s="84"/>
      <c r="CH962" s="10"/>
      <c r="CI962" s="84"/>
      <c r="CJ962" s="84"/>
      <c r="CK962" s="10"/>
      <c r="CL962" s="10"/>
      <c r="CM962" s="10"/>
      <c r="CN962" s="10"/>
      <c r="CO962" s="10"/>
      <c r="CP962" s="10"/>
      <c r="CQ962" s="10"/>
      <c r="CR962" s="10"/>
      <c r="CS962" s="10"/>
      <c r="CT962" s="10"/>
      <c r="CU962" s="10"/>
      <c r="CV962" s="10"/>
      <c r="CW962" s="10"/>
      <c r="CX962" s="10"/>
      <c r="CY962" s="10"/>
      <c r="CZ962" s="10"/>
      <c r="DA962" s="10"/>
      <c r="DB962" s="10"/>
      <c r="DC962" s="10"/>
      <c r="DD962" s="10"/>
      <c r="DE962" s="10"/>
      <c r="DF962" s="10"/>
      <c r="DG962" s="10"/>
      <c r="DH962" s="10"/>
      <c r="DI962" s="10"/>
      <c r="DJ962" s="10"/>
      <c r="DK962" s="10"/>
      <c r="DL962" s="10"/>
      <c r="DM962" s="10"/>
      <c r="DN962" s="10"/>
      <c r="DO962" s="10"/>
      <c r="DP962" s="10"/>
      <c r="DQ962" s="10"/>
      <c r="DR962" s="10"/>
      <c r="DS962" s="10"/>
      <c r="DT962" s="10"/>
      <c r="DU962" s="10"/>
      <c r="DV962" s="10"/>
      <c r="DW962" s="10"/>
      <c r="DX962" s="10"/>
      <c r="DY962" s="14"/>
      <c r="DZ962" s="14"/>
      <c r="EA962" s="14"/>
      <c r="EB962" s="14"/>
      <c r="EC962" s="14"/>
      <c r="ED962" s="14"/>
      <c r="EE962" s="14"/>
      <c r="EF962" s="14"/>
      <c r="EG962" s="14"/>
      <c r="EH962" s="14"/>
      <c r="EI962" s="14"/>
      <c r="EJ962" s="14"/>
      <c r="EK962" s="14"/>
      <c r="EL962" s="14"/>
      <c r="EM962" s="14"/>
      <c r="EN962" s="15"/>
      <c r="EO962" s="14"/>
      <c r="EP962" s="52"/>
      <c r="EQ962" s="52"/>
      <c r="ER962" s="52"/>
      <c r="ES962" s="52"/>
      <c r="ET962" s="52"/>
      <c r="EU962" s="52"/>
      <c r="EV962" s="52"/>
      <c r="EW962" s="52"/>
      <c r="EX962" s="52"/>
      <c r="EY962" s="52"/>
      <c r="EZ962" s="52"/>
      <c r="FA962" s="52"/>
      <c r="FB962" s="52"/>
      <c r="FC962" s="52"/>
      <c r="FD962" s="52"/>
      <c r="FE962" s="52"/>
      <c r="FF962" s="52"/>
      <c r="FG962" s="52"/>
      <c r="FH962" s="52"/>
      <c r="FI962" s="52"/>
      <c r="FJ962" s="52"/>
      <c r="FK962" s="52"/>
      <c r="FL962" s="52"/>
      <c r="FM962" s="52"/>
      <c r="FN962" s="52"/>
      <c r="FO962" s="52"/>
      <c r="FP962" s="52"/>
      <c r="FQ962" s="52"/>
      <c r="FR962" s="52"/>
      <c r="FS962" s="52"/>
      <c r="FT962" s="52"/>
      <c r="FU962" s="52"/>
      <c r="FV962" s="52"/>
      <c r="FW962" s="52"/>
      <c r="FX962" s="52"/>
      <c r="FY962" s="52"/>
      <c r="FZ962" s="52"/>
      <c r="GA962" s="52"/>
      <c r="GB962" s="52"/>
      <c r="GC962" s="52"/>
      <c r="GD962" s="52"/>
      <c r="GE962" s="52"/>
      <c r="GF962" s="52"/>
      <c r="GG962" s="52"/>
      <c r="GH962" s="52"/>
      <c r="GI962" s="52"/>
      <c r="GJ962" s="52"/>
      <c r="GK962" s="52"/>
      <c r="GL962" s="52"/>
      <c r="GM962" s="52"/>
      <c r="GN962" s="52"/>
    </row>
    <row r="963" spans="1:196" s="53" customFormat="1" ht="24.95" customHeight="1">
      <c r="A963" s="38">
        <v>961</v>
      </c>
      <c r="B963" s="45"/>
      <c r="C963" s="45"/>
      <c r="D963" s="39"/>
      <c r="E963" s="72"/>
      <c r="F963" s="39"/>
      <c r="G963" s="106"/>
      <c r="H963" s="107"/>
      <c r="I963" s="108"/>
      <c r="J963" s="108"/>
      <c r="K963" s="72"/>
      <c r="L963" s="45"/>
      <c r="M963" s="45"/>
      <c r="N963" s="64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7"/>
      <c r="AE963" s="9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  <c r="BW963" s="10"/>
      <c r="BX963" s="10"/>
      <c r="BY963" s="10"/>
      <c r="BZ963" s="10"/>
      <c r="CA963" s="10"/>
      <c r="CB963" s="10"/>
      <c r="CC963" s="10"/>
      <c r="CD963" s="10"/>
      <c r="CE963" s="84"/>
      <c r="CF963" s="84"/>
      <c r="CG963" s="84"/>
      <c r="CH963" s="10"/>
      <c r="CI963" s="84"/>
      <c r="CJ963" s="84"/>
      <c r="CK963" s="10"/>
      <c r="CL963" s="10"/>
      <c r="CM963" s="10"/>
      <c r="CN963" s="10"/>
      <c r="CO963" s="10"/>
      <c r="CP963" s="10"/>
      <c r="CQ963" s="10"/>
      <c r="CR963" s="10"/>
      <c r="CS963" s="10"/>
      <c r="CT963" s="10"/>
      <c r="CU963" s="10"/>
      <c r="CV963" s="10"/>
      <c r="CW963" s="10"/>
      <c r="CX963" s="10"/>
      <c r="CY963" s="10"/>
      <c r="CZ963" s="10"/>
      <c r="DA963" s="10"/>
      <c r="DB963" s="10"/>
      <c r="DC963" s="10"/>
      <c r="DD963" s="10"/>
      <c r="DE963" s="10"/>
      <c r="DF963" s="10"/>
      <c r="DG963" s="10"/>
      <c r="DH963" s="10"/>
      <c r="DI963" s="10"/>
      <c r="DJ963" s="10"/>
      <c r="DK963" s="10"/>
      <c r="DL963" s="10"/>
      <c r="DM963" s="10"/>
      <c r="DN963" s="10"/>
      <c r="DO963" s="10"/>
      <c r="DP963" s="10"/>
      <c r="DQ963" s="10"/>
      <c r="DR963" s="10"/>
      <c r="DS963" s="10"/>
      <c r="DT963" s="10"/>
      <c r="DU963" s="10"/>
      <c r="DV963" s="10"/>
      <c r="DW963" s="10"/>
      <c r="DX963" s="10"/>
      <c r="DY963" s="14"/>
      <c r="DZ963" s="14"/>
      <c r="EA963" s="14"/>
      <c r="EB963" s="14"/>
      <c r="EC963" s="14"/>
      <c r="ED963" s="14"/>
      <c r="EE963" s="14"/>
      <c r="EF963" s="14"/>
      <c r="EG963" s="14"/>
      <c r="EH963" s="14"/>
      <c r="EI963" s="14"/>
      <c r="EJ963" s="14"/>
      <c r="EK963" s="14"/>
      <c r="EL963" s="14"/>
      <c r="EM963" s="14"/>
      <c r="EN963" s="15"/>
      <c r="EO963" s="14"/>
      <c r="EP963" s="52"/>
      <c r="EQ963" s="52"/>
      <c r="ER963" s="52"/>
      <c r="ES963" s="52"/>
      <c r="ET963" s="52"/>
      <c r="EU963" s="52"/>
      <c r="EV963" s="52"/>
      <c r="EW963" s="52"/>
      <c r="EX963" s="52"/>
      <c r="EY963" s="52"/>
      <c r="EZ963" s="52"/>
      <c r="FA963" s="52"/>
      <c r="FB963" s="52"/>
      <c r="FC963" s="52"/>
      <c r="FD963" s="52"/>
      <c r="FE963" s="52"/>
      <c r="FF963" s="52"/>
      <c r="FG963" s="52"/>
      <c r="FH963" s="52"/>
      <c r="FI963" s="52"/>
      <c r="FJ963" s="52"/>
      <c r="FK963" s="52"/>
      <c r="FL963" s="52"/>
      <c r="FM963" s="52"/>
      <c r="FN963" s="52"/>
      <c r="FO963" s="52"/>
      <c r="FP963" s="52"/>
      <c r="FQ963" s="52"/>
      <c r="FR963" s="52"/>
      <c r="FS963" s="52"/>
      <c r="FT963" s="52"/>
      <c r="FU963" s="52"/>
      <c r="FV963" s="52"/>
      <c r="FW963" s="52"/>
      <c r="FX963" s="52"/>
      <c r="FY963" s="52"/>
      <c r="FZ963" s="52"/>
      <c r="GA963" s="52"/>
      <c r="GB963" s="52"/>
      <c r="GC963" s="52"/>
      <c r="GD963" s="52"/>
      <c r="GE963" s="52"/>
      <c r="GF963" s="52"/>
      <c r="GG963" s="52"/>
      <c r="GH963" s="52"/>
      <c r="GI963" s="52"/>
      <c r="GJ963" s="52"/>
      <c r="GK963" s="52"/>
      <c r="GL963" s="52"/>
      <c r="GM963" s="52"/>
      <c r="GN963" s="52"/>
    </row>
    <row r="964" spans="1:196" s="53" customFormat="1" ht="24.95" customHeight="1">
      <c r="A964" s="54">
        <v>962</v>
      </c>
      <c r="B964" s="56"/>
      <c r="C964" s="56"/>
      <c r="D964" s="39"/>
      <c r="E964" s="55"/>
      <c r="F964" s="39"/>
      <c r="G964" s="109"/>
      <c r="H964" s="110"/>
      <c r="I964" s="111"/>
      <c r="J964" s="111"/>
      <c r="K964" s="55"/>
      <c r="L964" s="56"/>
      <c r="M964" s="45"/>
      <c r="N964" s="71"/>
      <c r="O964" s="45"/>
      <c r="P964" s="56"/>
      <c r="Q964" s="56"/>
      <c r="R964" s="56"/>
      <c r="S964" s="45"/>
      <c r="T964" s="56"/>
      <c r="U964" s="45"/>
      <c r="V964" s="45"/>
      <c r="W964" s="56"/>
      <c r="X964" s="56"/>
      <c r="Y964" s="56"/>
      <c r="Z964" s="56"/>
      <c r="AA964" s="56"/>
      <c r="AB964" s="56"/>
      <c r="AC964" s="56"/>
      <c r="AD964" s="57"/>
      <c r="AE964" s="9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  <c r="BW964" s="10"/>
      <c r="BX964" s="10"/>
      <c r="BY964" s="10"/>
      <c r="BZ964" s="10"/>
      <c r="CA964" s="10"/>
      <c r="CB964" s="10"/>
      <c r="CC964" s="10"/>
      <c r="CD964" s="10"/>
      <c r="CE964" s="84"/>
      <c r="CF964" s="84"/>
      <c r="CG964" s="84"/>
      <c r="CH964" s="10"/>
      <c r="CI964" s="84"/>
      <c r="CJ964" s="84"/>
      <c r="CK964" s="10"/>
      <c r="CL964" s="10"/>
      <c r="CM964" s="10"/>
      <c r="CN964" s="10"/>
      <c r="CO964" s="10"/>
      <c r="CP964" s="10"/>
      <c r="CQ964" s="10"/>
      <c r="CR964" s="10"/>
      <c r="CS964" s="10"/>
      <c r="CT964" s="10"/>
      <c r="CU964" s="10"/>
      <c r="CV964" s="10"/>
      <c r="CW964" s="10"/>
      <c r="CX964" s="10"/>
      <c r="CY964" s="10"/>
      <c r="CZ964" s="10"/>
      <c r="DA964" s="10"/>
      <c r="DB964" s="10"/>
      <c r="DC964" s="10"/>
      <c r="DD964" s="10"/>
      <c r="DE964" s="10"/>
      <c r="DF964" s="10"/>
      <c r="DG964" s="10"/>
      <c r="DH964" s="10"/>
      <c r="DI964" s="10"/>
      <c r="DJ964" s="10"/>
      <c r="DK964" s="10"/>
      <c r="DL964" s="10"/>
      <c r="DM964" s="10"/>
      <c r="DN964" s="10"/>
      <c r="DO964" s="10"/>
      <c r="DP964" s="10"/>
      <c r="DQ964" s="10"/>
      <c r="DR964" s="10"/>
      <c r="DS964" s="10"/>
      <c r="DT964" s="10"/>
      <c r="DU964" s="10"/>
      <c r="DV964" s="10"/>
      <c r="DW964" s="10"/>
      <c r="DX964" s="10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5"/>
      <c r="EO964" s="14"/>
      <c r="EP964" s="52"/>
      <c r="EQ964" s="52"/>
      <c r="ER964" s="52"/>
      <c r="ES964" s="52"/>
      <c r="ET964" s="52"/>
      <c r="EU964" s="52"/>
      <c r="EV964" s="52"/>
      <c r="EW964" s="52"/>
      <c r="EX964" s="52"/>
      <c r="EY964" s="52"/>
      <c r="EZ964" s="52"/>
      <c r="FA964" s="52"/>
      <c r="FB964" s="52"/>
      <c r="FC964" s="52"/>
      <c r="FD964" s="52"/>
      <c r="FE964" s="52"/>
      <c r="FF964" s="52"/>
      <c r="FG964" s="52"/>
      <c r="FH964" s="52"/>
      <c r="FI964" s="52"/>
      <c r="FJ964" s="52"/>
      <c r="FK964" s="52"/>
      <c r="FL964" s="52"/>
      <c r="FM964" s="52"/>
      <c r="FN964" s="52"/>
      <c r="FO964" s="52"/>
      <c r="FP964" s="52"/>
      <c r="FQ964" s="52"/>
      <c r="FR964" s="52"/>
      <c r="FS964" s="52"/>
      <c r="FT964" s="52"/>
      <c r="FU964" s="52"/>
      <c r="FV964" s="52"/>
      <c r="FW964" s="52"/>
      <c r="FX964" s="52"/>
      <c r="FY964" s="52"/>
      <c r="FZ964" s="52"/>
      <c r="GA964" s="52"/>
      <c r="GB964" s="52"/>
      <c r="GC964" s="52"/>
      <c r="GD964" s="52"/>
      <c r="GE964" s="52"/>
      <c r="GF964" s="52"/>
      <c r="GG964" s="52"/>
      <c r="GH964" s="52"/>
      <c r="GI964" s="52"/>
      <c r="GJ964" s="52"/>
      <c r="GK964" s="52"/>
      <c r="GL964" s="52"/>
      <c r="GM964" s="52"/>
      <c r="GN964" s="52"/>
    </row>
    <row r="965" spans="1:196" s="53" customFormat="1" ht="24.95" customHeight="1">
      <c r="A965" s="38">
        <v>963</v>
      </c>
      <c r="B965" s="45"/>
      <c r="C965" s="45"/>
      <c r="D965" s="39"/>
      <c r="E965" s="72"/>
      <c r="F965" s="39"/>
      <c r="G965" s="106"/>
      <c r="H965" s="107"/>
      <c r="I965" s="108"/>
      <c r="J965" s="108"/>
      <c r="K965" s="72"/>
      <c r="L965" s="45"/>
      <c r="M965" s="45"/>
      <c r="N965" s="64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7"/>
      <c r="AE965" s="9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10"/>
      <c r="CB965" s="10"/>
      <c r="CC965" s="10"/>
      <c r="CD965" s="10"/>
      <c r="CE965" s="84"/>
      <c r="CF965" s="84"/>
      <c r="CG965" s="84"/>
      <c r="CH965" s="10"/>
      <c r="CI965" s="84"/>
      <c r="CJ965" s="84"/>
      <c r="CK965" s="10"/>
      <c r="CL965" s="10"/>
      <c r="CM965" s="10"/>
      <c r="CN965" s="10"/>
      <c r="CO965" s="10"/>
      <c r="CP965" s="10"/>
      <c r="CQ965" s="10"/>
      <c r="CR965" s="10"/>
      <c r="CS965" s="10"/>
      <c r="CT965" s="10"/>
      <c r="CU965" s="10"/>
      <c r="CV965" s="10"/>
      <c r="CW965" s="10"/>
      <c r="CX965" s="10"/>
      <c r="CY965" s="10"/>
      <c r="CZ965" s="10"/>
      <c r="DA965" s="10"/>
      <c r="DB965" s="10"/>
      <c r="DC965" s="10"/>
      <c r="DD965" s="10"/>
      <c r="DE965" s="10"/>
      <c r="DF965" s="10"/>
      <c r="DG965" s="10"/>
      <c r="DH965" s="10"/>
      <c r="DI965" s="10"/>
      <c r="DJ965" s="10"/>
      <c r="DK965" s="10"/>
      <c r="DL965" s="10"/>
      <c r="DM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5"/>
      <c r="EO965" s="14"/>
      <c r="EP965" s="52"/>
      <c r="EQ965" s="52"/>
      <c r="ER965" s="52"/>
      <c r="ES965" s="52"/>
      <c r="ET965" s="52"/>
      <c r="EU965" s="52"/>
      <c r="EV965" s="52"/>
      <c r="EW965" s="52"/>
      <c r="EX965" s="52"/>
      <c r="EY965" s="52"/>
      <c r="EZ965" s="52"/>
      <c r="FA965" s="52"/>
      <c r="FB965" s="52"/>
      <c r="FC965" s="52"/>
      <c r="FD965" s="52"/>
      <c r="FE965" s="52"/>
      <c r="FF965" s="52"/>
      <c r="FG965" s="52"/>
      <c r="FH965" s="52"/>
      <c r="FI965" s="52"/>
      <c r="FJ965" s="52"/>
      <c r="FK965" s="52"/>
      <c r="FL965" s="52"/>
      <c r="FM965" s="52"/>
      <c r="FN965" s="52"/>
      <c r="FO965" s="52"/>
      <c r="FP965" s="52"/>
      <c r="FQ965" s="52"/>
      <c r="FR965" s="52"/>
      <c r="FS965" s="52"/>
      <c r="FT965" s="52"/>
      <c r="FU965" s="52"/>
      <c r="FV965" s="52"/>
      <c r="FW965" s="52"/>
      <c r="FX965" s="52"/>
      <c r="FY965" s="52"/>
      <c r="FZ965" s="52"/>
      <c r="GA965" s="52"/>
      <c r="GB965" s="52"/>
      <c r="GC965" s="52"/>
      <c r="GD965" s="52"/>
      <c r="GE965" s="52"/>
      <c r="GF965" s="52"/>
      <c r="GG965" s="52"/>
      <c r="GH965" s="52"/>
      <c r="GI965" s="52"/>
      <c r="GJ965" s="52"/>
      <c r="GK965" s="52"/>
      <c r="GL965" s="52"/>
      <c r="GM965" s="52"/>
      <c r="GN965" s="52"/>
    </row>
    <row r="966" spans="1:196" s="53" customFormat="1" ht="24.95" customHeight="1">
      <c r="A966" s="54">
        <v>964</v>
      </c>
      <c r="B966" s="56"/>
      <c r="C966" s="56"/>
      <c r="D966" s="39"/>
      <c r="E966" s="55"/>
      <c r="F966" s="39"/>
      <c r="G966" s="109"/>
      <c r="H966" s="110"/>
      <c r="I966" s="111"/>
      <c r="J966" s="111"/>
      <c r="K966" s="55"/>
      <c r="L966" s="56"/>
      <c r="M966" s="45"/>
      <c r="N966" s="71"/>
      <c r="O966" s="45"/>
      <c r="P966" s="56"/>
      <c r="Q966" s="56"/>
      <c r="R966" s="56"/>
      <c r="S966" s="45"/>
      <c r="T966" s="56"/>
      <c r="U966" s="45"/>
      <c r="V966" s="45"/>
      <c r="W966" s="56"/>
      <c r="X966" s="56"/>
      <c r="Y966" s="56"/>
      <c r="Z966" s="56"/>
      <c r="AA966" s="56"/>
      <c r="AB966" s="56"/>
      <c r="AC966" s="56"/>
      <c r="AD966" s="57"/>
      <c r="AE966" s="9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/>
      <c r="BX966" s="10"/>
      <c r="BY966" s="10"/>
      <c r="BZ966" s="10"/>
      <c r="CA966" s="10"/>
      <c r="CB966" s="10"/>
      <c r="CC966" s="10"/>
      <c r="CD966" s="10"/>
      <c r="CE966" s="84"/>
      <c r="CF966" s="84"/>
      <c r="CG966" s="84"/>
      <c r="CH966" s="10"/>
      <c r="CI966" s="84"/>
      <c r="CJ966" s="84"/>
      <c r="CK966" s="10"/>
      <c r="CL966" s="10"/>
      <c r="CM966" s="10"/>
      <c r="CN966" s="10"/>
      <c r="CO966" s="10"/>
      <c r="CP966" s="10"/>
      <c r="CQ966" s="10"/>
      <c r="CR966" s="10"/>
      <c r="CS966" s="10"/>
      <c r="CT966" s="10"/>
      <c r="CU966" s="10"/>
      <c r="CV966" s="10"/>
      <c r="CW966" s="10"/>
      <c r="CX966" s="10"/>
      <c r="CY966" s="10"/>
      <c r="CZ966" s="10"/>
      <c r="DA966" s="10"/>
      <c r="DB966" s="10"/>
      <c r="DC966" s="10"/>
      <c r="DD966" s="10"/>
      <c r="DE966" s="10"/>
      <c r="DF966" s="10"/>
      <c r="DG966" s="10"/>
      <c r="DH966" s="10"/>
      <c r="DI966" s="10"/>
      <c r="DJ966" s="10"/>
      <c r="DK966" s="10"/>
      <c r="DL966" s="10"/>
      <c r="DM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4"/>
      <c r="DZ966" s="14"/>
      <c r="EA966" s="14"/>
      <c r="EB966" s="14"/>
      <c r="EC966" s="14"/>
      <c r="ED966" s="14"/>
      <c r="EE966" s="14"/>
      <c r="EF966" s="14"/>
      <c r="EG966" s="14"/>
      <c r="EH966" s="14"/>
      <c r="EI966" s="14"/>
      <c r="EJ966" s="14"/>
      <c r="EK966" s="14"/>
      <c r="EL966" s="14"/>
      <c r="EM966" s="14"/>
      <c r="EN966" s="15"/>
      <c r="EO966" s="14"/>
      <c r="EP966" s="52"/>
      <c r="EQ966" s="52"/>
      <c r="ER966" s="52"/>
      <c r="ES966" s="52"/>
      <c r="ET966" s="52"/>
      <c r="EU966" s="52"/>
      <c r="EV966" s="52"/>
      <c r="EW966" s="52"/>
      <c r="EX966" s="52"/>
      <c r="EY966" s="52"/>
      <c r="EZ966" s="52"/>
      <c r="FA966" s="52"/>
      <c r="FB966" s="52"/>
      <c r="FC966" s="52"/>
      <c r="FD966" s="52"/>
      <c r="FE966" s="52"/>
      <c r="FF966" s="52"/>
      <c r="FG966" s="52"/>
      <c r="FH966" s="52"/>
      <c r="FI966" s="52"/>
      <c r="FJ966" s="52"/>
      <c r="FK966" s="52"/>
      <c r="FL966" s="52"/>
      <c r="FM966" s="52"/>
      <c r="FN966" s="52"/>
      <c r="FO966" s="52"/>
      <c r="FP966" s="52"/>
      <c r="FQ966" s="52"/>
      <c r="FR966" s="52"/>
      <c r="FS966" s="52"/>
      <c r="FT966" s="52"/>
      <c r="FU966" s="52"/>
      <c r="FV966" s="52"/>
      <c r="FW966" s="52"/>
      <c r="FX966" s="52"/>
      <c r="FY966" s="52"/>
      <c r="FZ966" s="52"/>
      <c r="GA966" s="52"/>
      <c r="GB966" s="52"/>
      <c r="GC966" s="52"/>
      <c r="GD966" s="52"/>
      <c r="GE966" s="52"/>
      <c r="GF966" s="52"/>
      <c r="GG966" s="52"/>
      <c r="GH966" s="52"/>
      <c r="GI966" s="52"/>
      <c r="GJ966" s="52"/>
      <c r="GK966" s="52"/>
      <c r="GL966" s="52"/>
      <c r="GM966" s="52"/>
      <c r="GN966" s="52"/>
    </row>
    <row r="967" spans="1:196" s="53" customFormat="1" ht="24.95" customHeight="1">
      <c r="A967" s="38">
        <v>965</v>
      </c>
      <c r="B967" s="45"/>
      <c r="C967" s="45"/>
      <c r="D967" s="39"/>
      <c r="E967" s="72"/>
      <c r="F967" s="39"/>
      <c r="G967" s="106"/>
      <c r="H967" s="107"/>
      <c r="I967" s="108"/>
      <c r="J967" s="108"/>
      <c r="K967" s="72"/>
      <c r="L967" s="45"/>
      <c r="M967" s="45"/>
      <c r="N967" s="64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7"/>
      <c r="AE967" s="9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/>
      <c r="BX967" s="10"/>
      <c r="BY967" s="10"/>
      <c r="BZ967" s="10"/>
      <c r="CA967" s="10"/>
      <c r="CB967" s="10"/>
      <c r="CC967" s="10"/>
      <c r="CD967" s="10"/>
      <c r="CE967" s="84"/>
      <c r="CF967" s="84"/>
      <c r="CG967" s="84"/>
      <c r="CH967" s="10"/>
      <c r="CI967" s="84"/>
      <c r="CJ967" s="84"/>
      <c r="CK967" s="10"/>
      <c r="CL967" s="10"/>
      <c r="CM967" s="10"/>
      <c r="CN967" s="10"/>
      <c r="CO967" s="10"/>
      <c r="CP967" s="10"/>
      <c r="CQ967" s="10"/>
      <c r="CR967" s="10"/>
      <c r="CS967" s="10"/>
      <c r="CT967" s="10"/>
      <c r="CU967" s="10"/>
      <c r="CV967" s="10"/>
      <c r="CW967" s="10"/>
      <c r="CX967" s="10"/>
      <c r="CY967" s="10"/>
      <c r="CZ967" s="10"/>
      <c r="DA967" s="10"/>
      <c r="DB967" s="10"/>
      <c r="DC967" s="10"/>
      <c r="DD967" s="10"/>
      <c r="DE967" s="10"/>
      <c r="DF967" s="10"/>
      <c r="DG967" s="10"/>
      <c r="DH967" s="10"/>
      <c r="DI967" s="10"/>
      <c r="DJ967" s="10"/>
      <c r="DK967" s="10"/>
      <c r="DL967" s="10"/>
      <c r="DM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4"/>
      <c r="DZ967" s="14"/>
      <c r="EA967" s="14"/>
      <c r="EB967" s="14"/>
      <c r="EC967" s="14"/>
      <c r="ED967" s="14"/>
      <c r="EE967" s="14"/>
      <c r="EF967" s="14"/>
      <c r="EG967" s="14"/>
      <c r="EH967" s="14"/>
      <c r="EI967" s="14"/>
      <c r="EJ967" s="14"/>
      <c r="EK967" s="14"/>
      <c r="EL967" s="14"/>
      <c r="EM967" s="14"/>
      <c r="EN967" s="15"/>
      <c r="EO967" s="14"/>
      <c r="EP967" s="52"/>
      <c r="EQ967" s="52"/>
      <c r="ER967" s="52"/>
      <c r="ES967" s="52"/>
      <c r="ET967" s="52"/>
      <c r="EU967" s="52"/>
      <c r="EV967" s="52"/>
      <c r="EW967" s="52"/>
      <c r="EX967" s="52"/>
      <c r="EY967" s="52"/>
      <c r="EZ967" s="52"/>
      <c r="FA967" s="52"/>
      <c r="FB967" s="52"/>
      <c r="FC967" s="52"/>
      <c r="FD967" s="52"/>
      <c r="FE967" s="52"/>
      <c r="FF967" s="52"/>
      <c r="FG967" s="52"/>
      <c r="FH967" s="52"/>
      <c r="FI967" s="52"/>
      <c r="FJ967" s="52"/>
      <c r="FK967" s="52"/>
      <c r="FL967" s="52"/>
      <c r="FM967" s="52"/>
      <c r="FN967" s="52"/>
      <c r="FO967" s="52"/>
      <c r="FP967" s="52"/>
      <c r="FQ967" s="52"/>
      <c r="FR967" s="52"/>
      <c r="FS967" s="52"/>
      <c r="FT967" s="52"/>
      <c r="FU967" s="52"/>
      <c r="FV967" s="52"/>
      <c r="FW967" s="52"/>
      <c r="FX967" s="52"/>
      <c r="FY967" s="52"/>
      <c r="FZ967" s="52"/>
      <c r="GA967" s="52"/>
      <c r="GB967" s="52"/>
      <c r="GC967" s="52"/>
      <c r="GD967" s="52"/>
      <c r="GE967" s="52"/>
      <c r="GF967" s="52"/>
      <c r="GG967" s="52"/>
      <c r="GH967" s="52"/>
      <c r="GI967" s="52"/>
      <c r="GJ967" s="52"/>
      <c r="GK967" s="52"/>
      <c r="GL967" s="52"/>
      <c r="GM967" s="52"/>
      <c r="GN967" s="52"/>
    </row>
    <row r="968" spans="1:196" s="53" customFormat="1" ht="24.95" customHeight="1">
      <c r="A968" s="54">
        <v>966</v>
      </c>
      <c r="B968" s="56"/>
      <c r="C968" s="56"/>
      <c r="D968" s="39"/>
      <c r="E968" s="55"/>
      <c r="F968" s="39"/>
      <c r="G968" s="109"/>
      <c r="H968" s="110"/>
      <c r="I968" s="111"/>
      <c r="J968" s="111"/>
      <c r="K968" s="55"/>
      <c r="L968" s="56"/>
      <c r="M968" s="45"/>
      <c r="N968" s="71"/>
      <c r="O968" s="45"/>
      <c r="P968" s="56"/>
      <c r="Q968" s="56"/>
      <c r="R968" s="56"/>
      <c r="S968" s="45"/>
      <c r="T968" s="56"/>
      <c r="U968" s="45"/>
      <c r="V968" s="45"/>
      <c r="W968" s="56"/>
      <c r="X968" s="56"/>
      <c r="Y968" s="56"/>
      <c r="Z968" s="56"/>
      <c r="AA968" s="56"/>
      <c r="AB968" s="56"/>
      <c r="AC968" s="56"/>
      <c r="AD968" s="57"/>
      <c r="AE968" s="9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10"/>
      <c r="CB968" s="10"/>
      <c r="CC968" s="10"/>
      <c r="CD968" s="10"/>
      <c r="CE968" s="84"/>
      <c r="CF968" s="84"/>
      <c r="CG968" s="84"/>
      <c r="CH968" s="10"/>
      <c r="CI968" s="84"/>
      <c r="CJ968" s="84"/>
      <c r="CK968" s="10"/>
      <c r="CL968" s="10"/>
      <c r="CM968" s="10"/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10"/>
      <c r="CZ968" s="10"/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10"/>
      <c r="DL968" s="10"/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4"/>
      <c r="DZ968" s="14"/>
      <c r="EA968" s="14"/>
      <c r="EB968" s="14"/>
      <c r="EC968" s="14"/>
      <c r="ED968" s="14"/>
      <c r="EE968" s="14"/>
      <c r="EF968" s="14"/>
      <c r="EG968" s="14"/>
      <c r="EH968" s="14"/>
      <c r="EI968" s="14"/>
      <c r="EJ968" s="14"/>
      <c r="EK968" s="14"/>
      <c r="EL968" s="14"/>
      <c r="EM968" s="14"/>
      <c r="EN968" s="15"/>
      <c r="EO968" s="14"/>
      <c r="EP968" s="52"/>
      <c r="EQ968" s="52"/>
      <c r="ER968" s="52"/>
      <c r="ES968" s="52"/>
      <c r="ET968" s="52"/>
      <c r="EU968" s="52"/>
      <c r="EV968" s="52"/>
      <c r="EW968" s="52"/>
      <c r="EX968" s="52"/>
      <c r="EY968" s="52"/>
      <c r="EZ968" s="52"/>
      <c r="FA968" s="52"/>
      <c r="FB968" s="52"/>
      <c r="FC968" s="52"/>
      <c r="FD968" s="52"/>
      <c r="FE968" s="52"/>
      <c r="FF968" s="52"/>
      <c r="FG968" s="52"/>
      <c r="FH968" s="52"/>
      <c r="FI968" s="52"/>
      <c r="FJ968" s="52"/>
      <c r="FK968" s="52"/>
      <c r="FL968" s="52"/>
      <c r="FM968" s="52"/>
      <c r="FN968" s="52"/>
      <c r="FO968" s="52"/>
      <c r="FP968" s="52"/>
      <c r="FQ968" s="52"/>
      <c r="FR968" s="52"/>
      <c r="FS968" s="52"/>
      <c r="FT968" s="52"/>
      <c r="FU968" s="52"/>
      <c r="FV968" s="52"/>
      <c r="FW968" s="52"/>
      <c r="FX968" s="52"/>
      <c r="FY968" s="52"/>
      <c r="FZ968" s="52"/>
      <c r="GA968" s="52"/>
      <c r="GB968" s="52"/>
      <c r="GC968" s="52"/>
      <c r="GD968" s="52"/>
      <c r="GE968" s="52"/>
      <c r="GF968" s="52"/>
      <c r="GG968" s="52"/>
      <c r="GH968" s="52"/>
      <c r="GI968" s="52"/>
      <c r="GJ968" s="52"/>
      <c r="GK968" s="52"/>
      <c r="GL968" s="52"/>
      <c r="GM968" s="52"/>
      <c r="GN968" s="52"/>
    </row>
    <row r="969" spans="1:196" s="53" customFormat="1" ht="24.95" customHeight="1">
      <c r="A969" s="38">
        <v>967</v>
      </c>
      <c r="B969" s="45"/>
      <c r="C969" s="45"/>
      <c r="D969" s="39"/>
      <c r="E969" s="72"/>
      <c r="F969" s="39"/>
      <c r="G969" s="106"/>
      <c r="H969" s="107"/>
      <c r="I969" s="108"/>
      <c r="J969" s="108"/>
      <c r="K969" s="72"/>
      <c r="L969" s="45"/>
      <c r="M969" s="45"/>
      <c r="N969" s="64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7"/>
      <c r="AE969" s="9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/>
      <c r="BX969" s="10"/>
      <c r="BY969" s="10"/>
      <c r="BZ969" s="10"/>
      <c r="CA969" s="10"/>
      <c r="CB969" s="10"/>
      <c r="CC969" s="10"/>
      <c r="CD969" s="10"/>
      <c r="CE969" s="84"/>
      <c r="CF969" s="84"/>
      <c r="CG969" s="84"/>
      <c r="CH969" s="10"/>
      <c r="CI969" s="84"/>
      <c r="CJ969" s="84"/>
      <c r="CK969" s="10"/>
      <c r="CL969" s="10"/>
      <c r="CM969" s="10"/>
      <c r="CN969" s="10"/>
      <c r="CO969" s="10"/>
      <c r="CP969" s="10"/>
      <c r="CQ969" s="10"/>
      <c r="CR969" s="10"/>
      <c r="CS969" s="10"/>
      <c r="CT969" s="10"/>
      <c r="CU969" s="10"/>
      <c r="CV969" s="10"/>
      <c r="CW969" s="10"/>
      <c r="CX969" s="10"/>
      <c r="CY969" s="10"/>
      <c r="CZ969" s="10"/>
      <c r="DA969" s="10"/>
      <c r="DB969" s="10"/>
      <c r="DC969" s="10"/>
      <c r="DD969" s="10"/>
      <c r="DE969" s="10"/>
      <c r="DF969" s="10"/>
      <c r="DG969" s="10"/>
      <c r="DH969" s="10"/>
      <c r="DI969" s="10"/>
      <c r="DJ969" s="10"/>
      <c r="DK969" s="10"/>
      <c r="DL969" s="10"/>
      <c r="DM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5"/>
      <c r="EO969" s="14"/>
      <c r="EP969" s="52"/>
      <c r="EQ969" s="52"/>
      <c r="ER969" s="52"/>
      <c r="ES969" s="52"/>
      <c r="ET969" s="52"/>
      <c r="EU969" s="52"/>
      <c r="EV969" s="52"/>
      <c r="EW969" s="52"/>
      <c r="EX969" s="52"/>
      <c r="EY969" s="52"/>
      <c r="EZ969" s="52"/>
      <c r="FA969" s="52"/>
      <c r="FB969" s="52"/>
      <c r="FC969" s="52"/>
      <c r="FD969" s="52"/>
      <c r="FE969" s="52"/>
      <c r="FF969" s="52"/>
      <c r="FG969" s="52"/>
      <c r="FH969" s="52"/>
      <c r="FI969" s="52"/>
      <c r="FJ969" s="52"/>
      <c r="FK969" s="52"/>
      <c r="FL969" s="52"/>
      <c r="FM969" s="52"/>
      <c r="FN969" s="52"/>
      <c r="FO969" s="52"/>
      <c r="FP969" s="52"/>
      <c r="FQ969" s="52"/>
      <c r="FR969" s="52"/>
      <c r="FS969" s="52"/>
      <c r="FT969" s="52"/>
      <c r="FU969" s="52"/>
      <c r="FV969" s="52"/>
      <c r="FW969" s="52"/>
      <c r="FX969" s="52"/>
      <c r="FY969" s="52"/>
      <c r="FZ969" s="52"/>
      <c r="GA969" s="52"/>
      <c r="GB969" s="52"/>
      <c r="GC969" s="52"/>
      <c r="GD969" s="52"/>
      <c r="GE969" s="52"/>
      <c r="GF969" s="52"/>
      <c r="GG969" s="52"/>
      <c r="GH969" s="52"/>
      <c r="GI969" s="52"/>
      <c r="GJ969" s="52"/>
      <c r="GK969" s="52"/>
      <c r="GL969" s="52"/>
      <c r="GM969" s="52"/>
      <c r="GN969" s="52"/>
    </row>
    <row r="970" spans="1:196" s="53" customFormat="1" ht="24.95" customHeight="1">
      <c r="A970" s="54">
        <v>968</v>
      </c>
      <c r="B970" s="56"/>
      <c r="C970" s="56"/>
      <c r="D970" s="39"/>
      <c r="E970" s="55"/>
      <c r="F970" s="39"/>
      <c r="G970" s="109"/>
      <c r="H970" s="110"/>
      <c r="I970" s="111"/>
      <c r="J970" s="111"/>
      <c r="K970" s="55"/>
      <c r="L970" s="56"/>
      <c r="M970" s="45"/>
      <c r="N970" s="71"/>
      <c r="O970" s="45"/>
      <c r="P970" s="56"/>
      <c r="Q970" s="56"/>
      <c r="R970" s="56"/>
      <c r="S970" s="45"/>
      <c r="T970" s="56"/>
      <c r="U970" s="45"/>
      <c r="V970" s="45"/>
      <c r="W970" s="56"/>
      <c r="X970" s="56"/>
      <c r="Y970" s="56"/>
      <c r="Z970" s="56"/>
      <c r="AA970" s="56"/>
      <c r="AB970" s="56"/>
      <c r="AC970" s="56"/>
      <c r="AD970" s="57"/>
      <c r="AE970" s="9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/>
      <c r="BX970" s="10"/>
      <c r="BY970" s="10"/>
      <c r="BZ970" s="10"/>
      <c r="CA970" s="10"/>
      <c r="CB970" s="10"/>
      <c r="CC970" s="10"/>
      <c r="CD970" s="10"/>
      <c r="CE970" s="84"/>
      <c r="CF970" s="84"/>
      <c r="CG970" s="84"/>
      <c r="CH970" s="10"/>
      <c r="CI970" s="84"/>
      <c r="CJ970" s="84"/>
      <c r="CK970" s="10"/>
      <c r="CL970" s="10"/>
      <c r="CM970" s="10"/>
      <c r="CN970" s="10"/>
      <c r="CO970" s="10"/>
      <c r="CP970" s="10"/>
      <c r="CQ970" s="10"/>
      <c r="CR970" s="10"/>
      <c r="CS970" s="10"/>
      <c r="CT970" s="10"/>
      <c r="CU970" s="10"/>
      <c r="CV970" s="10"/>
      <c r="CW970" s="10"/>
      <c r="CX970" s="10"/>
      <c r="CY970" s="10"/>
      <c r="CZ970" s="10"/>
      <c r="DA970" s="10"/>
      <c r="DB970" s="10"/>
      <c r="DC970" s="10"/>
      <c r="DD970" s="10"/>
      <c r="DE970" s="10"/>
      <c r="DF970" s="10"/>
      <c r="DG970" s="10"/>
      <c r="DH970" s="10"/>
      <c r="DI970" s="10"/>
      <c r="DJ970" s="10"/>
      <c r="DK970" s="10"/>
      <c r="DL970" s="10"/>
      <c r="DM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5"/>
      <c r="EO970" s="14"/>
      <c r="EP970" s="52"/>
      <c r="EQ970" s="52"/>
      <c r="ER970" s="52"/>
      <c r="ES970" s="52"/>
      <c r="ET970" s="52"/>
      <c r="EU970" s="52"/>
      <c r="EV970" s="52"/>
      <c r="EW970" s="52"/>
      <c r="EX970" s="52"/>
      <c r="EY970" s="52"/>
      <c r="EZ970" s="52"/>
      <c r="FA970" s="52"/>
      <c r="FB970" s="52"/>
      <c r="FC970" s="52"/>
      <c r="FD970" s="52"/>
      <c r="FE970" s="52"/>
      <c r="FF970" s="52"/>
      <c r="FG970" s="52"/>
      <c r="FH970" s="52"/>
      <c r="FI970" s="52"/>
      <c r="FJ970" s="52"/>
      <c r="FK970" s="52"/>
      <c r="FL970" s="52"/>
      <c r="FM970" s="52"/>
      <c r="FN970" s="52"/>
      <c r="FO970" s="52"/>
      <c r="FP970" s="52"/>
      <c r="FQ970" s="52"/>
      <c r="FR970" s="52"/>
      <c r="FS970" s="52"/>
      <c r="FT970" s="52"/>
      <c r="FU970" s="52"/>
      <c r="FV970" s="52"/>
      <c r="FW970" s="52"/>
      <c r="FX970" s="52"/>
      <c r="FY970" s="52"/>
      <c r="FZ970" s="52"/>
      <c r="GA970" s="52"/>
      <c r="GB970" s="52"/>
      <c r="GC970" s="52"/>
      <c r="GD970" s="52"/>
      <c r="GE970" s="52"/>
      <c r="GF970" s="52"/>
      <c r="GG970" s="52"/>
      <c r="GH970" s="52"/>
      <c r="GI970" s="52"/>
      <c r="GJ970" s="52"/>
      <c r="GK970" s="52"/>
      <c r="GL970" s="52"/>
      <c r="GM970" s="52"/>
      <c r="GN970" s="52"/>
    </row>
    <row r="971" spans="1:196" s="53" customFormat="1" ht="24.95" customHeight="1">
      <c r="A971" s="38">
        <v>969</v>
      </c>
      <c r="B971" s="45"/>
      <c r="C971" s="45"/>
      <c r="D971" s="39"/>
      <c r="E971" s="72"/>
      <c r="F971" s="39"/>
      <c r="G971" s="106"/>
      <c r="H971" s="107"/>
      <c r="I971" s="108"/>
      <c r="J971" s="108"/>
      <c r="K971" s="72"/>
      <c r="L971" s="45"/>
      <c r="M971" s="45"/>
      <c r="N971" s="64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7"/>
      <c r="AE971" s="9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84"/>
      <c r="CF971" s="84"/>
      <c r="CG971" s="84"/>
      <c r="CH971" s="10"/>
      <c r="CI971" s="84"/>
      <c r="CJ971" s="84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0"/>
      <c r="DK971" s="10"/>
      <c r="DL971" s="10"/>
      <c r="DM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4"/>
      <c r="DZ971" s="14"/>
      <c r="EA971" s="14"/>
      <c r="EB971" s="14"/>
      <c r="EC971" s="14"/>
      <c r="ED971" s="14"/>
      <c r="EE971" s="14"/>
      <c r="EF971" s="14"/>
      <c r="EG971" s="14"/>
      <c r="EH971" s="14"/>
      <c r="EI971" s="14"/>
      <c r="EJ971" s="14"/>
      <c r="EK971" s="14"/>
      <c r="EL971" s="14"/>
      <c r="EM971" s="14"/>
      <c r="EN971" s="15"/>
      <c r="EO971" s="14"/>
      <c r="EP971" s="52"/>
      <c r="EQ971" s="52"/>
      <c r="ER971" s="52"/>
      <c r="ES971" s="52"/>
      <c r="ET971" s="52"/>
      <c r="EU971" s="52"/>
      <c r="EV971" s="52"/>
      <c r="EW971" s="52"/>
      <c r="EX971" s="52"/>
      <c r="EY971" s="52"/>
      <c r="EZ971" s="52"/>
      <c r="FA971" s="52"/>
      <c r="FB971" s="52"/>
      <c r="FC971" s="52"/>
      <c r="FD971" s="52"/>
      <c r="FE971" s="52"/>
      <c r="FF971" s="52"/>
      <c r="FG971" s="52"/>
      <c r="FH971" s="52"/>
      <c r="FI971" s="52"/>
      <c r="FJ971" s="52"/>
      <c r="FK971" s="52"/>
      <c r="FL971" s="52"/>
      <c r="FM971" s="52"/>
      <c r="FN971" s="52"/>
      <c r="FO971" s="52"/>
      <c r="FP971" s="52"/>
      <c r="FQ971" s="52"/>
      <c r="FR971" s="52"/>
      <c r="FS971" s="52"/>
      <c r="FT971" s="52"/>
      <c r="FU971" s="52"/>
      <c r="FV971" s="52"/>
      <c r="FW971" s="52"/>
      <c r="FX971" s="52"/>
      <c r="FY971" s="52"/>
      <c r="FZ971" s="52"/>
      <c r="GA971" s="52"/>
      <c r="GB971" s="52"/>
      <c r="GC971" s="52"/>
      <c r="GD971" s="52"/>
      <c r="GE971" s="52"/>
      <c r="GF971" s="52"/>
      <c r="GG971" s="52"/>
      <c r="GH971" s="52"/>
      <c r="GI971" s="52"/>
      <c r="GJ971" s="52"/>
      <c r="GK971" s="52"/>
      <c r="GL971" s="52"/>
      <c r="GM971" s="52"/>
      <c r="GN971" s="52"/>
    </row>
    <row r="972" spans="1:196" s="53" customFormat="1" ht="24.95" customHeight="1">
      <c r="A972" s="54">
        <v>970</v>
      </c>
      <c r="B972" s="56"/>
      <c r="C972" s="56"/>
      <c r="D972" s="39"/>
      <c r="E972" s="55"/>
      <c r="F972" s="39"/>
      <c r="G972" s="109"/>
      <c r="H972" s="110"/>
      <c r="I972" s="111"/>
      <c r="J972" s="111"/>
      <c r="K972" s="55"/>
      <c r="L972" s="56"/>
      <c r="M972" s="45"/>
      <c r="N972" s="71"/>
      <c r="O972" s="45"/>
      <c r="P972" s="56"/>
      <c r="Q972" s="56"/>
      <c r="R972" s="56"/>
      <c r="S972" s="45"/>
      <c r="T972" s="56"/>
      <c r="U972" s="45"/>
      <c r="V972" s="45"/>
      <c r="W972" s="56"/>
      <c r="X972" s="56"/>
      <c r="Y972" s="56"/>
      <c r="Z972" s="56"/>
      <c r="AA972" s="56"/>
      <c r="AB972" s="56"/>
      <c r="AC972" s="56"/>
      <c r="AD972" s="57"/>
      <c r="AE972" s="9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84"/>
      <c r="CF972" s="84"/>
      <c r="CG972" s="84"/>
      <c r="CH972" s="10"/>
      <c r="CI972" s="84"/>
      <c r="CJ972" s="84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0"/>
      <c r="DK972" s="10"/>
      <c r="DL972" s="10"/>
      <c r="DM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4"/>
      <c r="DZ972" s="14"/>
      <c r="EA972" s="14"/>
      <c r="EB972" s="14"/>
      <c r="EC972" s="14"/>
      <c r="ED972" s="14"/>
      <c r="EE972" s="14"/>
      <c r="EF972" s="14"/>
      <c r="EG972" s="14"/>
      <c r="EH972" s="14"/>
      <c r="EI972" s="14"/>
      <c r="EJ972" s="14"/>
      <c r="EK972" s="14"/>
      <c r="EL972" s="14"/>
      <c r="EM972" s="14"/>
      <c r="EN972" s="15"/>
      <c r="EO972" s="14"/>
      <c r="EP972" s="52"/>
      <c r="EQ972" s="52"/>
      <c r="ER972" s="52"/>
      <c r="ES972" s="52"/>
      <c r="ET972" s="52"/>
      <c r="EU972" s="52"/>
      <c r="EV972" s="52"/>
      <c r="EW972" s="52"/>
      <c r="EX972" s="52"/>
      <c r="EY972" s="52"/>
      <c r="EZ972" s="52"/>
      <c r="FA972" s="52"/>
      <c r="FB972" s="52"/>
      <c r="FC972" s="52"/>
      <c r="FD972" s="52"/>
      <c r="FE972" s="52"/>
      <c r="FF972" s="52"/>
      <c r="FG972" s="52"/>
      <c r="FH972" s="52"/>
      <c r="FI972" s="52"/>
      <c r="FJ972" s="52"/>
      <c r="FK972" s="52"/>
      <c r="FL972" s="52"/>
      <c r="FM972" s="52"/>
      <c r="FN972" s="52"/>
      <c r="FO972" s="52"/>
      <c r="FP972" s="52"/>
      <c r="FQ972" s="52"/>
      <c r="FR972" s="52"/>
      <c r="FS972" s="52"/>
      <c r="FT972" s="52"/>
      <c r="FU972" s="52"/>
      <c r="FV972" s="52"/>
      <c r="FW972" s="52"/>
      <c r="FX972" s="52"/>
      <c r="FY972" s="52"/>
      <c r="FZ972" s="52"/>
      <c r="GA972" s="52"/>
      <c r="GB972" s="52"/>
      <c r="GC972" s="52"/>
      <c r="GD972" s="52"/>
      <c r="GE972" s="52"/>
      <c r="GF972" s="52"/>
      <c r="GG972" s="52"/>
      <c r="GH972" s="52"/>
      <c r="GI972" s="52"/>
      <c r="GJ972" s="52"/>
      <c r="GK972" s="52"/>
      <c r="GL972" s="52"/>
      <c r="GM972" s="52"/>
      <c r="GN972" s="52"/>
    </row>
    <row r="973" spans="1:196" s="53" customFormat="1" ht="24.95" customHeight="1">
      <c r="A973" s="38">
        <v>971</v>
      </c>
      <c r="B973" s="45"/>
      <c r="C973" s="45"/>
      <c r="D973" s="39"/>
      <c r="E973" s="72"/>
      <c r="F973" s="39"/>
      <c r="G973" s="106"/>
      <c r="H973" s="107"/>
      <c r="I973" s="108"/>
      <c r="J973" s="108"/>
      <c r="K973" s="72"/>
      <c r="L973" s="45"/>
      <c r="M973" s="45"/>
      <c r="N973" s="64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7"/>
      <c r="AE973" s="9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84"/>
      <c r="CF973" s="84"/>
      <c r="CG973" s="84"/>
      <c r="CH973" s="10"/>
      <c r="CI973" s="84"/>
      <c r="CJ973" s="84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4"/>
      <c r="DZ973" s="14"/>
      <c r="EA973" s="14"/>
      <c r="EB973" s="14"/>
      <c r="EC973" s="14"/>
      <c r="ED973" s="14"/>
      <c r="EE973" s="14"/>
      <c r="EF973" s="14"/>
      <c r="EG973" s="14"/>
      <c r="EH973" s="14"/>
      <c r="EI973" s="14"/>
      <c r="EJ973" s="14"/>
      <c r="EK973" s="14"/>
      <c r="EL973" s="14"/>
      <c r="EM973" s="14"/>
      <c r="EN973" s="15"/>
      <c r="EO973" s="14"/>
      <c r="EP973" s="52"/>
      <c r="EQ973" s="52"/>
      <c r="ER973" s="52"/>
      <c r="ES973" s="52"/>
      <c r="ET973" s="52"/>
      <c r="EU973" s="52"/>
      <c r="EV973" s="52"/>
      <c r="EW973" s="52"/>
      <c r="EX973" s="52"/>
      <c r="EY973" s="52"/>
      <c r="EZ973" s="52"/>
      <c r="FA973" s="52"/>
      <c r="FB973" s="52"/>
      <c r="FC973" s="52"/>
      <c r="FD973" s="52"/>
      <c r="FE973" s="52"/>
      <c r="FF973" s="52"/>
      <c r="FG973" s="52"/>
      <c r="FH973" s="52"/>
      <c r="FI973" s="52"/>
      <c r="FJ973" s="52"/>
      <c r="FK973" s="52"/>
      <c r="FL973" s="52"/>
      <c r="FM973" s="52"/>
      <c r="FN973" s="52"/>
      <c r="FO973" s="52"/>
      <c r="FP973" s="52"/>
      <c r="FQ973" s="52"/>
      <c r="FR973" s="52"/>
      <c r="FS973" s="52"/>
      <c r="FT973" s="52"/>
      <c r="FU973" s="52"/>
      <c r="FV973" s="52"/>
      <c r="FW973" s="52"/>
      <c r="FX973" s="52"/>
      <c r="FY973" s="52"/>
      <c r="FZ973" s="52"/>
      <c r="GA973" s="52"/>
      <c r="GB973" s="52"/>
      <c r="GC973" s="52"/>
      <c r="GD973" s="52"/>
      <c r="GE973" s="52"/>
      <c r="GF973" s="52"/>
      <c r="GG973" s="52"/>
      <c r="GH973" s="52"/>
      <c r="GI973" s="52"/>
      <c r="GJ973" s="52"/>
      <c r="GK973" s="52"/>
      <c r="GL973" s="52"/>
      <c r="GM973" s="52"/>
      <c r="GN973" s="52"/>
    </row>
    <row r="974" spans="1:196" s="53" customFormat="1" ht="24.95" customHeight="1">
      <c r="A974" s="54">
        <v>972</v>
      </c>
      <c r="B974" s="56"/>
      <c r="C974" s="56"/>
      <c r="D974" s="39"/>
      <c r="E974" s="55"/>
      <c r="F974" s="39"/>
      <c r="G974" s="109"/>
      <c r="H974" s="110"/>
      <c r="I974" s="111"/>
      <c r="J974" s="111"/>
      <c r="K974" s="55"/>
      <c r="L974" s="56"/>
      <c r="M974" s="45"/>
      <c r="N974" s="71"/>
      <c r="O974" s="45"/>
      <c r="P974" s="56"/>
      <c r="Q974" s="56"/>
      <c r="R974" s="56"/>
      <c r="S974" s="45"/>
      <c r="T974" s="56"/>
      <c r="U974" s="45"/>
      <c r="V974" s="45"/>
      <c r="W974" s="56"/>
      <c r="X974" s="56"/>
      <c r="Y974" s="56"/>
      <c r="Z974" s="56"/>
      <c r="AA974" s="56"/>
      <c r="AB974" s="56"/>
      <c r="AC974" s="56"/>
      <c r="AD974" s="57"/>
      <c r="AE974" s="9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84"/>
      <c r="CF974" s="84"/>
      <c r="CG974" s="84"/>
      <c r="CH974" s="10"/>
      <c r="CI974" s="84"/>
      <c r="CJ974" s="84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5"/>
      <c r="EO974" s="14"/>
      <c r="EP974" s="52"/>
      <c r="EQ974" s="52"/>
      <c r="ER974" s="52"/>
      <c r="ES974" s="52"/>
      <c r="ET974" s="52"/>
      <c r="EU974" s="52"/>
      <c r="EV974" s="52"/>
      <c r="EW974" s="52"/>
      <c r="EX974" s="52"/>
      <c r="EY974" s="52"/>
      <c r="EZ974" s="52"/>
      <c r="FA974" s="52"/>
      <c r="FB974" s="52"/>
      <c r="FC974" s="52"/>
      <c r="FD974" s="52"/>
      <c r="FE974" s="52"/>
      <c r="FF974" s="52"/>
      <c r="FG974" s="52"/>
      <c r="FH974" s="52"/>
      <c r="FI974" s="52"/>
      <c r="FJ974" s="52"/>
      <c r="FK974" s="52"/>
      <c r="FL974" s="52"/>
      <c r="FM974" s="52"/>
      <c r="FN974" s="52"/>
      <c r="FO974" s="52"/>
      <c r="FP974" s="52"/>
      <c r="FQ974" s="52"/>
      <c r="FR974" s="52"/>
      <c r="FS974" s="52"/>
      <c r="FT974" s="52"/>
      <c r="FU974" s="52"/>
      <c r="FV974" s="52"/>
      <c r="FW974" s="52"/>
      <c r="FX974" s="52"/>
      <c r="FY974" s="52"/>
      <c r="FZ974" s="52"/>
      <c r="GA974" s="52"/>
      <c r="GB974" s="52"/>
      <c r="GC974" s="52"/>
      <c r="GD974" s="52"/>
      <c r="GE974" s="52"/>
      <c r="GF974" s="52"/>
      <c r="GG974" s="52"/>
      <c r="GH974" s="52"/>
      <c r="GI974" s="52"/>
      <c r="GJ974" s="52"/>
      <c r="GK974" s="52"/>
      <c r="GL974" s="52"/>
      <c r="GM974" s="52"/>
      <c r="GN974" s="52"/>
    </row>
    <row r="975" spans="1:196" s="53" customFormat="1" ht="24.95" customHeight="1">
      <c r="A975" s="38">
        <v>973</v>
      </c>
      <c r="B975" s="45"/>
      <c r="C975" s="45"/>
      <c r="D975" s="39"/>
      <c r="E975" s="72"/>
      <c r="F975" s="39"/>
      <c r="G975" s="106"/>
      <c r="H975" s="107"/>
      <c r="I975" s="108"/>
      <c r="J975" s="108"/>
      <c r="K975" s="72"/>
      <c r="L975" s="45"/>
      <c r="M975" s="45"/>
      <c r="N975" s="64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7"/>
      <c r="AE975" s="9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84"/>
      <c r="CF975" s="84"/>
      <c r="CG975" s="84"/>
      <c r="CH975" s="10"/>
      <c r="CI975" s="84"/>
      <c r="CJ975" s="84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5"/>
      <c r="EO975" s="14"/>
      <c r="EP975" s="52"/>
      <c r="EQ975" s="52"/>
      <c r="ER975" s="52"/>
      <c r="ES975" s="52"/>
      <c r="ET975" s="52"/>
      <c r="EU975" s="52"/>
      <c r="EV975" s="52"/>
      <c r="EW975" s="52"/>
      <c r="EX975" s="52"/>
      <c r="EY975" s="52"/>
      <c r="EZ975" s="52"/>
      <c r="FA975" s="52"/>
      <c r="FB975" s="52"/>
      <c r="FC975" s="52"/>
      <c r="FD975" s="52"/>
      <c r="FE975" s="52"/>
      <c r="FF975" s="52"/>
      <c r="FG975" s="52"/>
      <c r="FH975" s="52"/>
      <c r="FI975" s="52"/>
      <c r="FJ975" s="52"/>
      <c r="FK975" s="52"/>
      <c r="FL975" s="52"/>
      <c r="FM975" s="52"/>
      <c r="FN975" s="52"/>
      <c r="FO975" s="52"/>
      <c r="FP975" s="52"/>
      <c r="FQ975" s="52"/>
      <c r="FR975" s="52"/>
      <c r="FS975" s="52"/>
      <c r="FT975" s="52"/>
      <c r="FU975" s="52"/>
      <c r="FV975" s="52"/>
      <c r="FW975" s="52"/>
      <c r="FX975" s="52"/>
      <c r="FY975" s="52"/>
      <c r="FZ975" s="52"/>
      <c r="GA975" s="52"/>
      <c r="GB975" s="52"/>
      <c r="GC975" s="52"/>
      <c r="GD975" s="52"/>
      <c r="GE975" s="52"/>
      <c r="GF975" s="52"/>
      <c r="GG975" s="52"/>
      <c r="GH975" s="52"/>
      <c r="GI975" s="52"/>
      <c r="GJ975" s="52"/>
      <c r="GK975" s="52"/>
      <c r="GL975" s="52"/>
      <c r="GM975" s="52"/>
      <c r="GN975" s="52"/>
    </row>
    <row r="976" spans="1:196" s="53" customFormat="1" ht="24.95" customHeight="1">
      <c r="A976" s="54">
        <v>974</v>
      </c>
      <c r="B976" s="56"/>
      <c r="C976" s="56"/>
      <c r="D976" s="39"/>
      <c r="E976" s="55"/>
      <c r="F976" s="39"/>
      <c r="G976" s="109"/>
      <c r="H976" s="110"/>
      <c r="I976" s="111"/>
      <c r="J976" s="111"/>
      <c r="K976" s="55"/>
      <c r="L976" s="56"/>
      <c r="M976" s="45"/>
      <c r="N976" s="71"/>
      <c r="O976" s="45"/>
      <c r="P976" s="56"/>
      <c r="Q976" s="56"/>
      <c r="R976" s="56"/>
      <c r="S976" s="45"/>
      <c r="T976" s="56"/>
      <c r="U976" s="45"/>
      <c r="V976" s="45"/>
      <c r="W976" s="56"/>
      <c r="X976" s="56"/>
      <c r="Y976" s="56"/>
      <c r="Z976" s="56"/>
      <c r="AA976" s="56"/>
      <c r="AB976" s="56"/>
      <c r="AC976" s="56"/>
      <c r="AD976" s="57"/>
      <c r="AE976" s="9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84"/>
      <c r="CF976" s="84"/>
      <c r="CG976" s="84"/>
      <c r="CH976" s="10"/>
      <c r="CI976" s="84"/>
      <c r="CJ976" s="84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4"/>
      <c r="DZ976" s="14"/>
      <c r="EA976" s="14"/>
      <c r="EB976" s="14"/>
      <c r="EC976" s="14"/>
      <c r="ED976" s="14"/>
      <c r="EE976" s="14"/>
      <c r="EF976" s="14"/>
      <c r="EG976" s="14"/>
      <c r="EH976" s="14"/>
      <c r="EI976" s="14"/>
      <c r="EJ976" s="14"/>
      <c r="EK976" s="14"/>
      <c r="EL976" s="14"/>
      <c r="EM976" s="14"/>
      <c r="EN976" s="15"/>
      <c r="EO976" s="14"/>
      <c r="EP976" s="52"/>
      <c r="EQ976" s="52"/>
      <c r="ER976" s="52"/>
      <c r="ES976" s="52"/>
      <c r="ET976" s="52"/>
      <c r="EU976" s="52"/>
      <c r="EV976" s="52"/>
      <c r="EW976" s="52"/>
      <c r="EX976" s="52"/>
      <c r="EY976" s="52"/>
      <c r="EZ976" s="52"/>
      <c r="FA976" s="52"/>
      <c r="FB976" s="52"/>
      <c r="FC976" s="52"/>
      <c r="FD976" s="52"/>
      <c r="FE976" s="52"/>
      <c r="FF976" s="52"/>
      <c r="FG976" s="52"/>
      <c r="FH976" s="52"/>
      <c r="FI976" s="52"/>
      <c r="FJ976" s="52"/>
      <c r="FK976" s="52"/>
      <c r="FL976" s="52"/>
      <c r="FM976" s="52"/>
      <c r="FN976" s="52"/>
      <c r="FO976" s="52"/>
      <c r="FP976" s="52"/>
      <c r="FQ976" s="52"/>
      <c r="FR976" s="52"/>
      <c r="FS976" s="52"/>
      <c r="FT976" s="52"/>
      <c r="FU976" s="52"/>
      <c r="FV976" s="52"/>
      <c r="FW976" s="52"/>
      <c r="FX976" s="52"/>
      <c r="FY976" s="52"/>
      <c r="FZ976" s="52"/>
      <c r="GA976" s="52"/>
      <c r="GB976" s="52"/>
      <c r="GC976" s="52"/>
      <c r="GD976" s="52"/>
      <c r="GE976" s="52"/>
      <c r="GF976" s="52"/>
      <c r="GG976" s="52"/>
      <c r="GH976" s="52"/>
      <c r="GI976" s="52"/>
      <c r="GJ976" s="52"/>
      <c r="GK976" s="52"/>
      <c r="GL976" s="52"/>
      <c r="GM976" s="52"/>
      <c r="GN976" s="52"/>
    </row>
    <row r="977" spans="1:196" s="53" customFormat="1" ht="24.95" customHeight="1">
      <c r="A977" s="38">
        <v>975</v>
      </c>
      <c r="B977" s="45"/>
      <c r="C977" s="45"/>
      <c r="D977" s="39"/>
      <c r="E977" s="72"/>
      <c r="F977" s="39"/>
      <c r="G977" s="106"/>
      <c r="H977" s="107"/>
      <c r="I977" s="108"/>
      <c r="J977" s="108"/>
      <c r="K977" s="72"/>
      <c r="L977" s="45"/>
      <c r="M977" s="45"/>
      <c r="N977" s="64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7"/>
      <c r="AE977" s="9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84"/>
      <c r="CF977" s="84"/>
      <c r="CG977" s="84"/>
      <c r="CH977" s="10"/>
      <c r="CI977" s="84"/>
      <c r="CJ977" s="84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4"/>
      <c r="DZ977" s="14"/>
      <c r="EA977" s="14"/>
      <c r="EB977" s="14"/>
      <c r="EC977" s="14"/>
      <c r="ED977" s="14"/>
      <c r="EE977" s="14"/>
      <c r="EF977" s="14"/>
      <c r="EG977" s="14"/>
      <c r="EH977" s="14"/>
      <c r="EI977" s="14"/>
      <c r="EJ977" s="14"/>
      <c r="EK977" s="14"/>
      <c r="EL977" s="14"/>
      <c r="EM977" s="14"/>
      <c r="EN977" s="15"/>
      <c r="EO977" s="14"/>
      <c r="EP977" s="52"/>
      <c r="EQ977" s="52"/>
      <c r="ER977" s="52"/>
      <c r="ES977" s="52"/>
      <c r="ET977" s="52"/>
      <c r="EU977" s="52"/>
      <c r="EV977" s="52"/>
      <c r="EW977" s="52"/>
      <c r="EX977" s="52"/>
      <c r="EY977" s="52"/>
      <c r="EZ977" s="52"/>
      <c r="FA977" s="52"/>
      <c r="FB977" s="52"/>
      <c r="FC977" s="52"/>
      <c r="FD977" s="52"/>
      <c r="FE977" s="52"/>
      <c r="FF977" s="52"/>
      <c r="FG977" s="52"/>
      <c r="FH977" s="52"/>
      <c r="FI977" s="52"/>
      <c r="FJ977" s="52"/>
      <c r="FK977" s="52"/>
      <c r="FL977" s="52"/>
      <c r="FM977" s="52"/>
      <c r="FN977" s="52"/>
      <c r="FO977" s="52"/>
      <c r="FP977" s="52"/>
      <c r="FQ977" s="52"/>
      <c r="FR977" s="52"/>
      <c r="FS977" s="52"/>
      <c r="FT977" s="52"/>
      <c r="FU977" s="52"/>
      <c r="FV977" s="52"/>
      <c r="FW977" s="52"/>
      <c r="FX977" s="52"/>
      <c r="FY977" s="52"/>
      <c r="FZ977" s="52"/>
      <c r="GA977" s="52"/>
      <c r="GB977" s="52"/>
      <c r="GC977" s="52"/>
      <c r="GD977" s="52"/>
      <c r="GE977" s="52"/>
      <c r="GF977" s="52"/>
      <c r="GG977" s="52"/>
      <c r="GH977" s="52"/>
      <c r="GI977" s="52"/>
      <c r="GJ977" s="52"/>
      <c r="GK977" s="52"/>
      <c r="GL977" s="52"/>
      <c r="GM977" s="52"/>
      <c r="GN977" s="52"/>
    </row>
    <row r="978" spans="1:196" s="53" customFormat="1" ht="24.95" customHeight="1">
      <c r="A978" s="54">
        <v>976</v>
      </c>
      <c r="B978" s="56"/>
      <c r="C978" s="56"/>
      <c r="D978" s="39"/>
      <c r="E978" s="55"/>
      <c r="F978" s="39"/>
      <c r="G978" s="109"/>
      <c r="H978" s="110"/>
      <c r="I978" s="111"/>
      <c r="J978" s="111"/>
      <c r="K978" s="55"/>
      <c r="L978" s="56"/>
      <c r="M978" s="45"/>
      <c r="N978" s="71"/>
      <c r="O978" s="45"/>
      <c r="P978" s="56"/>
      <c r="Q978" s="56"/>
      <c r="R978" s="56"/>
      <c r="S978" s="45"/>
      <c r="T978" s="56"/>
      <c r="U978" s="45"/>
      <c r="V978" s="45"/>
      <c r="W978" s="56"/>
      <c r="X978" s="56"/>
      <c r="Y978" s="56"/>
      <c r="Z978" s="56"/>
      <c r="AA978" s="56"/>
      <c r="AB978" s="56"/>
      <c r="AC978" s="56"/>
      <c r="AD978" s="57"/>
      <c r="AE978" s="9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84"/>
      <c r="CF978" s="84"/>
      <c r="CG978" s="84"/>
      <c r="CH978" s="10"/>
      <c r="CI978" s="84"/>
      <c r="CJ978" s="84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4"/>
      <c r="DZ978" s="14"/>
      <c r="EA978" s="14"/>
      <c r="EB978" s="14"/>
      <c r="EC978" s="14"/>
      <c r="ED978" s="14"/>
      <c r="EE978" s="14"/>
      <c r="EF978" s="14"/>
      <c r="EG978" s="14"/>
      <c r="EH978" s="14"/>
      <c r="EI978" s="14"/>
      <c r="EJ978" s="14"/>
      <c r="EK978" s="14"/>
      <c r="EL978" s="14"/>
      <c r="EM978" s="14"/>
      <c r="EN978" s="15"/>
      <c r="EO978" s="14"/>
      <c r="EP978" s="52"/>
      <c r="EQ978" s="52"/>
      <c r="ER978" s="52"/>
      <c r="ES978" s="52"/>
      <c r="ET978" s="52"/>
      <c r="EU978" s="52"/>
      <c r="EV978" s="52"/>
      <c r="EW978" s="52"/>
      <c r="EX978" s="52"/>
      <c r="EY978" s="52"/>
      <c r="EZ978" s="52"/>
      <c r="FA978" s="52"/>
      <c r="FB978" s="52"/>
      <c r="FC978" s="52"/>
      <c r="FD978" s="52"/>
      <c r="FE978" s="52"/>
      <c r="FF978" s="52"/>
      <c r="FG978" s="52"/>
      <c r="FH978" s="52"/>
      <c r="FI978" s="52"/>
      <c r="FJ978" s="52"/>
      <c r="FK978" s="52"/>
      <c r="FL978" s="52"/>
      <c r="FM978" s="52"/>
      <c r="FN978" s="52"/>
      <c r="FO978" s="52"/>
      <c r="FP978" s="52"/>
      <c r="FQ978" s="52"/>
      <c r="FR978" s="52"/>
      <c r="FS978" s="52"/>
      <c r="FT978" s="52"/>
      <c r="FU978" s="52"/>
      <c r="FV978" s="52"/>
      <c r="FW978" s="52"/>
      <c r="FX978" s="52"/>
      <c r="FY978" s="52"/>
      <c r="FZ978" s="52"/>
      <c r="GA978" s="52"/>
      <c r="GB978" s="52"/>
      <c r="GC978" s="52"/>
      <c r="GD978" s="52"/>
      <c r="GE978" s="52"/>
      <c r="GF978" s="52"/>
      <c r="GG978" s="52"/>
      <c r="GH978" s="52"/>
      <c r="GI978" s="52"/>
      <c r="GJ978" s="52"/>
      <c r="GK978" s="52"/>
      <c r="GL978" s="52"/>
      <c r="GM978" s="52"/>
      <c r="GN978" s="52"/>
    </row>
    <row r="979" spans="1:196" s="53" customFormat="1" ht="24.95" customHeight="1">
      <c r="A979" s="38">
        <v>977</v>
      </c>
      <c r="B979" s="45"/>
      <c r="C979" s="45"/>
      <c r="D979" s="39"/>
      <c r="E979" s="72"/>
      <c r="F979" s="39"/>
      <c r="G979" s="106"/>
      <c r="H979" s="107"/>
      <c r="I979" s="108"/>
      <c r="J979" s="108"/>
      <c r="K979" s="72"/>
      <c r="L979" s="45"/>
      <c r="M979" s="45"/>
      <c r="N979" s="64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7"/>
      <c r="AE979" s="9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84"/>
      <c r="CF979" s="84"/>
      <c r="CG979" s="84"/>
      <c r="CH979" s="10"/>
      <c r="CI979" s="84"/>
      <c r="CJ979" s="84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5"/>
      <c r="EO979" s="14"/>
      <c r="EP979" s="52"/>
      <c r="EQ979" s="52"/>
      <c r="ER979" s="52"/>
      <c r="ES979" s="52"/>
      <c r="ET979" s="52"/>
      <c r="EU979" s="52"/>
      <c r="EV979" s="52"/>
      <c r="EW979" s="52"/>
      <c r="EX979" s="52"/>
      <c r="EY979" s="52"/>
      <c r="EZ979" s="52"/>
      <c r="FA979" s="52"/>
      <c r="FB979" s="52"/>
      <c r="FC979" s="52"/>
      <c r="FD979" s="52"/>
      <c r="FE979" s="52"/>
      <c r="FF979" s="52"/>
      <c r="FG979" s="52"/>
      <c r="FH979" s="52"/>
      <c r="FI979" s="52"/>
      <c r="FJ979" s="52"/>
      <c r="FK979" s="52"/>
      <c r="FL979" s="52"/>
      <c r="FM979" s="52"/>
      <c r="FN979" s="52"/>
      <c r="FO979" s="52"/>
      <c r="FP979" s="52"/>
      <c r="FQ979" s="52"/>
      <c r="FR979" s="52"/>
      <c r="FS979" s="52"/>
      <c r="FT979" s="52"/>
      <c r="FU979" s="52"/>
      <c r="FV979" s="52"/>
      <c r="FW979" s="52"/>
      <c r="FX979" s="52"/>
      <c r="FY979" s="52"/>
      <c r="FZ979" s="52"/>
      <c r="GA979" s="52"/>
      <c r="GB979" s="52"/>
      <c r="GC979" s="52"/>
      <c r="GD979" s="52"/>
      <c r="GE979" s="52"/>
      <c r="GF979" s="52"/>
      <c r="GG979" s="52"/>
      <c r="GH979" s="52"/>
      <c r="GI979" s="52"/>
      <c r="GJ979" s="52"/>
      <c r="GK979" s="52"/>
      <c r="GL979" s="52"/>
      <c r="GM979" s="52"/>
      <c r="GN979" s="52"/>
    </row>
    <row r="980" spans="1:196" s="53" customFormat="1" ht="24.95" customHeight="1">
      <c r="A980" s="54">
        <v>978</v>
      </c>
      <c r="B980" s="56"/>
      <c r="C980" s="56"/>
      <c r="D980" s="39"/>
      <c r="E980" s="55"/>
      <c r="F980" s="39"/>
      <c r="G980" s="109"/>
      <c r="H980" s="110"/>
      <c r="I980" s="111"/>
      <c r="J980" s="111"/>
      <c r="K980" s="55"/>
      <c r="L980" s="56"/>
      <c r="M980" s="45"/>
      <c r="N980" s="71"/>
      <c r="O980" s="45"/>
      <c r="P980" s="56"/>
      <c r="Q980" s="56"/>
      <c r="R980" s="56"/>
      <c r="S980" s="45"/>
      <c r="T980" s="56"/>
      <c r="U980" s="45"/>
      <c r="V980" s="45"/>
      <c r="W980" s="56"/>
      <c r="X980" s="56"/>
      <c r="Y980" s="56"/>
      <c r="Z980" s="56"/>
      <c r="AA980" s="56"/>
      <c r="AB980" s="56"/>
      <c r="AC980" s="56"/>
      <c r="AD980" s="57"/>
      <c r="AE980" s="9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84"/>
      <c r="CF980" s="84"/>
      <c r="CG980" s="84"/>
      <c r="CH980" s="10"/>
      <c r="CI980" s="84"/>
      <c r="CJ980" s="84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5"/>
      <c r="EO980" s="14"/>
      <c r="EP980" s="52"/>
      <c r="EQ980" s="52"/>
      <c r="ER980" s="52"/>
      <c r="ES980" s="52"/>
      <c r="ET980" s="52"/>
      <c r="EU980" s="52"/>
      <c r="EV980" s="52"/>
      <c r="EW980" s="52"/>
      <c r="EX980" s="52"/>
      <c r="EY980" s="52"/>
      <c r="EZ980" s="52"/>
      <c r="FA980" s="52"/>
      <c r="FB980" s="52"/>
      <c r="FC980" s="52"/>
      <c r="FD980" s="52"/>
      <c r="FE980" s="52"/>
      <c r="FF980" s="52"/>
      <c r="FG980" s="52"/>
      <c r="FH980" s="52"/>
      <c r="FI980" s="52"/>
      <c r="FJ980" s="52"/>
      <c r="FK980" s="52"/>
      <c r="FL980" s="52"/>
      <c r="FM980" s="52"/>
      <c r="FN980" s="52"/>
      <c r="FO980" s="52"/>
      <c r="FP980" s="52"/>
      <c r="FQ980" s="52"/>
      <c r="FR980" s="52"/>
      <c r="FS980" s="52"/>
      <c r="FT980" s="52"/>
      <c r="FU980" s="52"/>
      <c r="FV980" s="52"/>
      <c r="FW980" s="52"/>
      <c r="FX980" s="52"/>
      <c r="FY980" s="52"/>
      <c r="FZ980" s="52"/>
      <c r="GA980" s="52"/>
      <c r="GB980" s="52"/>
      <c r="GC980" s="52"/>
      <c r="GD980" s="52"/>
      <c r="GE980" s="52"/>
      <c r="GF980" s="52"/>
      <c r="GG980" s="52"/>
      <c r="GH980" s="52"/>
      <c r="GI980" s="52"/>
      <c r="GJ980" s="52"/>
      <c r="GK980" s="52"/>
      <c r="GL980" s="52"/>
      <c r="GM980" s="52"/>
      <c r="GN980" s="52"/>
    </row>
    <row r="981" spans="1:196" s="53" customFormat="1" ht="24.95" customHeight="1">
      <c r="A981" s="38">
        <v>979</v>
      </c>
      <c r="B981" s="45"/>
      <c r="C981" s="45"/>
      <c r="D981" s="39"/>
      <c r="E981" s="72"/>
      <c r="F981" s="39"/>
      <c r="G981" s="106"/>
      <c r="H981" s="107"/>
      <c r="I981" s="108"/>
      <c r="J981" s="108"/>
      <c r="K981" s="72"/>
      <c r="L981" s="45"/>
      <c r="M981" s="45"/>
      <c r="N981" s="64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7"/>
      <c r="AE981" s="9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84"/>
      <c r="CF981" s="84"/>
      <c r="CG981" s="84"/>
      <c r="CH981" s="10"/>
      <c r="CI981" s="84"/>
      <c r="CJ981" s="84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4"/>
      <c r="DZ981" s="14"/>
      <c r="EA981" s="14"/>
      <c r="EB981" s="14"/>
      <c r="EC981" s="14"/>
      <c r="ED981" s="14"/>
      <c r="EE981" s="14"/>
      <c r="EF981" s="14"/>
      <c r="EG981" s="14"/>
      <c r="EH981" s="14"/>
      <c r="EI981" s="14"/>
      <c r="EJ981" s="14"/>
      <c r="EK981" s="14"/>
      <c r="EL981" s="14"/>
      <c r="EM981" s="14"/>
      <c r="EN981" s="15"/>
      <c r="EO981" s="14"/>
      <c r="EP981" s="52"/>
      <c r="EQ981" s="52"/>
      <c r="ER981" s="52"/>
      <c r="ES981" s="52"/>
      <c r="ET981" s="52"/>
      <c r="EU981" s="52"/>
      <c r="EV981" s="52"/>
      <c r="EW981" s="52"/>
      <c r="EX981" s="52"/>
      <c r="EY981" s="52"/>
      <c r="EZ981" s="52"/>
      <c r="FA981" s="52"/>
      <c r="FB981" s="52"/>
      <c r="FC981" s="52"/>
      <c r="FD981" s="52"/>
      <c r="FE981" s="52"/>
      <c r="FF981" s="52"/>
      <c r="FG981" s="52"/>
      <c r="FH981" s="52"/>
      <c r="FI981" s="52"/>
      <c r="FJ981" s="52"/>
      <c r="FK981" s="52"/>
      <c r="FL981" s="52"/>
      <c r="FM981" s="52"/>
      <c r="FN981" s="52"/>
      <c r="FO981" s="52"/>
      <c r="FP981" s="52"/>
      <c r="FQ981" s="52"/>
      <c r="FR981" s="52"/>
      <c r="FS981" s="52"/>
      <c r="FT981" s="52"/>
      <c r="FU981" s="52"/>
      <c r="FV981" s="52"/>
      <c r="FW981" s="52"/>
      <c r="FX981" s="52"/>
      <c r="FY981" s="52"/>
      <c r="FZ981" s="52"/>
      <c r="GA981" s="52"/>
      <c r="GB981" s="52"/>
      <c r="GC981" s="52"/>
      <c r="GD981" s="52"/>
      <c r="GE981" s="52"/>
      <c r="GF981" s="52"/>
      <c r="GG981" s="52"/>
      <c r="GH981" s="52"/>
      <c r="GI981" s="52"/>
      <c r="GJ981" s="52"/>
      <c r="GK981" s="52"/>
      <c r="GL981" s="52"/>
      <c r="GM981" s="52"/>
      <c r="GN981" s="52"/>
    </row>
    <row r="982" spans="1:196" s="53" customFormat="1" ht="24.95" customHeight="1">
      <c r="A982" s="54">
        <v>980</v>
      </c>
      <c r="B982" s="56"/>
      <c r="C982" s="56"/>
      <c r="D982" s="39"/>
      <c r="E982" s="55"/>
      <c r="F982" s="39"/>
      <c r="G982" s="109"/>
      <c r="H982" s="110"/>
      <c r="I982" s="111"/>
      <c r="J982" s="111"/>
      <c r="K982" s="55"/>
      <c r="L982" s="56"/>
      <c r="M982" s="45"/>
      <c r="N982" s="71"/>
      <c r="O982" s="45"/>
      <c r="P982" s="56"/>
      <c r="Q982" s="56"/>
      <c r="R982" s="56"/>
      <c r="S982" s="45"/>
      <c r="T982" s="56"/>
      <c r="U982" s="45"/>
      <c r="V982" s="45"/>
      <c r="W982" s="56"/>
      <c r="X982" s="56"/>
      <c r="Y982" s="56"/>
      <c r="Z982" s="56"/>
      <c r="AA982" s="56"/>
      <c r="AB982" s="56"/>
      <c r="AC982" s="56"/>
      <c r="AD982" s="57"/>
      <c r="AE982" s="9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84"/>
      <c r="CF982" s="84"/>
      <c r="CG982" s="84"/>
      <c r="CH982" s="10"/>
      <c r="CI982" s="84"/>
      <c r="CJ982" s="84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4"/>
      <c r="DZ982" s="14"/>
      <c r="EA982" s="14"/>
      <c r="EB982" s="14"/>
      <c r="EC982" s="14"/>
      <c r="ED982" s="14"/>
      <c r="EE982" s="14"/>
      <c r="EF982" s="14"/>
      <c r="EG982" s="14"/>
      <c r="EH982" s="14"/>
      <c r="EI982" s="14"/>
      <c r="EJ982" s="14"/>
      <c r="EK982" s="14"/>
      <c r="EL982" s="14"/>
      <c r="EM982" s="14"/>
      <c r="EN982" s="15"/>
      <c r="EO982" s="14"/>
      <c r="EP982" s="52"/>
      <c r="EQ982" s="52"/>
      <c r="ER982" s="52"/>
      <c r="ES982" s="52"/>
      <c r="ET982" s="52"/>
      <c r="EU982" s="52"/>
      <c r="EV982" s="52"/>
      <c r="EW982" s="52"/>
      <c r="EX982" s="52"/>
      <c r="EY982" s="52"/>
      <c r="EZ982" s="52"/>
      <c r="FA982" s="52"/>
      <c r="FB982" s="52"/>
      <c r="FC982" s="52"/>
      <c r="FD982" s="52"/>
      <c r="FE982" s="52"/>
      <c r="FF982" s="52"/>
      <c r="FG982" s="52"/>
      <c r="FH982" s="52"/>
      <c r="FI982" s="52"/>
      <c r="FJ982" s="52"/>
      <c r="FK982" s="52"/>
      <c r="FL982" s="52"/>
      <c r="FM982" s="52"/>
      <c r="FN982" s="52"/>
      <c r="FO982" s="52"/>
      <c r="FP982" s="52"/>
      <c r="FQ982" s="52"/>
      <c r="FR982" s="52"/>
      <c r="FS982" s="52"/>
      <c r="FT982" s="52"/>
      <c r="FU982" s="52"/>
      <c r="FV982" s="52"/>
      <c r="FW982" s="52"/>
      <c r="FX982" s="52"/>
      <c r="FY982" s="52"/>
      <c r="FZ982" s="52"/>
      <c r="GA982" s="52"/>
      <c r="GB982" s="52"/>
      <c r="GC982" s="52"/>
      <c r="GD982" s="52"/>
      <c r="GE982" s="52"/>
      <c r="GF982" s="52"/>
      <c r="GG982" s="52"/>
      <c r="GH982" s="52"/>
      <c r="GI982" s="52"/>
      <c r="GJ982" s="52"/>
      <c r="GK982" s="52"/>
      <c r="GL982" s="52"/>
      <c r="GM982" s="52"/>
      <c r="GN982" s="52"/>
    </row>
    <row r="983" spans="1:196" s="53" customFormat="1" ht="24.95" customHeight="1">
      <c r="A983" s="38">
        <v>981</v>
      </c>
      <c r="B983" s="45"/>
      <c r="C983" s="45"/>
      <c r="D983" s="39"/>
      <c r="E983" s="72"/>
      <c r="F983" s="39"/>
      <c r="G983" s="106"/>
      <c r="H983" s="107"/>
      <c r="I983" s="108"/>
      <c r="J983" s="108"/>
      <c r="K983" s="72"/>
      <c r="L983" s="45"/>
      <c r="M983" s="45"/>
      <c r="N983" s="64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7"/>
      <c r="AE983" s="9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84"/>
      <c r="CF983" s="84"/>
      <c r="CG983" s="84"/>
      <c r="CH983" s="10"/>
      <c r="CI983" s="84"/>
      <c r="CJ983" s="84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4"/>
      <c r="DZ983" s="14"/>
      <c r="EA983" s="14"/>
      <c r="EB983" s="14"/>
      <c r="EC983" s="14"/>
      <c r="ED983" s="14"/>
      <c r="EE983" s="14"/>
      <c r="EF983" s="14"/>
      <c r="EG983" s="14"/>
      <c r="EH983" s="14"/>
      <c r="EI983" s="14"/>
      <c r="EJ983" s="14"/>
      <c r="EK983" s="14"/>
      <c r="EL983" s="14"/>
      <c r="EM983" s="14"/>
      <c r="EN983" s="15"/>
      <c r="EO983" s="14"/>
      <c r="EP983" s="52"/>
      <c r="EQ983" s="52"/>
      <c r="ER983" s="52"/>
      <c r="ES983" s="52"/>
      <c r="ET983" s="52"/>
      <c r="EU983" s="52"/>
      <c r="EV983" s="52"/>
      <c r="EW983" s="52"/>
      <c r="EX983" s="52"/>
      <c r="EY983" s="52"/>
      <c r="EZ983" s="52"/>
      <c r="FA983" s="52"/>
      <c r="FB983" s="52"/>
      <c r="FC983" s="52"/>
      <c r="FD983" s="52"/>
      <c r="FE983" s="52"/>
      <c r="FF983" s="52"/>
      <c r="FG983" s="52"/>
      <c r="FH983" s="52"/>
      <c r="FI983" s="52"/>
      <c r="FJ983" s="52"/>
      <c r="FK983" s="52"/>
      <c r="FL983" s="52"/>
      <c r="FM983" s="52"/>
      <c r="FN983" s="52"/>
      <c r="FO983" s="52"/>
      <c r="FP983" s="52"/>
      <c r="FQ983" s="52"/>
      <c r="FR983" s="52"/>
      <c r="FS983" s="52"/>
      <c r="FT983" s="52"/>
      <c r="FU983" s="52"/>
      <c r="FV983" s="52"/>
      <c r="FW983" s="52"/>
      <c r="FX983" s="52"/>
      <c r="FY983" s="52"/>
      <c r="FZ983" s="52"/>
      <c r="GA983" s="52"/>
      <c r="GB983" s="52"/>
      <c r="GC983" s="52"/>
      <c r="GD983" s="52"/>
      <c r="GE983" s="52"/>
      <c r="GF983" s="52"/>
      <c r="GG983" s="52"/>
      <c r="GH983" s="52"/>
      <c r="GI983" s="52"/>
      <c r="GJ983" s="52"/>
      <c r="GK983" s="52"/>
      <c r="GL983" s="52"/>
      <c r="GM983" s="52"/>
      <c r="GN983" s="52"/>
    </row>
    <row r="984" spans="1:196" s="53" customFormat="1" ht="24.95" customHeight="1">
      <c r="A984" s="54">
        <v>982</v>
      </c>
      <c r="B984" s="56"/>
      <c r="C984" s="56"/>
      <c r="D984" s="39"/>
      <c r="E984" s="55"/>
      <c r="F984" s="39"/>
      <c r="G984" s="109"/>
      <c r="H984" s="110"/>
      <c r="I984" s="111"/>
      <c r="J984" s="111"/>
      <c r="K984" s="55"/>
      <c r="L984" s="56"/>
      <c r="M984" s="45"/>
      <c r="N984" s="71"/>
      <c r="O984" s="45"/>
      <c r="P984" s="56"/>
      <c r="Q984" s="56"/>
      <c r="R984" s="56"/>
      <c r="S984" s="45"/>
      <c r="T984" s="56"/>
      <c r="U984" s="45"/>
      <c r="V984" s="45"/>
      <c r="W984" s="56"/>
      <c r="X984" s="56"/>
      <c r="Y984" s="56"/>
      <c r="Z984" s="56"/>
      <c r="AA984" s="56"/>
      <c r="AB984" s="56"/>
      <c r="AC984" s="56"/>
      <c r="AD984" s="57"/>
      <c r="AE984" s="9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84"/>
      <c r="CF984" s="84"/>
      <c r="CG984" s="84"/>
      <c r="CH984" s="10"/>
      <c r="CI984" s="84"/>
      <c r="CJ984" s="84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5"/>
      <c r="EO984" s="14"/>
      <c r="EP984" s="52"/>
      <c r="EQ984" s="52"/>
      <c r="ER984" s="52"/>
      <c r="ES984" s="52"/>
      <c r="ET984" s="52"/>
      <c r="EU984" s="52"/>
      <c r="EV984" s="52"/>
      <c r="EW984" s="52"/>
      <c r="EX984" s="52"/>
      <c r="EY984" s="52"/>
      <c r="EZ984" s="52"/>
      <c r="FA984" s="52"/>
      <c r="FB984" s="52"/>
      <c r="FC984" s="52"/>
      <c r="FD984" s="52"/>
      <c r="FE984" s="52"/>
      <c r="FF984" s="52"/>
      <c r="FG984" s="52"/>
      <c r="FH984" s="52"/>
      <c r="FI984" s="52"/>
      <c r="FJ984" s="52"/>
      <c r="FK984" s="52"/>
      <c r="FL984" s="52"/>
      <c r="FM984" s="52"/>
      <c r="FN984" s="52"/>
      <c r="FO984" s="52"/>
      <c r="FP984" s="52"/>
      <c r="FQ984" s="52"/>
      <c r="FR984" s="52"/>
      <c r="FS984" s="52"/>
      <c r="FT984" s="52"/>
      <c r="FU984" s="52"/>
      <c r="FV984" s="52"/>
      <c r="FW984" s="52"/>
      <c r="FX984" s="52"/>
      <c r="FY984" s="52"/>
      <c r="FZ984" s="52"/>
      <c r="GA984" s="52"/>
      <c r="GB984" s="52"/>
      <c r="GC984" s="52"/>
      <c r="GD984" s="52"/>
      <c r="GE984" s="52"/>
      <c r="GF984" s="52"/>
      <c r="GG984" s="52"/>
      <c r="GH984" s="52"/>
      <c r="GI984" s="52"/>
      <c r="GJ984" s="52"/>
      <c r="GK984" s="52"/>
      <c r="GL984" s="52"/>
      <c r="GM984" s="52"/>
      <c r="GN984" s="52"/>
    </row>
    <row r="985" spans="1:196" s="53" customFormat="1" ht="24.95" customHeight="1">
      <c r="A985" s="38">
        <v>983</v>
      </c>
      <c r="B985" s="45"/>
      <c r="C985" s="45"/>
      <c r="D985" s="39"/>
      <c r="E985" s="72"/>
      <c r="F985" s="39"/>
      <c r="G985" s="106"/>
      <c r="H985" s="107"/>
      <c r="I985" s="108"/>
      <c r="J985" s="108"/>
      <c r="K985" s="72"/>
      <c r="L985" s="45"/>
      <c r="M985" s="45"/>
      <c r="N985" s="64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7"/>
      <c r="AE985" s="9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84"/>
      <c r="CF985" s="84"/>
      <c r="CG985" s="84"/>
      <c r="CH985" s="10"/>
      <c r="CI985" s="84"/>
      <c r="CJ985" s="84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5"/>
      <c r="EO985" s="14"/>
      <c r="EP985" s="52"/>
      <c r="EQ985" s="52"/>
      <c r="ER985" s="52"/>
      <c r="ES985" s="52"/>
      <c r="ET985" s="52"/>
      <c r="EU985" s="52"/>
      <c r="EV985" s="52"/>
      <c r="EW985" s="52"/>
      <c r="EX985" s="52"/>
      <c r="EY985" s="52"/>
      <c r="EZ985" s="52"/>
      <c r="FA985" s="52"/>
      <c r="FB985" s="52"/>
      <c r="FC985" s="52"/>
      <c r="FD985" s="52"/>
      <c r="FE985" s="52"/>
      <c r="FF985" s="52"/>
      <c r="FG985" s="52"/>
      <c r="FH985" s="52"/>
      <c r="FI985" s="52"/>
      <c r="FJ985" s="52"/>
      <c r="FK985" s="52"/>
      <c r="FL985" s="52"/>
      <c r="FM985" s="52"/>
      <c r="FN985" s="52"/>
      <c r="FO985" s="52"/>
      <c r="FP985" s="52"/>
      <c r="FQ985" s="52"/>
      <c r="FR985" s="52"/>
      <c r="FS985" s="52"/>
      <c r="FT985" s="52"/>
      <c r="FU985" s="52"/>
      <c r="FV985" s="52"/>
      <c r="FW985" s="52"/>
      <c r="FX985" s="52"/>
      <c r="FY985" s="52"/>
      <c r="FZ985" s="52"/>
      <c r="GA985" s="52"/>
      <c r="GB985" s="52"/>
      <c r="GC985" s="52"/>
      <c r="GD985" s="52"/>
      <c r="GE985" s="52"/>
      <c r="GF985" s="52"/>
      <c r="GG985" s="52"/>
      <c r="GH985" s="52"/>
      <c r="GI985" s="52"/>
      <c r="GJ985" s="52"/>
      <c r="GK985" s="52"/>
      <c r="GL985" s="52"/>
      <c r="GM985" s="52"/>
      <c r="GN985" s="52"/>
    </row>
    <row r="986" spans="1:196" s="53" customFormat="1" ht="24.95" customHeight="1">
      <c r="A986" s="54">
        <v>984</v>
      </c>
      <c r="B986" s="56"/>
      <c r="C986" s="56"/>
      <c r="D986" s="39"/>
      <c r="E986" s="55"/>
      <c r="F986" s="39"/>
      <c r="G986" s="109"/>
      <c r="H986" s="110"/>
      <c r="I986" s="111"/>
      <c r="J986" s="111"/>
      <c r="K986" s="55"/>
      <c r="L986" s="56"/>
      <c r="M986" s="45"/>
      <c r="N986" s="71"/>
      <c r="O986" s="45"/>
      <c r="P986" s="56"/>
      <c r="Q986" s="56"/>
      <c r="R986" s="56"/>
      <c r="S986" s="45"/>
      <c r="T986" s="56"/>
      <c r="U986" s="45"/>
      <c r="V986" s="45"/>
      <c r="W986" s="56"/>
      <c r="X986" s="56"/>
      <c r="Y986" s="56"/>
      <c r="Z986" s="56"/>
      <c r="AA986" s="56"/>
      <c r="AB986" s="56"/>
      <c r="AC986" s="56"/>
      <c r="AD986" s="57"/>
      <c r="AE986" s="9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84"/>
      <c r="CF986" s="84"/>
      <c r="CG986" s="84"/>
      <c r="CH986" s="10"/>
      <c r="CI986" s="84"/>
      <c r="CJ986" s="84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4"/>
      <c r="DZ986" s="14"/>
      <c r="EA986" s="14"/>
      <c r="EB986" s="14"/>
      <c r="EC986" s="14"/>
      <c r="ED986" s="14"/>
      <c r="EE986" s="14"/>
      <c r="EF986" s="14"/>
      <c r="EG986" s="14"/>
      <c r="EH986" s="14"/>
      <c r="EI986" s="14"/>
      <c r="EJ986" s="14"/>
      <c r="EK986" s="14"/>
      <c r="EL986" s="14"/>
      <c r="EM986" s="14"/>
      <c r="EN986" s="15"/>
      <c r="EO986" s="14"/>
      <c r="EP986" s="52"/>
      <c r="EQ986" s="52"/>
      <c r="ER986" s="52"/>
      <c r="ES986" s="52"/>
      <c r="ET986" s="52"/>
      <c r="EU986" s="52"/>
      <c r="EV986" s="52"/>
      <c r="EW986" s="52"/>
      <c r="EX986" s="52"/>
      <c r="EY986" s="52"/>
      <c r="EZ986" s="52"/>
      <c r="FA986" s="52"/>
      <c r="FB986" s="52"/>
      <c r="FC986" s="52"/>
      <c r="FD986" s="52"/>
      <c r="FE986" s="52"/>
      <c r="FF986" s="52"/>
      <c r="FG986" s="52"/>
      <c r="FH986" s="52"/>
      <c r="FI986" s="52"/>
      <c r="FJ986" s="52"/>
      <c r="FK986" s="52"/>
      <c r="FL986" s="52"/>
      <c r="FM986" s="52"/>
      <c r="FN986" s="52"/>
      <c r="FO986" s="52"/>
      <c r="FP986" s="52"/>
      <c r="FQ986" s="52"/>
      <c r="FR986" s="52"/>
      <c r="FS986" s="52"/>
      <c r="FT986" s="52"/>
      <c r="FU986" s="52"/>
      <c r="FV986" s="52"/>
      <c r="FW986" s="52"/>
      <c r="FX986" s="52"/>
      <c r="FY986" s="52"/>
      <c r="FZ986" s="52"/>
      <c r="GA986" s="52"/>
      <c r="GB986" s="52"/>
      <c r="GC986" s="52"/>
      <c r="GD986" s="52"/>
      <c r="GE986" s="52"/>
      <c r="GF986" s="52"/>
      <c r="GG986" s="52"/>
      <c r="GH986" s="52"/>
      <c r="GI986" s="52"/>
      <c r="GJ986" s="52"/>
      <c r="GK986" s="52"/>
      <c r="GL986" s="52"/>
      <c r="GM986" s="52"/>
      <c r="GN986" s="52"/>
    </row>
    <row r="987" spans="1:196" s="53" customFormat="1" ht="24.95" customHeight="1">
      <c r="A987" s="38">
        <v>985</v>
      </c>
      <c r="B987" s="45"/>
      <c r="C987" s="45"/>
      <c r="D987" s="39"/>
      <c r="E987" s="72"/>
      <c r="F987" s="39"/>
      <c r="G987" s="106"/>
      <c r="H987" s="107"/>
      <c r="I987" s="108"/>
      <c r="J987" s="108"/>
      <c r="K987" s="72"/>
      <c r="L987" s="45"/>
      <c r="M987" s="45"/>
      <c r="N987" s="64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7"/>
      <c r="AE987" s="9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84"/>
      <c r="CF987" s="84"/>
      <c r="CG987" s="84"/>
      <c r="CH987" s="10"/>
      <c r="CI987" s="84"/>
      <c r="CJ987" s="84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4"/>
      <c r="DZ987" s="14"/>
      <c r="EA987" s="14"/>
      <c r="EB987" s="14"/>
      <c r="EC987" s="14"/>
      <c r="ED987" s="14"/>
      <c r="EE987" s="14"/>
      <c r="EF987" s="14"/>
      <c r="EG987" s="14"/>
      <c r="EH987" s="14"/>
      <c r="EI987" s="14"/>
      <c r="EJ987" s="14"/>
      <c r="EK987" s="14"/>
      <c r="EL987" s="14"/>
      <c r="EM987" s="14"/>
      <c r="EN987" s="15"/>
      <c r="EO987" s="14"/>
      <c r="EP987" s="52"/>
      <c r="EQ987" s="52"/>
      <c r="ER987" s="52"/>
      <c r="ES987" s="52"/>
      <c r="ET987" s="52"/>
      <c r="EU987" s="52"/>
      <c r="EV987" s="52"/>
      <c r="EW987" s="52"/>
      <c r="EX987" s="52"/>
      <c r="EY987" s="52"/>
      <c r="EZ987" s="52"/>
      <c r="FA987" s="52"/>
      <c r="FB987" s="52"/>
      <c r="FC987" s="52"/>
      <c r="FD987" s="52"/>
      <c r="FE987" s="52"/>
      <c r="FF987" s="52"/>
      <c r="FG987" s="52"/>
      <c r="FH987" s="52"/>
      <c r="FI987" s="52"/>
      <c r="FJ987" s="52"/>
      <c r="FK987" s="52"/>
      <c r="FL987" s="52"/>
      <c r="FM987" s="52"/>
      <c r="FN987" s="52"/>
      <c r="FO987" s="52"/>
      <c r="FP987" s="52"/>
      <c r="FQ987" s="52"/>
      <c r="FR987" s="52"/>
      <c r="FS987" s="52"/>
      <c r="FT987" s="52"/>
      <c r="FU987" s="52"/>
      <c r="FV987" s="52"/>
      <c r="FW987" s="52"/>
      <c r="FX987" s="52"/>
      <c r="FY987" s="52"/>
      <c r="FZ987" s="52"/>
      <c r="GA987" s="52"/>
      <c r="GB987" s="52"/>
      <c r="GC987" s="52"/>
      <c r="GD987" s="52"/>
      <c r="GE987" s="52"/>
      <c r="GF987" s="52"/>
      <c r="GG987" s="52"/>
      <c r="GH987" s="52"/>
      <c r="GI987" s="52"/>
      <c r="GJ987" s="52"/>
      <c r="GK987" s="52"/>
      <c r="GL987" s="52"/>
      <c r="GM987" s="52"/>
      <c r="GN987" s="52"/>
    </row>
    <row r="988" spans="1:196" s="53" customFormat="1" ht="24.95" customHeight="1">
      <c r="A988" s="54">
        <v>986</v>
      </c>
      <c r="B988" s="56"/>
      <c r="C988" s="56"/>
      <c r="D988" s="39"/>
      <c r="E988" s="55"/>
      <c r="F988" s="39"/>
      <c r="G988" s="109"/>
      <c r="H988" s="110"/>
      <c r="I988" s="111"/>
      <c r="J988" s="111"/>
      <c r="K988" s="55"/>
      <c r="L988" s="56"/>
      <c r="M988" s="45"/>
      <c r="N988" s="71"/>
      <c r="O988" s="45"/>
      <c r="P988" s="56"/>
      <c r="Q988" s="56"/>
      <c r="R988" s="56"/>
      <c r="S988" s="45"/>
      <c r="T988" s="56"/>
      <c r="U988" s="45"/>
      <c r="V988" s="45"/>
      <c r="W988" s="56"/>
      <c r="X988" s="56"/>
      <c r="Y988" s="56"/>
      <c r="Z988" s="56"/>
      <c r="AA988" s="56"/>
      <c r="AB988" s="56"/>
      <c r="AC988" s="56"/>
      <c r="AD988" s="57"/>
      <c r="AE988" s="9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84"/>
      <c r="CF988" s="84"/>
      <c r="CG988" s="84"/>
      <c r="CH988" s="10"/>
      <c r="CI988" s="84"/>
      <c r="CJ988" s="84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4"/>
      <c r="DZ988" s="14"/>
      <c r="EA988" s="14"/>
      <c r="EB988" s="14"/>
      <c r="EC988" s="14"/>
      <c r="ED988" s="14"/>
      <c r="EE988" s="14"/>
      <c r="EF988" s="14"/>
      <c r="EG988" s="14"/>
      <c r="EH988" s="14"/>
      <c r="EI988" s="14"/>
      <c r="EJ988" s="14"/>
      <c r="EK988" s="14"/>
      <c r="EL988" s="14"/>
      <c r="EM988" s="14"/>
      <c r="EN988" s="15"/>
      <c r="EO988" s="14"/>
      <c r="EP988" s="52"/>
      <c r="EQ988" s="52"/>
      <c r="ER988" s="52"/>
      <c r="ES988" s="52"/>
      <c r="ET988" s="52"/>
      <c r="EU988" s="52"/>
      <c r="EV988" s="52"/>
      <c r="EW988" s="52"/>
      <c r="EX988" s="52"/>
      <c r="EY988" s="52"/>
      <c r="EZ988" s="52"/>
      <c r="FA988" s="52"/>
      <c r="FB988" s="52"/>
      <c r="FC988" s="52"/>
      <c r="FD988" s="52"/>
      <c r="FE988" s="52"/>
      <c r="FF988" s="52"/>
      <c r="FG988" s="52"/>
      <c r="FH988" s="52"/>
      <c r="FI988" s="52"/>
      <c r="FJ988" s="52"/>
      <c r="FK988" s="52"/>
      <c r="FL988" s="52"/>
      <c r="FM988" s="52"/>
      <c r="FN988" s="52"/>
      <c r="FO988" s="52"/>
      <c r="FP988" s="52"/>
      <c r="FQ988" s="52"/>
      <c r="FR988" s="52"/>
      <c r="FS988" s="52"/>
      <c r="FT988" s="52"/>
      <c r="FU988" s="52"/>
      <c r="FV988" s="52"/>
      <c r="FW988" s="52"/>
      <c r="FX988" s="52"/>
      <c r="FY988" s="52"/>
      <c r="FZ988" s="52"/>
      <c r="GA988" s="52"/>
      <c r="GB988" s="52"/>
      <c r="GC988" s="52"/>
      <c r="GD988" s="52"/>
      <c r="GE988" s="52"/>
      <c r="GF988" s="52"/>
      <c r="GG988" s="52"/>
      <c r="GH988" s="52"/>
      <c r="GI988" s="52"/>
      <c r="GJ988" s="52"/>
      <c r="GK988" s="52"/>
      <c r="GL988" s="52"/>
      <c r="GM988" s="52"/>
      <c r="GN988" s="52"/>
    </row>
    <row r="989" spans="1:196" s="53" customFormat="1" ht="24.95" customHeight="1">
      <c r="A989" s="38">
        <v>987</v>
      </c>
      <c r="B989" s="45"/>
      <c r="C989" s="45"/>
      <c r="D989" s="39"/>
      <c r="E989" s="72"/>
      <c r="F989" s="39"/>
      <c r="G989" s="106"/>
      <c r="H989" s="107"/>
      <c r="I989" s="108"/>
      <c r="J989" s="108"/>
      <c r="K989" s="72"/>
      <c r="L989" s="45"/>
      <c r="M989" s="45"/>
      <c r="N989" s="64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7"/>
      <c r="AE989" s="9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84"/>
      <c r="CF989" s="84"/>
      <c r="CG989" s="84"/>
      <c r="CH989" s="10"/>
      <c r="CI989" s="84"/>
      <c r="CJ989" s="84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5"/>
      <c r="EO989" s="14"/>
      <c r="EP989" s="52"/>
      <c r="EQ989" s="52"/>
      <c r="ER989" s="52"/>
      <c r="ES989" s="52"/>
      <c r="ET989" s="52"/>
      <c r="EU989" s="52"/>
      <c r="EV989" s="52"/>
      <c r="EW989" s="52"/>
      <c r="EX989" s="52"/>
      <c r="EY989" s="52"/>
      <c r="EZ989" s="52"/>
      <c r="FA989" s="52"/>
      <c r="FB989" s="52"/>
      <c r="FC989" s="52"/>
      <c r="FD989" s="52"/>
      <c r="FE989" s="52"/>
      <c r="FF989" s="52"/>
      <c r="FG989" s="52"/>
      <c r="FH989" s="52"/>
      <c r="FI989" s="52"/>
      <c r="FJ989" s="52"/>
      <c r="FK989" s="52"/>
      <c r="FL989" s="52"/>
      <c r="FM989" s="52"/>
      <c r="FN989" s="52"/>
      <c r="FO989" s="52"/>
      <c r="FP989" s="52"/>
      <c r="FQ989" s="52"/>
      <c r="FR989" s="52"/>
      <c r="FS989" s="52"/>
      <c r="FT989" s="52"/>
      <c r="FU989" s="52"/>
      <c r="FV989" s="52"/>
      <c r="FW989" s="52"/>
      <c r="FX989" s="52"/>
      <c r="FY989" s="52"/>
      <c r="FZ989" s="52"/>
      <c r="GA989" s="52"/>
      <c r="GB989" s="52"/>
      <c r="GC989" s="52"/>
      <c r="GD989" s="52"/>
      <c r="GE989" s="52"/>
      <c r="GF989" s="52"/>
      <c r="GG989" s="52"/>
      <c r="GH989" s="52"/>
      <c r="GI989" s="52"/>
      <c r="GJ989" s="52"/>
      <c r="GK989" s="52"/>
      <c r="GL989" s="52"/>
      <c r="GM989" s="52"/>
      <c r="GN989" s="52"/>
    </row>
    <row r="990" spans="1:196" s="53" customFormat="1" ht="24.95" customHeight="1">
      <c r="A990" s="54">
        <v>988</v>
      </c>
      <c r="B990" s="56"/>
      <c r="C990" s="56"/>
      <c r="D990" s="39"/>
      <c r="E990" s="55"/>
      <c r="F990" s="39"/>
      <c r="G990" s="109"/>
      <c r="H990" s="110"/>
      <c r="I990" s="111"/>
      <c r="J990" s="111"/>
      <c r="K990" s="55"/>
      <c r="L990" s="56"/>
      <c r="M990" s="45"/>
      <c r="N990" s="71"/>
      <c r="O990" s="45"/>
      <c r="P990" s="56"/>
      <c r="Q990" s="56"/>
      <c r="R990" s="56"/>
      <c r="S990" s="45"/>
      <c r="T990" s="56"/>
      <c r="U990" s="45"/>
      <c r="V990" s="45"/>
      <c r="W990" s="56"/>
      <c r="X990" s="56"/>
      <c r="Y990" s="56"/>
      <c r="Z990" s="56"/>
      <c r="AA990" s="56"/>
      <c r="AB990" s="56"/>
      <c r="AC990" s="56"/>
      <c r="AD990" s="57"/>
      <c r="AE990" s="9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84"/>
      <c r="CF990" s="84"/>
      <c r="CG990" s="84"/>
      <c r="CH990" s="10"/>
      <c r="CI990" s="84"/>
      <c r="CJ990" s="84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5"/>
      <c r="EO990" s="14"/>
      <c r="EP990" s="52"/>
      <c r="EQ990" s="52"/>
      <c r="ER990" s="52"/>
      <c r="ES990" s="52"/>
      <c r="ET990" s="52"/>
      <c r="EU990" s="52"/>
      <c r="EV990" s="52"/>
      <c r="EW990" s="52"/>
      <c r="EX990" s="52"/>
      <c r="EY990" s="52"/>
      <c r="EZ990" s="52"/>
      <c r="FA990" s="52"/>
      <c r="FB990" s="52"/>
      <c r="FC990" s="52"/>
      <c r="FD990" s="52"/>
      <c r="FE990" s="52"/>
      <c r="FF990" s="52"/>
      <c r="FG990" s="52"/>
      <c r="FH990" s="52"/>
      <c r="FI990" s="52"/>
      <c r="FJ990" s="52"/>
      <c r="FK990" s="52"/>
      <c r="FL990" s="52"/>
      <c r="FM990" s="52"/>
      <c r="FN990" s="52"/>
      <c r="FO990" s="52"/>
      <c r="FP990" s="52"/>
      <c r="FQ990" s="52"/>
      <c r="FR990" s="52"/>
      <c r="FS990" s="52"/>
      <c r="FT990" s="52"/>
      <c r="FU990" s="52"/>
      <c r="FV990" s="52"/>
      <c r="FW990" s="52"/>
      <c r="FX990" s="52"/>
      <c r="FY990" s="52"/>
      <c r="FZ990" s="52"/>
      <c r="GA990" s="52"/>
      <c r="GB990" s="52"/>
      <c r="GC990" s="52"/>
      <c r="GD990" s="52"/>
      <c r="GE990" s="52"/>
      <c r="GF990" s="52"/>
      <c r="GG990" s="52"/>
      <c r="GH990" s="52"/>
      <c r="GI990" s="52"/>
      <c r="GJ990" s="52"/>
      <c r="GK990" s="52"/>
      <c r="GL990" s="52"/>
      <c r="GM990" s="52"/>
      <c r="GN990" s="52"/>
    </row>
    <row r="991" spans="1:196" s="53" customFormat="1" ht="24.95" customHeight="1">
      <c r="A991" s="38">
        <v>989</v>
      </c>
      <c r="B991" s="45"/>
      <c r="C991" s="45"/>
      <c r="D991" s="39"/>
      <c r="E991" s="72"/>
      <c r="F991" s="39"/>
      <c r="G991" s="106"/>
      <c r="H991" s="107"/>
      <c r="I991" s="108"/>
      <c r="J991" s="108"/>
      <c r="K991" s="72"/>
      <c r="L991" s="45"/>
      <c r="M991" s="45"/>
      <c r="N991" s="64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7"/>
      <c r="AE991" s="9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84"/>
      <c r="CF991" s="84"/>
      <c r="CG991" s="84"/>
      <c r="CH991" s="10"/>
      <c r="CI991" s="84"/>
      <c r="CJ991" s="84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4"/>
      <c r="DZ991" s="14"/>
      <c r="EA991" s="14"/>
      <c r="EB991" s="14"/>
      <c r="EC991" s="14"/>
      <c r="ED991" s="14"/>
      <c r="EE991" s="14"/>
      <c r="EF991" s="14"/>
      <c r="EG991" s="14"/>
      <c r="EH991" s="14"/>
      <c r="EI991" s="14"/>
      <c r="EJ991" s="14"/>
      <c r="EK991" s="14"/>
      <c r="EL991" s="14"/>
      <c r="EM991" s="14"/>
      <c r="EN991" s="15"/>
      <c r="EO991" s="14"/>
      <c r="EP991" s="52"/>
      <c r="EQ991" s="52"/>
      <c r="ER991" s="52"/>
      <c r="ES991" s="52"/>
      <c r="ET991" s="52"/>
      <c r="EU991" s="52"/>
      <c r="EV991" s="52"/>
      <c r="EW991" s="52"/>
      <c r="EX991" s="52"/>
      <c r="EY991" s="52"/>
      <c r="EZ991" s="52"/>
      <c r="FA991" s="52"/>
      <c r="FB991" s="52"/>
      <c r="FC991" s="52"/>
      <c r="FD991" s="52"/>
      <c r="FE991" s="52"/>
      <c r="FF991" s="52"/>
      <c r="FG991" s="52"/>
      <c r="FH991" s="52"/>
      <c r="FI991" s="52"/>
      <c r="FJ991" s="52"/>
      <c r="FK991" s="52"/>
      <c r="FL991" s="52"/>
      <c r="FM991" s="52"/>
      <c r="FN991" s="52"/>
      <c r="FO991" s="52"/>
      <c r="FP991" s="52"/>
      <c r="FQ991" s="52"/>
      <c r="FR991" s="52"/>
      <c r="FS991" s="52"/>
      <c r="FT991" s="52"/>
      <c r="FU991" s="52"/>
      <c r="FV991" s="52"/>
      <c r="FW991" s="52"/>
      <c r="FX991" s="52"/>
      <c r="FY991" s="52"/>
      <c r="FZ991" s="52"/>
      <c r="GA991" s="52"/>
      <c r="GB991" s="52"/>
      <c r="GC991" s="52"/>
      <c r="GD991" s="52"/>
      <c r="GE991" s="52"/>
      <c r="GF991" s="52"/>
      <c r="GG991" s="52"/>
      <c r="GH991" s="52"/>
      <c r="GI991" s="52"/>
      <c r="GJ991" s="52"/>
      <c r="GK991" s="52"/>
      <c r="GL991" s="52"/>
      <c r="GM991" s="52"/>
      <c r="GN991" s="52"/>
    </row>
    <row r="992" spans="1:196" s="53" customFormat="1" ht="24.95" customHeight="1">
      <c r="A992" s="54">
        <v>990</v>
      </c>
      <c r="B992" s="56"/>
      <c r="C992" s="56"/>
      <c r="D992" s="39"/>
      <c r="E992" s="55"/>
      <c r="F992" s="39"/>
      <c r="G992" s="109"/>
      <c r="H992" s="110"/>
      <c r="I992" s="111"/>
      <c r="J992" s="111"/>
      <c r="K992" s="55"/>
      <c r="L992" s="56"/>
      <c r="M992" s="45"/>
      <c r="N992" s="71"/>
      <c r="O992" s="45"/>
      <c r="P992" s="56"/>
      <c r="Q992" s="56"/>
      <c r="R992" s="56"/>
      <c r="S992" s="45"/>
      <c r="T992" s="56"/>
      <c r="U992" s="45"/>
      <c r="V992" s="45"/>
      <c r="W992" s="56"/>
      <c r="X992" s="56"/>
      <c r="Y992" s="56"/>
      <c r="Z992" s="56"/>
      <c r="AA992" s="56"/>
      <c r="AB992" s="56"/>
      <c r="AC992" s="56"/>
      <c r="AD992" s="57"/>
      <c r="AE992" s="9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84"/>
      <c r="CF992" s="84"/>
      <c r="CG992" s="84"/>
      <c r="CH992" s="10"/>
      <c r="CI992" s="84"/>
      <c r="CJ992" s="84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4"/>
      <c r="DZ992" s="14"/>
      <c r="EA992" s="14"/>
      <c r="EB992" s="14"/>
      <c r="EC992" s="14"/>
      <c r="ED992" s="14"/>
      <c r="EE992" s="14"/>
      <c r="EF992" s="14"/>
      <c r="EG992" s="14"/>
      <c r="EH992" s="14"/>
      <c r="EI992" s="14"/>
      <c r="EJ992" s="14"/>
      <c r="EK992" s="14"/>
      <c r="EL992" s="14"/>
      <c r="EM992" s="14"/>
      <c r="EN992" s="15"/>
      <c r="EO992" s="14"/>
      <c r="EP992" s="52"/>
      <c r="EQ992" s="52"/>
      <c r="ER992" s="52"/>
      <c r="ES992" s="52"/>
      <c r="ET992" s="52"/>
      <c r="EU992" s="52"/>
      <c r="EV992" s="52"/>
      <c r="EW992" s="52"/>
      <c r="EX992" s="52"/>
      <c r="EY992" s="52"/>
      <c r="EZ992" s="52"/>
      <c r="FA992" s="52"/>
      <c r="FB992" s="52"/>
      <c r="FC992" s="52"/>
      <c r="FD992" s="52"/>
      <c r="FE992" s="52"/>
      <c r="FF992" s="52"/>
      <c r="FG992" s="52"/>
      <c r="FH992" s="52"/>
      <c r="FI992" s="52"/>
      <c r="FJ992" s="52"/>
      <c r="FK992" s="52"/>
      <c r="FL992" s="52"/>
      <c r="FM992" s="52"/>
      <c r="FN992" s="52"/>
      <c r="FO992" s="52"/>
      <c r="FP992" s="52"/>
      <c r="FQ992" s="52"/>
      <c r="FR992" s="52"/>
      <c r="FS992" s="52"/>
      <c r="FT992" s="52"/>
      <c r="FU992" s="52"/>
      <c r="FV992" s="52"/>
      <c r="FW992" s="52"/>
      <c r="FX992" s="52"/>
      <c r="FY992" s="52"/>
      <c r="FZ992" s="52"/>
      <c r="GA992" s="52"/>
      <c r="GB992" s="52"/>
      <c r="GC992" s="52"/>
      <c r="GD992" s="52"/>
      <c r="GE992" s="52"/>
      <c r="GF992" s="52"/>
      <c r="GG992" s="52"/>
      <c r="GH992" s="52"/>
      <c r="GI992" s="52"/>
      <c r="GJ992" s="52"/>
      <c r="GK992" s="52"/>
      <c r="GL992" s="52"/>
      <c r="GM992" s="52"/>
      <c r="GN992" s="52"/>
    </row>
    <row r="993" spans="1:196" s="53" customFormat="1" ht="24.95" customHeight="1">
      <c r="A993" s="38">
        <v>991</v>
      </c>
      <c r="B993" s="45"/>
      <c r="C993" s="45"/>
      <c r="D993" s="39"/>
      <c r="E993" s="72"/>
      <c r="F993" s="39"/>
      <c r="G993" s="106"/>
      <c r="H993" s="107"/>
      <c r="I993" s="108"/>
      <c r="J993" s="108"/>
      <c r="K993" s="72"/>
      <c r="L993" s="45"/>
      <c r="M993" s="45"/>
      <c r="N993" s="64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7"/>
      <c r="AE993" s="9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84"/>
      <c r="CF993" s="84"/>
      <c r="CG993" s="84"/>
      <c r="CH993" s="10"/>
      <c r="CI993" s="84"/>
      <c r="CJ993" s="84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4"/>
      <c r="DZ993" s="14"/>
      <c r="EA993" s="14"/>
      <c r="EB993" s="14"/>
      <c r="EC993" s="14"/>
      <c r="ED993" s="14"/>
      <c r="EE993" s="14"/>
      <c r="EF993" s="14"/>
      <c r="EG993" s="14"/>
      <c r="EH993" s="14"/>
      <c r="EI993" s="14"/>
      <c r="EJ993" s="14"/>
      <c r="EK993" s="14"/>
      <c r="EL993" s="14"/>
      <c r="EM993" s="14"/>
      <c r="EN993" s="15"/>
      <c r="EO993" s="14"/>
      <c r="EP993" s="52"/>
      <c r="EQ993" s="52"/>
      <c r="ER993" s="52"/>
      <c r="ES993" s="52"/>
      <c r="ET993" s="52"/>
      <c r="EU993" s="52"/>
      <c r="EV993" s="52"/>
      <c r="EW993" s="52"/>
      <c r="EX993" s="52"/>
      <c r="EY993" s="52"/>
      <c r="EZ993" s="52"/>
      <c r="FA993" s="52"/>
      <c r="FB993" s="52"/>
      <c r="FC993" s="52"/>
      <c r="FD993" s="52"/>
      <c r="FE993" s="52"/>
      <c r="FF993" s="52"/>
      <c r="FG993" s="52"/>
      <c r="FH993" s="52"/>
      <c r="FI993" s="52"/>
      <c r="FJ993" s="52"/>
      <c r="FK993" s="52"/>
      <c r="FL993" s="52"/>
      <c r="FM993" s="52"/>
      <c r="FN993" s="52"/>
      <c r="FO993" s="52"/>
      <c r="FP993" s="52"/>
      <c r="FQ993" s="52"/>
      <c r="FR993" s="52"/>
      <c r="FS993" s="52"/>
      <c r="FT993" s="52"/>
      <c r="FU993" s="52"/>
      <c r="FV993" s="52"/>
      <c r="FW993" s="52"/>
      <c r="FX993" s="52"/>
      <c r="FY993" s="52"/>
      <c r="FZ993" s="52"/>
      <c r="GA993" s="52"/>
      <c r="GB993" s="52"/>
      <c r="GC993" s="52"/>
      <c r="GD993" s="52"/>
      <c r="GE993" s="52"/>
      <c r="GF993" s="52"/>
      <c r="GG993" s="52"/>
      <c r="GH993" s="52"/>
      <c r="GI993" s="52"/>
      <c r="GJ993" s="52"/>
      <c r="GK993" s="52"/>
      <c r="GL993" s="52"/>
      <c r="GM993" s="52"/>
      <c r="GN993" s="52"/>
    </row>
    <row r="994" spans="1:196" s="53" customFormat="1" ht="24.95" customHeight="1">
      <c r="A994" s="54">
        <v>992</v>
      </c>
      <c r="B994" s="56"/>
      <c r="C994" s="56"/>
      <c r="D994" s="39"/>
      <c r="E994" s="55"/>
      <c r="F994" s="39"/>
      <c r="G994" s="109"/>
      <c r="H994" s="110"/>
      <c r="I994" s="111"/>
      <c r="J994" s="111"/>
      <c r="K994" s="55"/>
      <c r="L994" s="56"/>
      <c r="M994" s="45"/>
      <c r="N994" s="71"/>
      <c r="O994" s="45"/>
      <c r="P994" s="56"/>
      <c r="Q994" s="56"/>
      <c r="R994" s="56"/>
      <c r="S994" s="45"/>
      <c r="T994" s="56"/>
      <c r="U994" s="45"/>
      <c r="V994" s="45"/>
      <c r="W994" s="56"/>
      <c r="X994" s="56"/>
      <c r="Y994" s="56"/>
      <c r="Z994" s="56"/>
      <c r="AA994" s="56"/>
      <c r="AB994" s="56"/>
      <c r="AC994" s="56"/>
      <c r="AD994" s="57"/>
      <c r="AE994" s="9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84"/>
      <c r="CF994" s="84"/>
      <c r="CG994" s="84"/>
      <c r="CH994" s="10"/>
      <c r="CI994" s="84"/>
      <c r="CJ994" s="84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5"/>
      <c r="EO994" s="14"/>
      <c r="EP994" s="52"/>
      <c r="EQ994" s="52"/>
      <c r="ER994" s="52"/>
      <c r="ES994" s="52"/>
      <c r="ET994" s="52"/>
      <c r="EU994" s="52"/>
      <c r="EV994" s="52"/>
      <c r="EW994" s="52"/>
      <c r="EX994" s="52"/>
      <c r="EY994" s="52"/>
      <c r="EZ994" s="52"/>
      <c r="FA994" s="52"/>
      <c r="FB994" s="52"/>
      <c r="FC994" s="52"/>
      <c r="FD994" s="52"/>
      <c r="FE994" s="52"/>
      <c r="FF994" s="52"/>
      <c r="FG994" s="52"/>
      <c r="FH994" s="52"/>
      <c r="FI994" s="52"/>
      <c r="FJ994" s="52"/>
      <c r="FK994" s="52"/>
      <c r="FL994" s="52"/>
      <c r="FM994" s="52"/>
      <c r="FN994" s="52"/>
      <c r="FO994" s="52"/>
      <c r="FP994" s="52"/>
      <c r="FQ994" s="52"/>
      <c r="FR994" s="52"/>
      <c r="FS994" s="52"/>
      <c r="FT994" s="52"/>
      <c r="FU994" s="52"/>
      <c r="FV994" s="52"/>
      <c r="FW994" s="52"/>
      <c r="FX994" s="52"/>
      <c r="FY994" s="52"/>
      <c r="FZ994" s="52"/>
      <c r="GA994" s="52"/>
      <c r="GB994" s="52"/>
      <c r="GC994" s="52"/>
      <c r="GD994" s="52"/>
      <c r="GE994" s="52"/>
      <c r="GF994" s="52"/>
      <c r="GG994" s="52"/>
      <c r="GH994" s="52"/>
      <c r="GI994" s="52"/>
      <c r="GJ994" s="52"/>
      <c r="GK994" s="52"/>
      <c r="GL994" s="52"/>
      <c r="GM994" s="52"/>
      <c r="GN994" s="52"/>
    </row>
    <row r="995" spans="1:196" s="53" customFormat="1" ht="24.95" customHeight="1">
      <c r="A995" s="38">
        <v>993</v>
      </c>
      <c r="B995" s="45"/>
      <c r="C995" s="45"/>
      <c r="D995" s="39"/>
      <c r="E995" s="72"/>
      <c r="F995" s="39"/>
      <c r="G995" s="106"/>
      <c r="H995" s="107"/>
      <c r="I995" s="108"/>
      <c r="J995" s="108"/>
      <c r="K995" s="72"/>
      <c r="L995" s="45"/>
      <c r="M995" s="45"/>
      <c r="N995" s="64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7"/>
      <c r="AE995" s="9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84"/>
      <c r="CF995" s="84"/>
      <c r="CG995" s="84"/>
      <c r="CH995" s="10"/>
      <c r="CI995" s="84"/>
      <c r="CJ995" s="84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0"/>
      <c r="DT995" s="10"/>
      <c r="DU995" s="10"/>
      <c r="DV995" s="10"/>
      <c r="DW995" s="10"/>
      <c r="DX995" s="10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5"/>
      <c r="EO995" s="14"/>
      <c r="EP995" s="52"/>
      <c r="EQ995" s="52"/>
      <c r="ER995" s="52"/>
      <c r="ES995" s="52"/>
      <c r="ET995" s="52"/>
      <c r="EU995" s="52"/>
      <c r="EV995" s="52"/>
      <c r="EW995" s="52"/>
      <c r="EX995" s="52"/>
      <c r="EY995" s="52"/>
      <c r="EZ995" s="52"/>
      <c r="FA995" s="52"/>
      <c r="FB995" s="52"/>
      <c r="FC995" s="52"/>
      <c r="FD995" s="52"/>
      <c r="FE995" s="52"/>
      <c r="FF995" s="52"/>
      <c r="FG995" s="52"/>
      <c r="FH995" s="52"/>
      <c r="FI995" s="52"/>
      <c r="FJ995" s="52"/>
      <c r="FK995" s="52"/>
      <c r="FL995" s="52"/>
      <c r="FM995" s="52"/>
      <c r="FN995" s="52"/>
      <c r="FO995" s="52"/>
      <c r="FP995" s="52"/>
      <c r="FQ995" s="52"/>
      <c r="FR995" s="52"/>
      <c r="FS995" s="52"/>
      <c r="FT995" s="52"/>
      <c r="FU995" s="52"/>
      <c r="FV995" s="52"/>
      <c r="FW995" s="52"/>
      <c r="FX995" s="52"/>
      <c r="FY995" s="52"/>
      <c r="FZ995" s="52"/>
      <c r="GA995" s="52"/>
      <c r="GB995" s="52"/>
      <c r="GC995" s="52"/>
      <c r="GD995" s="52"/>
      <c r="GE995" s="52"/>
      <c r="GF995" s="52"/>
      <c r="GG995" s="52"/>
      <c r="GH995" s="52"/>
      <c r="GI995" s="52"/>
      <c r="GJ995" s="52"/>
      <c r="GK995" s="52"/>
      <c r="GL995" s="52"/>
      <c r="GM995" s="52"/>
      <c r="GN995" s="52"/>
    </row>
    <row r="996" spans="1:196" s="53" customFormat="1" ht="24.95" customHeight="1">
      <c r="A996" s="54">
        <v>994</v>
      </c>
      <c r="B996" s="56"/>
      <c r="C996" s="56"/>
      <c r="D996" s="39"/>
      <c r="E996" s="55"/>
      <c r="F996" s="39"/>
      <c r="G996" s="109"/>
      <c r="H996" s="110"/>
      <c r="I996" s="111"/>
      <c r="J996" s="111"/>
      <c r="K996" s="55"/>
      <c r="L996" s="56"/>
      <c r="M996" s="45"/>
      <c r="N996" s="71"/>
      <c r="O996" s="45"/>
      <c r="P996" s="56"/>
      <c r="Q996" s="56"/>
      <c r="R996" s="56"/>
      <c r="S996" s="45"/>
      <c r="T996" s="56"/>
      <c r="U996" s="45"/>
      <c r="V996" s="45"/>
      <c r="W996" s="56"/>
      <c r="X996" s="56"/>
      <c r="Y996" s="56"/>
      <c r="Z996" s="56"/>
      <c r="AA996" s="56"/>
      <c r="AB996" s="56"/>
      <c r="AC996" s="56"/>
      <c r="AD996" s="57"/>
      <c r="AE996" s="9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84"/>
      <c r="CF996" s="84"/>
      <c r="CG996" s="84"/>
      <c r="CH996" s="10"/>
      <c r="CI996" s="84"/>
      <c r="CJ996" s="84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4"/>
      <c r="DZ996" s="14"/>
      <c r="EA996" s="14"/>
      <c r="EB996" s="14"/>
      <c r="EC996" s="14"/>
      <c r="ED996" s="14"/>
      <c r="EE996" s="14"/>
      <c r="EF996" s="14"/>
      <c r="EG996" s="14"/>
      <c r="EH996" s="14"/>
      <c r="EI996" s="14"/>
      <c r="EJ996" s="14"/>
      <c r="EK996" s="14"/>
      <c r="EL996" s="14"/>
      <c r="EM996" s="14"/>
      <c r="EN996" s="15"/>
      <c r="EO996" s="14"/>
      <c r="EP996" s="52"/>
      <c r="EQ996" s="52"/>
      <c r="ER996" s="52"/>
      <c r="ES996" s="52"/>
      <c r="ET996" s="52"/>
      <c r="EU996" s="52"/>
      <c r="EV996" s="52"/>
      <c r="EW996" s="52"/>
      <c r="EX996" s="52"/>
      <c r="EY996" s="52"/>
      <c r="EZ996" s="52"/>
      <c r="FA996" s="52"/>
      <c r="FB996" s="52"/>
      <c r="FC996" s="52"/>
      <c r="FD996" s="52"/>
      <c r="FE996" s="52"/>
      <c r="FF996" s="52"/>
      <c r="FG996" s="52"/>
      <c r="FH996" s="52"/>
      <c r="FI996" s="52"/>
      <c r="FJ996" s="52"/>
      <c r="FK996" s="52"/>
      <c r="FL996" s="52"/>
      <c r="FM996" s="52"/>
      <c r="FN996" s="52"/>
      <c r="FO996" s="52"/>
      <c r="FP996" s="52"/>
      <c r="FQ996" s="52"/>
      <c r="FR996" s="52"/>
      <c r="FS996" s="52"/>
      <c r="FT996" s="52"/>
      <c r="FU996" s="52"/>
      <c r="FV996" s="52"/>
      <c r="FW996" s="52"/>
      <c r="FX996" s="52"/>
      <c r="FY996" s="52"/>
      <c r="FZ996" s="52"/>
      <c r="GA996" s="52"/>
      <c r="GB996" s="52"/>
      <c r="GC996" s="52"/>
      <c r="GD996" s="52"/>
      <c r="GE996" s="52"/>
      <c r="GF996" s="52"/>
      <c r="GG996" s="52"/>
      <c r="GH996" s="52"/>
      <c r="GI996" s="52"/>
      <c r="GJ996" s="52"/>
      <c r="GK996" s="52"/>
      <c r="GL996" s="52"/>
      <c r="GM996" s="52"/>
      <c r="GN996" s="52"/>
    </row>
    <row r="997" spans="1:196" s="53" customFormat="1" ht="24.95" customHeight="1">
      <c r="A997" s="38">
        <v>995</v>
      </c>
      <c r="B997" s="45"/>
      <c r="C997" s="45"/>
      <c r="D997" s="39"/>
      <c r="E997" s="72"/>
      <c r="F997" s="39"/>
      <c r="G997" s="106"/>
      <c r="H997" s="107"/>
      <c r="I997" s="108"/>
      <c r="J997" s="108"/>
      <c r="K997" s="72"/>
      <c r="L997" s="45"/>
      <c r="M997" s="45"/>
      <c r="N997" s="64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7"/>
      <c r="AE997" s="9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84"/>
      <c r="CF997" s="84"/>
      <c r="CG997" s="84"/>
      <c r="CH997" s="10"/>
      <c r="CI997" s="84"/>
      <c r="CJ997" s="84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4"/>
      <c r="DZ997" s="14"/>
      <c r="EA997" s="14"/>
      <c r="EB997" s="14"/>
      <c r="EC997" s="14"/>
      <c r="ED997" s="14"/>
      <c r="EE997" s="14"/>
      <c r="EF997" s="14"/>
      <c r="EG997" s="14"/>
      <c r="EH997" s="14"/>
      <c r="EI997" s="14"/>
      <c r="EJ997" s="14"/>
      <c r="EK997" s="14"/>
      <c r="EL997" s="14"/>
      <c r="EM997" s="14"/>
      <c r="EN997" s="15"/>
      <c r="EO997" s="14"/>
      <c r="EP997" s="52"/>
      <c r="EQ997" s="52"/>
      <c r="ER997" s="52"/>
      <c r="ES997" s="52"/>
      <c r="ET997" s="52"/>
      <c r="EU997" s="52"/>
      <c r="EV997" s="52"/>
      <c r="EW997" s="52"/>
      <c r="EX997" s="52"/>
      <c r="EY997" s="52"/>
      <c r="EZ997" s="52"/>
      <c r="FA997" s="52"/>
      <c r="FB997" s="52"/>
      <c r="FC997" s="52"/>
      <c r="FD997" s="52"/>
      <c r="FE997" s="52"/>
      <c r="FF997" s="52"/>
      <c r="FG997" s="52"/>
      <c r="FH997" s="52"/>
      <c r="FI997" s="52"/>
      <c r="FJ997" s="52"/>
      <c r="FK997" s="52"/>
      <c r="FL997" s="52"/>
      <c r="FM997" s="52"/>
      <c r="FN997" s="52"/>
      <c r="FO997" s="52"/>
      <c r="FP997" s="52"/>
      <c r="FQ997" s="52"/>
      <c r="FR997" s="52"/>
      <c r="FS997" s="52"/>
      <c r="FT997" s="52"/>
      <c r="FU997" s="52"/>
      <c r="FV997" s="52"/>
      <c r="FW997" s="52"/>
      <c r="FX997" s="52"/>
      <c r="FY997" s="52"/>
      <c r="FZ997" s="52"/>
      <c r="GA997" s="52"/>
      <c r="GB997" s="52"/>
      <c r="GC997" s="52"/>
      <c r="GD997" s="52"/>
      <c r="GE997" s="52"/>
      <c r="GF997" s="52"/>
      <c r="GG997" s="52"/>
      <c r="GH997" s="52"/>
      <c r="GI997" s="52"/>
      <c r="GJ997" s="52"/>
      <c r="GK997" s="52"/>
      <c r="GL997" s="52"/>
      <c r="GM997" s="52"/>
      <c r="GN997" s="52"/>
    </row>
    <row r="998" spans="1:196" s="53" customFormat="1" ht="24.95" customHeight="1">
      <c r="A998" s="54">
        <v>996</v>
      </c>
      <c r="B998" s="56"/>
      <c r="C998" s="56"/>
      <c r="D998" s="39"/>
      <c r="E998" s="55"/>
      <c r="F998" s="39"/>
      <c r="G998" s="109"/>
      <c r="H998" s="110"/>
      <c r="I998" s="111"/>
      <c r="J998" s="111"/>
      <c r="K998" s="55"/>
      <c r="L998" s="56"/>
      <c r="M998" s="45"/>
      <c r="N998" s="71"/>
      <c r="O998" s="45"/>
      <c r="P998" s="56"/>
      <c r="Q998" s="56"/>
      <c r="R998" s="56"/>
      <c r="S998" s="45"/>
      <c r="T998" s="56"/>
      <c r="U998" s="45"/>
      <c r="V998" s="45"/>
      <c r="W998" s="56"/>
      <c r="X998" s="56"/>
      <c r="Y998" s="56"/>
      <c r="Z998" s="56"/>
      <c r="AA998" s="56"/>
      <c r="AB998" s="56"/>
      <c r="AC998" s="56"/>
      <c r="AD998" s="57"/>
      <c r="AE998" s="9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84"/>
      <c r="CF998" s="84"/>
      <c r="CG998" s="84"/>
      <c r="CH998" s="10"/>
      <c r="CI998" s="84"/>
      <c r="CJ998" s="84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4"/>
      <c r="DZ998" s="14"/>
      <c r="EA998" s="14"/>
      <c r="EB998" s="14"/>
      <c r="EC998" s="14"/>
      <c r="ED998" s="14"/>
      <c r="EE998" s="14"/>
      <c r="EF998" s="14"/>
      <c r="EG998" s="14"/>
      <c r="EH998" s="14"/>
      <c r="EI998" s="14"/>
      <c r="EJ998" s="14"/>
      <c r="EK998" s="14"/>
      <c r="EL998" s="14"/>
      <c r="EM998" s="14"/>
      <c r="EN998" s="15"/>
      <c r="EO998" s="14"/>
      <c r="EP998" s="52"/>
      <c r="EQ998" s="52"/>
      <c r="ER998" s="52"/>
      <c r="ES998" s="52"/>
      <c r="ET998" s="52"/>
      <c r="EU998" s="52"/>
      <c r="EV998" s="52"/>
      <c r="EW998" s="52"/>
      <c r="EX998" s="52"/>
      <c r="EY998" s="52"/>
      <c r="EZ998" s="52"/>
      <c r="FA998" s="52"/>
      <c r="FB998" s="52"/>
      <c r="FC998" s="52"/>
      <c r="FD998" s="52"/>
      <c r="FE998" s="52"/>
      <c r="FF998" s="52"/>
      <c r="FG998" s="52"/>
      <c r="FH998" s="52"/>
      <c r="FI998" s="52"/>
      <c r="FJ998" s="52"/>
      <c r="FK998" s="52"/>
      <c r="FL998" s="52"/>
      <c r="FM998" s="52"/>
      <c r="FN998" s="52"/>
      <c r="FO998" s="52"/>
      <c r="FP998" s="52"/>
      <c r="FQ998" s="52"/>
      <c r="FR998" s="52"/>
      <c r="FS998" s="52"/>
      <c r="FT998" s="52"/>
      <c r="FU998" s="52"/>
      <c r="FV998" s="52"/>
      <c r="FW998" s="52"/>
      <c r="FX998" s="52"/>
      <c r="FY998" s="52"/>
      <c r="FZ998" s="52"/>
      <c r="GA998" s="52"/>
      <c r="GB998" s="52"/>
      <c r="GC998" s="52"/>
      <c r="GD998" s="52"/>
      <c r="GE998" s="52"/>
      <c r="GF998" s="52"/>
      <c r="GG998" s="52"/>
      <c r="GH998" s="52"/>
      <c r="GI998" s="52"/>
      <c r="GJ998" s="52"/>
      <c r="GK998" s="52"/>
      <c r="GL998" s="52"/>
      <c r="GM998" s="52"/>
      <c r="GN998" s="52"/>
    </row>
    <row r="999" spans="1:196" s="53" customFormat="1" ht="24.95" customHeight="1">
      <c r="A999" s="38">
        <v>997</v>
      </c>
      <c r="B999" s="45"/>
      <c r="C999" s="45"/>
      <c r="D999" s="39"/>
      <c r="E999" s="72"/>
      <c r="F999" s="39"/>
      <c r="G999" s="106"/>
      <c r="H999" s="107"/>
      <c r="I999" s="108"/>
      <c r="J999" s="108"/>
      <c r="K999" s="72"/>
      <c r="L999" s="45"/>
      <c r="M999" s="45"/>
      <c r="N999" s="64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7"/>
      <c r="AE999" s="9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84"/>
      <c r="CF999" s="84"/>
      <c r="CG999" s="84"/>
      <c r="CH999" s="10"/>
      <c r="CI999" s="84"/>
      <c r="CJ999" s="84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4"/>
      <c r="DZ999" s="14"/>
      <c r="EA999" s="14"/>
      <c r="EB999" s="14"/>
      <c r="EC999" s="14"/>
      <c r="ED999" s="14"/>
      <c r="EE999" s="14"/>
      <c r="EF999" s="14"/>
      <c r="EG999" s="14"/>
      <c r="EH999" s="14"/>
      <c r="EI999" s="14"/>
      <c r="EJ999" s="14"/>
      <c r="EK999" s="14"/>
      <c r="EL999" s="14"/>
      <c r="EM999" s="14"/>
      <c r="EN999" s="15"/>
      <c r="EO999" s="14"/>
      <c r="EP999" s="52"/>
      <c r="EQ999" s="52"/>
      <c r="ER999" s="52"/>
      <c r="ES999" s="52"/>
      <c r="ET999" s="52"/>
      <c r="EU999" s="52"/>
      <c r="EV999" s="52"/>
      <c r="EW999" s="52"/>
      <c r="EX999" s="52"/>
      <c r="EY999" s="52"/>
      <c r="EZ999" s="52"/>
      <c r="FA999" s="52"/>
      <c r="FB999" s="52"/>
      <c r="FC999" s="52"/>
      <c r="FD999" s="52"/>
      <c r="FE999" s="52"/>
      <c r="FF999" s="52"/>
      <c r="FG999" s="52"/>
      <c r="FH999" s="52"/>
      <c r="FI999" s="52"/>
      <c r="FJ999" s="52"/>
      <c r="FK999" s="52"/>
      <c r="FL999" s="52"/>
      <c r="FM999" s="52"/>
      <c r="FN999" s="52"/>
      <c r="FO999" s="52"/>
      <c r="FP999" s="52"/>
      <c r="FQ999" s="52"/>
      <c r="FR999" s="52"/>
      <c r="FS999" s="52"/>
      <c r="FT999" s="52"/>
      <c r="FU999" s="52"/>
      <c r="FV999" s="52"/>
      <c r="FW999" s="52"/>
      <c r="FX999" s="52"/>
      <c r="FY999" s="52"/>
      <c r="FZ999" s="52"/>
      <c r="GA999" s="52"/>
      <c r="GB999" s="52"/>
      <c r="GC999" s="52"/>
      <c r="GD999" s="52"/>
      <c r="GE999" s="52"/>
      <c r="GF999" s="52"/>
      <c r="GG999" s="52"/>
      <c r="GH999" s="52"/>
      <c r="GI999" s="52"/>
      <c r="GJ999" s="52"/>
      <c r="GK999" s="52"/>
      <c r="GL999" s="52"/>
      <c r="GM999" s="52"/>
      <c r="GN999" s="52"/>
    </row>
    <row r="1000" spans="1:196" s="53" customFormat="1" ht="24.95" customHeight="1">
      <c r="A1000" s="54">
        <v>998</v>
      </c>
      <c r="B1000" s="56"/>
      <c r="C1000" s="56"/>
      <c r="D1000" s="39"/>
      <c r="E1000" s="55"/>
      <c r="F1000" s="39"/>
      <c r="G1000" s="109"/>
      <c r="H1000" s="110"/>
      <c r="I1000" s="111"/>
      <c r="J1000" s="111"/>
      <c r="K1000" s="55"/>
      <c r="L1000" s="56"/>
      <c r="M1000" s="45"/>
      <c r="N1000" s="71"/>
      <c r="O1000" s="45"/>
      <c r="P1000" s="56"/>
      <c r="Q1000" s="56"/>
      <c r="R1000" s="56"/>
      <c r="S1000" s="45"/>
      <c r="T1000" s="56"/>
      <c r="U1000" s="45"/>
      <c r="V1000" s="45"/>
      <c r="W1000" s="56"/>
      <c r="X1000" s="56"/>
      <c r="Y1000" s="56"/>
      <c r="Z1000" s="56"/>
      <c r="AA1000" s="56"/>
      <c r="AB1000" s="56"/>
      <c r="AC1000" s="56"/>
      <c r="AD1000" s="57"/>
      <c r="AE1000" s="9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84"/>
      <c r="CF1000" s="84"/>
      <c r="CG1000" s="84"/>
      <c r="CH1000" s="10"/>
      <c r="CI1000" s="84"/>
      <c r="CJ1000" s="84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4"/>
      <c r="DZ1000" s="14"/>
      <c r="EA1000" s="14"/>
      <c r="EB1000" s="14"/>
      <c r="EC1000" s="14"/>
      <c r="ED1000" s="14"/>
      <c r="EE1000" s="14"/>
      <c r="EF1000" s="14"/>
      <c r="EG1000" s="14"/>
      <c r="EH1000" s="14"/>
      <c r="EI1000" s="14"/>
      <c r="EJ1000" s="14"/>
      <c r="EK1000" s="14"/>
      <c r="EL1000" s="14"/>
      <c r="EM1000" s="14"/>
      <c r="EN1000" s="15"/>
      <c r="EO1000" s="14"/>
      <c r="EP1000" s="52"/>
      <c r="EQ1000" s="52"/>
      <c r="ER1000" s="52"/>
      <c r="ES1000" s="52"/>
      <c r="ET1000" s="52"/>
      <c r="EU1000" s="52"/>
      <c r="EV1000" s="52"/>
      <c r="EW1000" s="52"/>
      <c r="EX1000" s="52"/>
      <c r="EY1000" s="52"/>
      <c r="EZ1000" s="52"/>
      <c r="FA1000" s="52"/>
      <c r="FB1000" s="52"/>
      <c r="FC1000" s="52"/>
      <c r="FD1000" s="52"/>
      <c r="FE1000" s="52"/>
      <c r="FF1000" s="52"/>
      <c r="FG1000" s="52"/>
      <c r="FH1000" s="52"/>
      <c r="FI1000" s="52"/>
      <c r="FJ1000" s="52"/>
      <c r="FK1000" s="52"/>
      <c r="FL1000" s="52"/>
      <c r="FM1000" s="52"/>
      <c r="FN1000" s="52"/>
      <c r="FO1000" s="52"/>
      <c r="FP1000" s="52"/>
      <c r="FQ1000" s="52"/>
      <c r="FR1000" s="52"/>
      <c r="FS1000" s="52"/>
      <c r="FT1000" s="52"/>
      <c r="FU1000" s="52"/>
      <c r="FV1000" s="52"/>
      <c r="FW1000" s="52"/>
      <c r="FX1000" s="52"/>
      <c r="FY1000" s="52"/>
      <c r="FZ1000" s="52"/>
      <c r="GA1000" s="52"/>
      <c r="GB1000" s="52"/>
      <c r="GC1000" s="52"/>
      <c r="GD1000" s="52"/>
      <c r="GE1000" s="52"/>
      <c r="GF1000" s="52"/>
      <c r="GG1000" s="52"/>
      <c r="GH1000" s="52"/>
      <c r="GI1000" s="52"/>
      <c r="GJ1000" s="52"/>
      <c r="GK1000" s="52"/>
      <c r="GL1000" s="52"/>
      <c r="GM1000" s="52"/>
      <c r="GN1000" s="52"/>
    </row>
    <row r="1001" spans="1:196" s="53" customFormat="1" ht="24.95" customHeight="1">
      <c r="A1001" s="38">
        <v>999</v>
      </c>
      <c r="B1001" s="45"/>
      <c r="C1001" s="45"/>
      <c r="D1001" s="39"/>
      <c r="E1001" s="72"/>
      <c r="F1001" s="39"/>
      <c r="G1001" s="106"/>
      <c r="H1001" s="107"/>
      <c r="I1001" s="108"/>
      <c r="J1001" s="108"/>
      <c r="K1001" s="72"/>
      <c r="L1001" s="45"/>
      <c r="M1001" s="45"/>
      <c r="N1001" s="64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7"/>
      <c r="AE1001" s="9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84"/>
      <c r="CF1001" s="84"/>
      <c r="CG1001" s="84"/>
      <c r="CH1001" s="10"/>
      <c r="CI1001" s="84"/>
      <c r="CJ1001" s="84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4"/>
      <c r="DZ1001" s="14"/>
      <c r="EA1001" s="14"/>
      <c r="EB1001" s="14"/>
      <c r="EC1001" s="14"/>
      <c r="ED1001" s="14"/>
      <c r="EE1001" s="14"/>
      <c r="EF1001" s="14"/>
      <c r="EG1001" s="14"/>
      <c r="EH1001" s="14"/>
      <c r="EI1001" s="14"/>
      <c r="EJ1001" s="14"/>
      <c r="EK1001" s="14"/>
      <c r="EL1001" s="14"/>
      <c r="EM1001" s="14"/>
      <c r="EN1001" s="15"/>
      <c r="EO1001" s="14"/>
      <c r="EP1001" s="52"/>
      <c r="EQ1001" s="52"/>
      <c r="ER1001" s="52"/>
      <c r="ES1001" s="52"/>
      <c r="ET1001" s="52"/>
      <c r="EU1001" s="52"/>
      <c r="EV1001" s="52"/>
      <c r="EW1001" s="52"/>
      <c r="EX1001" s="52"/>
      <c r="EY1001" s="52"/>
      <c r="EZ1001" s="52"/>
      <c r="FA1001" s="52"/>
      <c r="FB1001" s="52"/>
      <c r="FC1001" s="52"/>
      <c r="FD1001" s="52"/>
      <c r="FE1001" s="52"/>
      <c r="FF1001" s="52"/>
      <c r="FG1001" s="52"/>
      <c r="FH1001" s="52"/>
      <c r="FI1001" s="52"/>
      <c r="FJ1001" s="52"/>
      <c r="FK1001" s="52"/>
      <c r="FL1001" s="52"/>
      <c r="FM1001" s="52"/>
      <c r="FN1001" s="52"/>
      <c r="FO1001" s="52"/>
      <c r="FP1001" s="52"/>
      <c r="FQ1001" s="52"/>
      <c r="FR1001" s="52"/>
      <c r="FS1001" s="52"/>
      <c r="FT1001" s="52"/>
      <c r="FU1001" s="52"/>
      <c r="FV1001" s="52"/>
      <c r="FW1001" s="52"/>
      <c r="FX1001" s="52"/>
      <c r="FY1001" s="52"/>
      <c r="FZ1001" s="52"/>
      <c r="GA1001" s="52"/>
      <c r="GB1001" s="52"/>
      <c r="GC1001" s="52"/>
      <c r="GD1001" s="52"/>
      <c r="GE1001" s="52"/>
      <c r="GF1001" s="52"/>
      <c r="GG1001" s="52"/>
      <c r="GH1001" s="52"/>
      <c r="GI1001" s="52"/>
      <c r="GJ1001" s="52"/>
      <c r="GK1001" s="52"/>
      <c r="GL1001" s="52"/>
      <c r="GM1001" s="52"/>
      <c r="GN1001" s="52"/>
    </row>
    <row r="1002" spans="1:196" s="53" customFormat="1" ht="24.95" customHeight="1">
      <c r="A1002" s="54">
        <v>1000</v>
      </c>
      <c r="B1002" s="56"/>
      <c r="C1002" s="56"/>
      <c r="D1002" s="39"/>
      <c r="E1002" s="55"/>
      <c r="F1002" s="39"/>
      <c r="G1002" s="109"/>
      <c r="H1002" s="110"/>
      <c r="I1002" s="111"/>
      <c r="J1002" s="111"/>
      <c r="K1002" s="55"/>
      <c r="L1002" s="56"/>
      <c r="M1002" s="45"/>
      <c r="N1002" s="71"/>
      <c r="O1002" s="45"/>
      <c r="P1002" s="56"/>
      <c r="Q1002" s="56"/>
      <c r="R1002" s="56"/>
      <c r="S1002" s="45"/>
      <c r="T1002" s="56"/>
      <c r="U1002" s="45"/>
      <c r="V1002" s="45"/>
      <c r="W1002" s="56"/>
      <c r="X1002" s="56"/>
      <c r="Y1002" s="56"/>
      <c r="Z1002" s="56"/>
      <c r="AA1002" s="56"/>
      <c r="AB1002" s="56"/>
      <c r="AC1002" s="56"/>
      <c r="AD1002" s="57"/>
      <c r="AE1002" s="9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84"/>
      <c r="CF1002" s="84"/>
      <c r="CG1002" s="84"/>
      <c r="CH1002" s="10"/>
      <c r="CI1002" s="84"/>
      <c r="CJ1002" s="84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4"/>
      <c r="DZ1002" s="14"/>
      <c r="EA1002" s="14"/>
      <c r="EB1002" s="14"/>
      <c r="EC1002" s="14"/>
      <c r="ED1002" s="14"/>
      <c r="EE1002" s="14"/>
      <c r="EF1002" s="14"/>
      <c r="EG1002" s="14"/>
      <c r="EH1002" s="14"/>
      <c r="EI1002" s="14"/>
      <c r="EJ1002" s="14"/>
      <c r="EK1002" s="14"/>
      <c r="EL1002" s="14"/>
      <c r="EM1002" s="14"/>
      <c r="EN1002" s="15"/>
      <c r="EO1002" s="14"/>
      <c r="EP1002" s="52"/>
      <c r="EQ1002" s="52"/>
      <c r="ER1002" s="52"/>
      <c r="ES1002" s="52"/>
      <c r="ET1002" s="52"/>
      <c r="EU1002" s="52"/>
      <c r="EV1002" s="52"/>
      <c r="EW1002" s="52"/>
      <c r="EX1002" s="52"/>
      <c r="EY1002" s="52"/>
      <c r="EZ1002" s="52"/>
      <c r="FA1002" s="52"/>
      <c r="FB1002" s="52"/>
      <c r="FC1002" s="52"/>
      <c r="FD1002" s="52"/>
      <c r="FE1002" s="52"/>
      <c r="FF1002" s="52"/>
      <c r="FG1002" s="52"/>
      <c r="FH1002" s="52"/>
      <c r="FI1002" s="52"/>
      <c r="FJ1002" s="52"/>
      <c r="FK1002" s="52"/>
      <c r="FL1002" s="52"/>
      <c r="FM1002" s="52"/>
      <c r="FN1002" s="52"/>
      <c r="FO1002" s="52"/>
      <c r="FP1002" s="52"/>
      <c r="FQ1002" s="52"/>
      <c r="FR1002" s="52"/>
      <c r="FS1002" s="52"/>
      <c r="FT1002" s="52"/>
      <c r="FU1002" s="52"/>
      <c r="FV1002" s="52"/>
      <c r="FW1002" s="52"/>
      <c r="FX1002" s="52"/>
      <c r="FY1002" s="52"/>
      <c r="FZ1002" s="52"/>
      <c r="GA1002" s="52"/>
      <c r="GB1002" s="52"/>
      <c r="GC1002" s="52"/>
      <c r="GD1002" s="52"/>
      <c r="GE1002" s="52"/>
      <c r="GF1002" s="52"/>
      <c r="GG1002" s="52"/>
      <c r="GH1002" s="52"/>
      <c r="GI1002" s="52"/>
      <c r="GJ1002" s="52"/>
      <c r="GK1002" s="52"/>
      <c r="GL1002" s="52"/>
      <c r="GM1002" s="52"/>
      <c r="GN1002" s="52"/>
    </row>
    <row r="1003" spans="1:196" s="53" customFormat="1" ht="24.95" customHeight="1">
      <c r="A1003" s="38">
        <v>1001</v>
      </c>
      <c r="B1003" s="45"/>
      <c r="C1003" s="45"/>
      <c r="D1003" s="39"/>
      <c r="E1003" s="72"/>
      <c r="F1003" s="39"/>
      <c r="G1003" s="106"/>
      <c r="H1003" s="107"/>
      <c r="I1003" s="108"/>
      <c r="J1003" s="108"/>
      <c r="K1003" s="72"/>
      <c r="L1003" s="45"/>
      <c r="M1003" s="45"/>
      <c r="N1003" s="64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7"/>
      <c r="AE1003" s="9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84"/>
      <c r="CF1003" s="84"/>
      <c r="CG1003" s="84"/>
      <c r="CH1003" s="10"/>
      <c r="CI1003" s="84"/>
      <c r="CJ1003" s="84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4"/>
      <c r="DZ1003" s="14"/>
      <c r="EA1003" s="14"/>
      <c r="EB1003" s="14"/>
      <c r="EC1003" s="14"/>
      <c r="ED1003" s="14"/>
      <c r="EE1003" s="14"/>
      <c r="EF1003" s="14"/>
      <c r="EG1003" s="14"/>
      <c r="EH1003" s="14"/>
      <c r="EI1003" s="14"/>
      <c r="EJ1003" s="14"/>
      <c r="EK1003" s="14"/>
      <c r="EL1003" s="14"/>
      <c r="EM1003" s="14"/>
      <c r="EN1003" s="15"/>
      <c r="EO1003" s="14"/>
      <c r="EP1003" s="52"/>
      <c r="EQ1003" s="52"/>
      <c r="ER1003" s="52"/>
      <c r="ES1003" s="52"/>
      <c r="ET1003" s="52"/>
      <c r="EU1003" s="52"/>
      <c r="EV1003" s="52"/>
      <c r="EW1003" s="52"/>
      <c r="EX1003" s="52"/>
      <c r="EY1003" s="52"/>
      <c r="EZ1003" s="52"/>
      <c r="FA1003" s="52"/>
      <c r="FB1003" s="52"/>
      <c r="FC1003" s="52"/>
      <c r="FD1003" s="52"/>
      <c r="FE1003" s="52"/>
      <c r="FF1003" s="52"/>
      <c r="FG1003" s="52"/>
      <c r="FH1003" s="52"/>
      <c r="FI1003" s="52"/>
      <c r="FJ1003" s="52"/>
      <c r="FK1003" s="52"/>
      <c r="FL1003" s="52"/>
      <c r="FM1003" s="52"/>
      <c r="FN1003" s="52"/>
      <c r="FO1003" s="52"/>
      <c r="FP1003" s="52"/>
      <c r="FQ1003" s="52"/>
      <c r="FR1003" s="52"/>
      <c r="FS1003" s="52"/>
      <c r="FT1003" s="52"/>
      <c r="FU1003" s="52"/>
      <c r="FV1003" s="52"/>
      <c r="FW1003" s="52"/>
      <c r="FX1003" s="52"/>
      <c r="FY1003" s="52"/>
      <c r="FZ1003" s="52"/>
      <c r="GA1003" s="52"/>
      <c r="GB1003" s="52"/>
      <c r="GC1003" s="52"/>
      <c r="GD1003" s="52"/>
      <c r="GE1003" s="52"/>
      <c r="GF1003" s="52"/>
      <c r="GG1003" s="52"/>
      <c r="GH1003" s="52"/>
      <c r="GI1003" s="52"/>
      <c r="GJ1003" s="52"/>
      <c r="GK1003" s="52"/>
      <c r="GL1003" s="52"/>
      <c r="GM1003" s="52"/>
      <c r="GN1003" s="52"/>
    </row>
    <row r="1004" spans="1:196" s="53" customFormat="1" ht="24.95" customHeight="1">
      <c r="A1004" s="54">
        <v>1002</v>
      </c>
      <c r="B1004" s="56"/>
      <c r="C1004" s="56"/>
      <c r="D1004" s="39"/>
      <c r="E1004" s="55"/>
      <c r="F1004" s="39"/>
      <c r="G1004" s="109"/>
      <c r="H1004" s="110"/>
      <c r="I1004" s="111"/>
      <c r="J1004" s="111"/>
      <c r="K1004" s="55"/>
      <c r="L1004" s="56"/>
      <c r="M1004" s="45"/>
      <c r="N1004" s="71"/>
      <c r="O1004" s="45"/>
      <c r="P1004" s="56"/>
      <c r="Q1004" s="56"/>
      <c r="R1004" s="56"/>
      <c r="S1004" s="45"/>
      <c r="T1004" s="56"/>
      <c r="U1004" s="45"/>
      <c r="V1004" s="45"/>
      <c r="W1004" s="56"/>
      <c r="X1004" s="56"/>
      <c r="Y1004" s="56"/>
      <c r="Z1004" s="56"/>
      <c r="AA1004" s="56"/>
      <c r="AB1004" s="56"/>
      <c r="AC1004" s="56"/>
      <c r="AD1004" s="57"/>
      <c r="AE1004" s="9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84"/>
      <c r="CF1004" s="84"/>
      <c r="CG1004" s="84"/>
      <c r="CH1004" s="10"/>
      <c r="CI1004" s="84"/>
      <c r="CJ1004" s="84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4"/>
      <c r="DZ1004" s="14"/>
      <c r="EA1004" s="14"/>
      <c r="EB1004" s="14"/>
      <c r="EC1004" s="14"/>
      <c r="ED1004" s="14"/>
      <c r="EE1004" s="14"/>
      <c r="EF1004" s="14"/>
      <c r="EG1004" s="14"/>
      <c r="EH1004" s="14"/>
      <c r="EI1004" s="14"/>
      <c r="EJ1004" s="14"/>
      <c r="EK1004" s="14"/>
      <c r="EL1004" s="14"/>
      <c r="EM1004" s="14"/>
      <c r="EN1004" s="15"/>
      <c r="EO1004" s="14"/>
      <c r="EP1004" s="52"/>
      <c r="EQ1004" s="52"/>
      <c r="ER1004" s="52"/>
      <c r="ES1004" s="52"/>
      <c r="ET1004" s="52"/>
      <c r="EU1004" s="52"/>
      <c r="EV1004" s="52"/>
      <c r="EW1004" s="52"/>
      <c r="EX1004" s="52"/>
      <c r="EY1004" s="52"/>
      <c r="EZ1004" s="52"/>
      <c r="FA1004" s="52"/>
      <c r="FB1004" s="52"/>
      <c r="FC1004" s="52"/>
      <c r="FD1004" s="52"/>
      <c r="FE1004" s="52"/>
      <c r="FF1004" s="52"/>
      <c r="FG1004" s="52"/>
      <c r="FH1004" s="52"/>
      <c r="FI1004" s="52"/>
      <c r="FJ1004" s="52"/>
      <c r="FK1004" s="52"/>
      <c r="FL1004" s="52"/>
      <c r="FM1004" s="52"/>
      <c r="FN1004" s="52"/>
      <c r="FO1004" s="52"/>
      <c r="FP1004" s="52"/>
      <c r="FQ1004" s="52"/>
      <c r="FR1004" s="52"/>
      <c r="FS1004" s="52"/>
      <c r="FT1004" s="52"/>
      <c r="FU1004" s="52"/>
      <c r="FV1004" s="52"/>
      <c r="FW1004" s="52"/>
      <c r="FX1004" s="52"/>
      <c r="FY1004" s="52"/>
      <c r="FZ1004" s="52"/>
      <c r="GA1004" s="52"/>
      <c r="GB1004" s="52"/>
      <c r="GC1004" s="52"/>
      <c r="GD1004" s="52"/>
      <c r="GE1004" s="52"/>
      <c r="GF1004" s="52"/>
      <c r="GG1004" s="52"/>
      <c r="GH1004" s="52"/>
      <c r="GI1004" s="52"/>
      <c r="GJ1004" s="52"/>
      <c r="GK1004" s="52"/>
      <c r="GL1004" s="52"/>
      <c r="GM1004" s="52"/>
      <c r="GN1004" s="52"/>
    </row>
    <row r="1005" spans="1:196" s="53" customFormat="1" ht="24.95" customHeight="1">
      <c r="A1005" s="38">
        <v>1003</v>
      </c>
      <c r="B1005" s="45"/>
      <c r="C1005" s="45"/>
      <c r="D1005" s="39"/>
      <c r="E1005" s="72"/>
      <c r="F1005" s="39"/>
      <c r="G1005" s="106"/>
      <c r="H1005" s="107"/>
      <c r="I1005" s="108"/>
      <c r="J1005" s="108"/>
      <c r="K1005" s="72"/>
      <c r="L1005" s="45"/>
      <c r="M1005" s="45"/>
      <c r="N1005" s="64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7"/>
      <c r="AE1005" s="9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84"/>
      <c r="CF1005" s="84"/>
      <c r="CG1005" s="84"/>
      <c r="CH1005" s="10"/>
      <c r="CI1005" s="84"/>
      <c r="CJ1005" s="84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4"/>
      <c r="DZ1005" s="14"/>
      <c r="EA1005" s="14"/>
      <c r="EB1005" s="14"/>
      <c r="EC1005" s="14"/>
      <c r="ED1005" s="14"/>
      <c r="EE1005" s="14"/>
      <c r="EF1005" s="14"/>
      <c r="EG1005" s="14"/>
      <c r="EH1005" s="14"/>
      <c r="EI1005" s="14"/>
      <c r="EJ1005" s="14"/>
      <c r="EK1005" s="14"/>
      <c r="EL1005" s="14"/>
      <c r="EM1005" s="14"/>
      <c r="EN1005" s="15"/>
      <c r="EO1005" s="14"/>
      <c r="EP1005" s="52"/>
      <c r="EQ1005" s="52"/>
      <c r="ER1005" s="52"/>
      <c r="ES1005" s="52"/>
      <c r="ET1005" s="52"/>
      <c r="EU1005" s="52"/>
      <c r="EV1005" s="52"/>
      <c r="EW1005" s="52"/>
      <c r="EX1005" s="52"/>
      <c r="EY1005" s="52"/>
      <c r="EZ1005" s="52"/>
      <c r="FA1005" s="52"/>
      <c r="FB1005" s="52"/>
      <c r="FC1005" s="52"/>
      <c r="FD1005" s="52"/>
      <c r="FE1005" s="52"/>
      <c r="FF1005" s="52"/>
      <c r="FG1005" s="52"/>
      <c r="FH1005" s="52"/>
      <c r="FI1005" s="52"/>
      <c r="FJ1005" s="52"/>
      <c r="FK1005" s="52"/>
      <c r="FL1005" s="52"/>
      <c r="FM1005" s="52"/>
      <c r="FN1005" s="52"/>
      <c r="FO1005" s="52"/>
      <c r="FP1005" s="52"/>
      <c r="FQ1005" s="52"/>
      <c r="FR1005" s="52"/>
      <c r="FS1005" s="52"/>
      <c r="FT1005" s="52"/>
      <c r="FU1005" s="52"/>
      <c r="FV1005" s="52"/>
      <c r="FW1005" s="52"/>
      <c r="FX1005" s="52"/>
      <c r="FY1005" s="52"/>
      <c r="FZ1005" s="52"/>
      <c r="GA1005" s="52"/>
      <c r="GB1005" s="52"/>
      <c r="GC1005" s="52"/>
      <c r="GD1005" s="52"/>
      <c r="GE1005" s="52"/>
      <c r="GF1005" s="52"/>
      <c r="GG1005" s="52"/>
      <c r="GH1005" s="52"/>
      <c r="GI1005" s="52"/>
      <c r="GJ1005" s="52"/>
      <c r="GK1005" s="52"/>
      <c r="GL1005" s="52"/>
      <c r="GM1005" s="52"/>
      <c r="GN1005" s="52"/>
    </row>
    <row r="1006" spans="1:196" s="53" customFormat="1" ht="24.95" customHeight="1">
      <c r="A1006" s="54">
        <v>1004</v>
      </c>
      <c r="B1006" s="56"/>
      <c r="C1006" s="56"/>
      <c r="D1006" s="39"/>
      <c r="E1006" s="55"/>
      <c r="F1006" s="39"/>
      <c r="G1006" s="109"/>
      <c r="H1006" s="110"/>
      <c r="I1006" s="111"/>
      <c r="J1006" s="111"/>
      <c r="K1006" s="55"/>
      <c r="L1006" s="56"/>
      <c r="M1006" s="45"/>
      <c r="N1006" s="71"/>
      <c r="O1006" s="45"/>
      <c r="P1006" s="56"/>
      <c r="Q1006" s="56"/>
      <c r="R1006" s="56"/>
      <c r="S1006" s="45"/>
      <c r="T1006" s="56"/>
      <c r="U1006" s="45"/>
      <c r="V1006" s="45"/>
      <c r="W1006" s="56"/>
      <c r="X1006" s="56"/>
      <c r="Y1006" s="56"/>
      <c r="Z1006" s="56"/>
      <c r="AA1006" s="56"/>
      <c r="AB1006" s="56"/>
      <c r="AC1006" s="56"/>
      <c r="AD1006" s="57"/>
      <c r="AE1006" s="9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84"/>
      <c r="CF1006" s="84"/>
      <c r="CG1006" s="84"/>
      <c r="CH1006" s="10"/>
      <c r="CI1006" s="84"/>
      <c r="CJ1006" s="84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4"/>
      <c r="DZ1006" s="14"/>
      <c r="EA1006" s="14"/>
      <c r="EB1006" s="14"/>
      <c r="EC1006" s="14"/>
      <c r="ED1006" s="14"/>
      <c r="EE1006" s="14"/>
      <c r="EF1006" s="14"/>
      <c r="EG1006" s="14"/>
      <c r="EH1006" s="14"/>
      <c r="EI1006" s="14"/>
      <c r="EJ1006" s="14"/>
      <c r="EK1006" s="14"/>
      <c r="EL1006" s="14"/>
      <c r="EM1006" s="14"/>
      <c r="EN1006" s="15"/>
      <c r="EO1006" s="14"/>
      <c r="EP1006" s="52"/>
      <c r="EQ1006" s="52"/>
      <c r="ER1006" s="52"/>
      <c r="ES1006" s="52"/>
      <c r="ET1006" s="52"/>
      <c r="EU1006" s="52"/>
      <c r="EV1006" s="52"/>
      <c r="EW1006" s="52"/>
      <c r="EX1006" s="52"/>
      <c r="EY1006" s="52"/>
      <c r="EZ1006" s="52"/>
      <c r="FA1006" s="52"/>
      <c r="FB1006" s="52"/>
      <c r="FC1006" s="52"/>
      <c r="FD1006" s="52"/>
      <c r="FE1006" s="52"/>
      <c r="FF1006" s="52"/>
      <c r="FG1006" s="52"/>
      <c r="FH1006" s="52"/>
      <c r="FI1006" s="52"/>
      <c r="FJ1006" s="52"/>
      <c r="FK1006" s="52"/>
      <c r="FL1006" s="52"/>
      <c r="FM1006" s="52"/>
      <c r="FN1006" s="52"/>
      <c r="FO1006" s="52"/>
      <c r="FP1006" s="52"/>
      <c r="FQ1006" s="52"/>
      <c r="FR1006" s="52"/>
      <c r="FS1006" s="52"/>
      <c r="FT1006" s="52"/>
      <c r="FU1006" s="52"/>
      <c r="FV1006" s="52"/>
      <c r="FW1006" s="52"/>
      <c r="FX1006" s="52"/>
      <c r="FY1006" s="52"/>
      <c r="FZ1006" s="52"/>
      <c r="GA1006" s="52"/>
      <c r="GB1006" s="52"/>
      <c r="GC1006" s="52"/>
      <c r="GD1006" s="52"/>
      <c r="GE1006" s="52"/>
      <c r="GF1006" s="52"/>
      <c r="GG1006" s="52"/>
      <c r="GH1006" s="52"/>
      <c r="GI1006" s="52"/>
      <c r="GJ1006" s="52"/>
      <c r="GK1006" s="52"/>
      <c r="GL1006" s="52"/>
      <c r="GM1006" s="52"/>
      <c r="GN1006" s="52"/>
    </row>
    <row r="1007" spans="1:196" s="53" customFormat="1" ht="24.95" customHeight="1">
      <c r="A1007" s="38">
        <v>1005</v>
      </c>
      <c r="B1007" s="45"/>
      <c r="C1007" s="45"/>
      <c r="D1007" s="39"/>
      <c r="E1007" s="72"/>
      <c r="F1007" s="39"/>
      <c r="G1007" s="106"/>
      <c r="H1007" s="107"/>
      <c r="I1007" s="108"/>
      <c r="J1007" s="108"/>
      <c r="K1007" s="72"/>
      <c r="L1007" s="45"/>
      <c r="M1007" s="45"/>
      <c r="N1007" s="64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C1007" s="45"/>
      <c r="AD1007" s="47"/>
      <c r="AE1007" s="9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84"/>
      <c r="CF1007" s="84"/>
      <c r="CG1007" s="84"/>
      <c r="CH1007" s="10"/>
      <c r="CI1007" s="84"/>
      <c r="CJ1007" s="84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0"/>
      <c r="DT1007" s="10"/>
      <c r="DU1007" s="10"/>
      <c r="DV1007" s="10"/>
      <c r="DW1007" s="10"/>
      <c r="DX1007" s="10"/>
      <c r="DY1007" s="14"/>
      <c r="DZ1007" s="14"/>
      <c r="EA1007" s="14"/>
      <c r="EB1007" s="14"/>
      <c r="EC1007" s="14"/>
      <c r="ED1007" s="14"/>
      <c r="EE1007" s="14"/>
      <c r="EF1007" s="14"/>
      <c r="EG1007" s="14"/>
      <c r="EH1007" s="14"/>
      <c r="EI1007" s="14"/>
      <c r="EJ1007" s="14"/>
      <c r="EK1007" s="14"/>
      <c r="EL1007" s="14"/>
      <c r="EM1007" s="14"/>
      <c r="EN1007" s="15"/>
      <c r="EO1007" s="14"/>
      <c r="EP1007" s="52"/>
      <c r="EQ1007" s="52"/>
      <c r="ER1007" s="52"/>
      <c r="ES1007" s="52"/>
      <c r="ET1007" s="52"/>
      <c r="EU1007" s="52"/>
      <c r="EV1007" s="52"/>
      <c r="EW1007" s="52"/>
      <c r="EX1007" s="52"/>
      <c r="EY1007" s="52"/>
      <c r="EZ1007" s="52"/>
      <c r="FA1007" s="52"/>
      <c r="FB1007" s="52"/>
      <c r="FC1007" s="52"/>
      <c r="FD1007" s="52"/>
      <c r="FE1007" s="52"/>
      <c r="FF1007" s="52"/>
      <c r="FG1007" s="52"/>
      <c r="FH1007" s="52"/>
      <c r="FI1007" s="52"/>
      <c r="FJ1007" s="52"/>
      <c r="FK1007" s="52"/>
      <c r="FL1007" s="52"/>
      <c r="FM1007" s="52"/>
      <c r="FN1007" s="52"/>
      <c r="FO1007" s="52"/>
      <c r="FP1007" s="52"/>
      <c r="FQ1007" s="52"/>
      <c r="FR1007" s="52"/>
      <c r="FS1007" s="52"/>
      <c r="FT1007" s="52"/>
      <c r="FU1007" s="52"/>
      <c r="FV1007" s="52"/>
      <c r="FW1007" s="52"/>
      <c r="FX1007" s="52"/>
      <c r="FY1007" s="52"/>
      <c r="FZ1007" s="52"/>
      <c r="GA1007" s="52"/>
      <c r="GB1007" s="52"/>
      <c r="GC1007" s="52"/>
      <c r="GD1007" s="52"/>
      <c r="GE1007" s="52"/>
      <c r="GF1007" s="52"/>
      <c r="GG1007" s="52"/>
      <c r="GH1007" s="52"/>
      <c r="GI1007" s="52"/>
      <c r="GJ1007" s="52"/>
      <c r="GK1007" s="52"/>
      <c r="GL1007" s="52"/>
      <c r="GM1007" s="52"/>
      <c r="GN1007" s="52"/>
    </row>
    <row r="1008" spans="1:196" s="53" customFormat="1" ht="24.95" customHeight="1">
      <c r="A1008" s="54">
        <v>1006</v>
      </c>
      <c r="B1008" s="56"/>
      <c r="C1008" s="56"/>
      <c r="D1008" s="39"/>
      <c r="E1008" s="55"/>
      <c r="F1008" s="39"/>
      <c r="G1008" s="109"/>
      <c r="H1008" s="110"/>
      <c r="I1008" s="111"/>
      <c r="J1008" s="111"/>
      <c r="K1008" s="55"/>
      <c r="L1008" s="56"/>
      <c r="M1008" s="45"/>
      <c r="N1008" s="71"/>
      <c r="O1008" s="45"/>
      <c r="P1008" s="56"/>
      <c r="Q1008" s="56"/>
      <c r="R1008" s="56"/>
      <c r="S1008" s="45"/>
      <c r="T1008" s="56"/>
      <c r="U1008" s="45"/>
      <c r="V1008" s="45"/>
      <c r="W1008" s="56"/>
      <c r="X1008" s="56"/>
      <c r="Y1008" s="56"/>
      <c r="Z1008" s="56"/>
      <c r="AA1008" s="56"/>
      <c r="AB1008" s="56"/>
      <c r="AC1008" s="56"/>
      <c r="AD1008" s="57"/>
      <c r="AE1008" s="9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84"/>
      <c r="CF1008" s="84"/>
      <c r="CG1008" s="84"/>
      <c r="CH1008" s="10"/>
      <c r="CI1008" s="84"/>
      <c r="CJ1008" s="84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4"/>
      <c r="DZ1008" s="14"/>
      <c r="EA1008" s="14"/>
      <c r="EB1008" s="14"/>
      <c r="EC1008" s="14"/>
      <c r="ED1008" s="14"/>
      <c r="EE1008" s="14"/>
      <c r="EF1008" s="14"/>
      <c r="EG1008" s="14"/>
      <c r="EH1008" s="14"/>
      <c r="EI1008" s="14"/>
      <c r="EJ1008" s="14"/>
      <c r="EK1008" s="14"/>
      <c r="EL1008" s="14"/>
      <c r="EM1008" s="14"/>
      <c r="EN1008" s="15"/>
      <c r="EO1008" s="14"/>
      <c r="EP1008" s="52"/>
      <c r="EQ1008" s="52"/>
      <c r="ER1008" s="52"/>
      <c r="ES1008" s="52"/>
      <c r="ET1008" s="52"/>
      <c r="EU1008" s="52"/>
      <c r="EV1008" s="52"/>
      <c r="EW1008" s="52"/>
      <c r="EX1008" s="52"/>
      <c r="EY1008" s="52"/>
      <c r="EZ1008" s="52"/>
      <c r="FA1008" s="52"/>
      <c r="FB1008" s="52"/>
      <c r="FC1008" s="52"/>
      <c r="FD1008" s="52"/>
      <c r="FE1008" s="52"/>
      <c r="FF1008" s="52"/>
      <c r="FG1008" s="52"/>
      <c r="FH1008" s="52"/>
      <c r="FI1008" s="52"/>
      <c r="FJ1008" s="52"/>
      <c r="FK1008" s="52"/>
      <c r="FL1008" s="52"/>
      <c r="FM1008" s="52"/>
      <c r="FN1008" s="52"/>
      <c r="FO1008" s="52"/>
      <c r="FP1008" s="52"/>
      <c r="FQ1008" s="52"/>
      <c r="FR1008" s="52"/>
      <c r="FS1008" s="52"/>
      <c r="FT1008" s="52"/>
      <c r="FU1008" s="52"/>
      <c r="FV1008" s="52"/>
      <c r="FW1008" s="52"/>
      <c r="FX1008" s="52"/>
      <c r="FY1008" s="52"/>
      <c r="FZ1008" s="52"/>
      <c r="GA1008" s="52"/>
      <c r="GB1008" s="52"/>
      <c r="GC1008" s="52"/>
      <c r="GD1008" s="52"/>
      <c r="GE1008" s="52"/>
      <c r="GF1008" s="52"/>
      <c r="GG1008" s="52"/>
      <c r="GH1008" s="52"/>
      <c r="GI1008" s="52"/>
      <c r="GJ1008" s="52"/>
      <c r="GK1008" s="52"/>
      <c r="GL1008" s="52"/>
      <c r="GM1008" s="52"/>
      <c r="GN1008" s="52"/>
    </row>
    <row r="1009" spans="1:196" s="53" customFormat="1" ht="24.95" customHeight="1">
      <c r="A1009" s="38">
        <v>1007</v>
      </c>
      <c r="B1009" s="45"/>
      <c r="C1009" s="45"/>
      <c r="D1009" s="39"/>
      <c r="E1009" s="72"/>
      <c r="F1009" s="39"/>
      <c r="G1009" s="106"/>
      <c r="H1009" s="107"/>
      <c r="I1009" s="108"/>
      <c r="J1009" s="108"/>
      <c r="K1009" s="72"/>
      <c r="L1009" s="45"/>
      <c r="M1009" s="45"/>
      <c r="N1009" s="64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7"/>
      <c r="AE1009" s="9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84"/>
      <c r="CF1009" s="84"/>
      <c r="CG1009" s="84"/>
      <c r="CH1009" s="10"/>
      <c r="CI1009" s="84"/>
      <c r="CJ1009" s="84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4"/>
      <c r="DZ1009" s="14"/>
      <c r="EA1009" s="14"/>
      <c r="EB1009" s="14"/>
      <c r="EC1009" s="14"/>
      <c r="ED1009" s="14"/>
      <c r="EE1009" s="14"/>
      <c r="EF1009" s="14"/>
      <c r="EG1009" s="14"/>
      <c r="EH1009" s="14"/>
      <c r="EI1009" s="14"/>
      <c r="EJ1009" s="14"/>
      <c r="EK1009" s="14"/>
      <c r="EL1009" s="14"/>
      <c r="EM1009" s="14"/>
      <c r="EN1009" s="15"/>
      <c r="EO1009" s="14"/>
      <c r="EP1009" s="52"/>
      <c r="EQ1009" s="52"/>
      <c r="ER1009" s="52"/>
      <c r="ES1009" s="52"/>
      <c r="ET1009" s="52"/>
      <c r="EU1009" s="52"/>
      <c r="EV1009" s="52"/>
      <c r="EW1009" s="52"/>
      <c r="EX1009" s="52"/>
      <c r="EY1009" s="52"/>
      <c r="EZ1009" s="52"/>
      <c r="FA1009" s="52"/>
      <c r="FB1009" s="52"/>
      <c r="FC1009" s="52"/>
      <c r="FD1009" s="52"/>
      <c r="FE1009" s="52"/>
      <c r="FF1009" s="52"/>
      <c r="FG1009" s="52"/>
      <c r="FH1009" s="52"/>
      <c r="FI1009" s="52"/>
      <c r="FJ1009" s="52"/>
      <c r="FK1009" s="52"/>
      <c r="FL1009" s="52"/>
      <c r="FM1009" s="52"/>
      <c r="FN1009" s="52"/>
      <c r="FO1009" s="52"/>
      <c r="FP1009" s="52"/>
      <c r="FQ1009" s="52"/>
      <c r="FR1009" s="52"/>
      <c r="FS1009" s="52"/>
      <c r="FT1009" s="52"/>
      <c r="FU1009" s="52"/>
      <c r="FV1009" s="52"/>
      <c r="FW1009" s="52"/>
      <c r="FX1009" s="52"/>
      <c r="FY1009" s="52"/>
      <c r="FZ1009" s="52"/>
      <c r="GA1009" s="52"/>
      <c r="GB1009" s="52"/>
      <c r="GC1009" s="52"/>
      <c r="GD1009" s="52"/>
      <c r="GE1009" s="52"/>
      <c r="GF1009" s="52"/>
      <c r="GG1009" s="52"/>
      <c r="GH1009" s="52"/>
      <c r="GI1009" s="52"/>
      <c r="GJ1009" s="52"/>
      <c r="GK1009" s="52"/>
      <c r="GL1009" s="52"/>
      <c r="GM1009" s="52"/>
      <c r="GN1009" s="52"/>
    </row>
    <row r="1010" spans="1:196" s="53" customFormat="1" ht="24.95" customHeight="1">
      <c r="A1010" s="54">
        <v>1008</v>
      </c>
      <c r="B1010" s="56"/>
      <c r="C1010" s="56"/>
      <c r="D1010" s="39"/>
      <c r="E1010" s="55"/>
      <c r="F1010" s="39"/>
      <c r="G1010" s="109"/>
      <c r="H1010" s="110"/>
      <c r="I1010" s="111"/>
      <c r="J1010" s="111"/>
      <c r="K1010" s="55"/>
      <c r="L1010" s="56"/>
      <c r="M1010" s="45"/>
      <c r="N1010" s="71"/>
      <c r="O1010" s="45"/>
      <c r="P1010" s="56"/>
      <c r="Q1010" s="56"/>
      <c r="R1010" s="56"/>
      <c r="S1010" s="45"/>
      <c r="T1010" s="56"/>
      <c r="U1010" s="45"/>
      <c r="V1010" s="45"/>
      <c r="W1010" s="56"/>
      <c r="X1010" s="56"/>
      <c r="Y1010" s="56"/>
      <c r="Z1010" s="56"/>
      <c r="AA1010" s="56"/>
      <c r="AB1010" s="56"/>
      <c r="AC1010" s="56"/>
      <c r="AD1010" s="57"/>
      <c r="AE1010" s="9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84"/>
      <c r="CF1010" s="84"/>
      <c r="CG1010" s="84"/>
      <c r="CH1010" s="10"/>
      <c r="CI1010" s="84"/>
      <c r="CJ1010" s="84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4"/>
      <c r="DZ1010" s="14"/>
      <c r="EA1010" s="14"/>
      <c r="EB1010" s="14"/>
      <c r="EC1010" s="14"/>
      <c r="ED1010" s="14"/>
      <c r="EE1010" s="14"/>
      <c r="EF1010" s="14"/>
      <c r="EG1010" s="14"/>
      <c r="EH1010" s="14"/>
      <c r="EI1010" s="14"/>
      <c r="EJ1010" s="14"/>
      <c r="EK1010" s="14"/>
      <c r="EL1010" s="14"/>
      <c r="EM1010" s="14"/>
      <c r="EN1010" s="15"/>
      <c r="EO1010" s="14"/>
      <c r="EP1010" s="52"/>
      <c r="EQ1010" s="52"/>
      <c r="ER1010" s="52"/>
      <c r="ES1010" s="52"/>
      <c r="ET1010" s="52"/>
      <c r="EU1010" s="52"/>
      <c r="EV1010" s="52"/>
      <c r="EW1010" s="52"/>
      <c r="EX1010" s="52"/>
      <c r="EY1010" s="52"/>
      <c r="EZ1010" s="52"/>
      <c r="FA1010" s="52"/>
      <c r="FB1010" s="52"/>
      <c r="FC1010" s="52"/>
      <c r="FD1010" s="52"/>
      <c r="FE1010" s="52"/>
      <c r="FF1010" s="52"/>
      <c r="FG1010" s="52"/>
      <c r="FH1010" s="52"/>
      <c r="FI1010" s="52"/>
      <c r="FJ1010" s="52"/>
      <c r="FK1010" s="52"/>
      <c r="FL1010" s="52"/>
      <c r="FM1010" s="52"/>
      <c r="FN1010" s="52"/>
      <c r="FO1010" s="52"/>
      <c r="FP1010" s="52"/>
      <c r="FQ1010" s="52"/>
      <c r="FR1010" s="52"/>
      <c r="FS1010" s="52"/>
      <c r="FT1010" s="52"/>
      <c r="FU1010" s="52"/>
      <c r="FV1010" s="52"/>
      <c r="FW1010" s="52"/>
      <c r="FX1010" s="52"/>
      <c r="FY1010" s="52"/>
      <c r="FZ1010" s="52"/>
      <c r="GA1010" s="52"/>
      <c r="GB1010" s="52"/>
      <c r="GC1010" s="52"/>
      <c r="GD1010" s="52"/>
      <c r="GE1010" s="52"/>
      <c r="GF1010" s="52"/>
      <c r="GG1010" s="52"/>
      <c r="GH1010" s="52"/>
      <c r="GI1010" s="52"/>
      <c r="GJ1010" s="52"/>
      <c r="GK1010" s="52"/>
      <c r="GL1010" s="52"/>
      <c r="GM1010" s="52"/>
      <c r="GN1010" s="52"/>
    </row>
    <row r="1011" spans="1:196" s="53" customFormat="1" ht="24.95" customHeight="1">
      <c r="A1011" s="38">
        <v>1009</v>
      </c>
      <c r="B1011" s="45"/>
      <c r="C1011" s="45"/>
      <c r="D1011" s="39"/>
      <c r="E1011" s="72"/>
      <c r="F1011" s="39"/>
      <c r="G1011" s="106"/>
      <c r="H1011" s="107"/>
      <c r="I1011" s="108"/>
      <c r="J1011" s="108"/>
      <c r="K1011" s="72"/>
      <c r="L1011" s="45"/>
      <c r="M1011" s="45"/>
      <c r="N1011" s="64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7"/>
      <c r="AE1011" s="9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84"/>
      <c r="CF1011" s="84"/>
      <c r="CG1011" s="84"/>
      <c r="CH1011" s="10"/>
      <c r="CI1011" s="84"/>
      <c r="CJ1011" s="84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4"/>
      <c r="DZ1011" s="14"/>
      <c r="EA1011" s="14"/>
      <c r="EB1011" s="14"/>
      <c r="EC1011" s="14"/>
      <c r="ED1011" s="14"/>
      <c r="EE1011" s="14"/>
      <c r="EF1011" s="14"/>
      <c r="EG1011" s="14"/>
      <c r="EH1011" s="14"/>
      <c r="EI1011" s="14"/>
      <c r="EJ1011" s="14"/>
      <c r="EK1011" s="14"/>
      <c r="EL1011" s="14"/>
      <c r="EM1011" s="14"/>
      <c r="EN1011" s="15"/>
      <c r="EO1011" s="14"/>
      <c r="EP1011" s="52"/>
      <c r="EQ1011" s="52"/>
      <c r="ER1011" s="52"/>
      <c r="ES1011" s="52"/>
      <c r="ET1011" s="52"/>
      <c r="EU1011" s="52"/>
      <c r="EV1011" s="52"/>
      <c r="EW1011" s="52"/>
      <c r="EX1011" s="52"/>
      <c r="EY1011" s="52"/>
      <c r="EZ1011" s="52"/>
      <c r="FA1011" s="52"/>
      <c r="FB1011" s="52"/>
      <c r="FC1011" s="52"/>
      <c r="FD1011" s="52"/>
      <c r="FE1011" s="52"/>
      <c r="FF1011" s="52"/>
      <c r="FG1011" s="52"/>
      <c r="FH1011" s="52"/>
      <c r="FI1011" s="52"/>
      <c r="FJ1011" s="52"/>
      <c r="FK1011" s="52"/>
      <c r="FL1011" s="52"/>
      <c r="FM1011" s="52"/>
      <c r="FN1011" s="52"/>
      <c r="FO1011" s="52"/>
      <c r="FP1011" s="52"/>
      <c r="FQ1011" s="52"/>
      <c r="FR1011" s="52"/>
      <c r="FS1011" s="52"/>
      <c r="FT1011" s="52"/>
      <c r="FU1011" s="52"/>
      <c r="FV1011" s="52"/>
      <c r="FW1011" s="52"/>
      <c r="FX1011" s="52"/>
      <c r="FY1011" s="52"/>
      <c r="FZ1011" s="52"/>
      <c r="GA1011" s="52"/>
      <c r="GB1011" s="52"/>
      <c r="GC1011" s="52"/>
      <c r="GD1011" s="52"/>
      <c r="GE1011" s="52"/>
      <c r="GF1011" s="52"/>
      <c r="GG1011" s="52"/>
      <c r="GH1011" s="52"/>
      <c r="GI1011" s="52"/>
      <c r="GJ1011" s="52"/>
      <c r="GK1011" s="52"/>
      <c r="GL1011" s="52"/>
      <c r="GM1011" s="52"/>
      <c r="GN1011" s="52"/>
    </row>
    <row r="1012" spans="1:196" s="53" customFormat="1" ht="24.95" customHeight="1">
      <c r="A1012" s="54">
        <v>1010</v>
      </c>
      <c r="B1012" s="56"/>
      <c r="C1012" s="56"/>
      <c r="D1012" s="39"/>
      <c r="E1012" s="55"/>
      <c r="F1012" s="39"/>
      <c r="G1012" s="109"/>
      <c r="H1012" s="110"/>
      <c r="I1012" s="111"/>
      <c r="J1012" s="111"/>
      <c r="K1012" s="55"/>
      <c r="L1012" s="56"/>
      <c r="M1012" s="45"/>
      <c r="N1012" s="71"/>
      <c r="O1012" s="45"/>
      <c r="P1012" s="56"/>
      <c r="Q1012" s="56"/>
      <c r="R1012" s="56"/>
      <c r="S1012" s="45"/>
      <c r="T1012" s="56"/>
      <c r="U1012" s="45"/>
      <c r="V1012" s="45"/>
      <c r="W1012" s="56"/>
      <c r="X1012" s="56"/>
      <c r="Y1012" s="56"/>
      <c r="Z1012" s="56"/>
      <c r="AA1012" s="56"/>
      <c r="AB1012" s="56"/>
      <c r="AC1012" s="56"/>
      <c r="AD1012" s="57"/>
      <c r="AE1012" s="9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84"/>
      <c r="CF1012" s="84"/>
      <c r="CG1012" s="84"/>
      <c r="CH1012" s="10"/>
      <c r="CI1012" s="84"/>
      <c r="CJ1012" s="84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4"/>
      <c r="DZ1012" s="14"/>
      <c r="EA1012" s="14"/>
      <c r="EB1012" s="14"/>
      <c r="EC1012" s="14"/>
      <c r="ED1012" s="14"/>
      <c r="EE1012" s="14"/>
      <c r="EF1012" s="14"/>
      <c r="EG1012" s="14"/>
      <c r="EH1012" s="14"/>
      <c r="EI1012" s="14"/>
      <c r="EJ1012" s="14"/>
      <c r="EK1012" s="14"/>
      <c r="EL1012" s="14"/>
      <c r="EM1012" s="14"/>
      <c r="EN1012" s="15"/>
      <c r="EO1012" s="14"/>
      <c r="EP1012" s="52"/>
      <c r="EQ1012" s="52"/>
      <c r="ER1012" s="52"/>
      <c r="ES1012" s="52"/>
      <c r="ET1012" s="52"/>
      <c r="EU1012" s="52"/>
      <c r="EV1012" s="52"/>
      <c r="EW1012" s="52"/>
      <c r="EX1012" s="52"/>
      <c r="EY1012" s="52"/>
      <c r="EZ1012" s="52"/>
      <c r="FA1012" s="52"/>
      <c r="FB1012" s="52"/>
      <c r="FC1012" s="52"/>
      <c r="FD1012" s="52"/>
      <c r="FE1012" s="52"/>
      <c r="FF1012" s="52"/>
      <c r="FG1012" s="52"/>
      <c r="FH1012" s="52"/>
      <c r="FI1012" s="52"/>
      <c r="FJ1012" s="52"/>
      <c r="FK1012" s="52"/>
      <c r="FL1012" s="52"/>
      <c r="FM1012" s="52"/>
      <c r="FN1012" s="52"/>
      <c r="FO1012" s="52"/>
      <c r="FP1012" s="52"/>
      <c r="FQ1012" s="52"/>
      <c r="FR1012" s="52"/>
      <c r="FS1012" s="52"/>
      <c r="FT1012" s="52"/>
      <c r="FU1012" s="52"/>
      <c r="FV1012" s="52"/>
      <c r="FW1012" s="52"/>
      <c r="FX1012" s="52"/>
      <c r="FY1012" s="52"/>
      <c r="FZ1012" s="52"/>
      <c r="GA1012" s="52"/>
      <c r="GB1012" s="52"/>
      <c r="GC1012" s="52"/>
      <c r="GD1012" s="52"/>
      <c r="GE1012" s="52"/>
      <c r="GF1012" s="52"/>
      <c r="GG1012" s="52"/>
      <c r="GH1012" s="52"/>
      <c r="GI1012" s="52"/>
      <c r="GJ1012" s="52"/>
      <c r="GK1012" s="52"/>
      <c r="GL1012" s="52"/>
      <c r="GM1012" s="52"/>
      <c r="GN1012" s="52"/>
    </row>
    <row r="1013" spans="1:196" s="53" customFormat="1" ht="24.95" customHeight="1">
      <c r="A1013" s="38">
        <v>1011</v>
      </c>
      <c r="B1013" s="45"/>
      <c r="C1013" s="45"/>
      <c r="D1013" s="39"/>
      <c r="E1013" s="72"/>
      <c r="F1013" s="39"/>
      <c r="G1013" s="106"/>
      <c r="H1013" s="107"/>
      <c r="I1013" s="108"/>
      <c r="J1013" s="108"/>
      <c r="K1013" s="72"/>
      <c r="L1013" s="45"/>
      <c r="M1013" s="45"/>
      <c r="N1013" s="64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7"/>
      <c r="AE1013" s="9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84"/>
      <c r="CF1013" s="84"/>
      <c r="CG1013" s="84"/>
      <c r="CH1013" s="10"/>
      <c r="CI1013" s="84"/>
      <c r="CJ1013" s="84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4"/>
      <c r="DZ1013" s="14"/>
      <c r="EA1013" s="14"/>
      <c r="EB1013" s="14"/>
      <c r="EC1013" s="14"/>
      <c r="ED1013" s="14"/>
      <c r="EE1013" s="14"/>
      <c r="EF1013" s="14"/>
      <c r="EG1013" s="14"/>
      <c r="EH1013" s="14"/>
      <c r="EI1013" s="14"/>
      <c r="EJ1013" s="14"/>
      <c r="EK1013" s="14"/>
      <c r="EL1013" s="14"/>
      <c r="EM1013" s="14"/>
      <c r="EN1013" s="15"/>
      <c r="EO1013" s="14"/>
      <c r="EP1013" s="52"/>
      <c r="EQ1013" s="52"/>
      <c r="ER1013" s="52"/>
      <c r="ES1013" s="52"/>
      <c r="ET1013" s="52"/>
      <c r="EU1013" s="52"/>
      <c r="EV1013" s="52"/>
      <c r="EW1013" s="52"/>
      <c r="EX1013" s="52"/>
      <c r="EY1013" s="52"/>
      <c r="EZ1013" s="52"/>
      <c r="FA1013" s="52"/>
      <c r="FB1013" s="52"/>
      <c r="FC1013" s="52"/>
      <c r="FD1013" s="52"/>
      <c r="FE1013" s="52"/>
      <c r="FF1013" s="52"/>
      <c r="FG1013" s="52"/>
      <c r="FH1013" s="52"/>
      <c r="FI1013" s="52"/>
      <c r="FJ1013" s="52"/>
      <c r="FK1013" s="52"/>
      <c r="FL1013" s="52"/>
      <c r="FM1013" s="52"/>
      <c r="FN1013" s="52"/>
      <c r="FO1013" s="52"/>
      <c r="FP1013" s="52"/>
      <c r="FQ1013" s="52"/>
      <c r="FR1013" s="52"/>
      <c r="FS1013" s="52"/>
      <c r="FT1013" s="52"/>
      <c r="FU1013" s="52"/>
      <c r="FV1013" s="52"/>
      <c r="FW1013" s="52"/>
      <c r="FX1013" s="52"/>
      <c r="FY1013" s="52"/>
      <c r="FZ1013" s="52"/>
      <c r="GA1013" s="52"/>
      <c r="GB1013" s="52"/>
      <c r="GC1013" s="52"/>
      <c r="GD1013" s="52"/>
      <c r="GE1013" s="52"/>
      <c r="GF1013" s="52"/>
      <c r="GG1013" s="52"/>
      <c r="GH1013" s="52"/>
      <c r="GI1013" s="52"/>
      <c r="GJ1013" s="52"/>
      <c r="GK1013" s="52"/>
      <c r="GL1013" s="52"/>
      <c r="GM1013" s="52"/>
      <c r="GN1013" s="52"/>
    </row>
    <row r="1014" spans="1:196" s="53" customFormat="1" ht="24.95" customHeight="1">
      <c r="A1014" s="54">
        <v>1012</v>
      </c>
      <c r="B1014" s="56"/>
      <c r="C1014" s="56"/>
      <c r="D1014" s="39"/>
      <c r="E1014" s="55"/>
      <c r="F1014" s="39"/>
      <c r="G1014" s="109"/>
      <c r="H1014" s="110"/>
      <c r="I1014" s="111"/>
      <c r="J1014" s="111"/>
      <c r="K1014" s="55"/>
      <c r="L1014" s="56"/>
      <c r="M1014" s="45"/>
      <c r="N1014" s="71"/>
      <c r="O1014" s="45"/>
      <c r="P1014" s="56"/>
      <c r="Q1014" s="56"/>
      <c r="R1014" s="56"/>
      <c r="S1014" s="45"/>
      <c r="T1014" s="56"/>
      <c r="U1014" s="45"/>
      <c r="V1014" s="45"/>
      <c r="W1014" s="56"/>
      <c r="X1014" s="56"/>
      <c r="Y1014" s="56"/>
      <c r="Z1014" s="56"/>
      <c r="AA1014" s="56"/>
      <c r="AB1014" s="56"/>
      <c r="AC1014" s="56"/>
      <c r="AD1014" s="57"/>
      <c r="AE1014" s="9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84"/>
      <c r="CF1014" s="84"/>
      <c r="CG1014" s="84"/>
      <c r="CH1014" s="10"/>
      <c r="CI1014" s="84"/>
      <c r="CJ1014" s="84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4"/>
      <c r="DZ1014" s="14"/>
      <c r="EA1014" s="14"/>
      <c r="EB1014" s="14"/>
      <c r="EC1014" s="14"/>
      <c r="ED1014" s="14"/>
      <c r="EE1014" s="14"/>
      <c r="EF1014" s="14"/>
      <c r="EG1014" s="14"/>
      <c r="EH1014" s="14"/>
      <c r="EI1014" s="14"/>
      <c r="EJ1014" s="14"/>
      <c r="EK1014" s="14"/>
      <c r="EL1014" s="14"/>
      <c r="EM1014" s="14"/>
      <c r="EN1014" s="15"/>
      <c r="EO1014" s="14"/>
      <c r="EP1014" s="52"/>
      <c r="EQ1014" s="52"/>
      <c r="ER1014" s="52"/>
      <c r="ES1014" s="52"/>
      <c r="ET1014" s="52"/>
      <c r="EU1014" s="52"/>
      <c r="EV1014" s="52"/>
      <c r="EW1014" s="52"/>
      <c r="EX1014" s="52"/>
      <c r="EY1014" s="52"/>
      <c r="EZ1014" s="52"/>
      <c r="FA1014" s="52"/>
      <c r="FB1014" s="52"/>
      <c r="FC1014" s="52"/>
      <c r="FD1014" s="52"/>
      <c r="FE1014" s="52"/>
      <c r="FF1014" s="52"/>
      <c r="FG1014" s="52"/>
      <c r="FH1014" s="52"/>
      <c r="FI1014" s="52"/>
      <c r="FJ1014" s="52"/>
      <c r="FK1014" s="52"/>
      <c r="FL1014" s="52"/>
      <c r="FM1014" s="52"/>
      <c r="FN1014" s="52"/>
      <c r="FO1014" s="52"/>
      <c r="FP1014" s="52"/>
      <c r="FQ1014" s="52"/>
      <c r="FR1014" s="52"/>
      <c r="FS1014" s="52"/>
      <c r="FT1014" s="52"/>
      <c r="FU1014" s="52"/>
      <c r="FV1014" s="52"/>
      <c r="FW1014" s="52"/>
      <c r="FX1014" s="52"/>
      <c r="FY1014" s="52"/>
      <c r="FZ1014" s="52"/>
      <c r="GA1014" s="52"/>
      <c r="GB1014" s="52"/>
      <c r="GC1014" s="52"/>
      <c r="GD1014" s="52"/>
      <c r="GE1014" s="52"/>
      <c r="GF1014" s="52"/>
      <c r="GG1014" s="52"/>
      <c r="GH1014" s="52"/>
      <c r="GI1014" s="52"/>
      <c r="GJ1014" s="52"/>
      <c r="GK1014" s="52"/>
      <c r="GL1014" s="52"/>
      <c r="GM1014" s="52"/>
      <c r="GN1014" s="52"/>
    </row>
    <row r="1015" spans="1:196" s="53" customFormat="1" ht="24.95" customHeight="1">
      <c r="A1015" s="38">
        <v>1013</v>
      </c>
      <c r="B1015" s="45"/>
      <c r="C1015" s="45"/>
      <c r="D1015" s="39"/>
      <c r="E1015" s="72"/>
      <c r="F1015" s="39"/>
      <c r="G1015" s="106"/>
      <c r="H1015" s="107"/>
      <c r="I1015" s="108"/>
      <c r="J1015" s="108"/>
      <c r="K1015" s="72"/>
      <c r="L1015" s="45"/>
      <c r="M1015" s="45"/>
      <c r="N1015" s="64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7"/>
      <c r="AE1015" s="9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84"/>
      <c r="CF1015" s="84"/>
      <c r="CG1015" s="84"/>
      <c r="CH1015" s="10"/>
      <c r="CI1015" s="84"/>
      <c r="CJ1015" s="84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0"/>
      <c r="DT1015" s="10"/>
      <c r="DU1015" s="10"/>
      <c r="DV1015" s="10"/>
      <c r="DW1015" s="10"/>
      <c r="DX1015" s="10"/>
      <c r="DY1015" s="14"/>
      <c r="DZ1015" s="14"/>
      <c r="EA1015" s="14"/>
      <c r="EB1015" s="14"/>
      <c r="EC1015" s="14"/>
      <c r="ED1015" s="14"/>
      <c r="EE1015" s="14"/>
      <c r="EF1015" s="14"/>
      <c r="EG1015" s="14"/>
      <c r="EH1015" s="14"/>
      <c r="EI1015" s="14"/>
      <c r="EJ1015" s="14"/>
      <c r="EK1015" s="14"/>
      <c r="EL1015" s="14"/>
      <c r="EM1015" s="14"/>
      <c r="EN1015" s="15"/>
      <c r="EO1015" s="14"/>
      <c r="EP1015" s="52"/>
      <c r="EQ1015" s="52"/>
      <c r="ER1015" s="52"/>
      <c r="ES1015" s="52"/>
      <c r="ET1015" s="52"/>
      <c r="EU1015" s="52"/>
      <c r="EV1015" s="52"/>
      <c r="EW1015" s="52"/>
      <c r="EX1015" s="52"/>
      <c r="EY1015" s="52"/>
      <c r="EZ1015" s="52"/>
      <c r="FA1015" s="52"/>
      <c r="FB1015" s="52"/>
      <c r="FC1015" s="52"/>
      <c r="FD1015" s="52"/>
      <c r="FE1015" s="52"/>
      <c r="FF1015" s="52"/>
      <c r="FG1015" s="52"/>
      <c r="FH1015" s="52"/>
      <c r="FI1015" s="52"/>
      <c r="FJ1015" s="52"/>
      <c r="FK1015" s="52"/>
      <c r="FL1015" s="52"/>
      <c r="FM1015" s="52"/>
      <c r="FN1015" s="52"/>
      <c r="FO1015" s="52"/>
      <c r="FP1015" s="52"/>
      <c r="FQ1015" s="52"/>
      <c r="FR1015" s="52"/>
      <c r="FS1015" s="52"/>
      <c r="FT1015" s="52"/>
      <c r="FU1015" s="52"/>
      <c r="FV1015" s="52"/>
      <c r="FW1015" s="52"/>
      <c r="FX1015" s="52"/>
      <c r="FY1015" s="52"/>
      <c r="FZ1015" s="52"/>
      <c r="GA1015" s="52"/>
      <c r="GB1015" s="52"/>
      <c r="GC1015" s="52"/>
      <c r="GD1015" s="52"/>
      <c r="GE1015" s="52"/>
      <c r="GF1015" s="52"/>
      <c r="GG1015" s="52"/>
      <c r="GH1015" s="52"/>
      <c r="GI1015" s="52"/>
      <c r="GJ1015" s="52"/>
      <c r="GK1015" s="52"/>
      <c r="GL1015" s="52"/>
      <c r="GM1015" s="52"/>
      <c r="GN1015" s="52"/>
    </row>
    <row r="1016" spans="1:196" s="53" customFormat="1" ht="24.95" customHeight="1">
      <c r="A1016" s="54">
        <v>1014</v>
      </c>
      <c r="B1016" s="56"/>
      <c r="C1016" s="56"/>
      <c r="D1016" s="39"/>
      <c r="E1016" s="55"/>
      <c r="F1016" s="39"/>
      <c r="G1016" s="109"/>
      <c r="H1016" s="110"/>
      <c r="I1016" s="111"/>
      <c r="J1016" s="111"/>
      <c r="K1016" s="55"/>
      <c r="L1016" s="56"/>
      <c r="M1016" s="45"/>
      <c r="N1016" s="71"/>
      <c r="O1016" s="45"/>
      <c r="P1016" s="56"/>
      <c r="Q1016" s="56"/>
      <c r="R1016" s="56"/>
      <c r="S1016" s="45"/>
      <c r="T1016" s="56"/>
      <c r="U1016" s="45"/>
      <c r="V1016" s="45"/>
      <c r="W1016" s="56"/>
      <c r="X1016" s="56"/>
      <c r="Y1016" s="56"/>
      <c r="Z1016" s="56"/>
      <c r="AA1016" s="56"/>
      <c r="AB1016" s="56"/>
      <c r="AC1016" s="56"/>
      <c r="AD1016" s="57"/>
      <c r="AE1016" s="9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84"/>
      <c r="CF1016" s="84"/>
      <c r="CG1016" s="84"/>
      <c r="CH1016" s="10"/>
      <c r="CI1016" s="84"/>
      <c r="CJ1016" s="84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0"/>
      <c r="DT1016" s="10"/>
      <c r="DU1016" s="10"/>
      <c r="DV1016" s="10"/>
      <c r="DW1016" s="10"/>
      <c r="DX1016" s="10"/>
      <c r="DY1016" s="14"/>
      <c r="DZ1016" s="14"/>
      <c r="EA1016" s="14"/>
      <c r="EB1016" s="14"/>
      <c r="EC1016" s="14"/>
      <c r="ED1016" s="14"/>
      <c r="EE1016" s="14"/>
      <c r="EF1016" s="14"/>
      <c r="EG1016" s="14"/>
      <c r="EH1016" s="14"/>
      <c r="EI1016" s="14"/>
      <c r="EJ1016" s="14"/>
      <c r="EK1016" s="14"/>
      <c r="EL1016" s="14"/>
      <c r="EM1016" s="14"/>
      <c r="EN1016" s="15"/>
      <c r="EO1016" s="14"/>
      <c r="EP1016" s="52"/>
      <c r="EQ1016" s="52"/>
      <c r="ER1016" s="52"/>
      <c r="ES1016" s="52"/>
      <c r="ET1016" s="52"/>
      <c r="EU1016" s="52"/>
      <c r="EV1016" s="52"/>
      <c r="EW1016" s="52"/>
      <c r="EX1016" s="52"/>
      <c r="EY1016" s="52"/>
      <c r="EZ1016" s="52"/>
      <c r="FA1016" s="52"/>
      <c r="FB1016" s="52"/>
      <c r="FC1016" s="52"/>
      <c r="FD1016" s="52"/>
      <c r="FE1016" s="52"/>
      <c r="FF1016" s="52"/>
      <c r="FG1016" s="52"/>
      <c r="FH1016" s="52"/>
      <c r="FI1016" s="52"/>
      <c r="FJ1016" s="52"/>
      <c r="FK1016" s="52"/>
      <c r="FL1016" s="52"/>
      <c r="FM1016" s="52"/>
      <c r="FN1016" s="52"/>
      <c r="FO1016" s="52"/>
      <c r="FP1016" s="52"/>
      <c r="FQ1016" s="52"/>
      <c r="FR1016" s="52"/>
      <c r="FS1016" s="52"/>
      <c r="FT1016" s="52"/>
      <c r="FU1016" s="52"/>
      <c r="FV1016" s="52"/>
      <c r="FW1016" s="52"/>
      <c r="FX1016" s="52"/>
      <c r="FY1016" s="52"/>
      <c r="FZ1016" s="52"/>
      <c r="GA1016" s="52"/>
      <c r="GB1016" s="52"/>
      <c r="GC1016" s="52"/>
      <c r="GD1016" s="52"/>
      <c r="GE1016" s="52"/>
      <c r="GF1016" s="52"/>
      <c r="GG1016" s="52"/>
      <c r="GH1016" s="52"/>
      <c r="GI1016" s="52"/>
      <c r="GJ1016" s="52"/>
      <c r="GK1016" s="52"/>
      <c r="GL1016" s="52"/>
      <c r="GM1016" s="52"/>
      <c r="GN1016" s="52"/>
    </row>
    <row r="1017" spans="1:196" s="53" customFormat="1" ht="24.95" customHeight="1">
      <c r="A1017" s="38">
        <v>1015</v>
      </c>
      <c r="B1017" s="45"/>
      <c r="C1017" s="45"/>
      <c r="D1017" s="39"/>
      <c r="E1017" s="72"/>
      <c r="F1017" s="39"/>
      <c r="G1017" s="106"/>
      <c r="H1017" s="107"/>
      <c r="I1017" s="108"/>
      <c r="J1017" s="108"/>
      <c r="K1017" s="72"/>
      <c r="L1017" s="45"/>
      <c r="M1017" s="45"/>
      <c r="N1017" s="64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7"/>
      <c r="AE1017" s="9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84"/>
      <c r="CF1017" s="84"/>
      <c r="CG1017" s="84"/>
      <c r="CH1017" s="10"/>
      <c r="CI1017" s="84"/>
      <c r="CJ1017" s="84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0"/>
      <c r="DT1017" s="10"/>
      <c r="DU1017" s="10"/>
      <c r="DV1017" s="10"/>
      <c r="DW1017" s="10"/>
      <c r="DX1017" s="10"/>
      <c r="DY1017" s="14"/>
      <c r="DZ1017" s="14"/>
      <c r="EA1017" s="14"/>
      <c r="EB1017" s="14"/>
      <c r="EC1017" s="14"/>
      <c r="ED1017" s="14"/>
      <c r="EE1017" s="14"/>
      <c r="EF1017" s="14"/>
      <c r="EG1017" s="14"/>
      <c r="EH1017" s="14"/>
      <c r="EI1017" s="14"/>
      <c r="EJ1017" s="14"/>
      <c r="EK1017" s="14"/>
      <c r="EL1017" s="14"/>
      <c r="EM1017" s="14"/>
      <c r="EN1017" s="15"/>
      <c r="EO1017" s="14"/>
      <c r="EP1017" s="52"/>
      <c r="EQ1017" s="52"/>
      <c r="ER1017" s="52"/>
      <c r="ES1017" s="52"/>
      <c r="ET1017" s="52"/>
      <c r="EU1017" s="52"/>
      <c r="EV1017" s="52"/>
      <c r="EW1017" s="52"/>
      <c r="EX1017" s="52"/>
      <c r="EY1017" s="52"/>
      <c r="EZ1017" s="52"/>
      <c r="FA1017" s="52"/>
      <c r="FB1017" s="52"/>
      <c r="FC1017" s="52"/>
      <c r="FD1017" s="52"/>
      <c r="FE1017" s="52"/>
      <c r="FF1017" s="52"/>
      <c r="FG1017" s="52"/>
      <c r="FH1017" s="52"/>
      <c r="FI1017" s="52"/>
      <c r="FJ1017" s="52"/>
      <c r="FK1017" s="52"/>
      <c r="FL1017" s="52"/>
      <c r="FM1017" s="52"/>
      <c r="FN1017" s="52"/>
      <c r="FO1017" s="52"/>
      <c r="FP1017" s="52"/>
      <c r="FQ1017" s="52"/>
      <c r="FR1017" s="52"/>
      <c r="FS1017" s="52"/>
      <c r="FT1017" s="52"/>
      <c r="FU1017" s="52"/>
      <c r="FV1017" s="52"/>
      <c r="FW1017" s="52"/>
      <c r="FX1017" s="52"/>
      <c r="FY1017" s="52"/>
      <c r="FZ1017" s="52"/>
      <c r="GA1017" s="52"/>
      <c r="GB1017" s="52"/>
      <c r="GC1017" s="52"/>
      <c r="GD1017" s="52"/>
      <c r="GE1017" s="52"/>
      <c r="GF1017" s="52"/>
      <c r="GG1017" s="52"/>
      <c r="GH1017" s="52"/>
      <c r="GI1017" s="52"/>
      <c r="GJ1017" s="52"/>
      <c r="GK1017" s="52"/>
      <c r="GL1017" s="52"/>
      <c r="GM1017" s="52"/>
      <c r="GN1017" s="52"/>
    </row>
    <row r="1018" spans="1:196" s="53" customFormat="1" ht="24.95" customHeight="1">
      <c r="A1018" s="54">
        <v>1016</v>
      </c>
      <c r="B1018" s="56"/>
      <c r="C1018" s="56"/>
      <c r="D1018" s="39"/>
      <c r="E1018" s="55"/>
      <c r="F1018" s="39"/>
      <c r="G1018" s="109"/>
      <c r="H1018" s="110"/>
      <c r="I1018" s="111"/>
      <c r="J1018" s="111"/>
      <c r="K1018" s="55"/>
      <c r="L1018" s="56"/>
      <c r="M1018" s="45"/>
      <c r="N1018" s="71"/>
      <c r="O1018" s="45"/>
      <c r="P1018" s="56"/>
      <c r="Q1018" s="56"/>
      <c r="R1018" s="56"/>
      <c r="S1018" s="45"/>
      <c r="T1018" s="56"/>
      <c r="U1018" s="45"/>
      <c r="V1018" s="45"/>
      <c r="W1018" s="56"/>
      <c r="X1018" s="56"/>
      <c r="Y1018" s="56"/>
      <c r="Z1018" s="56"/>
      <c r="AA1018" s="56"/>
      <c r="AB1018" s="56"/>
      <c r="AC1018" s="56"/>
      <c r="AD1018" s="57"/>
      <c r="AE1018" s="9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84"/>
      <c r="CF1018" s="84"/>
      <c r="CG1018" s="84"/>
      <c r="CH1018" s="10"/>
      <c r="CI1018" s="84"/>
      <c r="CJ1018" s="84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0"/>
      <c r="DT1018" s="10"/>
      <c r="DU1018" s="10"/>
      <c r="DV1018" s="10"/>
      <c r="DW1018" s="10"/>
      <c r="DX1018" s="10"/>
      <c r="DY1018" s="14"/>
      <c r="DZ1018" s="14"/>
      <c r="EA1018" s="14"/>
      <c r="EB1018" s="14"/>
      <c r="EC1018" s="14"/>
      <c r="ED1018" s="14"/>
      <c r="EE1018" s="14"/>
      <c r="EF1018" s="14"/>
      <c r="EG1018" s="14"/>
      <c r="EH1018" s="14"/>
      <c r="EI1018" s="14"/>
      <c r="EJ1018" s="14"/>
      <c r="EK1018" s="14"/>
      <c r="EL1018" s="14"/>
      <c r="EM1018" s="14"/>
      <c r="EN1018" s="15"/>
      <c r="EO1018" s="14"/>
      <c r="EP1018" s="52"/>
      <c r="EQ1018" s="52"/>
      <c r="ER1018" s="52"/>
      <c r="ES1018" s="52"/>
      <c r="ET1018" s="52"/>
      <c r="EU1018" s="52"/>
      <c r="EV1018" s="52"/>
      <c r="EW1018" s="52"/>
      <c r="EX1018" s="52"/>
      <c r="EY1018" s="52"/>
      <c r="EZ1018" s="52"/>
      <c r="FA1018" s="52"/>
      <c r="FB1018" s="52"/>
      <c r="FC1018" s="52"/>
      <c r="FD1018" s="52"/>
      <c r="FE1018" s="52"/>
      <c r="FF1018" s="52"/>
      <c r="FG1018" s="52"/>
      <c r="FH1018" s="52"/>
      <c r="FI1018" s="52"/>
      <c r="FJ1018" s="52"/>
      <c r="FK1018" s="52"/>
      <c r="FL1018" s="52"/>
      <c r="FM1018" s="52"/>
      <c r="FN1018" s="52"/>
      <c r="FO1018" s="52"/>
      <c r="FP1018" s="52"/>
      <c r="FQ1018" s="52"/>
      <c r="FR1018" s="52"/>
      <c r="FS1018" s="52"/>
      <c r="FT1018" s="52"/>
      <c r="FU1018" s="52"/>
      <c r="FV1018" s="52"/>
      <c r="FW1018" s="52"/>
      <c r="FX1018" s="52"/>
      <c r="FY1018" s="52"/>
      <c r="FZ1018" s="52"/>
      <c r="GA1018" s="52"/>
      <c r="GB1018" s="52"/>
      <c r="GC1018" s="52"/>
      <c r="GD1018" s="52"/>
      <c r="GE1018" s="52"/>
      <c r="GF1018" s="52"/>
      <c r="GG1018" s="52"/>
      <c r="GH1018" s="52"/>
      <c r="GI1018" s="52"/>
      <c r="GJ1018" s="52"/>
      <c r="GK1018" s="52"/>
      <c r="GL1018" s="52"/>
      <c r="GM1018" s="52"/>
      <c r="GN1018" s="52"/>
    </row>
    <row r="1019" spans="1:196" s="53" customFormat="1" ht="24.95" customHeight="1">
      <c r="A1019" s="38">
        <v>1017</v>
      </c>
      <c r="B1019" s="45"/>
      <c r="C1019" s="45"/>
      <c r="D1019" s="39"/>
      <c r="E1019" s="72"/>
      <c r="F1019" s="39"/>
      <c r="G1019" s="106"/>
      <c r="H1019" s="107"/>
      <c r="I1019" s="108"/>
      <c r="J1019" s="108"/>
      <c r="K1019" s="72"/>
      <c r="L1019" s="45"/>
      <c r="M1019" s="45"/>
      <c r="N1019" s="64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C1019" s="45"/>
      <c r="AD1019" s="47"/>
      <c r="AE1019" s="9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84"/>
      <c r="CF1019" s="84"/>
      <c r="CG1019" s="84"/>
      <c r="CH1019" s="10"/>
      <c r="CI1019" s="84"/>
      <c r="CJ1019" s="84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0"/>
      <c r="DT1019" s="10"/>
      <c r="DU1019" s="10"/>
      <c r="DV1019" s="10"/>
      <c r="DW1019" s="10"/>
      <c r="DX1019" s="10"/>
      <c r="DY1019" s="14"/>
      <c r="DZ1019" s="14"/>
      <c r="EA1019" s="14"/>
      <c r="EB1019" s="14"/>
      <c r="EC1019" s="14"/>
      <c r="ED1019" s="14"/>
      <c r="EE1019" s="14"/>
      <c r="EF1019" s="14"/>
      <c r="EG1019" s="14"/>
      <c r="EH1019" s="14"/>
      <c r="EI1019" s="14"/>
      <c r="EJ1019" s="14"/>
      <c r="EK1019" s="14"/>
      <c r="EL1019" s="14"/>
      <c r="EM1019" s="14"/>
      <c r="EN1019" s="15"/>
      <c r="EO1019" s="14"/>
      <c r="EP1019" s="52"/>
      <c r="EQ1019" s="52"/>
      <c r="ER1019" s="52"/>
      <c r="ES1019" s="52"/>
      <c r="ET1019" s="52"/>
      <c r="EU1019" s="52"/>
      <c r="EV1019" s="52"/>
      <c r="EW1019" s="52"/>
      <c r="EX1019" s="52"/>
      <c r="EY1019" s="52"/>
      <c r="EZ1019" s="52"/>
      <c r="FA1019" s="52"/>
      <c r="FB1019" s="52"/>
      <c r="FC1019" s="52"/>
      <c r="FD1019" s="52"/>
      <c r="FE1019" s="52"/>
      <c r="FF1019" s="52"/>
      <c r="FG1019" s="52"/>
      <c r="FH1019" s="52"/>
      <c r="FI1019" s="52"/>
      <c r="FJ1019" s="52"/>
      <c r="FK1019" s="52"/>
      <c r="FL1019" s="52"/>
      <c r="FM1019" s="52"/>
      <c r="FN1019" s="52"/>
      <c r="FO1019" s="52"/>
      <c r="FP1019" s="52"/>
      <c r="FQ1019" s="52"/>
      <c r="FR1019" s="52"/>
      <c r="FS1019" s="52"/>
      <c r="FT1019" s="52"/>
      <c r="FU1019" s="52"/>
      <c r="FV1019" s="52"/>
      <c r="FW1019" s="52"/>
      <c r="FX1019" s="52"/>
      <c r="FY1019" s="52"/>
      <c r="FZ1019" s="52"/>
      <c r="GA1019" s="52"/>
      <c r="GB1019" s="52"/>
      <c r="GC1019" s="52"/>
      <c r="GD1019" s="52"/>
      <c r="GE1019" s="52"/>
      <c r="GF1019" s="52"/>
      <c r="GG1019" s="52"/>
      <c r="GH1019" s="52"/>
      <c r="GI1019" s="52"/>
      <c r="GJ1019" s="52"/>
      <c r="GK1019" s="52"/>
      <c r="GL1019" s="52"/>
      <c r="GM1019" s="52"/>
      <c r="GN1019" s="52"/>
    </row>
    <row r="1020" spans="1:196" s="53" customFormat="1" ht="24.95" customHeight="1">
      <c r="A1020" s="54">
        <v>1018</v>
      </c>
      <c r="B1020" s="56"/>
      <c r="C1020" s="56"/>
      <c r="D1020" s="39"/>
      <c r="E1020" s="55"/>
      <c r="F1020" s="39"/>
      <c r="G1020" s="109"/>
      <c r="H1020" s="110"/>
      <c r="I1020" s="111"/>
      <c r="J1020" s="111"/>
      <c r="K1020" s="55"/>
      <c r="L1020" s="56"/>
      <c r="M1020" s="45"/>
      <c r="N1020" s="71"/>
      <c r="O1020" s="45"/>
      <c r="P1020" s="56"/>
      <c r="Q1020" s="56"/>
      <c r="R1020" s="56"/>
      <c r="S1020" s="45"/>
      <c r="T1020" s="56"/>
      <c r="U1020" s="45"/>
      <c r="V1020" s="45"/>
      <c r="W1020" s="56"/>
      <c r="X1020" s="56"/>
      <c r="Y1020" s="56"/>
      <c r="Z1020" s="56"/>
      <c r="AA1020" s="56"/>
      <c r="AB1020" s="56"/>
      <c r="AC1020" s="56"/>
      <c r="AD1020" s="57"/>
      <c r="AE1020" s="9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84"/>
      <c r="CF1020" s="84"/>
      <c r="CG1020" s="84"/>
      <c r="CH1020" s="10"/>
      <c r="CI1020" s="84"/>
      <c r="CJ1020" s="84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0"/>
      <c r="DT1020" s="10"/>
      <c r="DU1020" s="10"/>
      <c r="DV1020" s="10"/>
      <c r="DW1020" s="10"/>
      <c r="DX1020" s="10"/>
      <c r="DY1020" s="14"/>
      <c r="DZ1020" s="14"/>
      <c r="EA1020" s="14"/>
      <c r="EB1020" s="14"/>
      <c r="EC1020" s="14"/>
      <c r="ED1020" s="14"/>
      <c r="EE1020" s="14"/>
      <c r="EF1020" s="14"/>
      <c r="EG1020" s="14"/>
      <c r="EH1020" s="14"/>
      <c r="EI1020" s="14"/>
      <c r="EJ1020" s="14"/>
      <c r="EK1020" s="14"/>
      <c r="EL1020" s="14"/>
      <c r="EM1020" s="14"/>
      <c r="EN1020" s="15"/>
      <c r="EO1020" s="14"/>
      <c r="EP1020" s="52"/>
      <c r="EQ1020" s="52"/>
      <c r="ER1020" s="52"/>
      <c r="ES1020" s="52"/>
      <c r="ET1020" s="52"/>
      <c r="EU1020" s="52"/>
      <c r="EV1020" s="52"/>
      <c r="EW1020" s="52"/>
      <c r="EX1020" s="52"/>
      <c r="EY1020" s="52"/>
      <c r="EZ1020" s="52"/>
      <c r="FA1020" s="52"/>
      <c r="FB1020" s="52"/>
      <c r="FC1020" s="52"/>
      <c r="FD1020" s="52"/>
      <c r="FE1020" s="52"/>
      <c r="FF1020" s="52"/>
      <c r="FG1020" s="52"/>
      <c r="FH1020" s="52"/>
      <c r="FI1020" s="52"/>
      <c r="FJ1020" s="52"/>
      <c r="FK1020" s="52"/>
      <c r="FL1020" s="52"/>
      <c r="FM1020" s="52"/>
      <c r="FN1020" s="52"/>
      <c r="FO1020" s="52"/>
      <c r="FP1020" s="52"/>
      <c r="FQ1020" s="52"/>
      <c r="FR1020" s="52"/>
      <c r="FS1020" s="52"/>
      <c r="FT1020" s="52"/>
      <c r="FU1020" s="52"/>
      <c r="FV1020" s="52"/>
      <c r="FW1020" s="52"/>
      <c r="FX1020" s="52"/>
      <c r="FY1020" s="52"/>
      <c r="FZ1020" s="52"/>
      <c r="GA1020" s="52"/>
      <c r="GB1020" s="52"/>
      <c r="GC1020" s="52"/>
      <c r="GD1020" s="52"/>
      <c r="GE1020" s="52"/>
      <c r="GF1020" s="52"/>
      <c r="GG1020" s="52"/>
      <c r="GH1020" s="52"/>
      <c r="GI1020" s="52"/>
      <c r="GJ1020" s="52"/>
      <c r="GK1020" s="52"/>
      <c r="GL1020" s="52"/>
      <c r="GM1020" s="52"/>
      <c r="GN1020" s="52"/>
    </row>
    <row r="1021" spans="1:196" s="53" customFormat="1" ht="24.95" customHeight="1">
      <c r="A1021" s="38">
        <v>1019</v>
      </c>
      <c r="B1021" s="45"/>
      <c r="C1021" s="45"/>
      <c r="D1021" s="39"/>
      <c r="E1021" s="72"/>
      <c r="F1021" s="39"/>
      <c r="G1021" s="106"/>
      <c r="H1021" s="107"/>
      <c r="I1021" s="108"/>
      <c r="J1021" s="108"/>
      <c r="K1021" s="72"/>
      <c r="L1021" s="45"/>
      <c r="M1021" s="45"/>
      <c r="N1021" s="64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7"/>
      <c r="AE1021" s="9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84"/>
      <c r="CF1021" s="84"/>
      <c r="CG1021" s="84"/>
      <c r="CH1021" s="10"/>
      <c r="CI1021" s="84"/>
      <c r="CJ1021" s="84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0"/>
      <c r="DT1021" s="10"/>
      <c r="DU1021" s="10"/>
      <c r="DV1021" s="10"/>
      <c r="DW1021" s="10"/>
      <c r="DX1021" s="10"/>
      <c r="DY1021" s="14"/>
      <c r="DZ1021" s="14"/>
      <c r="EA1021" s="14"/>
      <c r="EB1021" s="14"/>
      <c r="EC1021" s="14"/>
      <c r="ED1021" s="14"/>
      <c r="EE1021" s="14"/>
      <c r="EF1021" s="14"/>
      <c r="EG1021" s="14"/>
      <c r="EH1021" s="14"/>
      <c r="EI1021" s="14"/>
      <c r="EJ1021" s="14"/>
      <c r="EK1021" s="14"/>
      <c r="EL1021" s="14"/>
      <c r="EM1021" s="14"/>
      <c r="EN1021" s="15"/>
      <c r="EO1021" s="14"/>
      <c r="EP1021" s="52"/>
      <c r="EQ1021" s="52"/>
      <c r="ER1021" s="52"/>
      <c r="ES1021" s="52"/>
      <c r="ET1021" s="52"/>
      <c r="EU1021" s="52"/>
      <c r="EV1021" s="52"/>
      <c r="EW1021" s="52"/>
      <c r="EX1021" s="52"/>
      <c r="EY1021" s="52"/>
      <c r="EZ1021" s="52"/>
      <c r="FA1021" s="52"/>
      <c r="FB1021" s="52"/>
      <c r="FC1021" s="52"/>
      <c r="FD1021" s="52"/>
      <c r="FE1021" s="52"/>
      <c r="FF1021" s="52"/>
      <c r="FG1021" s="52"/>
      <c r="FH1021" s="52"/>
      <c r="FI1021" s="52"/>
      <c r="FJ1021" s="52"/>
      <c r="FK1021" s="52"/>
      <c r="FL1021" s="52"/>
      <c r="FM1021" s="52"/>
      <c r="FN1021" s="52"/>
      <c r="FO1021" s="52"/>
      <c r="FP1021" s="52"/>
      <c r="FQ1021" s="52"/>
      <c r="FR1021" s="52"/>
      <c r="FS1021" s="52"/>
      <c r="FT1021" s="52"/>
      <c r="FU1021" s="52"/>
      <c r="FV1021" s="52"/>
      <c r="FW1021" s="52"/>
      <c r="FX1021" s="52"/>
      <c r="FY1021" s="52"/>
      <c r="FZ1021" s="52"/>
      <c r="GA1021" s="52"/>
      <c r="GB1021" s="52"/>
      <c r="GC1021" s="52"/>
      <c r="GD1021" s="52"/>
      <c r="GE1021" s="52"/>
      <c r="GF1021" s="52"/>
      <c r="GG1021" s="52"/>
      <c r="GH1021" s="52"/>
      <c r="GI1021" s="52"/>
      <c r="GJ1021" s="52"/>
      <c r="GK1021" s="52"/>
      <c r="GL1021" s="52"/>
      <c r="GM1021" s="52"/>
      <c r="GN1021" s="52"/>
    </row>
    <row r="1022" spans="1:196" s="53" customFormat="1" ht="24.95" customHeight="1">
      <c r="A1022" s="54">
        <v>1020</v>
      </c>
      <c r="B1022" s="56"/>
      <c r="C1022" s="56"/>
      <c r="D1022" s="39"/>
      <c r="E1022" s="55"/>
      <c r="F1022" s="39"/>
      <c r="G1022" s="109"/>
      <c r="H1022" s="110"/>
      <c r="I1022" s="111"/>
      <c r="J1022" s="111"/>
      <c r="K1022" s="55"/>
      <c r="L1022" s="56"/>
      <c r="M1022" s="45"/>
      <c r="N1022" s="71"/>
      <c r="O1022" s="45"/>
      <c r="P1022" s="56"/>
      <c r="Q1022" s="56"/>
      <c r="R1022" s="56"/>
      <c r="S1022" s="45"/>
      <c r="T1022" s="56"/>
      <c r="U1022" s="45"/>
      <c r="V1022" s="45"/>
      <c r="W1022" s="56"/>
      <c r="X1022" s="56"/>
      <c r="Y1022" s="56"/>
      <c r="Z1022" s="56"/>
      <c r="AA1022" s="56"/>
      <c r="AB1022" s="56"/>
      <c r="AC1022" s="56"/>
      <c r="AD1022" s="57"/>
      <c r="AE1022" s="9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84"/>
      <c r="CF1022" s="84"/>
      <c r="CG1022" s="84"/>
      <c r="CH1022" s="10"/>
      <c r="CI1022" s="84"/>
      <c r="CJ1022" s="84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0"/>
      <c r="DT1022" s="10"/>
      <c r="DU1022" s="10"/>
      <c r="DV1022" s="10"/>
      <c r="DW1022" s="10"/>
      <c r="DX1022" s="10"/>
      <c r="DY1022" s="14"/>
      <c r="DZ1022" s="14"/>
      <c r="EA1022" s="14"/>
      <c r="EB1022" s="14"/>
      <c r="EC1022" s="14"/>
      <c r="ED1022" s="14"/>
      <c r="EE1022" s="14"/>
      <c r="EF1022" s="14"/>
      <c r="EG1022" s="14"/>
      <c r="EH1022" s="14"/>
      <c r="EI1022" s="14"/>
      <c r="EJ1022" s="14"/>
      <c r="EK1022" s="14"/>
      <c r="EL1022" s="14"/>
      <c r="EM1022" s="14"/>
      <c r="EN1022" s="15"/>
      <c r="EO1022" s="14"/>
      <c r="EP1022" s="52"/>
      <c r="EQ1022" s="52"/>
      <c r="ER1022" s="52"/>
      <c r="ES1022" s="52"/>
      <c r="ET1022" s="52"/>
      <c r="EU1022" s="52"/>
      <c r="EV1022" s="52"/>
      <c r="EW1022" s="52"/>
      <c r="EX1022" s="52"/>
      <c r="EY1022" s="52"/>
      <c r="EZ1022" s="52"/>
      <c r="FA1022" s="52"/>
      <c r="FB1022" s="52"/>
      <c r="FC1022" s="52"/>
      <c r="FD1022" s="52"/>
      <c r="FE1022" s="52"/>
      <c r="FF1022" s="52"/>
      <c r="FG1022" s="52"/>
      <c r="FH1022" s="52"/>
      <c r="FI1022" s="52"/>
      <c r="FJ1022" s="52"/>
      <c r="FK1022" s="52"/>
      <c r="FL1022" s="52"/>
      <c r="FM1022" s="52"/>
      <c r="FN1022" s="52"/>
      <c r="FO1022" s="52"/>
      <c r="FP1022" s="52"/>
      <c r="FQ1022" s="52"/>
      <c r="FR1022" s="52"/>
      <c r="FS1022" s="52"/>
      <c r="FT1022" s="52"/>
      <c r="FU1022" s="52"/>
      <c r="FV1022" s="52"/>
      <c r="FW1022" s="52"/>
      <c r="FX1022" s="52"/>
      <c r="FY1022" s="52"/>
      <c r="FZ1022" s="52"/>
      <c r="GA1022" s="52"/>
      <c r="GB1022" s="52"/>
      <c r="GC1022" s="52"/>
      <c r="GD1022" s="52"/>
      <c r="GE1022" s="52"/>
      <c r="GF1022" s="52"/>
      <c r="GG1022" s="52"/>
      <c r="GH1022" s="52"/>
      <c r="GI1022" s="52"/>
      <c r="GJ1022" s="52"/>
      <c r="GK1022" s="52"/>
      <c r="GL1022" s="52"/>
      <c r="GM1022" s="52"/>
      <c r="GN1022" s="52"/>
    </row>
    <row r="1023" spans="1:196" s="53" customFormat="1" ht="24.95" customHeight="1">
      <c r="A1023" s="38">
        <v>1021</v>
      </c>
      <c r="B1023" s="45"/>
      <c r="C1023" s="45"/>
      <c r="D1023" s="39"/>
      <c r="E1023" s="72"/>
      <c r="F1023" s="39"/>
      <c r="G1023" s="106"/>
      <c r="H1023" s="107"/>
      <c r="I1023" s="108"/>
      <c r="J1023" s="108"/>
      <c r="K1023" s="72"/>
      <c r="L1023" s="45"/>
      <c r="M1023" s="45"/>
      <c r="N1023" s="64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7"/>
      <c r="AE1023" s="9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84"/>
      <c r="CF1023" s="84"/>
      <c r="CG1023" s="84"/>
      <c r="CH1023" s="10"/>
      <c r="CI1023" s="84"/>
      <c r="CJ1023" s="84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0"/>
      <c r="DT1023" s="10"/>
      <c r="DU1023" s="10"/>
      <c r="DV1023" s="10"/>
      <c r="DW1023" s="10"/>
      <c r="DX1023" s="10"/>
      <c r="DY1023" s="14"/>
      <c r="DZ1023" s="14"/>
      <c r="EA1023" s="14"/>
      <c r="EB1023" s="14"/>
      <c r="EC1023" s="14"/>
      <c r="ED1023" s="14"/>
      <c r="EE1023" s="14"/>
      <c r="EF1023" s="14"/>
      <c r="EG1023" s="14"/>
      <c r="EH1023" s="14"/>
      <c r="EI1023" s="14"/>
      <c r="EJ1023" s="14"/>
      <c r="EK1023" s="14"/>
      <c r="EL1023" s="14"/>
      <c r="EM1023" s="14"/>
      <c r="EN1023" s="15"/>
      <c r="EO1023" s="14"/>
      <c r="EP1023" s="52"/>
      <c r="EQ1023" s="52"/>
      <c r="ER1023" s="52"/>
      <c r="ES1023" s="52"/>
      <c r="ET1023" s="52"/>
      <c r="EU1023" s="52"/>
      <c r="EV1023" s="52"/>
      <c r="EW1023" s="52"/>
      <c r="EX1023" s="52"/>
      <c r="EY1023" s="52"/>
      <c r="EZ1023" s="52"/>
      <c r="FA1023" s="52"/>
      <c r="FB1023" s="52"/>
      <c r="FC1023" s="52"/>
      <c r="FD1023" s="52"/>
      <c r="FE1023" s="52"/>
      <c r="FF1023" s="52"/>
      <c r="FG1023" s="52"/>
      <c r="FH1023" s="52"/>
      <c r="FI1023" s="52"/>
      <c r="FJ1023" s="52"/>
      <c r="FK1023" s="52"/>
      <c r="FL1023" s="52"/>
      <c r="FM1023" s="52"/>
      <c r="FN1023" s="52"/>
      <c r="FO1023" s="52"/>
      <c r="FP1023" s="52"/>
      <c r="FQ1023" s="52"/>
      <c r="FR1023" s="52"/>
      <c r="FS1023" s="52"/>
      <c r="FT1023" s="52"/>
      <c r="FU1023" s="52"/>
      <c r="FV1023" s="52"/>
      <c r="FW1023" s="52"/>
      <c r="FX1023" s="52"/>
      <c r="FY1023" s="52"/>
      <c r="FZ1023" s="52"/>
      <c r="GA1023" s="52"/>
      <c r="GB1023" s="52"/>
      <c r="GC1023" s="52"/>
      <c r="GD1023" s="52"/>
      <c r="GE1023" s="52"/>
      <c r="GF1023" s="52"/>
      <c r="GG1023" s="52"/>
      <c r="GH1023" s="52"/>
      <c r="GI1023" s="52"/>
      <c r="GJ1023" s="52"/>
      <c r="GK1023" s="52"/>
      <c r="GL1023" s="52"/>
      <c r="GM1023" s="52"/>
      <c r="GN1023" s="52"/>
    </row>
    <row r="1024" spans="1:196" s="53" customFormat="1" ht="24.95" customHeight="1">
      <c r="A1024" s="54">
        <v>1022</v>
      </c>
      <c r="B1024" s="56"/>
      <c r="C1024" s="56"/>
      <c r="D1024" s="39"/>
      <c r="E1024" s="55"/>
      <c r="F1024" s="39"/>
      <c r="G1024" s="109"/>
      <c r="H1024" s="110"/>
      <c r="I1024" s="111"/>
      <c r="J1024" s="111"/>
      <c r="K1024" s="55"/>
      <c r="L1024" s="56"/>
      <c r="M1024" s="45"/>
      <c r="N1024" s="71"/>
      <c r="O1024" s="45"/>
      <c r="P1024" s="56"/>
      <c r="Q1024" s="56"/>
      <c r="R1024" s="56"/>
      <c r="S1024" s="45"/>
      <c r="T1024" s="56"/>
      <c r="U1024" s="45"/>
      <c r="V1024" s="45"/>
      <c r="W1024" s="56"/>
      <c r="X1024" s="56"/>
      <c r="Y1024" s="56"/>
      <c r="Z1024" s="56"/>
      <c r="AA1024" s="56"/>
      <c r="AB1024" s="56"/>
      <c r="AC1024" s="56"/>
      <c r="AD1024" s="57"/>
      <c r="AE1024" s="9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84"/>
      <c r="CF1024" s="84"/>
      <c r="CG1024" s="84"/>
      <c r="CH1024" s="10"/>
      <c r="CI1024" s="84"/>
      <c r="CJ1024" s="84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0"/>
      <c r="DT1024" s="10"/>
      <c r="DU1024" s="10"/>
      <c r="DV1024" s="10"/>
      <c r="DW1024" s="10"/>
      <c r="DX1024" s="10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5"/>
      <c r="EO1024" s="14"/>
      <c r="EP1024" s="52"/>
      <c r="EQ1024" s="52"/>
      <c r="ER1024" s="52"/>
      <c r="ES1024" s="52"/>
      <c r="ET1024" s="52"/>
      <c r="EU1024" s="52"/>
      <c r="EV1024" s="52"/>
      <c r="EW1024" s="52"/>
      <c r="EX1024" s="52"/>
      <c r="EY1024" s="52"/>
      <c r="EZ1024" s="52"/>
      <c r="FA1024" s="52"/>
      <c r="FB1024" s="52"/>
      <c r="FC1024" s="52"/>
      <c r="FD1024" s="52"/>
      <c r="FE1024" s="52"/>
      <c r="FF1024" s="52"/>
      <c r="FG1024" s="52"/>
      <c r="FH1024" s="52"/>
      <c r="FI1024" s="52"/>
      <c r="FJ1024" s="52"/>
      <c r="FK1024" s="52"/>
      <c r="FL1024" s="52"/>
      <c r="FM1024" s="52"/>
      <c r="FN1024" s="52"/>
      <c r="FO1024" s="52"/>
      <c r="FP1024" s="52"/>
      <c r="FQ1024" s="52"/>
      <c r="FR1024" s="52"/>
      <c r="FS1024" s="52"/>
      <c r="FT1024" s="52"/>
      <c r="FU1024" s="52"/>
      <c r="FV1024" s="52"/>
      <c r="FW1024" s="52"/>
      <c r="FX1024" s="52"/>
      <c r="FY1024" s="52"/>
      <c r="FZ1024" s="52"/>
      <c r="GA1024" s="52"/>
      <c r="GB1024" s="52"/>
      <c r="GC1024" s="52"/>
      <c r="GD1024" s="52"/>
      <c r="GE1024" s="52"/>
      <c r="GF1024" s="52"/>
      <c r="GG1024" s="52"/>
      <c r="GH1024" s="52"/>
      <c r="GI1024" s="52"/>
      <c r="GJ1024" s="52"/>
      <c r="GK1024" s="52"/>
      <c r="GL1024" s="52"/>
      <c r="GM1024" s="52"/>
      <c r="GN1024" s="52"/>
    </row>
    <row r="1025" spans="1:196" s="53" customFormat="1" ht="24.95" customHeight="1">
      <c r="A1025" s="38">
        <v>1023</v>
      </c>
      <c r="B1025" s="45"/>
      <c r="C1025" s="45"/>
      <c r="D1025" s="39"/>
      <c r="E1025" s="72"/>
      <c r="F1025" s="39"/>
      <c r="G1025" s="106"/>
      <c r="H1025" s="107"/>
      <c r="I1025" s="108"/>
      <c r="J1025" s="108"/>
      <c r="K1025" s="72"/>
      <c r="L1025" s="45"/>
      <c r="M1025" s="45"/>
      <c r="N1025" s="64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C1025" s="45"/>
      <c r="AD1025" s="47"/>
      <c r="AE1025" s="9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84"/>
      <c r="CF1025" s="84"/>
      <c r="CG1025" s="84"/>
      <c r="CH1025" s="10"/>
      <c r="CI1025" s="84"/>
      <c r="CJ1025" s="84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0"/>
      <c r="DT1025" s="10"/>
      <c r="DU1025" s="10"/>
      <c r="DV1025" s="10"/>
      <c r="DW1025" s="10"/>
      <c r="DX1025" s="10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5"/>
      <c r="EO1025" s="14"/>
      <c r="EP1025" s="52"/>
      <c r="EQ1025" s="52"/>
      <c r="ER1025" s="52"/>
      <c r="ES1025" s="52"/>
      <c r="ET1025" s="52"/>
      <c r="EU1025" s="52"/>
      <c r="EV1025" s="52"/>
      <c r="EW1025" s="52"/>
      <c r="EX1025" s="52"/>
      <c r="EY1025" s="52"/>
      <c r="EZ1025" s="52"/>
      <c r="FA1025" s="52"/>
      <c r="FB1025" s="52"/>
      <c r="FC1025" s="52"/>
      <c r="FD1025" s="52"/>
      <c r="FE1025" s="52"/>
      <c r="FF1025" s="52"/>
      <c r="FG1025" s="52"/>
      <c r="FH1025" s="52"/>
      <c r="FI1025" s="52"/>
      <c r="FJ1025" s="52"/>
      <c r="FK1025" s="52"/>
      <c r="FL1025" s="52"/>
      <c r="FM1025" s="52"/>
      <c r="FN1025" s="52"/>
      <c r="FO1025" s="52"/>
      <c r="FP1025" s="52"/>
      <c r="FQ1025" s="52"/>
      <c r="FR1025" s="52"/>
      <c r="FS1025" s="52"/>
      <c r="FT1025" s="52"/>
      <c r="FU1025" s="52"/>
      <c r="FV1025" s="52"/>
      <c r="FW1025" s="52"/>
      <c r="FX1025" s="52"/>
      <c r="FY1025" s="52"/>
      <c r="FZ1025" s="52"/>
      <c r="GA1025" s="52"/>
      <c r="GB1025" s="52"/>
      <c r="GC1025" s="52"/>
      <c r="GD1025" s="52"/>
      <c r="GE1025" s="52"/>
      <c r="GF1025" s="52"/>
      <c r="GG1025" s="52"/>
      <c r="GH1025" s="52"/>
      <c r="GI1025" s="52"/>
      <c r="GJ1025" s="52"/>
      <c r="GK1025" s="52"/>
      <c r="GL1025" s="52"/>
      <c r="GM1025" s="52"/>
      <c r="GN1025" s="52"/>
    </row>
    <row r="1026" spans="1:196" s="53" customFormat="1" ht="24.95" customHeight="1">
      <c r="A1026" s="54">
        <v>1024</v>
      </c>
      <c r="B1026" s="56"/>
      <c r="C1026" s="56"/>
      <c r="D1026" s="39"/>
      <c r="E1026" s="55"/>
      <c r="F1026" s="39"/>
      <c r="G1026" s="109"/>
      <c r="H1026" s="110"/>
      <c r="I1026" s="111"/>
      <c r="J1026" s="111"/>
      <c r="K1026" s="55"/>
      <c r="L1026" s="56"/>
      <c r="M1026" s="45"/>
      <c r="N1026" s="71"/>
      <c r="O1026" s="45"/>
      <c r="P1026" s="56"/>
      <c r="Q1026" s="56"/>
      <c r="R1026" s="56"/>
      <c r="S1026" s="45"/>
      <c r="T1026" s="56"/>
      <c r="U1026" s="45"/>
      <c r="V1026" s="45"/>
      <c r="W1026" s="56"/>
      <c r="X1026" s="56"/>
      <c r="Y1026" s="56"/>
      <c r="Z1026" s="56"/>
      <c r="AA1026" s="56"/>
      <c r="AB1026" s="56"/>
      <c r="AC1026" s="56"/>
      <c r="AD1026" s="57"/>
      <c r="AE1026" s="9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84"/>
      <c r="CF1026" s="84"/>
      <c r="CG1026" s="84"/>
      <c r="CH1026" s="10"/>
      <c r="CI1026" s="84"/>
      <c r="CJ1026" s="84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0"/>
      <c r="DT1026" s="10"/>
      <c r="DU1026" s="10"/>
      <c r="DV1026" s="10"/>
      <c r="DW1026" s="10"/>
      <c r="DX1026" s="10"/>
      <c r="DY1026" s="14"/>
      <c r="DZ1026" s="14"/>
      <c r="EA1026" s="14"/>
      <c r="EB1026" s="14"/>
      <c r="EC1026" s="14"/>
      <c r="ED1026" s="14"/>
      <c r="EE1026" s="14"/>
      <c r="EF1026" s="14"/>
      <c r="EG1026" s="14"/>
      <c r="EH1026" s="14"/>
      <c r="EI1026" s="14"/>
      <c r="EJ1026" s="14"/>
      <c r="EK1026" s="14"/>
      <c r="EL1026" s="14"/>
      <c r="EM1026" s="14"/>
      <c r="EN1026" s="15"/>
      <c r="EO1026" s="14"/>
      <c r="EP1026" s="52"/>
      <c r="EQ1026" s="52"/>
      <c r="ER1026" s="52"/>
      <c r="ES1026" s="52"/>
      <c r="ET1026" s="52"/>
      <c r="EU1026" s="52"/>
      <c r="EV1026" s="52"/>
      <c r="EW1026" s="52"/>
      <c r="EX1026" s="52"/>
      <c r="EY1026" s="52"/>
      <c r="EZ1026" s="52"/>
      <c r="FA1026" s="52"/>
      <c r="FB1026" s="52"/>
      <c r="FC1026" s="52"/>
      <c r="FD1026" s="52"/>
      <c r="FE1026" s="52"/>
      <c r="FF1026" s="52"/>
      <c r="FG1026" s="52"/>
      <c r="FH1026" s="52"/>
      <c r="FI1026" s="52"/>
      <c r="FJ1026" s="52"/>
      <c r="FK1026" s="52"/>
      <c r="FL1026" s="52"/>
      <c r="FM1026" s="52"/>
      <c r="FN1026" s="52"/>
      <c r="FO1026" s="52"/>
      <c r="FP1026" s="52"/>
      <c r="FQ1026" s="52"/>
      <c r="FR1026" s="52"/>
      <c r="FS1026" s="52"/>
      <c r="FT1026" s="52"/>
      <c r="FU1026" s="52"/>
      <c r="FV1026" s="52"/>
      <c r="FW1026" s="52"/>
      <c r="FX1026" s="52"/>
      <c r="FY1026" s="52"/>
      <c r="FZ1026" s="52"/>
      <c r="GA1026" s="52"/>
      <c r="GB1026" s="52"/>
      <c r="GC1026" s="52"/>
      <c r="GD1026" s="52"/>
      <c r="GE1026" s="52"/>
      <c r="GF1026" s="52"/>
      <c r="GG1026" s="52"/>
      <c r="GH1026" s="52"/>
      <c r="GI1026" s="52"/>
      <c r="GJ1026" s="52"/>
      <c r="GK1026" s="52"/>
      <c r="GL1026" s="52"/>
      <c r="GM1026" s="52"/>
      <c r="GN1026" s="52"/>
    </row>
    <row r="1027" spans="1:196" s="53" customFormat="1" ht="24.95" customHeight="1">
      <c r="A1027" s="38">
        <v>1025</v>
      </c>
      <c r="B1027" s="45"/>
      <c r="C1027" s="45"/>
      <c r="D1027" s="39"/>
      <c r="E1027" s="72"/>
      <c r="F1027" s="39"/>
      <c r="G1027" s="106"/>
      <c r="H1027" s="107"/>
      <c r="I1027" s="108"/>
      <c r="J1027" s="108"/>
      <c r="K1027" s="72"/>
      <c r="L1027" s="45"/>
      <c r="M1027" s="45"/>
      <c r="N1027" s="64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C1027" s="45"/>
      <c r="AD1027" s="47"/>
      <c r="AE1027" s="9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84"/>
      <c r="CF1027" s="84"/>
      <c r="CG1027" s="84"/>
      <c r="CH1027" s="10"/>
      <c r="CI1027" s="84"/>
      <c r="CJ1027" s="84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0"/>
      <c r="DT1027" s="10"/>
      <c r="DU1027" s="10"/>
      <c r="DV1027" s="10"/>
      <c r="DW1027" s="10"/>
      <c r="DX1027" s="10"/>
      <c r="DY1027" s="14"/>
      <c r="DZ1027" s="14"/>
      <c r="EA1027" s="14"/>
      <c r="EB1027" s="14"/>
      <c r="EC1027" s="14"/>
      <c r="ED1027" s="14"/>
      <c r="EE1027" s="14"/>
      <c r="EF1027" s="14"/>
      <c r="EG1027" s="14"/>
      <c r="EH1027" s="14"/>
      <c r="EI1027" s="14"/>
      <c r="EJ1027" s="14"/>
      <c r="EK1027" s="14"/>
      <c r="EL1027" s="14"/>
      <c r="EM1027" s="14"/>
      <c r="EN1027" s="15"/>
      <c r="EO1027" s="14"/>
      <c r="EP1027" s="52"/>
      <c r="EQ1027" s="52"/>
      <c r="ER1027" s="52"/>
      <c r="ES1027" s="52"/>
      <c r="ET1027" s="52"/>
      <c r="EU1027" s="52"/>
      <c r="EV1027" s="52"/>
      <c r="EW1027" s="52"/>
      <c r="EX1027" s="52"/>
      <c r="EY1027" s="52"/>
      <c r="EZ1027" s="52"/>
      <c r="FA1027" s="52"/>
      <c r="FB1027" s="52"/>
      <c r="FC1027" s="52"/>
      <c r="FD1027" s="52"/>
      <c r="FE1027" s="52"/>
      <c r="FF1027" s="52"/>
      <c r="FG1027" s="52"/>
      <c r="FH1027" s="52"/>
      <c r="FI1027" s="52"/>
      <c r="FJ1027" s="52"/>
      <c r="FK1027" s="52"/>
      <c r="FL1027" s="52"/>
      <c r="FM1027" s="52"/>
      <c r="FN1027" s="52"/>
      <c r="FO1027" s="52"/>
      <c r="FP1027" s="52"/>
      <c r="FQ1027" s="52"/>
      <c r="FR1027" s="52"/>
      <c r="FS1027" s="52"/>
      <c r="FT1027" s="52"/>
      <c r="FU1027" s="52"/>
      <c r="FV1027" s="52"/>
      <c r="FW1027" s="52"/>
      <c r="FX1027" s="52"/>
      <c r="FY1027" s="52"/>
      <c r="FZ1027" s="52"/>
      <c r="GA1027" s="52"/>
      <c r="GB1027" s="52"/>
      <c r="GC1027" s="52"/>
      <c r="GD1027" s="52"/>
      <c r="GE1027" s="52"/>
      <c r="GF1027" s="52"/>
      <c r="GG1027" s="52"/>
      <c r="GH1027" s="52"/>
      <c r="GI1027" s="52"/>
      <c r="GJ1027" s="52"/>
      <c r="GK1027" s="52"/>
      <c r="GL1027" s="52"/>
      <c r="GM1027" s="52"/>
      <c r="GN1027" s="52"/>
    </row>
    <row r="1028" spans="1:196" s="53" customFormat="1" ht="24.95" customHeight="1">
      <c r="A1028" s="54">
        <v>1026</v>
      </c>
      <c r="B1028" s="56"/>
      <c r="C1028" s="56"/>
      <c r="D1028" s="39"/>
      <c r="E1028" s="55"/>
      <c r="F1028" s="39"/>
      <c r="G1028" s="109"/>
      <c r="H1028" s="110"/>
      <c r="I1028" s="111"/>
      <c r="J1028" s="111"/>
      <c r="K1028" s="55"/>
      <c r="L1028" s="56"/>
      <c r="M1028" s="45"/>
      <c r="N1028" s="71"/>
      <c r="O1028" s="45"/>
      <c r="P1028" s="56"/>
      <c r="Q1028" s="56"/>
      <c r="R1028" s="56"/>
      <c r="S1028" s="45"/>
      <c r="T1028" s="56"/>
      <c r="U1028" s="45"/>
      <c r="V1028" s="45"/>
      <c r="W1028" s="56"/>
      <c r="X1028" s="56"/>
      <c r="Y1028" s="56"/>
      <c r="Z1028" s="56"/>
      <c r="AA1028" s="56"/>
      <c r="AB1028" s="56"/>
      <c r="AC1028" s="56"/>
      <c r="AD1028" s="57"/>
      <c r="AE1028" s="9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84"/>
      <c r="CF1028" s="84"/>
      <c r="CG1028" s="84"/>
      <c r="CH1028" s="10"/>
      <c r="CI1028" s="84"/>
      <c r="CJ1028" s="84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0"/>
      <c r="DT1028" s="10"/>
      <c r="DU1028" s="10"/>
      <c r="DV1028" s="10"/>
      <c r="DW1028" s="10"/>
      <c r="DX1028" s="10"/>
      <c r="DY1028" s="14"/>
      <c r="DZ1028" s="14"/>
      <c r="EA1028" s="14"/>
      <c r="EB1028" s="14"/>
      <c r="EC1028" s="14"/>
      <c r="ED1028" s="14"/>
      <c r="EE1028" s="14"/>
      <c r="EF1028" s="14"/>
      <c r="EG1028" s="14"/>
      <c r="EH1028" s="14"/>
      <c r="EI1028" s="14"/>
      <c r="EJ1028" s="14"/>
      <c r="EK1028" s="14"/>
      <c r="EL1028" s="14"/>
      <c r="EM1028" s="14"/>
      <c r="EN1028" s="15"/>
      <c r="EO1028" s="14"/>
      <c r="EP1028" s="52"/>
      <c r="EQ1028" s="52"/>
      <c r="ER1028" s="52"/>
      <c r="ES1028" s="52"/>
      <c r="ET1028" s="52"/>
      <c r="EU1028" s="52"/>
      <c r="EV1028" s="52"/>
      <c r="EW1028" s="52"/>
      <c r="EX1028" s="52"/>
      <c r="EY1028" s="52"/>
      <c r="EZ1028" s="52"/>
      <c r="FA1028" s="52"/>
      <c r="FB1028" s="52"/>
      <c r="FC1028" s="52"/>
      <c r="FD1028" s="52"/>
      <c r="FE1028" s="52"/>
      <c r="FF1028" s="52"/>
      <c r="FG1028" s="52"/>
      <c r="FH1028" s="52"/>
      <c r="FI1028" s="52"/>
      <c r="FJ1028" s="52"/>
      <c r="FK1028" s="52"/>
      <c r="FL1028" s="52"/>
      <c r="FM1028" s="52"/>
      <c r="FN1028" s="52"/>
      <c r="FO1028" s="52"/>
      <c r="FP1028" s="52"/>
      <c r="FQ1028" s="52"/>
      <c r="FR1028" s="52"/>
      <c r="FS1028" s="52"/>
      <c r="FT1028" s="52"/>
      <c r="FU1028" s="52"/>
      <c r="FV1028" s="52"/>
      <c r="FW1028" s="52"/>
      <c r="FX1028" s="52"/>
      <c r="FY1028" s="52"/>
      <c r="FZ1028" s="52"/>
      <c r="GA1028" s="52"/>
      <c r="GB1028" s="52"/>
      <c r="GC1028" s="52"/>
      <c r="GD1028" s="52"/>
      <c r="GE1028" s="52"/>
      <c r="GF1028" s="52"/>
      <c r="GG1028" s="52"/>
      <c r="GH1028" s="52"/>
      <c r="GI1028" s="52"/>
      <c r="GJ1028" s="52"/>
      <c r="GK1028" s="52"/>
      <c r="GL1028" s="52"/>
      <c r="GM1028" s="52"/>
      <c r="GN1028" s="52"/>
    </row>
    <row r="1029" spans="1:196" s="53" customFormat="1" ht="24.95" customHeight="1">
      <c r="A1029" s="38">
        <v>1027</v>
      </c>
      <c r="B1029" s="45"/>
      <c r="C1029" s="45"/>
      <c r="D1029" s="39"/>
      <c r="E1029" s="72"/>
      <c r="F1029" s="39"/>
      <c r="G1029" s="106"/>
      <c r="H1029" s="107"/>
      <c r="I1029" s="108"/>
      <c r="J1029" s="108"/>
      <c r="K1029" s="72"/>
      <c r="L1029" s="45"/>
      <c r="M1029" s="45"/>
      <c r="N1029" s="64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7"/>
      <c r="AE1029" s="9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84"/>
      <c r="CF1029" s="84"/>
      <c r="CG1029" s="84"/>
      <c r="CH1029" s="10"/>
      <c r="CI1029" s="84"/>
      <c r="CJ1029" s="84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0"/>
      <c r="DT1029" s="10"/>
      <c r="DU1029" s="10"/>
      <c r="DV1029" s="10"/>
      <c r="DW1029" s="10"/>
      <c r="DX1029" s="10"/>
      <c r="DY1029" s="14"/>
      <c r="DZ1029" s="14"/>
      <c r="EA1029" s="14"/>
      <c r="EB1029" s="14"/>
      <c r="EC1029" s="14"/>
      <c r="ED1029" s="14"/>
      <c r="EE1029" s="14"/>
      <c r="EF1029" s="14"/>
      <c r="EG1029" s="14"/>
      <c r="EH1029" s="14"/>
      <c r="EI1029" s="14"/>
      <c r="EJ1029" s="14"/>
      <c r="EK1029" s="14"/>
      <c r="EL1029" s="14"/>
      <c r="EM1029" s="14"/>
      <c r="EN1029" s="15"/>
      <c r="EO1029" s="14"/>
      <c r="EP1029" s="52"/>
      <c r="EQ1029" s="52"/>
      <c r="ER1029" s="52"/>
      <c r="ES1029" s="52"/>
      <c r="ET1029" s="52"/>
      <c r="EU1029" s="52"/>
      <c r="EV1029" s="52"/>
      <c r="EW1029" s="52"/>
      <c r="EX1029" s="52"/>
      <c r="EY1029" s="52"/>
      <c r="EZ1029" s="52"/>
      <c r="FA1029" s="52"/>
      <c r="FB1029" s="52"/>
      <c r="FC1029" s="52"/>
      <c r="FD1029" s="52"/>
      <c r="FE1029" s="52"/>
      <c r="FF1029" s="52"/>
      <c r="FG1029" s="52"/>
      <c r="FH1029" s="52"/>
      <c r="FI1029" s="52"/>
      <c r="FJ1029" s="52"/>
      <c r="FK1029" s="52"/>
      <c r="FL1029" s="52"/>
      <c r="FM1029" s="52"/>
      <c r="FN1029" s="52"/>
      <c r="FO1029" s="52"/>
      <c r="FP1029" s="52"/>
      <c r="FQ1029" s="52"/>
      <c r="FR1029" s="52"/>
      <c r="FS1029" s="52"/>
      <c r="FT1029" s="52"/>
      <c r="FU1029" s="52"/>
      <c r="FV1029" s="52"/>
      <c r="FW1029" s="52"/>
      <c r="FX1029" s="52"/>
      <c r="FY1029" s="52"/>
      <c r="FZ1029" s="52"/>
      <c r="GA1029" s="52"/>
      <c r="GB1029" s="52"/>
      <c r="GC1029" s="52"/>
      <c r="GD1029" s="52"/>
      <c r="GE1029" s="52"/>
      <c r="GF1029" s="52"/>
      <c r="GG1029" s="52"/>
      <c r="GH1029" s="52"/>
      <c r="GI1029" s="52"/>
      <c r="GJ1029" s="52"/>
      <c r="GK1029" s="52"/>
      <c r="GL1029" s="52"/>
      <c r="GM1029" s="52"/>
      <c r="GN1029" s="52"/>
    </row>
    <row r="1030" spans="1:196" s="53" customFormat="1" ht="24.95" customHeight="1">
      <c r="A1030" s="54">
        <v>1028</v>
      </c>
      <c r="B1030" s="56"/>
      <c r="C1030" s="56"/>
      <c r="D1030" s="39"/>
      <c r="E1030" s="55"/>
      <c r="F1030" s="39"/>
      <c r="G1030" s="109"/>
      <c r="H1030" s="110"/>
      <c r="I1030" s="111"/>
      <c r="J1030" s="111"/>
      <c r="K1030" s="55"/>
      <c r="L1030" s="56"/>
      <c r="M1030" s="45"/>
      <c r="N1030" s="71"/>
      <c r="O1030" s="45"/>
      <c r="P1030" s="56"/>
      <c r="Q1030" s="56"/>
      <c r="R1030" s="56"/>
      <c r="S1030" s="45"/>
      <c r="T1030" s="56"/>
      <c r="U1030" s="45"/>
      <c r="V1030" s="45"/>
      <c r="W1030" s="56"/>
      <c r="X1030" s="56"/>
      <c r="Y1030" s="56"/>
      <c r="Z1030" s="56"/>
      <c r="AA1030" s="56"/>
      <c r="AB1030" s="56"/>
      <c r="AC1030" s="56"/>
      <c r="AD1030" s="57"/>
      <c r="AE1030" s="9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84"/>
      <c r="CF1030" s="84"/>
      <c r="CG1030" s="84"/>
      <c r="CH1030" s="10"/>
      <c r="CI1030" s="84"/>
      <c r="CJ1030" s="84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0"/>
      <c r="DT1030" s="10"/>
      <c r="DU1030" s="10"/>
      <c r="DV1030" s="10"/>
      <c r="DW1030" s="10"/>
      <c r="DX1030" s="10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5"/>
      <c r="EO1030" s="14"/>
      <c r="EP1030" s="52"/>
      <c r="EQ1030" s="52"/>
      <c r="ER1030" s="52"/>
      <c r="ES1030" s="52"/>
      <c r="ET1030" s="52"/>
      <c r="EU1030" s="52"/>
      <c r="EV1030" s="52"/>
      <c r="EW1030" s="52"/>
      <c r="EX1030" s="52"/>
      <c r="EY1030" s="52"/>
      <c r="EZ1030" s="52"/>
      <c r="FA1030" s="52"/>
      <c r="FB1030" s="52"/>
      <c r="FC1030" s="52"/>
      <c r="FD1030" s="52"/>
      <c r="FE1030" s="52"/>
      <c r="FF1030" s="52"/>
      <c r="FG1030" s="52"/>
      <c r="FH1030" s="52"/>
      <c r="FI1030" s="52"/>
      <c r="FJ1030" s="52"/>
      <c r="FK1030" s="52"/>
      <c r="FL1030" s="52"/>
      <c r="FM1030" s="52"/>
      <c r="FN1030" s="52"/>
      <c r="FO1030" s="52"/>
      <c r="FP1030" s="52"/>
      <c r="FQ1030" s="52"/>
      <c r="FR1030" s="52"/>
      <c r="FS1030" s="52"/>
      <c r="FT1030" s="52"/>
      <c r="FU1030" s="52"/>
      <c r="FV1030" s="52"/>
      <c r="FW1030" s="52"/>
      <c r="FX1030" s="52"/>
      <c r="FY1030" s="52"/>
      <c r="FZ1030" s="52"/>
      <c r="GA1030" s="52"/>
      <c r="GB1030" s="52"/>
      <c r="GC1030" s="52"/>
      <c r="GD1030" s="52"/>
      <c r="GE1030" s="52"/>
      <c r="GF1030" s="52"/>
      <c r="GG1030" s="52"/>
      <c r="GH1030" s="52"/>
      <c r="GI1030" s="52"/>
      <c r="GJ1030" s="52"/>
      <c r="GK1030" s="52"/>
      <c r="GL1030" s="52"/>
      <c r="GM1030" s="52"/>
      <c r="GN1030" s="52"/>
    </row>
    <row r="1031" spans="1:196" s="53" customFormat="1" ht="24.95" customHeight="1">
      <c r="A1031" s="38">
        <v>1029</v>
      </c>
      <c r="B1031" s="45"/>
      <c r="C1031" s="45"/>
      <c r="D1031" s="39"/>
      <c r="E1031" s="72"/>
      <c r="F1031" s="39"/>
      <c r="G1031" s="106"/>
      <c r="H1031" s="107"/>
      <c r="I1031" s="108"/>
      <c r="J1031" s="108"/>
      <c r="K1031" s="72"/>
      <c r="L1031" s="45"/>
      <c r="M1031" s="45"/>
      <c r="N1031" s="64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C1031" s="45"/>
      <c r="AD1031" s="47"/>
      <c r="AE1031" s="9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84"/>
      <c r="CF1031" s="84"/>
      <c r="CG1031" s="84"/>
      <c r="CH1031" s="10"/>
      <c r="CI1031" s="84"/>
      <c r="CJ1031" s="84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0"/>
      <c r="DT1031" s="10"/>
      <c r="DU1031" s="10"/>
      <c r="DV1031" s="10"/>
      <c r="DW1031" s="10"/>
      <c r="DX1031" s="10"/>
      <c r="DY1031" s="14"/>
      <c r="DZ1031" s="14"/>
      <c r="EA1031" s="14"/>
      <c r="EB1031" s="14"/>
      <c r="EC1031" s="14"/>
      <c r="ED1031" s="14"/>
      <c r="EE1031" s="14"/>
      <c r="EF1031" s="14"/>
      <c r="EG1031" s="14"/>
      <c r="EH1031" s="14"/>
      <c r="EI1031" s="14"/>
      <c r="EJ1031" s="14"/>
      <c r="EK1031" s="14"/>
      <c r="EL1031" s="14"/>
      <c r="EM1031" s="14"/>
      <c r="EN1031" s="15"/>
      <c r="EO1031" s="14"/>
      <c r="EP1031" s="52"/>
      <c r="EQ1031" s="52"/>
      <c r="ER1031" s="52"/>
      <c r="ES1031" s="52"/>
      <c r="ET1031" s="52"/>
      <c r="EU1031" s="52"/>
      <c r="EV1031" s="52"/>
      <c r="EW1031" s="52"/>
      <c r="EX1031" s="52"/>
      <c r="EY1031" s="52"/>
      <c r="EZ1031" s="52"/>
      <c r="FA1031" s="52"/>
      <c r="FB1031" s="52"/>
      <c r="FC1031" s="52"/>
      <c r="FD1031" s="52"/>
      <c r="FE1031" s="52"/>
      <c r="FF1031" s="52"/>
      <c r="FG1031" s="52"/>
      <c r="FH1031" s="52"/>
      <c r="FI1031" s="52"/>
      <c r="FJ1031" s="52"/>
      <c r="FK1031" s="52"/>
      <c r="FL1031" s="52"/>
      <c r="FM1031" s="52"/>
      <c r="FN1031" s="52"/>
      <c r="FO1031" s="52"/>
      <c r="FP1031" s="52"/>
      <c r="FQ1031" s="52"/>
      <c r="FR1031" s="52"/>
      <c r="FS1031" s="52"/>
      <c r="FT1031" s="52"/>
      <c r="FU1031" s="52"/>
      <c r="FV1031" s="52"/>
      <c r="FW1031" s="52"/>
      <c r="FX1031" s="52"/>
      <c r="FY1031" s="52"/>
      <c r="FZ1031" s="52"/>
      <c r="GA1031" s="52"/>
      <c r="GB1031" s="52"/>
      <c r="GC1031" s="52"/>
      <c r="GD1031" s="52"/>
      <c r="GE1031" s="52"/>
      <c r="GF1031" s="52"/>
      <c r="GG1031" s="52"/>
      <c r="GH1031" s="52"/>
      <c r="GI1031" s="52"/>
      <c r="GJ1031" s="52"/>
      <c r="GK1031" s="52"/>
      <c r="GL1031" s="52"/>
      <c r="GM1031" s="52"/>
      <c r="GN1031" s="52"/>
    </row>
    <row r="1032" spans="1:196" s="53" customFormat="1" ht="24.95" customHeight="1">
      <c r="A1032" s="54">
        <v>1030</v>
      </c>
      <c r="B1032" s="56"/>
      <c r="C1032" s="56"/>
      <c r="D1032" s="39"/>
      <c r="E1032" s="55"/>
      <c r="F1032" s="39"/>
      <c r="G1032" s="109"/>
      <c r="H1032" s="110"/>
      <c r="I1032" s="111"/>
      <c r="J1032" s="111"/>
      <c r="K1032" s="55"/>
      <c r="L1032" s="56"/>
      <c r="M1032" s="45"/>
      <c r="N1032" s="71"/>
      <c r="O1032" s="45"/>
      <c r="P1032" s="56"/>
      <c r="Q1032" s="56"/>
      <c r="R1032" s="56"/>
      <c r="S1032" s="45"/>
      <c r="T1032" s="56"/>
      <c r="U1032" s="45"/>
      <c r="V1032" s="45"/>
      <c r="W1032" s="56"/>
      <c r="X1032" s="56"/>
      <c r="Y1032" s="56"/>
      <c r="Z1032" s="56"/>
      <c r="AA1032" s="56"/>
      <c r="AB1032" s="56"/>
      <c r="AC1032" s="56"/>
      <c r="AD1032" s="57"/>
      <c r="AE1032" s="9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84"/>
      <c r="CF1032" s="84"/>
      <c r="CG1032" s="84"/>
      <c r="CH1032" s="10"/>
      <c r="CI1032" s="84"/>
      <c r="CJ1032" s="84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0"/>
      <c r="DT1032" s="10"/>
      <c r="DU1032" s="10"/>
      <c r="DV1032" s="10"/>
      <c r="DW1032" s="10"/>
      <c r="DX1032" s="10"/>
      <c r="DY1032" s="14"/>
      <c r="DZ1032" s="14"/>
      <c r="EA1032" s="14"/>
      <c r="EB1032" s="14"/>
      <c r="EC1032" s="14"/>
      <c r="ED1032" s="14"/>
      <c r="EE1032" s="14"/>
      <c r="EF1032" s="14"/>
      <c r="EG1032" s="14"/>
      <c r="EH1032" s="14"/>
      <c r="EI1032" s="14"/>
      <c r="EJ1032" s="14"/>
      <c r="EK1032" s="14"/>
      <c r="EL1032" s="14"/>
      <c r="EM1032" s="14"/>
      <c r="EN1032" s="15"/>
      <c r="EO1032" s="14"/>
      <c r="EP1032" s="52"/>
      <c r="EQ1032" s="52"/>
      <c r="ER1032" s="52"/>
      <c r="ES1032" s="52"/>
      <c r="ET1032" s="52"/>
      <c r="EU1032" s="52"/>
      <c r="EV1032" s="52"/>
      <c r="EW1032" s="52"/>
      <c r="EX1032" s="52"/>
      <c r="EY1032" s="52"/>
      <c r="EZ1032" s="52"/>
      <c r="FA1032" s="52"/>
      <c r="FB1032" s="52"/>
      <c r="FC1032" s="52"/>
      <c r="FD1032" s="52"/>
      <c r="FE1032" s="52"/>
      <c r="FF1032" s="52"/>
      <c r="FG1032" s="52"/>
      <c r="FH1032" s="52"/>
      <c r="FI1032" s="52"/>
      <c r="FJ1032" s="52"/>
      <c r="FK1032" s="52"/>
      <c r="FL1032" s="52"/>
      <c r="FM1032" s="52"/>
      <c r="FN1032" s="52"/>
      <c r="FO1032" s="52"/>
      <c r="FP1032" s="52"/>
      <c r="FQ1032" s="52"/>
      <c r="FR1032" s="52"/>
      <c r="FS1032" s="52"/>
      <c r="FT1032" s="52"/>
      <c r="FU1032" s="52"/>
      <c r="FV1032" s="52"/>
      <c r="FW1032" s="52"/>
      <c r="FX1032" s="52"/>
      <c r="FY1032" s="52"/>
      <c r="FZ1032" s="52"/>
      <c r="GA1032" s="52"/>
      <c r="GB1032" s="52"/>
      <c r="GC1032" s="52"/>
      <c r="GD1032" s="52"/>
      <c r="GE1032" s="52"/>
      <c r="GF1032" s="52"/>
      <c r="GG1032" s="52"/>
      <c r="GH1032" s="52"/>
      <c r="GI1032" s="52"/>
      <c r="GJ1032" s="52"/>
      <c r="GK1032" s="52"/>
      <c r="GL1032" s="52"/>
      <c r="GM1032" s="52"/>
      <c r="GN1032" s="52"/>
    </row>
    <row r="1033" spans="1:196" s="53" customFormat="1" ht="24.95" customHeight="1">
      <c r="A1033" s="38">
        <v>1031</v>
      </c>
      <c r="B1033" s="45"/>
      <c r="C1033" s="45"/>
      <c r="D1033" s="39"/>
      <c r="E1033" s="72"/>
      <c r="F1033" s="39"/>
      <c r="G1033" s="106"/>
      <c r="H1033" s="107"/>
      <c r="I1033" s="108"/>
      <c r="J1033" s="108"/>
      <c r="K1033" s="72"/>
      <c r="L1033" s="45"/>
      <c r="M1033" s="45"/>
      <c r="N1033" s="64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C1033" s="45"/>
      <c r="AD1033" s="47"/>
      <c r="AE1033" s="9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84"/>
      <c r="CF1033" s="84"/>
      <c r="CG1033" s="84"/>
      <c r="CH1033" s="10"/>
      <c r="CI1033" s="84"/>
      <c r="CJ1033" s="84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0"/>
      <c r="DT1033" s="10"/>
      <c r="DU1033" s="10"/>
      <c r="DV1033" s="10"/>
      <c r="DW1033" s="10"/>
      <c r="DX1033" s="10"/>
      <c r="DY1033" s="14"/>
      <c r="DZ1033" s="14"/>
      <c r="EA1033" s="14"/>
      <c r="EB1033" s="14"/>
      <c r="EC1033" s="14"/>
      <c r="ED1033" s="14"/>
      <c r="EE1033" s="14"/>
      <c r="EF1033" s="14"/>
      <c r="EG1033" s="14"/>
      <c r="EH1033" s="14"/>
      <c r="EI1033" s="14"/>
      <c r="EJ1033" s="14"/>
      <c r="EK1033" s="14"/>
      <c r="EL1033" s="14"/>
      <c r="EM1033" s="14"/>
      <c r="EN1033" s="15"/>
      <c r="EO1033" s="14"/>
      <c r="EP1033" s="52"/>
      <c r="EQ1033" s="52"/>
      <c r="ER1033" s="52"/>
      <c r="ES1033" s="52"/>
      <c r="ET1033" s="52"/>
      <c r="EU1033" s="52"/>
      <c r="EV1033" s="52"/>
      <c r="EW1033" s="52"/>
      <c r="EX1033" s="52"/>
      <c r="EY1033" s="52"/>
      <c r="EZ1033" s="52"/>
      <c r="FA1033" s="52"/>
      <c r="FB1033" s="52"/>
      <c r="FC1033" s="52"/>
      <c r="FD1033" s="52"/>
      <c r="FE1033" s="52"/>
      <c r="FF1033" s="52"/>
      <c r="FG1033" s="52"/>
      <c r="FH1033" s="52"/>
      <c r="FI1033" s="52"/>
      <c r="FJ1033" s="52"/>
      <c r="FK1033" s="52"/>
      <c r="FL1033" s="52"/>
      <c r="FM1033" s="52"/>
      <c r="FN1033" s="52"/>
      <c r="FO1033" s="52"/>
      <c r="FP1033" s="52"/>
      <c r="FQ1033" s="52"/>
      <c r="FR1033" s="52"/>
      <c r="FS1033" s="52"/>
      <c r="FT1033" s="52"/>
      <c r="FU1033" s="52"/>
      <c r="FV1033" s="52"/>
      <c r="FW1033" s="52"/>
      <c r="FX1033" s="52"/>
      <c r="FY1033" s="52"/>
      <c r="FZ1033" s="52"/>
      <c r="GA1033" s="52"/>
      <c r="GB1033" s="52"/>
      <c r="GC1033" s="52"/>
      <c r="GD1033" s="52"/>
      <c r="GE1033" s="52"/>
      <c r="GF1033" s="52"/>
      <c r="GG1033" s="52"/>
      <c r="GH1033" s="52"/>
      <c r="GI1033" s="52"/>
      <c r="GJ1033" s="52"/>
      <c r="GK1033" s="52"/>
      <c r="GL1033" s="52"/>
      <c r="GM1033" s="52"/>
      <c r="GN1033" s="52"/>
    </row>
    <row r="1034" spans="1:196" s="53" customFormat="1" ht="24.95" customHeight="1">
      <c r="A1034" s="54">
        <v>1032</v>
      </c>
      <c r="B1034" s="56"/>
      <c r="C1034" s="56"/>
      <c r="D1034" s="39"/>
      <c r="E1034" s="55"/>
      <c r="F1034" s="39"/>
      <c r="G1034" s="109"/>
      <c r="H1034" s="110"/>
      <c r="I1034" s="111"/>
      <c r="J1034" s="111"/>
      <c r="K1034" s="55"/>
      <c r="L1034" s="56"/>
      <c r="M1034" s="45"/>
      <c r="N1034" s="71"/>
      <c r="O1034" s="45"/>
      <c r="P1034" s="56"/>
      <c r="Q1034" s="56"/>
      <c r="R1034" s="56"/>
      <c r="S1034" s="45"/>
      <c r="T1034" s="56"/>
      <c r="U1034" s="45"/>
      <c r="V1034" s="45"/>
      <c r="W1034" s="56"/>
      <c r="X1034" s="56"/>
      <c r="Y1034" s="56"/>
      <c r="Z1034" s="56"/>
      <c r="AA1034" s="56"/>
      <c r="AB1034" s="56"/>
      <c r="AC1034" s="56"/>
      <c r="AD1034" s="57"/>
      <c r="AE1034" s="9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84"/>
      <c r="CF1034" s="84"/>
      <c r="CG1034" s="84"/>
      <c r="CH1034" s="10"/>
      <c r="CI1034" s="84"/>
      <c r="CJ1034" s="84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0"/>
      <c r="DT1034" s="10"/>
      <c r="DU1034" s="10"/>
      <c r="DV1034" s="10"/>
      <c r="DW1034" s="10"/>
      <c r="DX1034" s="10"/>
      <c r="DY1034" s="14"/>
      <c r="DZ1034" s="14"/>
      <c r="EA1034" s="14"/>
      <c r="EB1034" s="14"/>
      <c r="EC1034" s="14"/>
      <c r="ED1034" s="14"/>
      <c r="EE1034" s="14"/>
      <c r="EF1034" s="14"/>
      <c r="EG1034" s="14"/>
      <c r="EH1034" s="14"/>
      <c r="EI1034" s="14"/>
      <c r="EJ1034" s="14"/>
      <c r="EK1034" s="14"/>
      <c r="EL1034" s="14"/>
      <c r="EM1034" s="14"/>
      <c r="EN1034" s="15"/>
      <c r="EO1034" s="14"/>
      <c r="EP1034" s="52"/>
      <c r="EQ1034" s="52"/>
      <c r="ER1034" s="52"/>
      <c r="ES1034" s="52"/>
      <c r="ET1034" s="52"/>
      <c r="EU1034" s="52"/>
      <c r="EV1034" s="52"/>
      <c r="EW1034" s="52"/>
      <c r="EX1034" s="52"/>
      <c r="EY1034" s="52"/>
      <c r="EZ1034" s="52"/>
      <c r="FA1034" s="52"/>
      <c r="FB1034" s="52"/>
      <c r="FC1034" s="52"/>
      <c r="FD1034" s="52"/>
      <c r="FE1034" s="52"/>
      <c r="FF1034" s="52"/>
      <c r="FG1034" s="52"/>
      <c r="FH1034" s="52"/>
      <c r="FI1034" s="52"/>
      <c r="FJ1034" s="52"/>
      <c r="FK1034" s="52"/>
      <c r="FL1034" s="52"/>
      <c r="FM1034" s="52"/>
      <c r="FN1034" s="52"/>
      <c r="FO1034" s="52"/>
      <c r="FP1034" s="52"/>
      <c r="FQ1034" s="52"/>
      <c r="FR1034" s="52"/>
      <c r="FS1034" s="52"/>
      <c r="FT1034" s="52"/>
      <c r="FU1034" s="52"/>
      <c r="FV1034" s="52"/>
      <c r="FW1034" s="52"/>
      <c r="FX1034" s="52"/>
      <c r="FY1034" s="52"/>
      <c r="FZ1034" s="52"/>
      <c r="GA1034" s="52"/>
      <c r="GB1034" s="52"/>
      <c r="GC1034" s="52"/>
      <c r="GD1034" s="52"/>
      <c r="GE1034" s="52"/>
      <c r="GF1034" s="52"/>
      <c r="GG1034" s="52"/>
      <c r="GH1034" s="52"/>
      <c r="GI1034" s="52"/>
      <c r="GJ1034" s="52"/>
      <c r="GK1034" s="52"/>
      <c r="GL1034" s="52"/>
      <c r="GM1034" s="52"/>
      <c r="GN1034" s="52"/>
    </row>
    <row r="1035" spans="1:196" s="53" customFormat="1" ht="24.95" customHeight="1">
      <c r="A1035" s="38">
        <v>1033</v>
      </c>
      <c r="B1035" s="45"/>
      <c r="C1035" s="45"/>
      <c r="D1035" s="39"/>
      <c r="E1035" s="72"/>
      <c r="F1035" s="39"/>
      <c r="G1035" s="106"/>
      <c r="H1035" s="107"/>
      <c r="I1035" s="108"/>
      <c r="J1035" s="108"/>
      <c r="K1035" s="72"/>
      <c r="L1035" s="45"/>
      <c r="M1035" s="45"/>
      <c r="N1035" s="64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7"/>
      <c r="AE1035" s="9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84"/>
      <c r="CF1035" s="84"/>
      <c r="CG1035" s="84"/>
      <c r="CH1035" s="10"/>
      <c r="CI1035" s="84"/>
      <c r="CJ1035" s="84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0"/>
      <c r="DT1035" s="10"/>
      <c r="DU1035" s="10"/>
      <c r="DV1035" s="10"/>
      <c r="DW1035" s="10"/>
      <c r="DX1035" s="10"/>
      <c r="DY1035" s="14"/>
      <c r="DZ1035" s="14"/>
      <c r="EA1035" s="14"/>
      <c r="EB1035" s="14"/>
      <c r="EC1035" s="14"/>
      <c r="ED1035" s="14"/>
      <c r="EE1035" s="14"/>
      <c r="EF1035" s="14"/>
      <c r="EG1035" s="14"/>
      <c r="EH1035" s="14"/>
      <c r="EI1035" s="14"/>
      <c r="EJ1035" s="14"/>
      <c r="EK1035" s="14"/>
      <c r="EL1035" s="14"/>
      <c r="EM1035" s="14"/>
      <c r="EN1035" s="15"/>
      <c r="EO1035" s="14"/>
      <c r="EP1035" s="52"/>
      <c r="EQ1035" s="52"/>
      <c r="ER1035" s="52"/>
      <c r="ES1035" s="52"/>
      <c r="ET1035" s="52"/>
      <c r="EU1035" s="52"/>
      <c r="EV1035" s="52"/>
      <c r="EW1035" s="52"/>
      <c r="EX1035" s="52"/>
      <c r="EY1035" s="52"/>
      <c r="EZ1035" s="52"/>
      <c r="FA1035" s="52"/>
      <c r="FB1035" s="52"/>
      <c r="FC1035" s="52"/>
      <c r="FD1035" s="52"/>
      <c r="FE1035" s="52"/>
      <c r="FF1035" s="52"/>
      <c r="FG1035" s="52"/>
      <c r="FH1035" s="52"/>
      <c r="FI1035" s="52"/>
      <c r="FJ1035" s="52"/>
      <c r="FK1035" s="52"/>
      <c r="FL1035" s="52"/>
      <c r="FM1035" s="52"/>
      <c r="FN1035" s="52"/>
      <c r="FO1035" s="52"/>
      <c r="FP1035" s="52"/>
      <c r="FQ1035" s="52"/>
      <c r="FR1035" s="52"/>
      <c r="FS1035" s="52"/>
      <c r="FT1035" s="52"/>
      <c r="FU1035" s="52"/>
      <c r="FV1035" s="52"/>
      <c r="FW1035" s="52"/>
      <c r="FX1035" s="52"/>
      <c r="FY1035" s="52"/>
      <c r="FZ1035" s="52"/>
      <c r="GA1035" s="52"/>
      <c r="GB1035" s="52"/>
      <c r="GC1035" s="52"/>
      <c r="GD1035" s="52"/>
      <c r="GE1035" s="52"/>
      <c r="GF1035" s="52"/>
      <c r="GG1035" s="52"/>
      <c r="GH1035" s="52"/>
      <c r="GI1035" s="52"/>
      <c r="GJ1035" s="52"/>
      <c r="GK1035" s="52"/>
      <c r="GL1035" s="52"/>
      <c r="GM1035" s="52"/>
      <c r="GN1035" s="52"/>
    </row>
    <row r="1036" spans="1:196" s="53" customFormat="1" ht="24.95" customHeight="1">
      <c r="A1036" s="54">
        <v>1034</v>
      </c>
      <c r="B1036" s="56"/>
      <c r="C1036" s="56"/>
      <c r="D1036" s="39"/>
      <c r="E1036" s="55"/>
      <c r="F1036" s="39"/>
      <c r="G1036" s="109"/>
      <c r="H1036" s="110"/>
      <c r="I1036" s="111"/>
      <c r="J1036" s="111"/>
      <c r="K1036" s="55"/>
      <c r="L1036" s="56"/>
      <c r="M1036" s="45"/>
      <c r="N1036" s="71"/>
      <c r="O1036" s="45"/>
      <c r="P1036" s="56"/>
      <c r="Q1036" s="56"/>
      <c r="R1036" s="56"/>
      <c r="S1036" s="45"/>
      <c r="T1036" s="56"/>
      <c r="U1036" s="45"/>
      <c r="V1036" s="45"/>
      <c r="W1036" s="56"/>
      <c r="X1036" s="56"/>
      <c r="Y1036" s="56"/>
      <c r="Z1036" s="56"/>
      <c r="AA1036" s="56"/>
      <c r="AB1036" s="56"/>
      <c r="AC1036" s="56"/>
      <c r="AD1036" s="57"/>
      <c r="AE1036" s="9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84"/>
      <c r="CF1036" s="84"/>
      <c r="CG1036" s="84"/>
      <c r="CH1036" s="10"/>
      <c r="CI1036" s="84"/>
      <c r="CJ1036" s="84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0"/>
      <c r="DT1036" s="10"/>
      <c r="DU1036" s="10"/>
      <c r="DV1036" s="10"/>
      <c r="DW1036" s="10"/>
      <c r="DX1036" s="10"/>
      <c r="DY1036" s="14"/>
      <c r="DZ1036" s="14"/>
      <c r="EA1036" s="14"/>
      <c r="EB1036" s="14"/>
      <c r="EC1036" s="14"/>
      <c r="ED1036" s="14"/>
      <c r="EE1036" s="14"/>
      <c r="EF1036" s="14"/>
      <c r="EG1036" s="14"/>
      <c r="EH1036" s="14"/>
      <c r="EI1036" s="14"/>
      <c r="EJ1036" s="14"/>
      <c r="EK1036" s="14"/>
      <c r="EL1036" s="14"/>
      <c r="EM1036" s="14"/>
      <c r="EN1036" s="15"/>
      <c r="EO1036" s="14"/>
      <c r="EP1036" s="52"/>
      <c r="EQ1036" s="52"/>
      <c r="ER1036" s="52"/>
      <c r="ES1036" s="52"/>
      <c r="ET1036" s="52"/>
      <c r="EU1036" s="52"/>
      <c r="EV1036" s="52"/>
      <c r="EW1036" s="52"/>
      <c r="EX1036" s="52"/>
      <c r="EY1036" s="52"/>
      <c r="EZ1036" s="52"/>
      <c r="FA1036" s="52"/>
      <c r="FB1036" s="52"/>
      <c r="FC1036" s="52"/>
      <c r="FD1036" s="52"/>
      <c r="FE1036" s="52"/>
      <c r="FF1036" s="52"/>
      <c r="FG1036" s="52"/>
      <c r="FH1036" s="52"/>
      <c r="FI1036" s="52"/>
      <c r="FJ1036" s="52"/>
      <c r="FK1036" s="52"/>
      <c r="FL1036" s="52"/>
      <c r="FM1036" s="52"/>
      <c r="FN1036" s="52"/>
      <c r="FO1036" s="52"/>
      <c r="FP1036" s="52"/>
      <c r="FQ1036" s="52"/>
      <c r="FR1036" s="52"/>
      <c r="FS1036" s="52"/>
      <c r="FT1036" s="52"/>
      <c r="FU1036" s="52"/>
      <c r="FV1036" s="52"/>
      <c r="FW1036" s="52"/>
      <c r="FX1036" s="52"/>
      <c r="FY1036" s="52"/>
      <c r="FZ1036" s="52"/>
      <c r="GA1036" s="52"/>
      <c r="GB1036" s="52"/>
      <c r="GC1036" s="52"/>
      <c r="GD1036" s="52"/>
      <c r="GE1036" s="52"/>
      <c r="GF1036" s="52"/>
      <c r="GG1036" s="52"/>
      <c r="GH1036" s="52"/>
      <c r="GI1036" s="52"/>
      <c r="GJ1036" s="52"/>
      <c r="GK1036" s="52"/>
      <c r="GL1036" s="52"/>
      <c r="GM1036" s="52"/>
      <c r="GN1036" s="52"/>
    </row>
    <row r="1037" spans="1:196" s="53" customFormat="1" ht="24.95" customHeight="1">
      <c r="A1037" s="38">
        <v>1035</v>
      </c>
      <c r="B1037" s="45"/>
      <c r="C1037" s="45"/>
      <c r="D1037" s="39"/>
      <c r="E1037" s="72"/>
      <c r="F1037" s="39"/>
      <c r="G1037" s="106"/>
      <c r="H1037" s="107"/>
      <c r="I1037" s="108"/>
      <c r="J1037" s="108"/>
      <c r="K1037" s="72"/>
      <c r="L1037" s="45"/>
      <c r="M1037" s="45"/>
      <c r="N1037" s="64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C1037" s="45"/>
      <c r="AD1037" s="47"/>
      <c r="AE1037" s="9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84"/>
      <c r="CF1037" s="84"/>
      <c r="CG1037" s="84"/>
      <c r="CH1037" s="10"/>
      <c r="CI1037" s="84"/>
      <c r="CJ1037" s="84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0"/>
      <c r="DT1037" s="10"/>
      <c r="DU1037" s="10"/>
      <c r="DV1037" s="10"/>
      <c r="DW1037" s="10"/>
      <c r="DX1037" s="10"/>
      <c r="DY1037" s="14"/>
      <c r="DZ1037" s="14"/>
      <c r="EA1037" s="14"/>
      <c r="EB1037" s="14"/>
      <c r="EC1037" s="14"/>
      <c r="ED1037" s="14"/>
      <c r="EE1037" s="14"/>
      <c r="EF1037" s="14"/>
      <c r="EG1037" s="14"/>
      <c r="EH1037" s="14"/>
      <c r="EI1037" s="14"/>
      <c r="EJ1037" s="14"/>
      <c r="EK1037" s="14"/>
      <c r="EL1037" s="14"/>
      <c r="EM1037" s="14"/>
      <c r="EN1037" s="15"/>
      <c r="EO1037" s="14"/>
      <c r="EP1037" s="52"/>
      <c r="EQ1037" s="52"/>
      <c r="ER1037" s="52"/>
      <c r="ES1037" s="52"/>
      <c r="ET1037" s="52"/>
      <c r="EU1037" s="52"/>
      <c r="EV1037" s="52"/>
      <c r="EW1037" s="52"/>
      <c r="EX1037" s="52"/>
      <c r="EY1037" s="52"/>
      <c r="EZ1037" s="52"/>
      <c r="FA1037" s="52"/>
      <c r="FB1037" s="52"/>
      <c r="FC1037" s="52"/>
      <c r="FD1037" s="52"/>
      <c r="FE1037" s="52"/>
      <c r="FF1037" s="52"/>
      <c r="FG1037" s="52"/>
      <c r="FH1037" s="52"/>
      <c r="FI1037" s="52"/>
      <c r="FJ1037" s="52"/>
      <c r="FK1037" s="52"/>
      <c r="FL1037" s="52"/>
      <c r="FM1037" s="52"/>
      <c r="FN1037" s="52"/>
      <c r="FO1037" s="52"/>
      <c r="FP1037" s="52"/>
      <c r="FQ1037" s="52"/>
      <c r="FR1037" s="52"/>
      <c r="FS1037" s="52"/>
      <c r="FT1037" s="52"/>
      <c r="FU1037" s="52"/>
      <c r="FV1037" s="52"/>
      <c r="FW1037" s="52"/>
      <c r="FX1037" s="52"/>
      <c r="FY1037" s="52"/>
      <c r="FZ1037" s="52"/>
      <c r="GA1037" s="52"/>
      <c r="GB1037" s="52"/>
      <c r="GC1037" s="52"/>
      <c r="GD1037" s="52"/>
      <c r="GE1037" s="52"/>
      <c r="GF1037" s="52"/>
      <c r="GG1037" s="52"/>
      <c r="GH1037" s="52"/>
      <c r="GI1037" s="52"/>
      <c r="GJ1037" s="52"/>
      <c r="GK1037" s="52"/>
      <c r="GL1037" s="52"/>
      <c r="GM1037" s="52"/>
      <c r="GN1037" s="52"/>
    </row>
    <row r="1038" spans="1:196" s="53" customFormat="1" ht="24.95" customHeight="1">
      <c r="A1038" s="54">
        <v>1036</v>
      </c>
      <c r="B1038" s="56"/>
      <c r="C1038" s="56"/>
      <c r="D1038" s="39"/>
      <c r="E1038" s="55"/>
      <c r="F1038" s="39"/>
      <c r="G1038" s="109"/>
      <c r="H1038" s="110"/>
      <c r="I1038" s="111"/>
      <c r="J1038" s="111"/>
      <c r="K1038" s="55"/>
      <c r="L1038" s="56"/>
      <c r="M1038" s="45"/>
      <c r="N1038" s="71"/>
      <c r="O1038" s="45"/>
      <c r="P1038" s="56"/>
      <c r="Q1038" s="56"/>
      <c r="R1038" s="56"/>
      <c r="S1038" s="45"/>
      <c r="T1038" s="56"/>
      <c r="U1038" s="45"/>
      <c r="V1038" s="45"/>
      <c r="W1038" s="56"/>
      <c r="X1038" s="56"/>
      <c r="Y1038" s="56"/>
      <c r="Z1038" s="56"/>
      <c r="AA1038" s="56"/>
      <c r="AB1038" s="56"/>
      <c r="AC1038" s="56"/>
      <c r="AD1038" s="57"/>
      <c r="AE1038" s="9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84"/>
      <c r="CF1038" s="84"/>
      <c r="CG1038" s="84"/>
      <c r="CH1038" s="10"/>
      <c r="CI1038" s="84"/>
      <c r="CJ1038" s="84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0"/>
      <c r="DT1038" s="10"/>
      <c r="DU1038" s="10"/>
      <c r="DV1038" s="10"/>
      <c r="DW1038" s="10"/>
      <c r="DX1038" s="10"/>
      <c r="DY1038" s="14"/>
      <c r="DZ1038" s="14"/>
      <c r="EA1038" s="14"/>
      <c r="EB1038" s="14"/>
      <c r="EC1038" s="14"/>
      <c r="ED1038" s="14"/>
      <c r="EE1038" s="14"/>
      <c r="EF1038" s="14"/>
      <c r="EG1038" s="14"/>
      <c r="EH1038" s="14"/>
      <c r="EI1038" s="14"/>
      <c r="EJ1038" s="14"/>
      <c r="EK1038" s="14"/>
      <c r="EL1038" s="14"/>
      <c r="EM1038" s="14"/>
      <c r="EN1038" s="15"/>
      <c r="EO1038" s="14"/>
      <c r="EP1038" s="52"/>
      <c r="EQ1038" s="52"/>
      <c r="ER1038" s="52"/>
      <c r="ES1038" s="52"/>
      <c r="ET1038" s="52"/>
      <c r="EU1038" s="52"/>
      <c r="EV1038" s="52"/>
      <c r="EW1038" s="52"/>
      <c r="EX1038" s="52"/>
      <c r="EY1038" s="52"/>
      <c r="EZ1038" s="52"/>
      <c r="FA1038" s="52"/>
      <c r="FB1038" s="52"/>
      <c r="FC1038" s="52"/>
      <c r="FD1038" s="52"/>
      <c r="FE1038" s="52"/>
      <c r="FF1038" s="52"/>
      <c r="FG1038" s="52"/>
      <c r="FH1038" s="52"/>
      <c r="FI1038" s="52"/>
      <c r="FJ1038" s="52"/>
      <c r="FK1038" s="52"/>
      <c r="FL1038" s="52"/>
      <c r="FM1038" s="52"/>
      <c r="FN1038" s="52"/>
      <c r="FO1038" s="52"/>
      <c r="FP1038" s="52"/>
      <c r="FQ1038" s="52"/>
      <c r="FR1038" s="52"/>
      <c r="FS1038" s="52"/>
      <c r="FT1038" s="52"/>
      <c r="FU1038" s="52"/>
      <c r="FV1038" s="52"/>
      <c r="FW1038" s="52"/>
      <c r="FX1038" s="52"/>
      <c r="FY1038" s="52"/>
      <c r="FZ1038" s="52"/>
      <c r="GA1038" s="52"/>
      <c r="GB1038" s="52"/>
      <c r="GC1038" s="52"/>
      <c r="GD1038" s="52"/>
      <c r="GE1038" s="52"/>
      <c r="GF1038" s="52"/>
      <c r="GG1038" s="52"/>
      <c r="GH1038" s="52"/>
      <c r="GI1038" s="52"/>
      <c r="GJ1038" s="52"/>
      <c r="GK1038" s="52"/>
      <c r="GL1038" s="52"/>
      <c r="GM1038" s="52"/>
      <c r="GN1038" s="52"/>
    </row>
    <row r="1039" spans="1:196" s="53" customFormat="1" ht="24.95" customHeight="1">
      <c r="A1039" s="38">
        <v>1037</v>
      </c>
      <c r="B1039" s="45"/>
      <c r="C1039" s="45"/>
      <c r="D1039" s="39"/>
      <c r="E1039" s="72"/>
      <c r="F1039" s="39"/>
      <c r="G1039" s="106"/>
      <c r="H1039" s="107"/>
      <c r="I1039" s="108"/>
      <c r="J1039" s="108"/>
      <c r="K1039" s="72"/>
      <c r="L1039" s="45"/>
      <c r="M1039" s="45"/>
      <c r="N1039" s="64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C1039" s="45"/>
      <c r="AD1039" s="47"/>
      <c r="AE1039" s="9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84"/>
      <c r="CF1039" s="84"/>
      <c r="CG1039" s="84"/>
      <c r="CH1039" s="10"/>
      <c r="CI1039" s="84"/>
      <c r="CJ1039" s="84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0"/>
      <c r="DT1039" s="10"/>
      <c r="DU1039" s="10"/>
      <c r="DV1039" s="10"/>
      <c r="DW1039" s="10"/>
      <c r="DX1039" s="10"/>
      <c r="DY1039" s="14"/>
      <c r="DZ1039" s="14"/>
      <c r="EA1039" s="14"/>
      <c r="EB1039" s="14"/>
      <c r="EC1039" s="14"/>
      <c r="ED1039" s="14"/>
      <c r="EE1039" s="14"/>
      <c r="EF1039" s="14"/>
      <c r="EG1039" s="14"/>
      <c r="EH1039" s="14"/>
      <c r="EI1039" s="14"/>
      <c r="EJ1039" s="14"/>
      <c r="EK1039" s="14"/>
      <c r="EL1039" s="14"/>
      <c r="EM1039" s="14"/>
      <c r="EN1039" s="15"/>
      <c r="EO1039" s="14"/>
      <c r="EP1039" s="52"/>
      <c r="EQ1039" s="52"/>
      <c r="ER1039" s="52"/>
      <c r="ES1039" s="52"/>
      <c r="ET1039" s="52"/>
      <c r="EU1039" s="52"/>
      <c r="EV1039" s="52"/>
      <c r="EW1039" s="52"/>
      <c r="EX1039" s="52"/>
      <c r="EY1039" s="52"/>
      <c r="EZ1039" s="52"/>
      <c r="FA1039" s="52"/>
      <c r="FB1039" s="52"/>
      <c r="FC1039" s="52"/>
      <c r="FD1039" s="52"/>
      <c r="FE1039" s="52"/>
      <c r="FF1039" s="52"/>
      <c r="FG1039" s="52"/>
      <c r="FH1039" s="52"/>
      <c r="FI1039" s="52"/>
      <c r="FJ1039" s="52"/>
      <c r="FK1039" s="52"/>
      <c r="FL1039" s="52"/>
      <c r="FM1039" s="52"/>
      <c r="FN1039" s="52"/>
      <c r="FO1039" s="52"/>
      <c r="FP1039" s="52"/>
      <c r="FQ1039" s="52"/>
      <c r="FR1039" s="52"/>
      <c r="FS1039" s="52"/>
      <c r="FT1039" s="52"/>
      <c r="FU1039" s="52"/>
      <c r="FV1039" s="52"/>
      <c r="FW1039" s="52"/>
      <c r="FX1039" s="52"/>
      <c r="FY1039" s="52"/>
      <c r="FZ1039" s="52"/>
      <c r="GA1039" s="52"/>
      <c r="GB1039" s="52"/>
      <c r="GC1039" s="52"/>
      <c r="GD1039" s="52"/>
      <c r="GE1039" s="52"/>
      <c r="GF1039" s="52"/>
      <c r="GG1039" s="52"/>
      <c r="GH1039" s="52"/>
      <c r="GI1039" s="52"/>
      <c r="GJ1039" s="52"/>
      <c r="GK1039" s="52"/>
      <c r="GL1039" s="52"/>
      <c r="GM1039" s="52"/>
      <c r="GN1039" s="52"/>
    </row>
    <row r="1040" spans="1:196" s="53" customFormat="1" ht="24.95" customHeight="1">
      <c r="A1040" s="54">
        <v>1038</v>
      </c>
      <c r="B1040" s="56"/>
      <c r="C1040" s="56"/>
      <c r="D1040" s="39"/>
      <c r="E1040" s="55"/>
      <c r="F1040" s="39"/>
      <c r="G1040" s="109"/>
      <c r="H1040" s="110"/>
      <c r="I1040" s="111"/>
      <c r="J1040" s="111"/>
      <c r="K1040" s="55"/>
      <c r="L1040" s="56"/>
      <c r="M1040" s="45"/>
      <c r="N1040" s="71"/>
      <c r="O1040" s="45"/>
      <c r="P1040" s="56"/>
      <c r="Q1040" s="56"/>
      <c r="R1040" s="56"/>
      <c r="S1040" s="45"/>
      <c r="T1040" s="56"/>
      <c r="U1040" s="45"/>
      <c r="V1040" s="45"/>
      <c r="W1040" s="56"/>
      <c r="X1040" s="56"/>
      <c r="Y1040" s="56"/>
      <c r="Z1040" s="56"/>
      <c r="AA1040" s="56"/>
      <c r="AB1040" s="56"/>
      <c r="AC1040" s="56"/>
      <c r="AD1040" s="57"/>
      <c r="AE1040" s="9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84"/>
      <c r="CF1040" s="84"/>
      <c r="CG1040" s="84"/>
      <c r="CH1040" s="10"/>
      <c r="CI1040" s="84"/>
      <c r="CJ1040" s="84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0"/>
      <c r="DT1040" s="10"/>
      <c r="DU1040" s="10"/>
      <c r="DV1040" s="10"/>
      <c r="DW1040" s="10"/>
      <c r="DX1040" s="10"/>
      <c r="DY1040" s="14"/>
      <c r="DZ1040" s="14"/>
      <c r="EA1040" s="14"/>
      <c r="EB1040" s="14"/>
      <c r="EC1040" s="14"/>
      <c r="ED1040" s="14"/>
      <c r="EE1040" s="14"/>
      <c r="EF1040" s="14"/>
      <c r="EG1040" s="14"/>
      <c r="EH1040" s="14"/>
      <c r="EI1040" s="14"/>
      <c r="EJ1040" s="14"/>
      <c r="EK1040" s="14"/>
      <c r="EL1040" s="14"/>
      <c r="EM1040" s="14"/>
      <c r="EN1040" s="15"/>
      <c r="EO1040" s="14"/>
      <c r="EP1040" s="52"/>
      <c r="EQ1040" s="52"/>
      <c r="ER1040" s="52"/>
      <c r="ES1040" s="52"/>
      <c r="ET1040" s="52"/>
      <c r="EU1040" s="52"/>
      <c r="EV1040" s="52"/>
      <c r="EW1040" s="52"/>
      <c r="EX1040" s="52"/>
      <c r="EY1040" s="52"/>
      <c r="EZ1040" s="52"/>
      <c r="FA1040" s="52"/>
      <c r="FB1040" s="52"/>
      <c r="FC1040" s="52"/>
      <c r="FD1040" s="52"/>
      <c r="FE1040" s="52"/>
      <c r="FF1040" s="52"/>
      <c r="FG1040" s="52"/>
      <c r="FH1040" s="52"/>
      <c r="FI1040" s="52"/>
      <c r="FJ1040" s="52"/>
      <c r="FK1040" s="52"/>
      <c r="FL1040" s="52"/>
      <c r="FM1040" s="52"/>
      <c r="FN1040" s="52"/>
      <c r="FO1040" s="52"/>
      <c r="FP1040" s="52"/>
      <c r="FQ1040" s="52"/>
      <c r="FR1040" s="52"/>
      <c r="FS1040" s="52"/>
      <c r="FT1040" s="52"/>
      <c r="FU1040" s="52"/>
      <c r="FV1040" s="52"/>
      <c r="FW1040" s="52"/>
      <c r="FX1040" s="52"/>
      <c r="FY1040" s="52"/>
      <c r="FZ1040" s="52"/>
      <c r="GA1040" s="52"/>
      <c r="GB1040" s="52"/>
      <c r="GC1040" s="52"/>
      <c r="GD1040" s="52"/>
      <c r="GE1040" s="52"/>
      <c r="GF1040" s="52"/>
      <c r="GG1040" s="52"/>
      <c r="GH1040" s="52"/>
      <c r="GI1040" s="52"/>
      <c r="GJ1040" s="52"/>
      <c r="GK1040" s="52"/>
      <c r="GL1040" s="52"/>
      <c r="GM1040" s="52"/>
      <c r="GN1040" s="52"/>
    </row>
    <row r="1041" spans="1:196" s="53" customFormat="1" ht="24.95" customHeight="1">
      <c r="A1041" s="38">
        <v>1039</v>
      </c>
      <c r="B1041" s="45"/>
      <c r="C1041" s="45"/>
      <c r="D1041" s="39"/>
      <c r="E1041" s="72"/>
      <c r="F1041" s="39"/>
      <c r="G1041" s="106"/>
      <c r="H1041" s="107"/>
      <c r="I1041" s="108"/>
      <c r="J1041" s="108"/>
      <c r="K1041" s="72"/>
      <c r="L1041" s="45"/>
      <c r="M1041" s="45"/>
      <c r="N1041" s="64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7"/>
      <c r="AE1041" s="9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84"/>
      <c r="CF1041" s="84"/>
      <c r="CG1041" s="84"/>
      <c r="CH1041" s="10"/>
      <c r="CI1041" s="84"/>
      <c r="CJ1041" s="84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0"/>
      <c r="DT1041" s="10"/>
      <c r="DU1041" s="10"/>
      <c r="DV1041" s="10"/>
      <c r="DW1041" s="10"/>
      <c r="DX1041" s="10"/>
      <c r="DY1041" s="14"/>
      <c r="DZ1041" s="14"/>
      <c r="EA1041" s="14"/>
      <c r="EB1041" s="14"/>
      <c r="EC1041" s="14"/>
      <c r="ED1041" s="14"/>
      <c r="EE1041" s="14"/>
      <c r="EF1041" s="14"/>
      <c r="EG1041" s="14"/>
      <c r="EH1041" s="14"/>
      <c r="EI1041" s="14"/>
      <c r="EJ1041" s="14"/>
      <c r="EK1041" s="14"/>
      <c r="EL1041" s="14"/>
      <c r="EM1041" s="14"/>
      <c r="EN1041" s="15"/>
      <c r="EO1041" s="14"/>
      <c r="EP1041" s="52"/>
      <c r="EQ1041" s="52"/>
      <c r="ER1041" s="52"/>
      <c r="ES1041" s="52"/>
      <c r="ET1041" s="52"/>
      <c r="EU1041" s="52"/>
      <c r="EV1041" s="52"/>
      <c r="EW1041" s="52"/>
      <c r="EX1041" s="52"/>
      <c r="EY1041" s="52"/>
      <c r="EZ1041" s="52"/>
      <c r="FA1041" s="52"/>
      <c r="FB1041" s="52"/>
      <c r="FC1041" s="52"/>
      <c r="FD1041" s="52"/>
      <c r="FE1041" s="52"/>
      <c r="FF1041" s="52"/>
      <c r="FG1041" s="52"/>
      <c r="FH1041" s="52"/>
      <c r="FI1041" s="52"/>
      <c r="FJ1041" s="52"/>
      <c r="FK1041" s="52"/>
      <c r="FL1041" s="52"/>
      <c r="FM1041" s="52"/>
      <c r="FN1041" s="52"/>
      <c r="FO1041" s="52"/>
      <c r="FP1041" s="52"/>
      <c r="FQ1041" s="52"/>
      <c r="FR1041" s="52"/>
      <c r="FS1041" s="52"/>
      <c r="FT1041" s="52"/>
      <c r="FU1041" s="52"/>
      <c r="FV1041" s="52"/>
      <c r="FW1041" s="52"/>
      <c r="FX1041" s="52"/>
      <c r="FY1041" s="52"/>
      <c r="FZ1041" s="52"/>
      <c r="GA1041" s="52"/>
      <c r="GB1041" s="52"/>
      <c r="GC1041" s="52"/>
      <c r="GD1041" s="52"/>
      <c r="GE1041" s="52"/>
      <c r="GF1041" s="52"/>
      <c r="GG1041" s="52"/>
      <c r="GH1041" s="52"/>
      <c r="GI1041" s="52"/>
      <c r="GJ1041" s="52"/>
      <c r="GK1041" s="52"/>
      <c r="GL1041" s="52"/>
      <c r="GM1041" s="52"/>
      <c r="GN1041" s="52"/>
    </row>
    <row r="1042" spans="1:196" s="53" customFormat="1" ht="24.95" customHeight="1">
      <c r="A1042" s="54">
        <v>1040</v>
      </c>
      <c r="B1042" s="56"/>
      <c r="C1042" s="56"/>
      <c r="D1042" s="39"/>
      <c r="E1042" s="55"/>
      <c r="F1042" s="39"/>
      <c r="G1042" s="109"/>
      <c r="H1042" s="110"/>
      <c r="I1042" s="111"/>
      <c r="J1042" s="111"/>
      <c r="K1042" s="55"/>
      <c r="L1042" s="56"/>
      <c r="M1042" s="45"/>
      <c r="N1042" s="71"/>
      <c r="O1042" s="45"/>
      <c r="P1042" s="56"/>
      <c r="Q1042" s="56"/>
      <c r="R1042" s="56"/>
      <c r="S1042" s="45"/>
      <c r="T1042" s="56"/>
      <c r="U1042" s="45"/>
      <c r="V1042" s="45"/>
      <c r="W1042" s="56"/>
      <c r="X1042" s="56"/>
      <c r="Y1042" s="56"/>
      <c r="Z1042" s="56"/>
      <c r="AA1042" s="56"/>
      <c r="AB1042" s="56"/>
      <c r="AC1042" s="56"/>
      <c r="AD1042" s="57"/>
      <c r="AE1042" s="9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84"/>
      <c r="CF1042" s="84"/>
      <c r="CG1042" s="84"/>
      <c r="CH1042" s="10"/>
      <c r="CI1042" s="84"/>
      <c r="CJ1042" s="84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0"/>
      <c r="DT1042" s="10"/>
      <c r="DU1042" s="10"/>
      <c r="DV1042" s="10"/>
      <c r="DW1042" s="10"/>
      <c r="DX1042" s="10"/>
      <c r="DY1042" s="14"/>
      <c r="DZ1042" s="14"/>
      <c r="EA1042" s="14"/>
      <c r="EB1042" s="14"/>
      <c r="EC1042" s="14"/>
      <c r="ED1042" s="14"/>
      <c r="EE1042" s="14"/>
      <c r="EF1042" s="14"/>
      <c r="EG1042" s="14"/>
      <c r="EH1042" s="14"/>
      <c r="EI1042" s="14"/>
      <c r="EJ1042" s="14"/>
      <c r="EK1042" s="14"/>
      <c r="EL1042" s="14"/>
      <c r="EM1042" s="14"/>
      <c r="EN1042" s="15"/>
      <c r="EO1042" s="14"/>
      <c r="EP1042" s="52"/>
      <c r="EQ1042" s="52"/>
      <c r="ER1042" s="52"/>
      <c r="ES1042" s="52"/>
      <c r="ET1042" s="52"/>
      <c r="EU1042" s="52"/>
      <c r="EV1042" s="52"/>
      <c r="EW1042" s="52"/>
      <c r="EX1042" s="52"/>
      <c r="EY1042" s="52"/>
      <c r="EZ1042" s="52"/>
      <c r="FA1042" s="52"/>
      <c r="FB1042" s="52"/>
      <c r="FC1042" s="52"/>
      <c r="FD1042" s="52"/>
      <c r="FE1042" s="52"/>
      <c r="FF1042" s="52"/>
      <c r="FG1042" s="52"/>
      <c r="FH1042" s="52"/>
      <c r="FI1042" s="52"/>
      <c r="FJ1042" s="52"/>
      <c r="FK1042" s="52"/>
      <c r="FL1042" s="52"/>
      <c r="FM1042" s="52"/>
      <c r="FN1042" s="52"/>
      <c r="FO1042" s="52"/>
      <c r="FP1042" s="52"/>
      <c r="FQ1042" s="52"/>
      <c r="FR1042" s="52"/>
      <c r="FS1042" s="52"/>
      <c r="FT1042" s="52"/>
      <c r="FU1042" s="52"/>
      <c r="FV1042" s="52"/>
      <c r="FW1042" s="52"/>
      <c r="FX1042" s="52"/>
      <c r="FY1042" s="52"/>
      <c r="FZ1042" s="52"/>
      <c r="GA1042" s="52"/>
      <c r="GB1042" s="52"/>
      <c r="GC1042" s="52"/>
      <c r="GD1042" s="52"/>
      <c r="GE1042" s="52"/>
      <c r="GF1042" s="52"/>
      <c r="GG1042" s="52"/>
      <c r="GH1042" s="52"/>
      <c r="GI1042" s="52"/>
      <c r="GJ1042" s="52"/>
      <c r="GK1042" s="52"/>
      <c r="GL1042" s="52"/>
      <c r="GM1042" s="52"/>
      <c r="GN1042" s="52"/>
    </row>
    <row r="1043" spans="1:196" s="53" customFormat="1" ht="24.95" customHeight="1">
      <c r="A1043" s="38">
        <v>1041</v>
      </c>
      <c r="B1043" s="45"/>
      <c r="C1043" s="45"/>
      <c r="D1043" s="39"/>
      <c r="E1043" s="72"/>
      <c r="F1043" s="39"/>
      <c r="G1043" s="106"/>
      <c r="H1043" s="107"/>
      <c r="I1043" s="108"/>
      <c r="J1043" s="108"/>
      <c r="K1043" s="72"/>
      <c r="L1043" s="45"/>
      <c r="M1043" s="45"/>
      <c r="N1043" s="64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C1043" s="45"/>
      <c r="AD1043" s="47"/>
      <c r="AE1043" s="9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10"/>
      <c r="CB1043" s="10"/>
      <c r="CC1043" s="10"/>
      <c r="CD1043" s="10"/>
      <c r="CE1043" s="84"/>
      <c r="CF1043" s="84"/>
      <c r="CG1043" s="84"/>
      <c r="CH1043" s="10"/>
      <c r="CI1043" s="84"/>
      <c r="CJ1043" s="84"/>
      <c r="CK1043" s="10"/>
      <c r="CL1043" s="10"/>
      <c r="CM1043" s="10"/>
      <c r="CN1043" s="10"/>
      <c r="CO1043" s="10"/>
      <c r="CP1043" s="10"/>
      <c r="CQ1043" s="10"/>
      <c r="CR1043" s="10"/>
      <c r="CS1043" s="10"/>
      <c r="CT1043" s="10"/>
      <c r="CU1043" s="10"/>
      <c r="CV1043" s="10"/>
      <c r="CW1043" s="10"/>
      <c r="CX1043" s="10"/>
      <c r="CY1043" s="10"/>
      <c r="CZ1043" s="10"/>
      <c r="DA1043" s="10"/>
      <c r="DB1043" s="10"/>
      <c r="DC1043" s="10"/>
      <c r="DD1043" s="10"/>
      <c r="DE1043" s="10"/>
      <c r="DF1043" s="10"/>
      <c r="DG1043" s="10"/>
      <c r="DH1043" s="10"/>
      <c r="DI1043" s="10"/>
      <c r="DJ1043" s="10"/>
      <c r="DK1043" s="10"/>
      <c r="DL1043" s="10"/>
      <c r="DM1043" s="10"/>
      <c r="DN1043" s="10"/>
      <c r="DO1043" s="10"/>
      <c r="DP1043" s="10"/>
      <c r="DQ1043" s="10"/>
      <c r="DR1043" s="10"/>
      <c r="DS1043" s="10"/>
      <c r="DT1043" s="10"/>
      <c r="DU1043" s="10"/>
      <c r="DV1043" s="10"/>
      <c r="DW1043" s="10"/>
      <c r="DX1043" s="10"/>
      <c r="DY1043" s="14"/>
      <c r="DZ1043" s="14"/>
      <c r="EA1043" s="14"/>
      <c r="EB1043" s="14"/>
      <c r="EC1043" s="14"/>
      <c r="ED1043" s="14"/>
      <c r="EE1043" s="14"/>
      <c r="EF1043" s="14"/>
      <c r="EG1043" s="14"/>
      <c r="EH1043" s="14"/>
      <c r="EI1043" s="14"/>
      <c r="EJ1043" s="14"/>
      <c r="EK1043" s="14"/>
      <c r="EL1043" s="14"/>
      <c r="EM1043" s="14"/>
      <c r="EN1043" s="15"/>
      <c r="EO1043" s="14"/>
      <c r="EP1043" s="52"/>
      <c r="EQ1043" s="52"/>
      <c r="ER1043" s="52"/>
      <c r="ES1043" s="52"/>
      <c r="ET1043" s="52"/>
      <c r="EU1043" s="52"/>
      <c r="EV1043" s="52"/>
      <c r="EW1043" s="52"/>
      <c r="EX1043" s="52"/>
      <c r="EY1043" s="52"/>
      <c r="EZ1043" s="52"/>
      <c r="FA1043" s="52"/>
      <c r="FB1043" s="52"/>
      <c r="FC1043" s="52"/>
      <c r="FD1043" s="52"/>
      <c r="FE1043" s="52"/>
      <c r="FF1043" s="52"/>
      <c r="FG1043" s="52"/>
      <c r="FH1043" s="52"/>
      <c r="FI1043" s="52"/>
      <c r="FJ1043" s="52"/>
      <c r="FK1043" s="52"/>
      <c r="FL1043" s="52"/>
      <c r="FM1043" s="52"/>
      <c r="FN1043" s="52"/>
      <c r="FO1043" s="52"/>
      <c r="FP1043" s="52"/>
      <c r="FQ1043" s="52"/>
      <c r="FR1043" s="52"/>
      <c r="FS1043" s="52"/>
      <c r="FT1043" s="52"/>
      <c r="FU1043" s="52"/>
      <c r="FV1043" s="52"/>
      <c r="FW1043" s="52"/>
      <c r="FX1043" s="52"/>
      <c r="FY1043" s="52"/>
      <c r="FZ1043" s="52"/>
      <c r="GA1043" s="52"/>
      <c r="GB1043" s="52"/>
      <c r="GC1043" s="52"/>
      <c r="GD1043" s="52"/>
      <c r="GE1043" s="52"/>
      <c r="GF1043" s="52"/>
      <c r="GG1043" s="52"/>
      <c r="GH1043" s="52"/>
      <c r="GI1043" s="52"/>
      <c r="GJ1043" s="52"/>
      <c r="GK1043" s="52"/>
      <c r="GL1043" s="52"/>
      <c r="GM1043" s="52"/>
      <c r="GN1043" s="52"/>
    </row>
    <row r="1044" spans="1:196" s="53" customFormat="1" ht="24.95" customHeight="1">
      <c r="A1044" s="54">
        <v>1042</v>
      </c>
      <c r="B1044" s="56"/>
      <c r="C1044" s="56"/>
      <c r="D1044" s="39"/>
      <c r="E1044" s="55"/>
      <c r="F1044" s="39"/>
      <c r="G1044" s="109"/>
      <c r="H1044" s="110"/>
      <c r="I1044" s="111"/>
      <c r="J1044" s="111"/>
      <c r="K1044" s="55"/>
      <c r="L1044" s="56"/>
      <c r="M1044" s="45"/>
      <c r="N1044" s="71"/>
      <c r="O1044" s="45"/>
      <c r="P1044" s="56"/>
      <c r="Q1044" s="56"/>
      <c r="R1044" s="56"/>
      <c r="S1044" s="45"/>
      <c r="T1044" s="56"/>
      <c r="U1044" s="45"/>
      <c r="V1044" s="45"/>
      <c r="W1044" s="56"/>
      <c r="X1044" s="56"/>
      <c r="Y1044" s="56"/>
      <c r="Z1044" s="56"/>
      <c r="AA1044" s="56"/>
      <c r="AB1044" s="56"/>
      <c r="AC1044" s="56"/>
      <c r="AD1044" s="57"/>
      <c r="AE1044" s="9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10"/>
      <c r="CB1044" s="10"/>
      <c r="CC1044" s="10"/>
      <c r="CD1044" s="10"/>
      <c r="CE1044" s="84"/>
      <c r="CF1044" s="84"/>
      <c r="CG1044" s="84"/>
      <c r="CH1044" s="10"/>
      <c r="CI1044" s="84"/>
      <c r="CJ1044" s="84"/>
      <c r="CK1044" s="10"/>
      <c r="CL1044" s="10"/>
      <c r="CM1044" s="10"/>
      <c r="CN1044" s="10"/>
      <c r="CO1044" s="10"/>
      <c r="CP1044" s="10"/>
      <c r="CQ1044" s="10"/>
      <c r="CR1044" s="10"/>
      <c r="CS1044" s="10"/>
      <c r="CT1044" s="10"/>
      <c r="CU1044" s="10"/>
      <c r="CV1044" s="10"/>
      <c r="CW1044" s="10"/>
      <c r="CX1044" s="10"/>
      <c r="CY1044" s="10"/>
      <c r="CZ1044" s="10"/>
      <c r="DA1044" s="10"/>
      <c r="DB1044" s="10"/>
      <c r="DC1044" s="10"/>
      <c r="DD1044" s="10"/>
      <c r="DE1044" s="10"/>
      <c r="DF1044" s="10"/>
      <c r="DG1044" s="10"/>
      <c r="DH1044" s="10"/>
      <c r="DI1044" s="10"/>
      <c r="DJ1044" s="10"/>
      <c r="DK1044" s="10"/>
      <c r="DL1044" s="10"/>
      <c r="DM1044" s="10"/>
      <c r="DN1044" s="10"/>
      <c r="DO1044" s="10"/>
      <c r="DP1044" s="10"/>
      <c r="DQ1044" s="10"/>
      <c r="DR1044" s="10"/>
      <c r="DS1044" s="10"/>
      <c r="DT1044" s="10"/>
      <c r="DU1044" s="10"/>
      <c r="DV1044" s="10"/>
      <c r="DW1044" s="10"/>
      <c r="DX1044" s="10"/>
      <c r="DY1044" s="14"/>
      <c r="DZ1044" s="14"/>
      <c r="EA1044" s="14"/>
      <c r="EB1044" s="14"/>
      <c r="EC1044" s="14"/>
      <c r="ED1044" s="14"/>
      <c r="EE1044" s="14"/>
      <c r="EF1044" s="14"/>
      <c r="EG1044" s="14"/>
      <c r="EH1044" s="14"/>
      <c r="EI1044" s="14"/>
      <c r="EJ1044" s="14"/>
      <c r="EK1044" s="14"/>
      <c r="EL1044" s="14"/>
      <c r="EM1044" s="14"/>
      <c r="EN1044" s="15"/>
      <c r="EO1044" s="14"/>
      <c r="EP1044" s="52"/>
      <c r="EQ1044" s="52"/>
      <c r="ER1044" s="52"/>
      <c r="ES1044" s="52"/>
      <c r="ET1044" s="52"/>
      <c r="EU1044" s="52"/>
      <c r="EV1044" s="52"/>
      <c r="EW1044" s="52"/>
      <c r="EX1044" s="52"/>
      <c r="EY1044" s="52"/>
      <c r="EZ1044" s="52"/>
      <c r="FA1044" s="52"/>
      <c r="FB1044" s="52"/>
      <c r="FC1044" s="52"/>
      <c r="FD1044" s="52"/>
      <c r="FE1044" s="52"/>
      <c r="FF1044" s="52"/>
      <c r="FG1044" s="52"/>
      <c r="FH1044" s="52"/>
      <c r="FI1044" s="52"/>
      <c r="FJ1044" s="52"/>
      <c r="FK1044" s="52"/>
      <c r="FL1044" s="52"/>
      <c r="FM1044" s="52"/>
      <c r="FN1044" s="52"/>
      <c r="FO1044" s="52"/>
      <c r="FP1044" s="52"/>
      <c r="FQ1044" s="52"/>
      <c r="FR1044" s="52"/>
      <c r="FS1044" s="52"/>
      <c r="FT1044" s="52"/>
      <c r="FU1044" s="52"/>
      <c r="FV1044" s="52"/>
      <c r="FW1044" s="52"/>
      <c r="FX1044" s="52"/>
      <c r="FY1044" s="52"/>
      <c r="FZ1044" s="52"/>
      <c r="GA1044" s="52"/>
      <c r="GB1044" s="52"/>
      <c r="GC1044" s="52"/>
      <c r="GD1044" s="52"/>
      <c r="GE1044" s="52"/>
      <c r="GF1044" s="52"/>
      <c r="GG1044" s="52"/>
      <c r="GH1044" s="52"/>
      <c r="GI1044" s="52"/>
      <c r="GJ1044" s="52"/>
      <c r="GK1044" s="52"/>
      <c r="GL1044" s="52"/>
      <c r="GM1044" s="52"/>
      <c r="GN1044" s="52"/>
    </row>
    <row r="1045" spans="1:196" s="53" customFormat="1" ht="24.95" customHeight="1">
      <c r="A1045" s="38">
        <v>1043</v>
      </c>
      <c r="B1045" s="45"/>
      <c r="C1045" s="45"/>
      <c r="D1045" s="39"/>
      <c r="E1045" s="72"/>
      <c r="F1045" s="39"/>
      <c r="G1045" s="106"/>
      <c r="H1045" s="107"/>
      <c r="I1045" s="108"/>
      <c r="J1045" s="108"/>
      <c r="K1045" s="72"/>
      <c r="L1045" s="45"/>
      <c r="M1045" s="45"/>
      <c r="N1045" s="64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C1045" s="45"/>
      <c r="AD1045" s="47"/>
      <c r="AE1045" s="9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0"/>
      <c r="BC1045" s="10"/>
      <c r="BD1045" s="10"/>
      <c r="BE1045" s="10"/>
      <c r="BF1045" s="10"/>
      <c r="BG1045" s="10"/>
      <c r="BH1045" s="10"/>
      <c r="BI1045" s="10"/>
      <c r="BJ1045" s="10"/>
      <c r="BK1045" s="10"/>
      <c r="BL1045" s="10"/>
      <c r="BM1045" s="10"/>
      <c r="BN1045" s="10"/>
      <c r="BO1045" s="10"/>
      <c r="BP1045" s="10"/>
      <c r="BQ1045" s="10"/>
      <c r="BR1045" s="10"/>
      <c r="BS1045" s="10"/>
      <c r="BT1045" s="10"/>
      <c r="BU1045" s="10"/>
      <c r="BV1045" s="10"/>
      <c r="BW1045" s="10"/>
      <c r="BX1045" s="10"/>
      <c r="BY1045" s="10"/>
      <c r="BZ1045" s="10"/>
      <c r="CA1045" s="10"/>
      <c r="CB1045" s="10"/>
      <c r="CC1045" s="10"/>
      <c r="CD1045" s="10"/>
      <c r="CE1045" s="84"/>
      <c r="CF1045" s="84"/>
      <c r="CG1045" s="84"/>
      <c r="CH1045" s="10"/>
      <c r="CI1045" s="84"/>
      <c r="CJ1045" s="84"/>
      <c r="CK1045" s="10"/>
      <c r="CL1045" s="10"/>
      <c r="CM1045" s="10"/>
      <c r="CN1045" s="10"/>
      <c r="CO1045" s="10"/>
      <c r="CP1045" s="10"/>
      <c r="CQ1045" s="10"/>
      <c r="CR1045" s="10"/>
      <c r="CS1045" s="10"/>
      <c r="CT1045" s="10"/>
      <c r="CU1045" s="10"/>
      <c r="CV1045" s="10"/>
      <c r="CW1045" s="10"/>
      <c r="CX1045" s="10"/>
      <c r="CY1045" s="10"/>
      <c r="CZ1045" s="10"/>
      <c r="DA1045" s="10"/>
      <c r="DB1045" s="10"/>
      <c r="DC1045" s="10"/>
      <c r="DD1045" s="10"/>
      <c r="DE1045" s="10"/>
      <c r="DF1045" s="10"/>
      <c r="DG1045" s="10"/>
      <c r="DH1045" s="10"/>
      <c r="DI1045" s="10"/>
      <c r="DJ1045" s="10"/>
      <c r="DK1045" s="10"/>
      <c r="DL1045" s="10"/>
      <c r="DM1045" s="10"/>
      <c r="DN1045" s="10"/>
      <c r="DO1045" s="10"/>
      <c r="DP1045" s="10"/>
      <c r="DQ1045" s="10"/>
      <c r="DR1045" s="10"/>
      <c r="DS1045" s="10"/>
      <c r="DT1045" s="10"/>
      <c r="DU1045" s="10"/>
      <c r="DV1045" s="10"/>
      <c r="DW1045" s="10"/>
      <c r="DX1045" s="10"/>
      <c r="DY1045" s="14"/>
      <c r="DZ1045" s="14"/>
      <c r="EA1045" s="14"/>
      <c r="EB1045" s="14"/>
      <c r="EC1045" s="14"/>
      <c r="ED1045" s="14"/>
      <c r="EE1045" s="14"/>
      <c r="EF1045" s="14"/>
      <c r="EG1045" s="14"/>
      <c r="EH1045" s="14"/>
      <c r="EI1045" s="14"/>
      <c r="EJ1045" s="14"/>
      <c r="EK1045" s="14"/>
      <c r="EL1045" s="14"/>
      <c r="EM1045" s="14"/>
      <c r="EN1045" s="15"/>
      <c r="EO1045" s="14"/>
      <c r="EP1045" s="52"/>
      <c r="EQ1045" s="52"/>
      <c r="ER1045" s="52"/>
      <c r="ES1045" s="52"/>
      <c r="ET1045" s="52"/>
      <c r="EU1045" s="52"/>
      <c r="EV1045" s="52"/>
      <c r="EW1045" s="52"/>
      <c r="EX1045" s="52"/>
      <c r="EY1045" s="52"/>
      <c r="EZ1045" s="52"/>
      <c r="FA1045" s="52"/>
      <c r="FB1045" s="52"/>
      <c r="FC1045" s="52"/>
      <c r="FD1045" s="52"/>
      <c r="FE1045" s="52"/>
      <c r="FF1045" s="52"/>
      <c r="FG1045" s="52"/>
      <c r="FH1045" s="52"/>
      <c r="FI1045" s="52"/>
      <c r="FJ1045" s="52"/>
      <c r="FK1045" s="52"/>
      <c r="FL1045" s="52"/>
      <c r="FM1045" s="52"/>
      <c r="FN1045" s="52"/>
      <c r="FO1045" s="52"/>
      <c r="FP1045" s="52"/>
      <c r="FQ1045" s="52"/>
      <c r="FR1045" s="52"/>
      <c r="FS1045" s="52"/>
      <c r="FT1045" s="52"/>
      <c r="FU1045" s="52"/>
      <c r="FV1045" s="52"/>
      <c r="FW1045" s="52"/>
      <c r="FX1045" s="52"/>
      <c r="FY1045" s="52"/>
      <c r="FZ1045" s="52"/>
      <c r="GA1045" s="52"/>
      <c r="GB1045" s="52"/>
      <c r="GC1045" s="52"/>
      <c r="GD1045" s="52"/>
      <c r="GE1045" s="52"/>
      <c r="GF1045" s="52"/>
      <c r="GG1045" s="52"/>
      <c r="GH1045" s="52"/>
      <c r="GI1045" s="52"/>
      <c r="GJ1045" s="52"/>
      <c r="GK1045" s="52"/>
      <c r="GL1045" s="52"/>
      <c r="GM1045" s="52"/>
      <c r="GN1045" s="52"/>
    </row>
    <row r="1046" spans="1:196" s="53" customFormat="1" ht="24.95" customHeight="1">
      <c r="A1046" s="54">
        <v>1044</v>
      </c>
      <c r="B1046" s="56"/>
      <c r="C1046" s="56"/>
      <c r="D1046" s="39"/>
      <c r="E1046" s="55"/>
      <c r="F1046" s="39"/>
      <c r="G1046" s="109"/>
      <c r="H1046" s="110"/>
      <c r="I1046" s="111"/>
      <c r="J1046" s="111"/>
      <c r="K1046" s="55"/>
      <c r="L1046" s="56"/>
      <c r="M1046" s="45"/>
      <c r="N1046" s="71"/>
      <c r="O1046" s="45"/>
      <c r="P1046" s="56"/>
      <c r="Q1046" s="56"/>
      <c r="R1046" s="56"/>
      <c r="S1046" s="45"/>
      <c r="T1046" s="56"/>
      <c r="U1046" s="45"/>
      <c r="V1046" s="45"/>
      <c r="W1046" s="56"/>
      <c r="X1046" s="56"/>
      <c r="Y1046" s="56"/>
      <c r="Z1046" s="56"/>
      <c r="AA1046" s="56"/>
      <c r="AB1046" s="56"/>
      <c r="AC1046" s="56"/>
      <c r="AD1046" s="57"/>
      <c r="AE1046" s="9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10"/>
      <c r="BC1046" s="10"/>
      <c r="BD1046" s="10"/>
      <c r="BE1046" s="10"/>
      <c r="BF1046" s="10"/>
      <c r="BG1046" s="10"/>
      <c r="BH1046" s="10"/>
      <c r="BI1046" s="10"/>
      <c r="BJ1046" s="10"/>
      <c r="BK1046" s="10"/>
      <c r="BL1046" s="10"/>
      <c r="BM1046" s="10"/>
      <c r="BN1046" s="10"/>
      <c r="BO1046" s="10"/>
      <c r="BP1046" s="10"/>
      <c r="BQ1046" s="10"/>
      <c r="BR1046" s="10"/>
      <c r="BS1046" s="10"/>
      <c r="BT1046" s="10"/>
      <c r="BU1046" s="10"/>
      <c r="BV1046" s="10"/>
      <c r="BW1046" s="10"/>
      <c r="BX1046" s="10"/>
      <c r="BY1046" s="10"/>
      <c r="BZ1046" s="10"/>
      <c r="CA1046" s="10"/>
      <c r="CB1046" s="10"/>
      <c r="CC1046" s="10"/>
      <c r="CD1046" s="10"/>
      <c r="CE1046" s="84"/>
      <c r="CF1046" s="84"/>
      <c r="CG1046" s="84"/>
      <c r="CH1046" s="10"/>
      <c r="CI1046" s="84"/>
      <c r="CJ1046" s="84"/>
      <c r="CK1046" s="10"/>
      <c r="CL1046" s="10"/>
      <c r="CM1046" s="10"/>
      <c r="CN1046" s="10"/>
      <c r="CO1046" s="10"/>
      <c r="CP1046" s="10"/>
      <c r="CQ1046" s="10"/>
      <c r="CR1046" s="10"/>
      <c r="CS1046" s="10"/>
      <c r="CT1046" s="10"/>
      <c r="CU1046" s="10"/>
      <c r="CV1046" s="10"/>
      <c r="CW1046" s="10"/>
      <c r="CX1046" s="10"/>
      <c r="CY1046" s="10"/>
      <c r="CZ1046" s="10"/>
      <c r="DA1046" s="10"/>
      <c r="DB1046" s="10"/>
      <c r="DC1046" s="10"/>
      <c r="DD1046" s="10"/>
      <c r="DE1046" s="10"/>
      <c r="DF1046" s="10"/>
      <c r="DG1046" s="10"/>
      <c r="DH1046" s="10"/>
      <c r="DI1046" s="10"/>
      <c r="DJ1046" s="10"/>
      <c r="DK1046" s="10"/>
      <c r="DL1046" s="10"/>
      <c r="DM1046" s="10"/>
      <c r="DN1046" s="10"/>
      <c r="DO1046" s="10"/>
      <c r="DP1046" s="10"/>
      <c r="DQ1046" s="10"/>
      <c r="DR1046" s="10"/>
      <c r="DS1046" s="10"/>
      <c r="DT1046" s="10"/>
      <c r="DU1046" s="10"/>
      <c r="DV1046" s="10"/>
      <c r="DW1046" s="10"/>
      <c r="DX1046" s="10"/>
      <c r="DY1046" s="14"/>
      <c r="DZ1046" s="14"/>
      <c r="EA1046" s="14"/>
      <c r="EB1046" s="14"/>
      <c r="EC1046" s="14"/>
      <c r="ED1046" s="14"/>
      <c r="EE1046" s="14"/>
      <c r="EF1046" s="14"/>
      <c r="EG1046" s="14"/>
      <c r="EH1046" s="14"/>
      <c r="EI1046" s="14"/>
      <c r="EJ1046" s="14"/>
      <c r="EK1046" s="14"/>
      <c r="EL1046" s="14"/>
      <c r="EM1046" s="14"/>
      <c r="EN1046" s="15"/>
      <c r="EO1046" s="14"/>
      <c r="EP1046" s="52"/>
      <c r="EQ1046" s="52"/>
      <c r="ER1046" s="52"/>
      <c r="ES1046" s="52"/>
      <c r="ET1046" s="52"/>
      <c r="EU1046" s="52"/>
      <c r="EV1046" s="52"/>
      <c r="EW1046" s="52"/>
      <c r="EX1046" s="52"/>
      <c r="EY1046" s="52"/>
      <c r="EZ1046" s="52"/>
      <c r="FA1046" s="52"/>
      <c r="FB1046" s="52"/>
      <c r="FC1046" s="52"/>
      <c r="FD1046" s="52"/>
      <c r="FE1046" s="52"/>
      <c r="FF1046" s="52"/>
      <c r="FG1046" s="52"/>
      <c r="FH1046" s="52"/>
      <c r="FI1046" s="52"/>
      <c r="FJ1046" s="52"/>
      <c r="FK1046" s="52"/>
      <c r="FL1046" s="52"/>
      <c r="FM1046" s="52"/>
      <c r="FN1046" s="52"/>
      <c r="FO1046" s="52"/>
      <c r="FP1046" s="52"/>
      <c r="FQ1046" s="52"/>
      <c r="FR1046" s="52"/>
      <c r="FS1046" s="52"/>
      <c r="FT1046" s="52"/>
      <c r="FU1046" s="52"/>
      <c r="FV1046" s="52"/>
      <c r="FW1046" s="52"/>
      <c r="FX1046" s="52"/>
      <c r="FY1046" s="52"/>
      <c r="FZ1046" s="52"/>
      <c r="GA1046" s="52"/>
      <c r="GB1046" s="52"/>
      <c r="GC1046" s="52"/>
      <c r="GD1046" s="52"/>
      <c r="GE1046" s="52"/>
      <c r="GF1046" s="52"/>
      <c r="GG1046" s="52"/>
      <c r="GH1046" s="52"/>
      <c r="GI1046" s="52"/>
      <c r="GJ1046" s="52"/>
      <c r="GK1046" s="52"/>
      <c r="GL1046" s="52"/>
      <c r="GM1046" s="52"/>
      <c r="GN1046" s="52"/>
    </row>
    <row r="1047" spans="1:196" s="53" customFormat="1" ht="24.95" customHeight="1">
      <c r="A1047" s="38">
        <v>1045</v>
      </c>
      <c r="B1047" s="45"/>
      <c r="C1047" s="45"/>
      <c r="D1047" s="39"/>
      <c r="E1047" s="72"/>
      <c r="F1047" s="39"/>
      <c r="G1047" s="106"/>
      <c r="H1047" s="107"/>
      <c r="I1047" s="108"/>
      <c r="J1047" s="108"/>
      <c r="K1047" s="72"/>
      <c r="L1047" s="45"/>
      <c r="M1047" s="45"/>
      <c r="N1047" s="64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7"/>
      <c r="AE1047" s="9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"/>
      <c r="BD1047" s="10"/>
      <c r="BE1047" s="10"/>
      <c r="BF1047" s="10"/>
      <c r="BG1047" s="10"/>
      <c r="BH1047" s="10"/>
      <c r="BI1047" s="10"/>
      <c r="BJ1047" s="10"/>
      <c r="BK1047" s="10"/>
      <c r="BL1047" s="10"/>
      <c r="BM1047" s="10"/>
      <c r="BN1047" s="10"/>
      <c r="BO1047" s="10"/>
      <c r="BP1047" s="10"/>
      <c r="BQ1047" s="10"/>
      <c r="BR1047" s="10"/>
      <c r="BS1047" s="10"/>
      <c r="BT1047" s="10"/>
      <c r="BU1047" s="10"/>
      <c r="BV1047" s="10"/>
      <c r="BW1047" s="10"/>
      <c r="BX1047" s="10"/>
      <c r="BY1047" s="10"/>
      <c r="BZ1047" s="10"/>
      <c r="CA1047" s="10"/>
      <c r="CB1047" s="10"/>
      <c r="CC1047" s="10"/>
      <c r="CD1047" s="10"/>
      <c r="CE1047" s="84"/>
      <c r="CF1047" s="84"/>
      <c r="CG1047" s="84"/>
      <c r="CH1047" s="10"/>
      <c r="CI1047" s="84"/>
      <c r="CJ1047" s="84"/>
      <c r="CK1047" s="10"/>
      <c r="CL1047" s="10"/>
      <c r="CM1047" s="10"/>
      <c r="CN1047" s="10"/>
      <c r="CO1047" s="10"/>
      <c r="CP1047" s="10"/>
      <c r="CQ1047" s="10"/>
      <c r="CR1047" s="10"/>
      <c r="CS1047" s="10"/>
      <c r="CT1047" s="10"/>
      <c r="CU1047" s="10"/>
      <c r="CV1047" s="10"/>
      <c r="CW1047" s="10"/>
      <c r="CX1047" s="10"/>
      <c r="CY1047" s="10"/>
      <c r="CZ1047" s="10"/>
      <c r="DA1047" s="10"/>
      <c r="DB1047" s="10"/>
      <c r="DC1047" s="10"/>
      <c r="DD1047" s="10"/>
      <c r="DE1047" s="10"/>
      <c r="DF1047" s="10"/>
      <c r="DG1047" s="10"/>
      <c r="DH1047" s="10"/>
      <c r="DI1047" s="10"/>
      <c r="DJ1047" s="10"/>
      <c r="DK1047" s="10"/>
      <c r="DL1047" s="10"/>
      <c r="DM1047" s="10"/>
      <c r="DN1047" s="10"/>
      <c r="DO1047" s="10"/>
      <c r="DP1047" s="10"/>
      <c r="DQ1047" s="10"/>
      <c r="DR1047" s="10"/>
      <c r="DS1047" s="10"/>
      <c r="DT1047" s="10"/>
      <c r="DU1047" s="10"/>
      <c r="DV1047" s="10"/>
      <c r="DW1047" s="10"/>
      <c r="DX1047" s="10"/>
      <c r="DY1047" s="14"/>
      <c r="DZ1047" s="14"/>
      <c r="EA1047" s="14"/>
      <c r="EB1047" s="14"/>
      <c r="EC1047" s="14"/>
      <c r="ED1047" s="14"/>
      <c r="EE1047" s="14"/>
      <c r="EF1047" s="14"/>
      <c r="EG1047" s="14"/>
      <c r="EH1047" s="14"/>
      <c r="EI1047" s="14"/>
      <c r="EJ1047" s="14"/>
      <c r="EK1047" s="14"/>
      <c r="EL1047" s="14"/>
      <c r="EM1047" s="14"/>
      <c r="EN1047" s="15"/>
      <c r="EO1047" s="14"/>
      <c r="EP1047" s="52"/>
      <c r="EQ1047" s="52"/>
      <c r="ER1047" s="52"/>
      <c r="ES1047" s="52"/>
      <c r="ET1047" s="52"/>
      <c r="EU1047" s="52"/>
      <c r="EV1047" s="52"/>
      <c r="EW1047" s="52"/>
      <c r="EX1047" s="52"/>
      <c r="EY1047" s="52"/>
      <c r="EZ1047" s="52"/>
      <c r="FA1047" s="52"/>
      <c r="FB1047" s="52"/>
      <c r="FC1047" s="52"/>
      <c r="FD1047" s="52"/>
      <c r="FE1047" s="52"/>
      <c r="FF1047" s="52"/>
      <c r="FG1047" s="52"/>
      <c r="FH1047" s="52"/>
      <c r="FI1047" s="52"/>
      <c r="FJ1047" s="52"/>
      <c r="FK1047" s="52"/>
      <c r="FL1047" s="52"/>
      <c r="FM1047" s="52"/>
      <c r="FN1047" s="52"/>
      <c r="FO1047" s="52"/>
      <c r="FP1047" s="52"/>
      <c r="FQ1047" s="52"/>
      <c r="FR1047" s="52"/>
      <c r="FS1047" s="52"/>
      <c r="FT1047" s="52"/>
      <c r="FU1047" s="52"/>
      <c r="FV1047" s="52"/>
      <c r="FW1047" s="52"/>
      <c r="FX1047" s="52"/>
      <c r="FY1047" s="52"/>
      <c r="FZ1047" s="52"/>
      <c r="GA1047" s="52"/>
      <c r="GB1047" s="52"/>
      <c r="GC1047" s="52"/>
      <c r="GD1047" s="52"/>
      <c r="GE1047" s="52"/>
      <c r="GF1047" s="52"/>
      <c r="GG1047" s="52"/>
      <c r="GH1047" s="52"/>
      <c r="GI1047" s="52"/>
      <c r="GJ1047" s="52"/>
      <c r="GK1047" s="52"/>
      <c r="GL1047" s="52"/>
      <c r="GM1047" s="52"/>
      <c r="GN1047" s="52"/>
    </row>
    <row r="1048" spans="1:196" s="53" customFormat="1" ht="24.95" customHeight="1">
      <c r="A1048" s="54">
        <v>1046</v>
      </c>
      <c r="B1048" s="56"/>
      <c r="C1048" s="56"/>
      <c r="D1048" s="39"/>
      <c r="E1048" s="55"/>
      <c r="F1048" s="39"/>
      <c r="G1048" s="109"/>
      <c r="H1048" s="110"/>
      <c r="I1048" s="111"/>
      <c r="J1048" s="111"/>
      <c r="K1048" s="55"/>
      <c r="L1048" s="56"/>
      <c r="M1048" s="45"/>
      <c r="N1048" s="71"/>
      <c r="O1048" s="45"/>
      <c r="P1048" s="56"/>
      <c r="Q1048" s="56"/>
      <c r="R1048" s="56"/>
      <c r="S1048" s="45"/>
      <c r="T1048" s="56"/>
      <c r="U1048" s="45"/>
      <c r="V1048" s="45"/>
      <c r="W1048" s="56"/>
      <c r="X1048" s="56"/>
      <c r="Y1048" s="56"/>
      <c r="Z1048" s="56"/>
      <c r="AA1048" s="56"/>
      <c r="AB1048" s="56"/>
      <c r="AC1048" s="56"/>
      <c r="AD1048" s="57"/>
      <c r="AE1048" s="9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10"/>
      <c r="AZ1048" s="10"/>
      <c r="BA1048" s="10"/>
      <c r="BB1048" s="10"/>
      <c r="BC1048" s="10"/>
      <c r="BD1048" s="10"/>
      <c r="BE1048" s="10"/>
      <c r="BF1048" s="10"/>
      <c r="BG1048" s="10"/>
      <c r="BH1048" s="10"/>
      <c r="BI1048" s="10"/>
      <c r="BJ1048" s="10"/>
      <c r="BK1048" s="10"/>
      <c r="BL1048" s="10"/>
      <c r="BM1048" s="10"/>
      <c r="BN1048" s="10"/>
      <c r="BO1048" s="10"/>
      <c r="BP1048" s="10"/>
      <c r="BQ1048" s="10"/>
      <c r="BR1048" s="10"/>
      <c r="BS1048" s="10"/>
      <c r="BT1048" s="10"/>
      <c r="BU1048" s="10"/>
      <c r="BV1048" s="10"/>
      <c r="BW1048" s="10"/>
      <c r="BX1048" s="10"/>
      <c r="BY1048" s="10"/>
      <c r="BZ1048" s="10"/>
      <c r="CA1048" s="10"/>
      <c r="CB1048" s="10"/>
      <c r="CC1048" s="10"/>
      <c r="CD1048" s="10"/>
      <c r="CE1048" s="84"/>
      <c r="CF1048" s="84"/>
      <c r="CG1048" s="84"/>
      <c r="CH1048" s="10"/>
      <c r="CI1048" s="84"/>
      <c r="CJ1048" s="84"/>
      <c r="CK1048" s="10"/>
      <c r="CL1048" s="10"/>
      <c r="CM1048" s="10"/>
      <c r="CN1048" s="10"/>
      <c r="CO1048" s="10"/>
      <c r="CP1048" s="10"/>
      <c r="CQ1048" s="10"/>
      <c r="CR1048" s="10"/>
      <c r="CS1048" s="10"/>
      <c r="CT1048" s="10"/>
      <c r="CU1048" s="10"/>
      <c r="CV1048" s="10"/>
      <c r="CW1048" s="10"/>
      <c r="CX1048" s="10"/>
      <c r="CY1048" s="10"/>
      <c r="CZ1048" s="10"/>
      <c r="DA1048" s="10"/>
      <c r="DB1048" s="10"/>
      <c r="DC1048" s="10"/>
      <c r="DD1048" s="10"/>
      <c r="DE1048" s="10"/>
      <c r="DF1048" s="10"/>
      <c r="DG1048" s="10"/>
      <c r="DH1048" s="10"/>
      <c r="DI1048" s="10"/>
      <c r="DJ1048" s="10"/>
      <c r="DK1048" s="10"/>
      <c r="DL1048" s="10"/>
      <c r="DM1048" s="10"/>
      <c r="DN1048" s="10"/>
      <c r="DO1048" s="10"/>
      <c r="DP1048" s="10"/>
      <c r="DQ1048" s="10"/>
      <c r="DR1048" s="10"/>
      <c r="DS1048" s="10"/>
      <c r="DT1048" s="10"/>
      <c r="DU1048" s="10"/>
      <c r="DV1048" s="10"/>
      <c r="DW1048" s="10"/>
      <c r="DX1048" s="10"/>
      <c r="DY1048" s="14"/>
      <c r="DZ1048" s="14"/>
      <c r="EA1048" s="14"/>
      <c r="EB1048" s="14"/>
      <c r="EC1048" s="14"/>
      <c r="ED1048" s="14"/>
      <c r="EE1048" s="14"/>
      <c r="EF1048" s="14"/>
      <c r="EG1048" s="14"/>
      <c r="EH1048" s="14"/>
      <c r="EI1048" s="14"/>
      <c r="EJ1048" s="14"/>
      <c r="EK1048" s="14"/>
      <c r="EL1048" s="14"/>
      <c r="EM1048" s="14"/>
      <c r="EN1048" s="15"/>
      <c r="EO1048" s="14"/>
      <c r="EP1048" s="52"/>
      <c r="EQ1048" s="52"/>
      <c r="ER1048" s="52"/>
      <c r="ES1048" s="52"/>
      <c r="ET1048" s="52"/>
      <c r="EU1048" s="52"/>
      <c r="EV1048" s="52"/>
      <c r="EW1048" s="52"/>
      <c r="EX1048" s="52"/>
      <c r="EY1048" s="52"/>
      <c r="EZ1048" s="52"/>
      <c r="FA1048" s="52"/>
      <c r="FB1048" s="52"/>
      <c r="FC1048" s="52"/>
      <c r="FD1048" s="52"/>
      <c r="FE1048" s="52"/>
      <c r="FF1048" s="52"/>
      <c r="FG1048" s="52"/>
      <c r="FH1048" s="52"/>
      <c r="FI1048" s="52"/>
      <c r="FJ1048" s="52"/>
      <c r="FK1048" s="52"/>
      <c r="FL1048" s="52"/>
      <c r="FM1048" s="52"/>
      <c r="FN1048" s="52"/>
      <c r="FO1048" s="52"/>
      <c r="FP1048" s="52"/>
      <c r="FQ1048" s="52"/>
      <c r="FR1048" s="52"/>
      <c r="FS1048" s="52"/>
      <c r="FT1048" s="52"/>
      <c r="FU1048" s="52"/>
      <c r="FV1048" s="52"/>
      <c r="FW1048" s="52"/>
      <c r="FX1048" s="52"/>
      <c r="FY1048" s="52"/>
      <c r="FZ1048" s="52"/>
      <c r="GA1048" s="52"/>
      <c r="GB1048" s="52"/>
      <c r="GC1048" s="52"/>
      <c r="GD1048" s="52"/>
      <c r="GE1048" s="52"/>
      <c r="GF1048" s="52"/>
      <c r="GG1048" s="52"/>
      <c r="GH1048" s="52"/>
      <c r="GI1048" s="52"/>
      <c r="GJ1048" s="52"/>
      <c r="GK1048" s="52"/>
      <c r="GL1048" s="52"/>
      <c r="GM1048" s="52"/>
      <c r="GN1048" s="52"/>
    </row>
    <row r="1049" spans="1:196" s="53" customFormat="1" ht="24.95" customHeight="1">
      <c r="A1049" s="38">
        <v>1047</v>
      </c>
      <c r="B1049" s="45"/>
      <c r="C1049" s="45"/>
      <c r="D1049" s="39"/>
      <c r="E1049" s="72"/>
      <c r="F1049" s="39"/>
      <c r="G1049" s="106"/>
      <c r="H1049" s="107"/>
      <c r="I1049" s="108"/>
      <c r="J1049" s="108"/>
      <c r="K1049" s="72"/>
      <c r="L1049" s="45"/>
      <c r="M1049" s="45"/>
      <c r="N1049" s="64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7"/>
      <c r="AE1049" s="9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10"/>
      <c r="BC1049" s="10"/>
      <c r="BD1049" s="10"/>
      <c r="BE1049" s="10"/>
      <c r="BF1049" s="10"/>
      <c r="BG1049" s="10"/>
      <c r="BH1049" s="10"/>
      <c r="BI1049" s="10"/>
      <c r="BJ1049" s="10"/>
      <c r="BK1049" s="10"/>
      <c r="BL1049" s="10"/>
      <c r="BM1049" s="10"/>
      <c r="BN1049" s="10"/>
      <c r="BO1049" s="10"/>
      <c r="BP1049" s="10"/>
      <c r="BQ1049" s="10"/>
      <c r="BR1049" s="10"/>
      <c r="BS1049" s="10"/>
      <c r="BT1049" s="10"/>
      <c r="BU1049" s="10"/>
      <c r="BV1049" s="10"/>
      <c r="BW1049" s="10"/>
      <c r="BX1049" s="10"/>
      <c r="BY1049" s="10"/>
      <c r="BZ1049" s="10"/>
      <c r="CA1049" s="10"/>
      <c r="CB1049" s="10"/>
      <c r="CC1049" s="10"/>
      <c r="CD1049" s="10"/>
      <c r="CE1049" s="84"/>
      <c r="CF1049" s="84"/>
      <c r="CG1049" s="84"/>
      <c r="CH1049" s="10"/>
      <c r="CI1049" s="84"/>
      <c r="CJ1049" s="84"/>
      <c r="CK1049" s="10"/>
      <c r="CL1049" s="10"/>
      <c r="CM1049" s="10"/>
      <c r="CN1049" s="10"/>
      <c r="CO1049" s="10"/>
      <c r="CP1049" s="10"/>
      <c r="CQ1049" s="10"/>
      <c r="CR1049" s="10"/>
      <c r="CS1049" s="10"/>
      <c r="CT1049" s="10"/>
      <c r="CU1049" s="10"/>
      <c r="CV1049" s="10"/>
      <c r="CW1049" s="10"/>
      <c r="CX1049" s="10"/>
      <c r="CY1049" s="10"/>
      <c r="CZ1049" s="10"/>
      <c r="DA1049" s="10"/>
      <c r="DB1049" s="10"/>
      <c r="DC1049" s="10"/>
      <c r="DD1049" s="10"/>
      <c r="DE1049" s="10"/>
      <c r="DF1049" s="10"/>
      <c r="DG1049" s="10"/>
      <c r="DH1049" s="10"/>
      <c r="DI1049" s="10"/>
      <c r="DJ1049" s="10"/>
      <c r="DK1049" s="10"/>
      <c r="DL1049" s="10"/>
      <c r="DM1049" s="10"/>
      <c r="DN1049" s="10"/>
      <c r="DO1049" s="10"/>
      <c r="DP1049" s="10"/>
      <c r="DQ1049" s="10"/>
      <c r="DR1049" s="10"/>
      <c r="DS1049" s="10"/>
      <c r="DT1049" s="10"/>
      <c r="DU1049" s="10"/>
      <c r="DV1049" s="10"/>
      <c r="DW1049" s="10"/>
      <c r="DX1049" s="10"/>
      <c r="DY1049" s="14"/>
      <c r="DZ1049" s="14"/>
      <c r="EA1049" s="14"/>
      <c r="EB1049" s="14"/>
      <c r="EC1049" s="14"/>
      <c r="ED1049" s="14"/>
      <c r="EE1049" s="14"/>
      <c r="EF1049" s="14"/>
      <c r="EG1049" s="14"/>
      <c r="EH1049" s="14"/>
      <c r="EI1049" s="14"/>
      <c r="EJ1049" s="14"/>
      <c r="EK1049" s="14"/>
      <c r="EL1049" s="14"/>
      <c r="EM1049" s="14"/>
      <c r="EN1049" s="15"/>
      <c r="EO1049" s="14"/>
      <c r="EP1049" s="52"/>
      <c r="EQ1049" s="52"/>
      <c r="ER1049" s="52"/>
      <c r="ES1049" s="52"/>
      <c r="ET1049" s="52"/>
      <c r="EU1049" s="52"/>
      <c r="EV1049" s="52"/>
      <c r="EW1049" s="52"/>
      <c r="EX1049" s="52"/>
      <c r="EY1049" s="52"/>
      <c r="EZ1049" s="52"/>
      <c r="FA1049" s="52"/>
      <c r="FB1049" s="52"/>
      <c r="FC1049" s="52"/>
      <c r="FD1049" s="52"/>
      <c r="FE1049" s="52"/>
      <c r="FF1049" s="52"/>
      <c r="FG1049" s="52"/>
      <c r="FH1049" s="52"/>
      <c r="FI1049" s="52"/>
      <c r="FJ1049" s="52"/>
      <c r="FK1049" s="52"/>
      <c r="FL1049" s="52"/>
      <c r="FM1049" s="52"/>
      <c r="FN1049" s="52"/>
      <c r="FO1049" s="52"/>
      <c r="FP1049" s="52"/>
      <c r="FQ1049" s="52"/>
      <c r="FR1049" s="52"/>
      <c r="FS1049" s="52"/>
      <c r="FT1049" s="52"/>
      <c r="FU1049" s="52"/>
      <c r="FV1049" s="52"/>
      <c r="FW1049" s="52"/>
      <c r="FX1049" s="52"/>
      <c r="FY1049" s="52"/>
      <c r="FZ1049" s="52"/>
      <c r="GA1049" s="52"/>
      <c r="GB1049" s="52"/>
      <c r="GC1049" s="52"/>
      <c r="GD1049" s="52"/>
      <c r="GE1049" s="52"/>
      <c r="GF1049" s="52"/>
      <c r="GG1049" s="52"/>
      <c r="GH1049" s="52"/>
      <c r="GI1049" s="52"/>
      <c r="GJ1049" s="52"/>
      <c r="GK1049" s="52"/>
      <c r="GL1049" s="52"/>
      <c r="GM1049" s="52"/>
      <c r="GN1049" s="52"/>
    </row>
    <row r="1050" spans="1:196" s="53" customFormat="1" ht="24.95" customHeight="1">
      <c r="A1050" s="54">
        <v>1048</v>
      </c>
      <c r="B1050" s="56"/>
      <c r="C1050" s="56"/>
      <c r="D1050" s="39"/>
      <c r="E1050" s="55"/>
      <c r="F1050" s="39"/>
      <c r="G1050" s="109"/>
      <c r="H1050" s="110"/>
      <c r="I1050" s="111"/>
      <c r="J1050" s="111"/>
      <c r="K1050" s="55"/>
      <c r="L1050" s="56"/>
      <c r="M1050" s="45"/>
      <c r="N1050" s="71"/>
      <c r="O1050" s="45"/>
      <c r="P1050" s="56"/>
      <c r="Q1050" s="56"/>
      <c r="R1050" s="56"/>
      <c r="S1050" s="45"/>
      <c r="T1050" s="56"/>
      <c r="U1050" s="45"/>
      <c r="V1050" s="45"/>
      <c r="W1050" s="56"/>
      <c r="X1050" s="56"/>
      <c r="Y1050" s="56"/>
      <c r="Z1050" s="56"/>
      <c r="AA1050" s="56"/>
      <c r="AB1050" s="56"/>
      <c r="AC1050" s="56"/>
      <c r="AD1050" s="57"/>
      <c r="AE1050" s="9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10"/>
      <c r="BC1050" s="10"/>
      <c r="BD1050" s="10"/>
      <c r="BE1050" s="10"/>
      <c r="BF1050" s="10"/>
      <c r="BG1050" s="10"/>
      <c r="BH1050" s="10"/>
      <c r="BI1050" s="10"/>
      <c r="BJ1050" s="10"/>
      <c r="BK1050" s="10"/>
      <c r="BL1050" s="10"/>
      <c r="BM1050" s="10"/>
      <c r="BN1050" s="10"/>
      <c r="BO1050" s="10"/>
      <c r="BP1050" s="10"/>
      <c r="BQ1050" s="10"/>
      <c r="BR1050" s="10"/>
      <c r="BS1050" s="10"/>
      <c r="BT1050" s="10"/>
      <c r="BU1050" s="10"/>
      <c r="BV1050" s="10"/>
      <c r="BW1050" s="10"/>
      <c r="BX1050" s="10"/>
      <c r="BY1050" s="10"/>
      <c r="BZ1050" s="10"/>
      <c r="CA1050" s="10"/>
      <c r="CB1050" s="10"/>
      <c r="CC1050" s="10"/>
      <c r="CD1050" s="10"/>
      <c r="CE1050" s="84"/>
      <c r="CF1050" s="84"/>
      <c r="CG1050" s="84"/>
      <c r="CH1050" s="10"/>
      <c r="CI1050" s="84"/>
      <c r="CJ1050" s="84"/>
      <c r="CK1050" s="10"/>
      <c r="CL1050" s="10"/>
      <c r="CM1050" s="10"/>
      <c r="CN1050" s="10"/>
      <c r="CO1050" s="10"/>
      <c r="CP1050" s="10"/>
      <c r="CQ1050" s="10"/>
      <c r="CR1050" s="10"/>
      <c r="CS1050" s="10"/>
      <c r="CT1050" s="10"/>
      <c r="CU1050" s="10"/>
      <c r="CV1050" s="10"/>
      <c r="CW1050" s="10"/>
      <c r="CX1050" s="10"/>
      <c r="CY1050" s="10"/>
      <c r="CZ1050" s="10"/>
      <c r="DA1050" s="10"/>
      <c r="DB1050" s="10"/>
      <c r="DC1050" s="10"/>
      <c r="DD1050" s="10"/>
      <c r="DE1050" s="10"/>
      <c r="DF1050" s="10"/>
      <c r="DG1050" s="10"/>
      <c r="DH1050" s="10"/>
      <c r="DI1050" s="10"/>
      <c r="DJ1050" s="10"/>
      <c r="DK1050" s="10"/>
      <c r="DL1050" s="10"/>
      <c r="DM1050" s="10"/>
      <c r="DN1050" s="10"/>
      <c r="DO1050" s="10"/>
      <c r="DP1050" s="10"/>
      <c r="DQ1050" s="10"/>
      <c r="DR1050" s="10"/>
      <c r="DS1050" s="10"/>
      <c r="DT1050" s="10"/>
      <c r="DU1050" s="10"/>
      <c r="DV1050" s="10"/>
      <c r="DW1050" s="10"/>
      <c r="DX1050" s="10"/>
      <c r="DY1050" s="14"/>
      <c r="DZ1050" s="14"/>
      <c r="EA1050" s="14"/>
      <c r="EB1050" s="14"/>
      <c r="EC1050" s="14"/>
      <c r="ED1050" s="14"/>
      <c r="EE1050" s="14"/>
      <c r="EF1050" s="14"/>
      <c r="EG1050" s="14"/>
      <c r="EH1050" s="14"/>
      <c r="EI1050" s="14"/>
      <c r="EJ1050" s="14"/>
      <c r="EK1050" s="14"/>
      <c r="EL1050" s="14"/>
      <c r="EM1050" s="14"/>
      <c r="EN1050" s="15"/>
      <c r="EO1050" s="14"/>
      <c r="EP1050" s="52"/>
      <c r="EQ1050" s="52"/>
      <c r="ER1050" s="52"/>
      <c r="ES1050" s="52"/>
      <c r="ET1050" s="52"/>
      <c r="EU1050" s="52"/>
      <c r="EV1050" s="52"/>
      <c r="EW1050" s="52"/>
      <c r="EX1050" s="52"/>
      <c r="EY1050" s="52"/>
      <c r="EZ1050" s="52"/>
      <c r="FA1050" s="52"/>
      <c r="FB1050" s="52"/>
      <c r="FC1050" s="52"/>
      <c r="FD1050" s="52"/>
      <c r="FE1050" s="52"/>
      <c r="FF1050" s="52"/>
      <c r="FG1050" s="52"/>
      <c r="FH1050" s="52"/>
      <c r="FI1050" s="52"/>
      <c r="FJ1050" s="52"/>
      <c r="FK1050" s="52"/>
      <c r="FL1050" s="52"/>
      <c r="FM1050" s="52"/>
      <c r="FN1050" s="52"/>
      <c r="FO1050" s="52"/>
      <c r="FP1050" s="52"/>
      <c r="FQ1050" s="52"/>
      <c r="FR1050" s="52"/>
      <c r="FS1050" s="52"/>
      <c r="FT1050" s="52"/>
      <c r="FU1050" s="52"/>
      <c r="FV1050" s="52"/>
      <c r="FW1050" s="52"/>
      <c r="FX1050" s="52"/>
      <c r="FY1050" s="52"/>
      <c r="FZ1050" s="52"/>
      <c r="GA1050" s="52"/>
      <c r="GB1050" s="52"/>
      <c r="GC1050" s="52"/>
      <c r="GD1050" s="52"/>
      <c r="GE1050" s="52"/>
      <c r="GF1050" s="52"/>
      <c r="GG1050" s="52"/>
      <c r="GH1050" s="52"/>
      <c r="GI1050" s="52"/>
      <c r="GJ1050" s="52"/>
      <c r="GK1050" s="52"/>
      <c r="GL1050" s="52"/>
      <c r="GM1050" s="52"/>
      <c r="GN1050" s="52"/>
    </row>
    <row r="1051" spans="1:196" s="53" customFormat="1" ht="24.95" customHeight="1">
      <c r="A1051" s="38">
        <v>1049</v>
      </c>
      <c r="B1051" s="45"/>
      <c r="C1051" s="45"/>
      <c r="D1051" s="39"/>
      <c r="E1051" s="72"/>
      <c r="F1051" s="39"/>
      <c r="G1051" s="106"/>
      <c r="H1051" s="107"/>
      <c r="I1051" s="108"/>
      <c r="J1051" s="108"/>
      <c r="K1051" s="72"/>
      <c r="L1051" s="45"/>
      <c r="M1051" s="45"/>
      <c r="N1051" s="64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C1051" s="45"/>
      <c r="AD1051" s="47"/>
      <c r="AE1051" s="9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0"/>
      <c r="BC1051" s="10"/>
      <c r="BD1051" s="10"/>
      <c r="BE1051" s="10"/>
      <c r="BF1051" s="10"/>
      <c r="BG1051" s="10"/>
      <c r="BH1051" s="10"/>
      <c r="BI1051" s="10"/>
      <c r="BJ1051" s="10"/>
      <c r="BK1051" s="10"/>
      <c r="BL1051" s="10"/>
      <c r="BM1051" s="10"/>
      <c r="BN1051" s="10"/>
      <c r="BO1051" s="10"/>
      <c r="BP1051" s="10"/>
      <c r="BQ1051" s="10"/>
      <c r="BR1051" s="10"/>
      <c r="BS1051" s="10"/>
      <c r="BT1051" s="10"/>
      <c r="BU1051" s="10"/>
      <c r="BV1051" s="10"/>
      <c r="BW1051" s="10"/>
      <c r="BX1051" s="10"/>
      <c r="BY1051" s="10"/>
      <c r="BZ1051" s="10"/>
      <c r="CA1051" s="10"/>
      <c r="CB1051" s="10"/>
      <c r="CC1051" s="10"/>
      <c r="CD1051" s="10"/>
      <c r="CE1051" s="84"/>
      <c r="CF1051" s="84"/>
      <c r="CG1051" s="84"/>
      <c r="CH1051" s="10"/>
      <c r="CI1051" s="84"/>
      <c r="CJ1051" s="84"/>
      <c r="CK1051" s="10"/>
      <c r="CL1051" s="10"/>
      <c r="CM1051" s="10"/>
      <c r="CN1051" s="10"/>
      <c r="CO1051" s="10"/>
      <c r="CP1051" s="10"/>
      <c r="CQ1051" s="10"/>
      <c r="CR1051" s="10"/>
      <c r="CS1051" s="10"/>
      <c r="CT1051" s="10"/>
      <c r="CU1051" s="10"/>
      <c r="CV1051" s="10"/>
      <c r="CW1051" s="10"/>
      <c r="CX1051" s="10"/>
      <c r="CY1051" s="10"/>
      <c r="CZ1051" s="10"/>
      <c r="DA1051" s="10"/>
      <c r="DB1051" s="10"/>
      <c r="DC1051" s="10"/>
      <c r="DD1051" s="10"/>
      <c r="DE1051" s="10"/>
      <c r="DF1051" s="10"/>
      <c r="DG1051" s="10"/>
      <c r="DH1051" s="10"/>
      <c r="DI1051" s="10"/>
      <c r="DJ1051" s="10"/>
      <c r="DK1051" s="10"/>
      <c r="DL1051" s="10"/>
      <c r="DM1051" s="10"/>
      <c r="DN1051" s="10"/>
      <c r="DO1051" s="10"/>
      <c r="DP1051" s="10"/>
      <c r="DQ1051" s="10"/>
      <c r="DR1051" s="10"/>
      <c r="DS1051" s="10"/>
      <c r="DT1051" s="10"/>
      <c r="DU1051" s="10"/>
      <c r="DV1051" s="10"/>
      <c r="DW1051" s="10"/>
      <c r="DX1051" s="10"/>
      <c r="DY1051" s="14"/>
      <c r="DZ1051" s="14"/>
      <c r="EA1051" s="14"/>
      <c r="EB1051" s="14"/>
      <c r="EC1051" s="14"/>
      <c r="ED1051" s="14"/>
      <c r="EE1051" s="14"/>
      <c r="EF1051" s="14"/>
      <c r="EG1051" s="14"/>
      <c r="EH1051" s="14"/>
      <c r="EI1051" s="14"/>
      <c r="EJ1051" s="14"/>
      <c r="EK1051" s="14"/>
      <c r="EL1051" s="14"/>
      <c r="EM1051" s="14"/>
      <c r="EN1051" s="15"/>
      <c r="EO1051" s="14"/>
      <c r="EP1051" s="52"/>
      <c r="EQ1051" s="52"/>
      <c r="ER1051" s="52"/>
      <c r="ES1051" s="52"/>
      <c r="ET1051" s="52"/>
      <c r="EU1051" s="52"/>
      <c r="EV1051" s="52"/>
      <c r="EW1051" s="52"/>
      <c r="EX1051" s="52"/>
      <c r="EY1051" s="52"/>
      <c r="EZ1051" s="52"/>
      <c r="FA1051" s="52"/>
      <c r="FB1051" s="52"/>
      <c r="FC1051" s="52"/>
      <c r="FD1051" s="52"/>
      <c r="FE1051" s="52"/>
      <c r="FF1051" s="52"/>
      <c r="FG1051" s="52"/>
      <c r="FH1051" s="52"/>
      <c r="FI1051" s="52"/>
      <c r="FJ1051" s="52"/>
      <c r="FK1051" s="52"/>
      <c r="FL1051" s="52"/>
      <c r="FM1051" s="52"/>
      <c r="FN1051" s="52"/>
      <c r="FO1051" s="52"/>
      <c r="FP1051" s="52"/>
      <c r="FQ1051" s="52"/>
      <c r="FR1051" s="52"/>
      <c r="FS1051" s="52"/>
      <c r="FT1051" s="52"/>
      <c r="FU1051" s="52"/>
      <c r="FV1051" s="52"/>
      <c r="FW1051" s="52"/>
      <c r="FX1051" s="52"/>
      <c r="FY1051" s="52"/>
      <c r="FZ1051" s="52"/>
      <c r="GA1051" s="52"/>
      <c r="GB1051" s="52"/>
      <c r="GC1051" s="52"/>
      <c r="GD1051" s="52"/>
      <c r="GE1051" s="52"/>
      <c r="GF1051" s="52"/>
      <c r="GG1051" s="52"/>
      <c r="GH1051" s="52"/>
      <c r="GI1051" s="52"/>
      <c r="GJ1051" s="52"/>
      <c r="GK1051" s="52"/>
      <c r="GL1051" s="52"/>
      <c r="GM1051" s="52"/>
      <c r="GN1051" s="52"/>
    </row>
    <row r="1052" spans="1:196" s="53" customFormat="1" ht="24.95" customHeight="1">
      <c r="A1052" s="54">
        <v>1050</v>
      </c>
      <c r="B1052" s="56"/>
      <c r="C1052" s="56"/>
      <c r="D1052" s="39"/>
      <c r="E1052" s="55"/>
      <c r="F1052" s="39"/>
      <c r="G1052" s="109"/>
      <c r="H1052" s="110"/>
      <c r="I1052" s="111"/>
      <c r="J1052" s="111"/>
      <c r="K1052" s="55"/>
      <c r="L1052" s="56"/>
      <c r="M1052" s="45"/>
      <c r="N1052" s="71"/>
      <c r="O1052" s="45"/>
      <c r="P1052" s="56"/>
      <c r="Q1052" s="56"/>
      <c r="R1052" s="56"/>
      <c r="S1052" s="45"/>
      <c r="T1052" s="56"/>
      <c r="U1052" s="45"/>
      <c r="V1052" s="45"/>
      <c r="W1052" s="56"/>
      <c r="X1052" s="56"/>
      <c r="Y1052" s="56"/>
      <c r="Z1052" s="56"/>
      <c r="AA1052" s="56"/>
      <c r="AB1052" s="56"/>
      <c r="AC1052" s="56"/>
      <c r="AD1052" s="57"/>
      <c r="AE1052" s="9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10"/>
      <c r="AZ1052" s="10"/>
      <c r="BA1052" s="10"/>
      <c r="BB1052" s="10"/>
      <c r="BC1052" s="10"/>
      <c r="BD1052" s="10"/>
      <c r="BE1052" s="10"/>
      <c r="BF1052" s="10"/>
      <c r="BG1052" s="10"/>
      <c r="BH1052" s="10"/>
      <c r="BI1052" s="10"/>
      <c r="BJ1052" s="10"/>
      <c r="BK1052" s="10"/>
      <c r="BL1052" s="10"/>
      <c r="BM1052" s="10"/>
      <c r="BN1052" s="10"/>
      <c r="BO1052" s="10"/>
      <c r="BP1052" s="10"/>
      <c r="BQ1052" s="10"/>
      <c r="BR1052" s="10"/>
      <c r="BS1052" s="10"/>
      <c r="BT1052" s="10"/>
      <c r="BU1052" s="10"/>
      <c r="BV1052" s="10"/>
      <c r="BW1052" s="10"/>
      <c r="BX1052" s="10"/>
      <c r="BY1052" s="10"/>
      <c r="BZ1052" s="10"/>
      <c r="CA1052" s="10"/>
      <c r="CB1052" s="10"/>
      <c r="CC1052" s="10"/>
      <c r="CD1052" s="10"/>
      <c r="CE1052" s="84"/>
      <c r="CF1052" s="84"/>
      <c r="CG1052" s="84"/>
      <c r="CH1052" s="10"/>
      <c r="CI1052" s="84"/>
      <c r="CJ1052" s="84"/>
      <c r="CK1052" s="10"/>
      <c r="CL1052" s="10"/>
      <c r="CM1052" s="10"/>
      <c r="CN1052" s="10"/>
      <c r="CO1052" s="10"/>
      <c r="CP1052" s="10"/>
      <c r="CQ1052" s="10"/>
      <c r="CR1052" s="10"/>
      <c r="CS1052" s="10"/>
      <c r="CT1052" s="10"/>
      <c r="CU1052" s="10"/>
      <c r="CV1052" s="10"/>
      <c r="CW1052" s="10"/>
      <c r="CX1052" s="10"/>
      <c r="CY1052" s="10"/>
      <c r="CZ1052" s="10"/>
      <c r="DA1052" s="10"/>
      <c r="DB1052" s="10"/>
      <c r="DC1052" s="10"/>
      <c r="DD1052" s="10"/>
      <c r="DE1052" s="10"/>
      <c r="DF1052" s="10"/>
      <c r="DG1052" s="10"/>
      <c r="DH1052" s="10"/>
      <c r="DI1052" s="10"/>
      <c r="DJ1052" s="10"/>
      <c r="DK1052" s="10"/>
      <c r="DL1052" s="10"/>
      <c r="DM1052" s="10"/>
      <c r="DN1052" s="10"/>
      <c r="DO1052" s="10"/>
      <c r="DP1052" s="10"/>
      <c r="DQ1052" s="10"/>
      <c r="DR1052" s="10"/>
      <c r="DS1052" s="10"/>
      <c r="DT1052" s="10"/>
      <c r="DU1052" s="10"/>
      <c r="DV1052" s="10"/>
      <c r="DW1052" s="10"/>
      <c r="DX1052" s="10"/>
      <c r="DY1052" s="14"/>
      <c r="DZ1052" s="14"/>
      <c r="EA1052" s="14"/>
      <c r="EB1052" s="14"/>
      <c r="EC1052" s="14"/>
      <c r="ED1052" s="14"/>
      <c r="EE1052" s="14"/>
      <c r="EF1052" s="14"/>
      <c r="EG1052" s="14"/>
      <c r="EH1052" s="14"/>
      <c r="EI1052" s="14"/>
      <c r="EJ1052" s="14"/>
      <c r="EK1052" s="14"/>
      <c r="EL1052" s="14"/>
      <c r="EM1052" s="14"/>
      <c r="EN1052" s="15"/>
      <c r="EO1052" s="14"/>
      <c r="EP1052" s="52"/>
      <c r="EQ1052" s="52"/>
      <c r="ER1052" s="52"/>
      <c r="ES1052" s="52"/>
      <c r="ET1052" s="52"/>
      <c r="EU1052" s="52"/>
      <c r="EV1052" s="52"/>
      <c r="EW1052" s="52"/>
      <c r="EX1052" s="52"/>
      <c r="EY1052" s="52"/>
      <c r="EZ1052" s="52"/>
      <c r="FA1052" s="52"/>
      <c r="FB1052" s="52"/>
      <c r="FC1052" s="52"/>
      <c r="FD1052" s="52"/>
      <c r="FE1052" s="52"/>
      <c r="FF1052" s="52"/>
      <c r="FG1052" s="52"/>
      <c r="FH1052" s="52"/>
      <c r="FI1052" s="52"/>
      <c r="FJ1052" s="52"/>
      <c r="FK1052" s="52"/>
      <c r="FL1052" s="52"/>
      <c r="FM1052" s="52"/>
      <c r="FN1052" s="52"/>
      <c r="FO1052" s="52"/>
      <c r="FP1052" s="52"/>
      <c r="FQ1052" s="52"/>
      <c r="FR1052" s="52"/>
      <c r="FS1052" s="52"/>
      <c r="FT1052" s="52"/>
      <c r="FU1052" s="52"/>
      <c r="FV1052" s="52"/>
      <c r="FW1052" s="52"/>
      <c r="FX1052" s="52"/>
      <c r="FY1052" s="52"/>
      <c r="FZ1052" s="52"/>
      <c r="GA1052" s="52"/>
      <c r="GB1052" s="52"/>
      <c r="GC1052" s="52"/>
      <c r="GD1052" s="52"/>
      <c r="GE1052" s="52"/>
      <c r="GF1052" s="52"/>
      <c r="GG1052" s="52"/>
      <c r="GH1052" s="52"/>
      <c r="GI1052" s="52"/>
      <c r="GJ1052" s="52"/>
      <c r="GK1052" s="52"/>
      <c r="GL1052" s="52"/>
      <c r="GM1052" s="52"/>
      <c r="GN1052" s="52"/>
    </row>
    <row r="1053" spans="1:196" s="53" customFormat="1" ht="24.95" customHeight="1">
      <c r="A1053" s="38">
        <v>1051</v>
      </c>
      <c r="B1053" s="45"/>
      <c r="C1053" s="45"/>
      <c r="D1053" s="39"/>
      <c r="E1053" s="72"/>
      <c r="F1053" s="39"/>
      <c r="G1053" s="106"/>
      <c r="H1053" s="107"/>
      <c r="I1053" s="108"/>
      <c r="J1053" s="108"/>
      <c r="K1053" s="72"/>
      <c r="L1053" s="45"/>
      <c r="M1053" s="45"/>
      <c r="N1053" s="64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7"/>
      <c r="AE1053" s="9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10"/>
      <c r="BC1053" s="10"/>
      <c r="BD1053" s="10"/>
      <c r="BE1053" s="10"/>
      <c r="BF1053" s="10"/>
      <c r="BG1053" s="10"/>
      <c r="BH1053" s="10"/>
      <c r="BI1053" s="10"/>
      <c r="BJ1053" s="10"/>
      <c r="BK1053" s="10"/>
      <c r="BL1053" s="10"/>
      <c r="BM1053" s="10"/>
      <c r="BN1053" s="10"/>
      <c r="BO1053" s="10"/>
      <c r="BP1053" s="10"/>
      <c r="BQ1053" s="10"/>
      <c r="BR1053" s="10"/>
      <c r="BS1053" s="10"/>
      <c r="BT1053" s="10"/>
      <c r="BU1053" s="10"/>
      <c r="BV1053" s="10"/>
      <c r="BW1053" s="10"/>
      <c r="BX1053" s="10"/>
      <c r="BY1053" s="10"/>
      <c r="BZ1053" s="10"/>
      <c r="CA1053" s="10"/>
      <c r="CB1053" s="10"/>
      <c r="CC1053" s="10"/>
      <c r="CD1053" s="10"/>
      <c r="CE1053" s="84"/>
      <c r="CF1053" s="84"/>
      <c r="CG1053" s="84"/>
      <c r="CH1053" s="10"/>
      <c r="CI1053" s="84"/>
      <c r="CJ1053" s="84"/>
      <c r="CK1053" s="10"/>
      <c r="CL1053" s="10"/>
      <c r="CM1053" s="10"/>
      <c r="CN1053" s="10"/>
      <c r="CO1053" s="10"/>
      <c r="CP1053" s="10"/>
      <c r="CQ1053" s="10"/>
      <c r="CR1053" s="10"/>
      <c r="CS1053" s="10"/>
      <c r="CT1053" s="10"/>
      <c r="CU1053" s="10"/>
      <c r="CV1053" s="10"/>
      <c r="CW1053" s="10"/>
      <c r="CX1053" s="10"/>
      <c r="CY1053" s="10"/>
      <c r="CZ1053" s="10"/>
      <c r="DA1053" s="10"/>
      <c r="DB1053" s="10"/>
      <c r="DC1053" s="10"/>
      <c r="DD1053" s="10"/>
      <c r="DE1053" s="10"/>
      <c r="DF1053" s="10"/>
      <c r="DG1053" s="10"/>
      <c r="DH1053" s="10"/>
      <c r="DI1053" s="10"/>
      <c r="DJ1053" s="10"/>
      <c r="DK1053" s="10"/>
      <c r="DL1053" s="10"/>
      <c r="DM1053" s="10"/>
      <c r="DN1053" s="10"/>
      <c r="DO1053" s="10"/>
      <c r="DP1053" s="10"/>
      <c r="DQ1053" s="10"/>
      <c r="DR1053" s="10"/>
      <c r="DS1053" s="10"/>
      <c r="DT1053" s="10"/>
      <c r="DU1053" s="10"/>
      <c r="DV1053" s="10"/>
      <c r="DW1053" s="10"/>
      <c r="DX1053" s="10"/>
      <c r="DY1053" s="14"/>
      <c r="DZ1053" s="14"/>
      <c r="EA1053" s="14"/>
      <c r="EB1053" s="14"/>
      <c r="EC1053" s="14"/>
      <c r="ED1053" s="14"/>
      <c r="EE1053" s="14"/>
      <c r="EF1053" s="14"/>
      <c r="EG1053" s="14"/>
      <c r="EH1053" s="14"/>
      <c r="EI1053" s="14"/>
      <c r="EJ1053" s="14"/>
      <c r="EK1053" s="14"/>
      <c r="EL1053" s="14"/>
      <c r="EM1053" s="14"/>
      <c r="EN1053" s="15"/>
      <c r="EO1053" s="14"/>
      <c r="EP1053" s="52"/>
      <c r="EQ1053" s="52"/>
      <c r="ER1053" s="52"/>
      <c r="ES1053" s="52"/>
      <c r="ET1053" s="52"/>
      <c r="EU1053" s="52"/>
      <c r="EV1053" s="52"/>
      <c r="EW1053" s="52"/>
      <c r="EX1053" s="52"/>
      <c r="EY1053" s="52"/>
      <c r="EZ1053" s="52"/>
      <c r="FA1053" s="52"/>
      <c r="FB1053" s="52"/>
      <c r="FC1053" s="52"/>
      <c r="FD1053" s="52"/>
      <c r="FE1053" s="52"/>
      <c r="FF1053" s="52"/>
      <c r="FG1053" s="52"/>
      <c r="FH1053" s="52"/>
      <c r="FI1053" s="52"/>
      <c r="FJ1053" s="52"/>
      <c r="FK1053" s="52"/>
      <c r="FL1053" s="52"/>
      <c r="FM1053" s="52"/>
      <c r="FN1053" s="52"/>
      <c r="FO1053" s="52"/>
      <c r="FP1053" s="52"/>
      <c r="FQ1053" s="52"/>
      <c r="FR1053" s="52"/>
      <c r="FS1053" s="52"/>
      <c r="FT1053" s="52"/>
      <c r="FU1053" s="52"/>
      <c r="FV1053" s="52"/>
      <c r="FW1053" s="52"/>
      <c r="FX1053" s="52"/>
      <c r="FY1053" s="52"/>
      <c r="FZ1053" s="52"/>
      <c r="GA1053" s="52"/>
      <c r="GB1053" s="52"/>
      <c r="GC1053" s="52"/>
      <c r="GD1053" s="52"/>
      <c r="GE1053" s="52"/>
      <c r="GF1053" s="52"/>
      <c r="GG1053" s="52"/>
      <c r="GH1053" s="52"/>
      <c r="GI1053" s="52"/>
      <c r="GJ1053" s="52"/>
      <c r="GK1053" s="52"/>
      <c r="GL1053" s="52"/>
      <c r="GM1053" s="52"/>
      <c r="GN1053" s="52"/>
    </row>
    <row r="1054" spans="1:196" s="53" customFormat="1" ht="24.95" customHeight="1">
      <c r="A1054" s="54">
        <v>1052</v>
      </c>
      <c r="B1054" s="56"/>
      <c r="C1054" s="56"/>
      <c r="D1054" s="39"/>
      <c r="E1054" s="55"/>
      <c r="F1054" s="39"/>
      <c r="G1054" s="109"/>
      <c r="H1054" s="110"/>
      <c r="I1054" s="111"/>
      <c r="J1054" s="111"/>
      <c r="K1054" s="55"/>
      <c r="L1054" s="56"/>
      <c r="M1054" s="45"/>
      <c r="N1054" s="71"/>
      <c r="O1054" s="45"/>
      <c r="P1054" s="56"/>
      <c r="Q1054" s="56"/>
      <c r="R1054" s="56"/>
      <c r="S1054" s="45"/>
      <c r="T1054" s="56"/>
      <c r="U1054" s="45"/>
      <c r="V1054" s="45"/>
      <c r="W1054" s="56"/>
      <c r="X1054" s="56"/>
      <c r="Y1054" s="56"/>
      <c r="Z1054" s="56"/>
      <c r="AA1054" s="56"/>
      <c r="AB1054" s="56"/>
      <c r="AC1054" s="56"/>
      <c r="AD1054" s="57"/>
      <c r="AE1054" s="9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  <c r="BC1054" s="10"/>
      <c r="BD1054" s="10"/>
      <c r="BE1054" s="10"/>
      <c r="BF1054" s="10"/>
      <c r="BG1054" s="10"/>
      <c r="BH1054" s="10"/>
      <c r="BI1054" s="10"/>
      <c r="BJ1054" s="10"/>
      <c r="BK1054" s="10"/>
      <c r="BL1054" s="10"/>
      <c r="BM1054" s="10"/>
      <c r="BN1054" s="10"/>
      <c r="BO1054" s="10"/>
      <c r="BP1054" s="10"/>
      <c r="BQ1054" s="10"/>
      <c r="BR1054" s="10"/>
      <c r="BS1054" s="10"/>
      <c r="BT1054" s="10"/>
      <c r="BU1054" s="10"/>
      <c r="BV1054" s="10"/>
      <c r="BW1054" s="10"/>
      <c r="BX1054" s="10"/>
      <c r="BY1054" s="10"/>
      <c r="BZ1054" s="10"/>
      <c r="CA1054" s="10"/>
      <c r="CB1054" s="10"/>
      <c r="CC1054" s="10"/>
      <c r="CD1054" s="10"/>
      <c r="CE1054" s="84"/>
      <c r="CF1054" s="84"/>
      <c r="CG1054" s="84"/>
      <c r="CH1054" s="10"/>
      <c r="CI1054" s="84"/>
      <c r="CJ1054" s="84"/>
      <c r="CK1054" s="10"/>
      <c r="CL1054" s="10"/>
      <c r="CM1054" s="10"/>
      <c r="CN1054" s="10"/>
      <c r="CO1054" s="10"/>
      <c r="CP1054" s="10"/>
      <c r="CQ1054" s="10"/>
      <c r="CR1054" s="10"/>
      <c r="CS1054" s="10"/>
      <c r="CT1054" s="10"/>
      <c r="CU1054" s="10"/>
      <c r="CV1054" s="10"/>
      <c r="CW1054" s="10"/>
      <c r="CX1054" s="10"/>
      <c r="CY1054" s="10"/>
      <c r="CZ1054" s="10"/>
      <c r="DA1054" s="10"/>
      <c r="DB1054" s="10"/>
      <c r="DC1054" s="10"/>
      <c r="DD1054" s="10"/>
      <c r="DE1054" s="10"/>
      <c r="DF1054" s="10"/>
      <c r="DG1054" s="10"/>
      <c r="DH1054" s="10"/>
      <c r="DI1054" s="10"/>
      <c r="DJ1054" s="10"/>
      <c r="DK1054" s="10"/>
      <c r="DL1054" s="10"/>
      <c r="DM1054" s="10"/>
      <c r="DN1054" s="10"/>
      <c r="DO1054" s="10"/>
      <c r="DP1054" s="10"/>
      <c r="DQ1054" s="10"/>
      <c r="DR1054" s="10"/>
      <c r="DS1054" s="10"/>
      <c r="DT1054" s="10"/>
      <c r="DU1054" s="10"/>
      <c r="DV1054" s="10"/>
      <c r="DW1054" s="10"/>
      <c r="DX1054" s="10"/>
      <c r="DY1054" s="14"/>
      <c r="DZ1054" s="14"/>
      <c r="EA1054" s="14"/>
      <c r="EB1054" s="14"/>
      <c r="EC1054" s="14"/>
      <c r="ED1054" s="14"/>
      <c r="EE1054" s="14"/>
      <c r="EF1054" s="14"/>
      <c r="EG1054" s="14"/>
      <c r="EH1054" s="14"/>
      <c r="EI1054" s="14"/>
      <c r="EJ1054" s="14"/>
      <c r="EK1054" s="14"/>
      <c r="EL1054" s="14"/>
      <c r="EM1054" s="14"/>
      <c r="EN1054" s="15"/>
      <c r="EO1054" s="14"/>
      <c r="EP1054" s="52"/>
      <c r="EQ1054" s="52"/>
      <c r="ER1054" s="52"/>
      <c r="ES1054" s="52"/>
      <c r="ET1054" s="52"/>
      <c r="EU1054" s="52"/>
      <c r="EV1054" s="52"/>
      <c r="EW1054" s="52"/>
      <c r="EX1054" s="52"/>
      <c r="EY1054" s="52"/>
      <c r="EZ1054" s="52"/>
      <c r="FA1054" s="52"/>
      <c r="FB1054" s="52"/>
      <c r="FC1054" s="52"/>
      <c r="FD1054" s="52"/>
      <c r="FE1054" s="52"/>
      <c r="FF1054" s="52"/>
      <c r="FG1054" s="52"/>
      <c r="FH1054" s="52"/>
      <c r="FI1054" s="52"/>
      <c r="FJ1054" s="52"/>
      <c r="FK1054" s="52"/>
      <c r="FL1054" s="52"/>
      <c r="FM1054" s="52"/>
      <c r="FN1054" s="52"/>
      <c r="FO1054" s="52"/>
      <c r="FP1054" s="52"/>
      <c r="FQ1054" s="52"/>
      <c r="FR1054" s="52"/>
      <c r="FS1054" s="52"/>
      <c r="FT1054" s="52"/>
      <c r="FU1054" s="52"/>
      <c r="FV1054" s="52"/>
      <c r="FW1054" s="52"/>
      <c r="FX1054" s="52"/>
      <c r="FY1054" s="52"/>
      <c r="FZ1054" s="52"/>
      <c r="GA1054" s="52"/>
      <c r="GB1054" s="52"/>
      <c r="GC1054" s="52"/>
      <c r="GD1054" s="52"/>
      <c r="GE1054" s="52"/>
      <c r="GF1054" s="52"/>
      <c r="GG1054" s="52"/>
      <c r="GH1054" s="52"/>
      <c r="GI1054" s="52"/>
      <c r="GJ1054" s="52"/>
      <c r="GK1054" s="52"/>
      <c r="GL1054" s="52"/>
      <c r="GM1054" s="52"/>
      <c r="GN1054" s="52"/>
    </row>
    <row r="1055" spans="1:196" s="53" customFormat="1" ht="24.95" customHeight="1">
      <c r="A1055" s="38">
        <v>1053</v>
      </c>
      <c r="B1055" s="45"/>
      <c r="C1055" s="45"/>
      <c r="D1055" s="39"/>
      <c r="E1055" s="72"/>
      <c r="F1055" s="39"/>
      <c r="G1055" s="106"/>
      <c r="H1055" s="107"/>
      <c r="I1055" s="108"/>
      <c r="J1055" s="108"/>
      <c r="K1055" s="72"/>
      <c r="L1055" s="45"/>
      <c r="M1055" s="45"/>
      <c r="N1055" s="64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C1055" s="45"/>
      <c r="AD1055" s="47"/>
      <c r="AE1055" s="9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  <c r="BC1055" s="10"/>
      <c r="BD1055" s="10"/>
      <c r="BE1055" s="10"/>
      <c r="BF1055" s="10"/>
      <c r="BG1055" s="10"/>
      <c r="BH1055" s="10"/>
      <c r="BI1055" s="10"/>
      <c r="BJ1055" s="10"/>
      <c r="BK1055" s="10"/>
      <c r="BL1055" s="10"/>
      <c r="BM1055" s="10"/>
      <c r="BN1055" s="10"/>
      <c r="BO1055" s="10"/>
      <c r="BP1055" s="10"/>
      <c r="BQ1055" s="10"/>
      <c r="BR1055" s="10"/>
      <c r="BS1055" s="10"/>
      <c r="BT1055" s="10"/>
      <c r="BU1055" s="10"/>
      <c r="BV1055" s="10"/>
      <c r="BW1055" s="10"/>
      <c r="BX1055" s="10"/>
      <c r="BY1055" s="10"/>
      <c r="BZ1055" s="10"/>
      <c r="CA1055" s="10"/>
      <c r="CB1055" s="10"/>
      <c r="CC1055" s="10"/>
      <c r="CD1055" s="10"/>
      <c r="CE1055" s="84"/>
      <c r="CF1055" s="84"/>
      <c r="CG1055" s="84"/>
      <c r="CH1055" s="10"/>
      <c r="CI1055" s="84"/>
      <c r="CJ1055" s="84"/>
      <c r="CK1055" s="10"/>
      <c r="CL1055" s="10"/>
      <c r="CM1055" s="10"/>
      <c r="CN1055" s="10"/>
      <c r="CO1055" s="10"/>
      <c r="CP1055" s="10"/>
      <c r="CQ1055" s="10"/>
      <c r="CR1055" s="10"/>
      <c r="CS1055" s="10"/>
      <c r="CT1055" s="10"/>
      <c r="CU1055" s="10"/>
      <c r="CV1055" s="10"/>
      <c r="CW1055" s="10"/>
      <c r="CX1055" s="10"/>
      <c r="CY1055" s="10"/>
      <c r="CZ1055" s="10"/>
      <c r="DA1055" s="10"/>
      <c r="DB1055" s="10"/>
      <c r="DC1055" s="10"/>
      <c r="DD1055" s="10"/>
      <c r="DE1055" s="10"/>
      <c r="DF1055" s="10"/>
      <c r="DG1055" s="10"/>
      <c r="DH1055" s="10"/>
      <c r="DI1055" s="10"/>
      <c r="DJ1055" s="10"/>
      <c r="DK1055" s="10"/>
      <c r="DL1055" s="10"/>
      <c r="DM1055" s="10"/>
      <c r="DN1055" s="10"/>
      <c r="DO1055" s="10"/>
      <c r="DP1055" s="10"/>
      <c r="DQ1055" s="10"/>
      <c r="DR1055" s="10"/>
      <c r="DS1055" s="10"/>
      <c r="DT1055" s="10"/>
      <c r="DU1055" s="10"/>
      <c r="DV1055" s="10"/>
      <c r="DW1055" s="10"/>
      <c r="DX1055" s="10"/>
      <c r="DY1055" s="14"/>
      <c r="DZ1055" s="14"/>
      <c r="EA1055" s="14"/>
      <c r="EB1055" s="14"/>
      <c r="EC1055" s="14"/>
      <c r="ED1055" s="14"/>
      <c r="EE1055" s="14"/>
      <c r="EF1055" s="14"/>
      <c r="EG1055" s="14"/>
      <c r="EH1055" s="14"/>
      <c r="EI1055" s="14"/>
      <c r="EJ1055" s="14"/>
      <c r="EK1055" s="14"/>
      <c r="EL1055" s="14"/>
      <c r="EM1055" s="14"/>
      <c r="EN1055" s="15"/>
      <c r="EO1055" s="14"/>
      <c r="EP1055" s="52"/>
      <c r="EQ1055" s="52"/>
      <c r="ER1055" s="52"/>
      <c r="ES1055" s="52"/>
      <c r="ET1055" s="52"/>
      <c r="EU1055" s="52"/>
      <c r="EV1055" s="52"/>
      <c r="EW1055" s="52"/>
      <c r="EX1055" s="52"/>
      <c r="EY1055" s="52"/>
      <c r="EZ1055" s="52"/>
      <c r="FA1055" s="52"/>
      <c r="FB1055" s="52"/>
      <c r="FC1055" s="52"/>
      <c r="FD1055" s="52"/>
      <c r="FE1055" s="52"/>
      <c r="FF1055" s="52"/>
      <c r="FG1055" s="52"/>
      <c r="FH1055" s="52"/>
      <c r="FI1055" s="52"/>
      <c r="FJ1055" s="52"/>
      <c r="FK1055" s="52"/>
      <c r="FL1055" s="52"/>
      <c r="FM1055" s="52"/>
      <c r="FN1055" s="52"/>
      <c r="FO1055" s="52"/>
      <c r="FP1055" s="52"/>
      <c r="FQ1055" s="52"/>
      <c r="FR1055" s="52"/>
      <c r="FS1055" s="52"/>
      <c r="FT1055" s="52"/>
      <c r="FU1055" s="52"/>
      <c r="FV1055" s="52"/>
      <c r="FW1055" s="52"/>
      <c r="FX1055" s="52"/>
      <c r="FY1055" s="52"/>
      <c r="FZ1055" s="52"/>
      <c r="GA1055" s="52"/>
      <c r="GB1055" s="52"/>
      <c r="GC1055" s="52"/>
      <c r="GD1055" s="52"/>
      <c r="GE1055" s="52"/>
      <c r="GF1055" s="52"/>
      <c r="GG1055" s="52"/>
      <c r="GH1055" s="52"/>
      <c r="GI1055" s="52"/>
      <c r="GJ1055" s="52"/>
      <c r="GK1055" s="52"/>
      <c r="GL1055" s="52"/>
      <c r="GM1055" s="52"/>
      <c r="GN1055" s="52"/>
    </row>
    <row r="1056" spans="1:196" s="53" customFormat="1" ht="24.95" customHeight="1">
      <c r="A1056" s="54">
        <v>1054</v>
      </c>
      <c r="B1056" s="56"/>
      <c r="C1056" s="56"/>
      <c r="D1056" s="39"/>
      <c r="E1056" s="55"/>
      <c r="F1056" s="39"/>
      <c r="G1056" s="109"/>
      <c r="H1056" s="110"/>
      <c r="I1056" s="111"/>
      <c r="J1056" s="111"/>
      <c r="K1056" s="55"/>
      <c r="L1056" s="56"/>
      <c r="M1056" s="45"/>
      <c r="N1056" s="71"/>
      <c r="O1056" s="45"/>
      <c r="P1056" s="56"/>
      <c r="Q1056" s="56"/>
      <c r="R1056" s="56"/>
      <c r="S1056" s="45"/>
      <c r="T1056" s="56"/>
      <c r="U1056" s="45"/>
      <c r="V1056" s="45"/>
      <c r="W1056" s="56"/>
      <c r="X1056" s="56"/>
      <c r="Y1056" s="56"/>
      <c r="Z1056" s="56"/>
      <c r="AA1056" s="56"/>
      <c r="AB1056" s="56"/>
      <c r="AC1056" s="56"/>
      <c r="AD1056" s="57"/>
      <c r="AE1056" s="9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  <c r="BC1056" s="10"/>
      <c r="BD1056" s="10"/>
      <c r="BE1056" s="10"/>
      <c r="BF1056" s="10"/>
      <c r="BG1056" s="10"/>
      <c r="BH1056" s="10"/>
      <c r="BI1056" s="10"/>
      <c r="BJ1056" s="10"/>
      <c r="BK1056" s="10"/>
      <c r="BL1056" s="10"/>
      <c r="BM1056" s="10"/>
      <c r="BN1056" s="10"/>
      <c r="BO1056" s="10"/>
      <c r="BP1056" s="10"/>
      <c r="BQ1056" s="10"/>
      <c r="BR1056" s="10"/>
      <c r="BS1056" s="10"/>
      <c r="BT1056" s="10"/>
      <c r="BU1056" s="10"/>
      <c r="BV1056" s="10"/>
      <c r="BW1056" s="10"/>
      <c r="BX1056" s="10"/>
      <c r="BY1056" s="10"/>
      <c r="BZ1056" s="10"/>
      <c r="CA1056" s="10"/>
      <c r="CB1056" s="10"/>
      <c r="CC1056" s="10"/>
      <c r="CD1056" s="10"/>
      <c r="CE1056" s="84"/>
      <c r="CF1056" s="84"/>
      <c r="CG1056" s="84"/>
      <c r="CH1056" s="10"/>
      <c r="CI1056" s="84"/>
      <c r="CJ1056" s="84"/>
      <c r="CK1056" s="10"/>
      <c r="CL1056" s="10"/>
      <c r="CM1056" s="10"/>
      <c r="CN1056" s="10"/>
      <c r="CO1056" s="10"/>
      <c r="CP1056" s="10"/>
      <c r="CQ1056" s="10"/>
      <c r="CR1056" s="10"/>
      <c r="CS1056" s="10"/>
      <c r="CT1056" s="10"/>
      <c r="CU1056" s="10"/>
      <c r="CV1056" s="10"/>
      <c r="CW1056" s="10"/>
      <c r="CX1056" s="10"/>
      <c r="CY1056" s="10"/>
      <c r="CZ1056" s="10"/>
      <c r="DA1056" s="10"/>
      <c r="DB1056" s="10"/>
      <c r="DC1056" s="10"/>
      <c r="DD1056" s="10"/>
      <c r="DE1056" s="10"/>
      <c r="DF1056" s="10"/>
      <c r="DG1056" s="10"/>
      <c r="DH1056" s="10"/>
      <c r="DI1056" s="10"/>
      <c r="DJ1056" s="10"/>
      <c r="DK1056" s="10"/>
      <c r="DL1056" s="10"/>
      <c r="DM1056" s="10"/>
      <c r="DN1056" s="10"/>
      <c r="DO1056" s="10"/>
      <c r="DP1056" s="10"/>
      <c r="DQ1056" s="10"/>
      <c r="DR1056" s="10"/>
      <c r="DS1056" s="10"/>
      <c r="DT1056" s="10"/>
      <c r="DU1056" s="10"/>
      <c r="DV1056" s="10"/>
      <c r="DW1056" s="10"/>
      <c r="DX1056" s="10"/>
      <c r="DY1056" s="14"/>
      <c r="DZ1056" s="14"/>
      <c r="EA1056" s="14"/>
      <c r="EB1056" s="14"/>
      <c r="EC1056" s="14"/>
      <c r="ED1056" s="14"/>
      <c r="EE1056" s="14"/>
      <c r="EF1056" s="14"/>
      <c r="EG1056" s="14"/>
      <c r="EH1056" s="14"/>
      <c r="EI1056" s="14"/>
      <c r="EJ1056" s="14"/>
      <c r="EK1056" s="14"/>
      <c r="EL1056" s="14"/>
      <c r="EM1056" s="14"/>
      <c r="EN1056" s="15"/>
      <c r="EO1056" s="14"/>
      <c r="EP1056" s="52"/>
      <c r="EQ1056" s="52"/>
      <c r="ER1056" s="52"/>
      <c r="ES1056" s="52"/>
      <c r="ET1056" s="52"/>
      <c r="EU1056" s="52"/>
      <c r="EV1056" s="52"/>
      <c r="EW1056" s="52"/>
      <c r="EX1056" s="52"/>
      <c r="EY1056" s="52"/>
      <c r="EZ1056" s="52"/>
      <c r="FA1056" s="52"/>
      <c r="FB1056" s="52"/>
      <c r="FC1056" s="52"/>
      <c r="FD1056" s="52"/>
      <c r="FE1056" s="52"/>
      <c r="FF1056" s="52"/>
      <c r="FG1056" s="52"/>
      <c r="FH1056" s="52"/>
      <c r="FI1056" s="52"/>
      <c r="FJ1056" s="52"/>
      <c r="FK1056" s="52"/>
      <c r="FL1056" s="52"/>
      <c r="FM1056" s="52"/>
      <c r="FN1056" s="52"/>
      <c r="FO1056" s="52"/>
      <c r="FP1056" s="52"/>
      <c r="FQ1056" s="52"/>
      <c r="FR1056" s="52"/>
      <c r="FS1056" s="52"/>
      <c r="FT1056" s="52"/>
      <c r="FU1056" s="52"/>
      <c r="FV1056" s="52"/>
      <c r="FW1056" s="52"/>
      <c r="FX1056" s="52"/>
      <c r="FY1056" s="52"/>
      <c r="FZ1056" s="52"/>
      <c r="GA1056" s="52"/>
      <c r="GB1056" s="52"/>
      <c r="GC1056" s="52"/>
      <c r="GD1056" s="52"/>
      <c r="GE1056" s="52"/>
      <c r="GF1056" s="52"/>
      <c r="GG1056" s="52"/>
      <c r="GH1056" s="52"/>
      <c r="GI1056" s="52"/>
      <c r="GJ1056" s="52"/>
      <c r="GK1056" s="52"/>
      <c r="GL1056" s="52"/>
      <c r="GM1056" s="52"/>
      <c r="GN1056" s="52"/>
    </row>
    <row r="1057" spans="1:196" s="53" customFormat="1" ht="24.95" customHeight="1">
      <c r="A1057" s="38">
        <v>1055</v>
      </c>
      <c r="B1057" s="45"/>
      <c r="C1057" s="45"/>
      <c r="D1057" s="39"/>
      <c r="E1057" s="72"/>
      <c r="F1057" s="39"/>
      <c r="G1057" s="106"/>
      <c r="H1057" s="107"/>
      <c r="I1057" s="108"/>
      <c r="J1057" s="108"/>
      <c r="K1057" s="72"/>
      <c r="L1057" s="45"/>
      <c r="M1057" s="45"/>
      <c r="N1057" s="64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C1057" s="45"/>
      <c r="AD1057" s="47"/>
      <c r="AE1057" s="9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  <c r="BC1057" s="10"/>
      <c r="BD1057" s="10"/>
      <c r="BE1057" s="10"/>
      <c r="BF1057" s="10"/>
      <c r="BG1057" s="10"/>
      <c r="BH1057" s="10"/>
      <c r="BI1057" s="10"/>
      <c r="BJ1057" s="10"/>
      <c r="BK1057" s="10"/>
      <c r="BL1057" s="10"/>
      <c r="BM1057" s="10"/>
      <c r="BN1057" s="10"/>
      <c r="BO1057" s="10"/>
      <c r="BP1057" s="10"/>
      <c r="BQ1057" s="10"/>
      <c r="BR1057" s="10"/>
      <c r="BS1057" s="10"/>
      <c r="BT1057" s="10"/>
      <c r="BU1057" s="10"/>
      <c r="BV1057" s="10"/>
      <c r="BW1057" s="10"/>
      <c r="BX1057" s="10"/>
      <c r="BY1057" s="10"/>
      <c r="BZ1057" s="10"/>
      <c r="CA1057" s="10"/>
      <c r="CB1057" s="10"/>
      <c r="CC1057" s="10"/>
      <c r="CD1057" s="10"/>
      <c r="CE1057" s="84"/>
      <c r="CF1057" s="84"/>
      <c r="CG1057" s="84"/>
      <c r="CH1057" s="10"/>
      <c r="CI1057" s="84"/>
      <c r="CJ1057" s="84"/>
      <c r="CK1057" s="10"/>
      <c r="CL1057" s="10"/>
      <c r="CM1057" s="10"/>
      <c r="CN1057" s="10"/>
      <c r="CO1057" s="10"/>
      <c r="CP1057" s="10"/>
      <c r="CQ1057" s="10"/>
      <c r="CR1057" s="10"/>
      <c r="CS1057" s="10"/>
      <c r="CT1057" s="10"/>
      <c r="CU1057" s="10"/>
      <c r="CV1057" s="10"/>
      <c r="CW1057" s="10"/>
      <c r="CX1057" s="10"/>
      <c r="CY1057" s="10"/>
      <c r="CZ1057" s="10"/>
      <c r="DA1057" s="10"/>
      <c r="DB1057" s="10"/>
      <c r="DC1057" s="10"/>
      <c r="DD1057" s="10"/>
      <c r="DE1057" s="10"/>
      <c r="DF1057" s="10"/>
      <c r="DG1057" s="10"/>
      <c r="DH1057" s="10"/>
      <c r="DI1057" s="10"/>
      <c r="DJ1057" s="10"/>
      <c r="DK1057" s="10"/>
      <c r="DL1057" s="10"/>
      <c r="DM1057" s="10"/>
      <c r="DN1057" s="10"/>
      <c r="DO1057" s="10"/>
      <c r="DP1057" s="10"/>
      <c r="DQ1057" s="10"/>
      <c r="DR1057" s="10"/>
      <c r="DS1057" s="10"/>
      <c r="DT1057" s="10"/>
      <c r="DU1057" s="10"/>
      <c r="DV1057" s="10"/>
      <c r="DW1057" s="10"/>
      <c r="DX1057" s="10"/>
      <c r="DY1057" s="14"/>
      <c r="DZ1057" s="14"/>
      <c r="EA1057" s="14"/>
      <c r="EB1057" s="14"/>
      <c r="EC1057" s="14"/>
      <c r="ED1057" s="14"/>
      <c r="EE1057" s="14"/>
      <c r="EF1057" s="14"/>
      <c r="EG1057" s="14"/>
      <c r="EH1057" s="14"/>
      <c r="EI1057" s="14"/>
      <c r="EJ1057" s="14"/>
      <c r="EK1057" s="14"/>
      <c r="EL1057" s="14"/>
      <c r="EM1057" s="14"/>
      <c r="EN1057" s="15"/>
      <c r="EO1057" s="14"/>
      <c r="EP1057" s="52"/>
      <c r="EQ1057" s="52"/>
      <c r="ER1057" s="52"/>
      <c r="ES1057" s="52"/>
      <c r="ET1057" s="52"/>
      <c r="EU1057" s="52"/>
      <c r="EV1057" s="52"/>
      <c r="EW1057" s="52"/>
      <c r="EX1057" s="52"/>
      <c r="EY1057" s="52"/>
      <c r="EZ1057" s="52"/>
      <c r="FA1057" s="52"/>
      <c r="FB1057" s="52"/>
      <c r="FC1057" s="52"/>
      <c r="FD1057" s="52"/>
      <c r="FE1057" s="52"/>
      <c r="FF1057" s="52"/>
      <c r="FG1057" s="52"/>
      <c r="FH1057" s="52"/>
      <c r="FI1057" s="52"/>
      <c r="FJ1057" s="52"/>
      <c r="FK1057" s="52"/>
      <c r="FL1057" s="52"/>
      <c r="FM1057" s="52"/>
      <c r="FN1057" s="52"/>
      <c r="FO1057" s="52"/>
      <c r="FP1057" s="52"/>
      <c r="FQ1057" s="52"/>
      <c r="FR1057" s="52"/>
      <c r="FS1057" s="52"/>
      <c r="FT1057" s="52"/>
      <c r="FU1057" s="52"/>
      <c r="FV1057" s="52"/>
      <c r="FW1057" s="52"/>
      <c r="FX1057" s="52"/>
      <c r="FY1057" s="52"/>
      <c r="FZ1057" s="52"/>
      <c r="GA1057" s="52"/>
      <c r="GB1057" s="52"/>
      <c r="GC1057" s="52"/>
      <c r="GD1057" s="52"/>
      <c r="GE1057" s="52"/>
      <c r="GF1057" s="52"/>
      <c r="GG1057" s="52"/>
      <c r="GH1057" s="52"/>
      <c r="GI1057" s="52"/>
      <c r="GJ1057" s="52"/>
      <c r="GK1057" s="52"/>
      <c r="GL1057" s="52"/>
      <c r="GM1057" s="52"/>
      <c r="GN1057" s="52"/>
    </row>
    <row r="1058" spans="1:196" s="53" customFormat="1" ht="24.95" customHeight="1">
      <c r="A1058" s="54">
        <v>1056</v>
      </c>
      <c r="B1058" s="56"/>
      <c r="C1058" s="56"/>
      <c r="D1058" s="39"/>
      <c r="E1058" s="55"/>
      <c r="F1058" s="39"/>
      <c r="G1058" s="109"/>
      <c r="H1058" s="110"/>
      <c r="I1058" s="111"/>
      <c r="J1058" s="111"/>
      <c r="K1058" s="55"/>
      <c r="L1058" s="56"/>
      <c r="M1058" s="45"/>
      <c r="N1058" s="71"/>
      <c r="O1058" s="45"/>
      <c r="P1058" s="56"/>
      <c r="Q1058" s="56"/>
      <c r="R1058" s="56"/>
      <c r="S1058" s="45"/>
      <c r="T1058" s="56"/>
      <c r="U1058" s="45"/>
      <c r="V1058" s="45"/>
      <c r="W1058" s="56"/>
      <c r="X1058" s="56"/>
      <c r="Y1058" s="56"/>
      <c r="Z1058" s="56"/>
      <c r="AA1058" s="56"/>
      <c r="AB1058" s="56"/>
      <c r="AC1058" s="56"/>
      <c r="AD1058" s="57"/>
      <c r="AE1058" s="9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10"/>
      <c r="BC1058" s="10"/>
      <c r="BD1058" s="10"/>
      <c r="BE1058" s="10"/>
      <c r="BF1058" s="10"/>
      <c r="BG1058" s="10"/>
      <c r="BH1058" s="10"/>
      <c r="BI1058" s="10"/>
      <c r="BJ1058" s="10"/>
      <c r="BK1058" s="10"/>
      <c r="BL1058" s="10"/>
      <c r="BM1058" s="10"/>
      <c r="BN1058" s="10"/>
      <c r="BO1058" s="10"/>
      <c r="BP1058" s="10"/>
      <c r="BQ1058" s="10"/>
      <c r="BR1058" s="10"/>
      <c r="BS1058" s="10"/>
      <c r="BT1058" s="10"/>
      <c r="BU1058" s="10"/>
      <c r="BV1058" s="10"/>
      <c r="BW1058" s="10"/>
      <c r="BX1058" s="10"/>
      <c r="BY1058" s="10"/>
      <c r="BZ1058" s="10"/>
      <c r="CA1058" s="10"/>
      <c r="CB1058" s="10"/>
      <c r="CC1058" s="10"/>
      <c r="CD1058" s="10"/>
      <c r="CE1058" s="84"/>
      <c r="CF1058" s="84"/>
      <c r="CG1058" s="84"/>
      <c r="CH1058" s="10"/>
      <c r="CI1058" s="84"/>
      <c r="CJ1058" s="84"/>
      <c r="CK1058" s="10"/>
      <c r="CL1058" s="10"/>
      <c r="CM1058" s="10"/>
      <c r="CN1058" s="10"/>
      <c r="CO1058" s="10"/>
      <c r="CP1058" s="10"/>
      <c r="CQ1058" s="10"/>
      <c r="CR1058" s="10"/>
      <c r="CS1058" s="10"/>
      <c r="CT1058" s="10"/>
      <c r="CU1058" s="10"/>
      <c r="CV1058" s="10"/>
      <c r="CW1058" s="10"/>
      <c r="CX1058" s="10"/>
      <c r="CY1058" s="10"/>
      <c r="CZ1058" s="10"/>
      <c r="DA1058" s="10"/>
      <c r="DB1058" s="10"/>
      <c r="DC1058" s="10"/>
      <c r="DD1058" s="10"/>
      <c r="DE1058" s="10"/>
      <c r="DF1058" s="10"/>
      <c r="DG1058" s="10"/>
      <c r="DH1058" s="10"/>
      <c r="DI1058" s="10"/>
      <c r="DJ1058" s="10"/>
      <c r="DK1058" s="10"/>
      <c r="DL1058" s="10"/>
      <c r="DM1058" s="10"/>
      <c r="DN1058" s="10"/>
      <c r="DO1058" s="10"/>
      <c r="DP1058" s="10"/>
      <c r="DQ1058" s="10"/>
      <c r="DR1058" s="10"/>
      <c r="DS1058" s="10"/>
      <c r="DT1058" s="10"/>
      <c r="DU1058" s="10"/>
      <c r="DV1058" s="10"/>
      <c r="DW1058" s="10"/>
      <c r="DX1058" s="10"/>
      <c r="DY1058" s="14"/>
      <c r="DZ1058" s="14"/>
      <c r="EA1058" s="14"/>
      <c r="EB1058" s="14"/>
      <c r="EC1058" s="14"/>
      <c r="ED1058" s="14"/>
      <c r="EE1058" s="14"/>
      <c r="EF1058" s="14"/>
      <c r="EG1058" s="14"/>
      <c r="EH1058" s="14"/>
      <c r="EI1058" s="14"/>
      <c r="EJ1058" s="14"/>
      <c r="EK1058" s="14"/>
      <c r="EL1058" s="14"/>
      <c r="EM1058" s="14"/>
      <c r="EN1058" s="15"/>
      <c r="EO1058" s="14"/>
      <c r="EP1058" s="52"/>
      <c r="EQ1058" s="52"/>
      <c r="ER1058" s="52"/>
      <c r="ES1058" s="52"/>
      <c r="ET1058" s="52"/>
      <c r="EU1058" s="52"/>
      <c r="EV1058" s="52"/>
      <c r="EW1058" s="52"/>
      <c r="EX1058" s="52"/>
      <c r="EY1058" s="52"/>
      <c r="EZ1058" s="52"/>
      <c r="FA1058" s="52"/>
      <c r="FB1058" s="52"/>
      <c r="FC1058" s="52"/>
      <c r="FD1058" s="52"/>
      <c r="FE1058" s="52"/>
      <c r="FF1058" s="52"/>
      <c r="FG1058" s="52"/>
      <c r="FH1058" s="52"/>
      <c r="FI1058" s="52"/>
      <c r="FJ1058" s="52"/>
      <c r="FK1058" s="52"/>
      <c r="FL1058" s="52"/>
      <c r="FM1058" s="52"/>
      <c r="FN1058" s="52"/>
      <c r="FO1058" s="52"/>
      <c r="FP1058" s="52"/>
      <c r="FQ1058" s="52"/>
      <c r="FR1058" s="52"/>
      <c r="FS1058" s="52"/>
      <c r="FT1058" s="52"/>
      <c r="FU1058" s="52"/>
      <c r="FV1058" s="52"/>
      <c r="FW1058" s="52"/>
      <c r="FX1058" s="52"/>
      <c r="FY1058" s="52"/>
      <c r="FZ1058" s="52"/>
      <c r="GA1058" s="52"/>
      <c r="GB1058" s="52"/>
      <c r="GC1058" s="52"/>
      <c r="GD1058" s="52"/>
      <c r="GE1058" s="52"/>
      <c r="GF1058" s="52"/>
      <c r="GG1058" s="52"/>
      <c r="GH1058" s="52"/>
      <c r="GI1058" s="52"/>
      <c r="GJ1058" s="52"/>
      <c r="GK1058" s="52"/>
      <c r="GL1058" s="52"/>
      <c r="GM1058" s="52"/>
      <c r="GN1058" s="52"/>
    </row>
    <row r="1059" spans="1:196" s="53" customFormat="1" ht="24.95" customHeight="1">
      <c r="A1059" s="38">
        <v>1057</v>
      </c>
      <c r="B1059" s="45"/>
      <c r="C1059" s="45"/>
      <c r="D1059" s="39"/>
      <c r="E1059" s="72"/>
      <c r="F1059" s="39"/>
      <c r="G1059" s="106"/>
      <c r="H1059" s="107"/>
      <c r="I1059" s="108"/>
      <c r="J1059" s="108"/>
      <c r="K1059" s="72"/>
      <c r="L1059" s="45"/>
      <c r="M1059" s="45"/>
      <c r="N1059" s="64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7"/>
      <c r="AE1059" s="9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0"/>
      <c r="BC1059" s="10"/>
      <c r="BD1059" s="10"/>
      <c r="BE1059" s="10"/>
      <c r="BF1059" s="10"/>
      <c r="BG1059" s="10"/>
      <c r="BH1059" s="10"/>
      <c r="BI1059" s="10"/>
      <c r="BJ1059" s="10"/>
      <c r="BK1059" s="10"/>
      <c r="BL1059" s="10"/>
      <c r="BM1059" s="10"/>
      <c r="BN1059" s="10"/>
      <c r="BO1059" s="10"/>
      <c r="BP1059" s="10"/>
      <c r="BQ1059" s="10"/>
      <c r="BR1059" s="10"/>
      <c r="BS1059" s="10"/>
      <c r="BT1059" s="10"/>
      <c r="BU1059" s="10"/>
      <c r="BV1059" s="10"/>
      <c r="BW1059" s="10"/>
      <c r="BX1059" s="10"/>
      <c r="BY1059" s="10"/>
      <c r="BZ1059" s="10"/>
      <c r="CA1059" s="10"/>
      <c r="CB1059" s="10"/>
      <c r="CC1059" s="10"/>
      <c r="CD1059" s="10"/>
      <c r="CE1059" s="84"/>
      <c r="CF1059" s="84"/>
      <c r="CG1059" s="84"/>
      <c r="CH1059" s="10"/>
      <c r="CI1059" s="84"/>
      <c r="CJ1059" s="84"/>
      <c r="CK1059" s="10"/>
      <c r="CL1059" s="10"/>
      <c r="CM1059" s="10"/>
      <c r="CN1059" s="10"/>
      <c r="CO1059" s="10"/>
      <c r="CP1059" s="10"/>
      <c r="CQ1059" s="10"/>
      <c r="CR1059" s="10"/>
      <c r="CS1059" s="10"/>
      <c r="CT1059" s="10"/>
      <c r="CU1059" s="10"/>
      <c r="CV1059" s="10"/>
      <c r="CW1059" s="10"/>
      <c r="CX1059" s="10"/>
      <c r="CY1059" s="10"/>
      <c r="CZ1059" s="10"/>
      <c r="DA1059" s="10"/>
      <c r="DB1059" s="10"/>
      <c r="DC1059" s="10"/>
      <c r="DD1059" s="10"/>
      <c r="DE1059" s="10"/>
      <c r="DF1059" s="10"/>
      <c r="DG1059" s="10"/>
      <c r="DH1059" s="10"/>
      <c r="DI1059" s="10"/>
      <c r="DJ1059" s="10"/>
      <c r="DK1059" s="10"/>
      <c r="DL1059" s="10"/>
      <c r="DM1059" s="10"/>
      <c r="DN1059" s="10"/>
      <c r="DO1059" s="10"/>
      <c r="DP1059" s="10"/>
      <c r="DQ1059" s="10"/>
      <c r="DR1059" s="10"/>
      <c r="DS1059" s="10"/>
      <c r="DT1059" s="10"/>
      <c r="DU1059" s="10"/>
      <c r="DV1059" s="10"/>
      <c r="DW1059" s="10"/>
      <c r="DX1059" s="10"/>
      <c r="DY1059" s="14"/>
      <c r="DZ1059" s="14"/>
      <c r="EA1059" s="14"/>
      <c r="EB1059" s="14"/>
      <c r="EC1059" s="14"/>
      <c r="ED1059" s="14"/>
      <c r="EE1059" s="14"/>
      <c r="EF1059" s="14"/>
      <c r="EG1059" s="14"/>
      <c r="EH1059" s="14"/>
      <c r="EI1059" s="14"/>
      <c r="EJ1059" s="14"/>
      <c r="EK1059" s="14"/>
      <c r="EL1059" s="14"/>
      <c r="EM1059" s="14"/>
      <c r="EN1059" s="15"/>
      <c r="EO1059" s="14"/>
      <c r="EP1059" s="52"/>
      <c r="EQ1059" s="52"/>
      <c r="ER1059" s="52"/>
      <c r="ES1059" s="52"/>
      <c r="ET1059" s="52"/>
      <c r="EU1059" s="52"/>
      <c r="EV1059" s="52"/>
      <c r="EW1059" s="52"/>
      <c r="EX1059" s="52"/>
      <c r="EY1059" s="52"/>
      <c r="EZ1059" s="52"/>
      <c r="FA1059" s="52"/>
      <c r="FB1059" s="52"/>
      <c r="FC1059" s="52"/>
      <c r="FD1059" s="52"/>
      <c r="FE1059" s="52"/>
      <c r="FF1059" s="52"/>
      <c r="FG1059" s="52"/>
      <c r="FH1059" s="52"/>
      <c r="FI1059" s="52"/>
      <c r="FJ1059" s="52"/>
      <c r="FK1059" s="52"/>
      <c r="FL1059" s="52"/>
      <c r="FM1059" s="52"/>
      <c r="FN1059" s="52"/>
      <c r="FO1059" s="52"/>
      <c r="FP1059" s="52"/>
      <c r="FQ1059" s="52"/>
      <c r="FR1059" s="52"/>
      <c r="FS1059" s="52"/>
      <c r="FT1059" s="52"/>
      <c r="FU1059" s="52"/>
      <c r="FV1059" s="52"/>
      <c r="FW1059" s="52"/>
      <c r="FX1059" s="52"/>
      <c r="FY1059" s="52"/>
      <c r="FZ1059" s="52"/>
      <c r="GA1059" s="52"/>
      <c r="GB1059" s="52"/>
      <c r="GC1059" s="52"/>
      <c r="GD1059" s="52"/>
      <c r="GE1059" s="52"/>
      <c r="GF1059" s="52"/>
      <c r="GG1059" s="52"/>
      <c r="GH1059" s="52"/>
      <c r="GI1059" s="52"/>
      <c r="GJ1059" s="52"/>
      <c r="GK1059" s="52"/>
      <c r="GL1059" s="52"/>
      <c r="GM1059" s="52"/>
      <c r="GN1059" s="52"/>
    </row>
    <row r="1060" spans="1:196" s="53" customFormat="1" ht="24.95" customHeight="1">
      <c r="A1060" s="54">
        <v>1058</v>
      </c>
      <c r="B1060" s="56"/>
      <c r="C1060" s="56"/>
      <c r="D1060" s="39"/>
      <c r="E1060" s="55"/>
      <c r="F1060" s="39"/>
      <c r="G1060" s="109"/>
      <c r="H1060" s="110"/>
      <c r="I1060" s="111"/>
      <c r="J1060" s="111"/>
      <c r="K1060" s="55"/>
      <c r="L1060" s="56"/>
      <c r="M1060" s="45"/>
      <c r="N1060" s="71"/>
      <c r="O1060" s="45"/>
      <c r="P1060" s="56"/>
      <c r="Q1060" s="56"/>
      <c r="R1060" s="56"/>
      <c r="S1060" s="45"/>
      <c r="T1060" s="56"/>
      <c r="U1060" s="45"/>
      <c r="V1060" s="45"/>
      <c r="W1060" s="56"/>
      <c r="X1060" s="56"/>
      <c r="Y1060" s="56"/>
      <c r="Z1060" s="56"/>
      <c r="AA1060" s="56"/>
      <c r="AB1060" s="56"/>
      <c r="AC1060" s="56"/>
      <c r="AD1060" s="57"/>
      <c r="AE1060" s="9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10"/>
      <c r="BC1060" s="10"/>
      <c r="BD1060" s="10"/>
      <c r="BE1060" s="10"/>
      <c r="BF1060" s="10"/>
      <c r="BG1060" s="10"/>
      <c r="BH1060" s="10"/>
      <c r="BI1060" s="10"/>
      <c r="BJ1060" s="10"/>
      <c r="BK1060" s="10"/>
      <c r="BL1060" s="10"/>
      <c r="BM1060" s="10"/>
      <c r="BN1060" s="10"/>
      <c r="BO1060" s="10"/>
      <c r="BP1060" s="10"/>
      <c r="BQ1060" s="10"/>
      <c r="BR1060" s="10"/>
      <c r="BS1060" s="10"/>
      <c r="BT1060" s="10"/>
      <c r="BU1060" s="10"/>
      <c r="BV1060" s="10"/>
      <c r="BW1060" s="10"/>
      <c r="BX1060" s="10"/>
      <c r="BY1060" s="10"/>
      <c r="BZ1060" s="10"/>
      <c r="CA1060" s="10"/>
      <c r="CB1060" s="10"/>
      <c r="CC1060" s="10"/>
      <c r="CD1060" s="10"/>
      <c r="CE1060" s="84"/>
      <c r="CF1060" s="84"/>
      <c r="CG1060" s="84"/>
      <c r="CH1060" s="10"/>
      <c r="CI1060" s="84"/>
      <c r="CJ1060" s="84"/>
      <c r="CK1060" s="10"/>
      <c r="CL1060" s="10"/>
      <c r="CM1060" s="10"/>
      <c r="CN1060" s="10"/>
      <c r="CO1060" s="10"/>
      <c r="CP1060" s="10"/>
      <c r="CQ1060" s="10"/>
      <c r="CR1060" s="10"/>
      <c r="CS1060" s="10"/>
      <c r="CT1060" s="10"/>
      <c r="CU1060" s="10"/>
      <c r="CV1060" s="10"/>
      <c r="CW1060" s="10"/>
      <c r="CX1060" s="10"/>
      <c r="CY1060" s="10"/>
      <c r="CZ1060" s="10"/>
      <c r="DA1060" s="10"/>
      <c r="DB1060" s="10"/>
      <c r="DC1060" s="10"/>
      <c r="DD1060" s="10"/>
      <c r="DE1060" s="10"/>
      <c r="DF1060" s="10"/>
      <c r="DG1060" s="10"/>
      <c r="DH1060" s="10"/>
      <c r="DI1060" s="10"/>
      <c r="DJ1060" s="10"/>
      <c r="DK1060" s="10"/>
      <c r="DL1060" s="10"/>
      <c r="DM1060" s="10"/>
      <c r="DN1060" s="10"/>
      <c r="DO1060" s="10"/>
      <c r="DP1060" s="10"/>
      <c r="DQ1060" s="10"/>
      <c r="DR1060" s="10"/>
      <c r="DS1060" s="10"/>
      <c r="DT1060" s="10"/>
      <c r="DU1060" s="10"/>
      <c r="DV1060" s="10"/>
      <c r="DW1060" s="10"/>
      <c r="DX1060" s="10"/>
      <c r="DY1060" s="14"/>
      <c r="DZ1060" s="14"/>
      <c r="EA1060" s="14"/>
      <c r="EB1060" s="14"/>
      <c r="EC1060" s="14"/>
      <c r="ED1060" s="14"/>
      <c r="EE1060" s="14"/>
      <c r="EF1060" s="14"/>
      <c r="EG1060" s="14"/>
      <c r="EH1060" s="14"/>
      <c r="EI1060" s="14"/>
      <c r="EJ1060" s="14"/>
      <c r="EK1060" s="14"/>
      <c r="EL1060" s="14"/>
      <c r="EM1060" s="14"/>
      <c r="EN1060" s="15"/>
      <c r="EO1060" s="14"/>
      <c r="EP1060" s="52"/>
      <c r="EQ1060" s="52"/>
      <c r="ER1060" s="52"/>
      <c r="ES1060" s="52"/>
      <c r="ET1060" s="52"/>
      <c r="EU1060" s="52"/>
      <c r="EV1060" s="52"/>
      <c r="EW1060" s="52"/>
      <c r="EX1060" s="52"/>
      <c r="EY1060" s="52"/>
      <c r="EZ1060" s="52"/>
      <c r="FA1060" s="52"/>
      <c r="FB1060" s="52"/>
      <c r="FC1060" s="52"/>
      <c r="FD1060" s="52"/>
      <c r="FE1060" s="52"/>
      <c r="FF1060" s="52"/>
      <c r="FG1060" s="52"/>
      <c r="FH1060" s="52"/>
      <c r="FI1060" s="52"/>
      <c r="FJ1060" s="52"/>
      <c r="FK1060" s="52"/>
      <c r="FL1060" s="52"/>
      <c r="FM1060" s="52"/>
      <c r="FN1060" s="52"/>
      <c r="FO1060" s="52"/>
      <c r="FP1060" s="52"/>
      <c r="FQ1060" s="52"/>
      <c r="FR1060" s="52"/>
      <c r="FS1060" s="52"/>
      <c r="FT1060" s="52"/>
      <c r="FU1060" s="52"/>
      <c r="FV1060" s="52"/>
      <c r="FW1060" s="52"/>
      <c r="FX1060" s="52"/>
      <c r="FY1060" s="52"/>
      <c r="FZ1060" s="52"/>
      <c r="GA1060" s="52"/>
      <c r="GB1060" s="52"/>
      <c r="GC1060" s="52"/>
      <c r="GD1060" s="52"/>
      <c r="GE1060" s="52"/>
      <c r="GF1060" s="52"/>
      <c r="GG1060" s="52"/>
      <c r="GH1060" s="52"/>
      <c r="GI1060" s="52"/>
      <c r="GJ1060" s="52"/>
      <c r="GK1060" s="52"/>
      <c r="GL1060" s="52"/>
      <c r="GM1060" s="52"/>
      <c r="GN1060" s="52"/>
    </row>
    <row r="1061" spans="1:196" s="53" customFormat="1" ht="24.95" customHeight="1">
      <c r="A1061" s="38">
        <v>1059</v>
      </c>
      <c r="B1061" s="45"/>
      <c r="C1061" s="45"/>
      <c r="D1061" s="39"/>
      <c r="E1061" s="72"/>
      <c r="F1061" s="39"/>
      <c r="G1061" s="106"/>
      <c r="H1061" s="107"/>
      <c r="I1061" s="108"/>
      <c r="J1061" s="108"/>
      <c r="K1061" s="72"/>
      <c r="L1061" s="45"/>
      <c r="M1061" s="45"/>
      <c r="N1061" s="64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7"/>
      <c r="AE1061" s="9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0"/>
      <c r="BC1061" s="10"/>
      <c r="BD1061" s="10"/>
      <c r="BE1061" s="10"/>
      <c r="BF1061" s="10"/>
      <c r="BG1061" s="10"/>
      <c r="BH1061" s="10"/>
      <c r="BI1061" s="10"/>
      <c r="BJ1061" s="10"/>
      <c r="BK1061" s="10"/>
      <c r="BL1061" s="10"/>
      <c r="BM1061" s="10"/>
      <c r="BN1061" s="10"/>
      <c r="BO1061" s="10"/>
      <c r="BP1061" s="10"/>
      <c r="BQ1061" s="10"/>
      <c r="BR1061" s="10"/>
      <c r="BS1061" s="10"/>
      <c r="BT1061" s="10"/>
      <c r="BU1061" s="10"/>
      <c r="BV1061" s="10"/>
      <c r="BW1061" s="10"/>
      <c r="BX1061" s="10"/>
      <c r="BY1061" s="10"/>
      <c r="BZ1061" s="10"/>
      <c r="CA1061" s="10"/>
      <c r="CB1061" s="10"/>
      <c r="CC1061" s="10"/>
      <c r="CD1061" s="10"/>
      <c r="CE1061" s="84"/>
      <c r="CF1061" s="84"/>
      <c r="CG1061" s="84"/>
      <c r="CH1061" s="10"/>
      <c r="CI1061" s="84"/>
      <c r="CJ1061" s="84"/>
      <c r="CK1061" s="10"/>
      <c r="CL1061" s="10"/>
      <c r="CM1061" s="10"/>
      <c r="CN1061" s="10"/>
      <c r="CO1061" s="10"/>
      <c r="CP1061" s="10"/>
      <c r="CQ1061" s="10"/>
      <c r="CR1061" s="10"/>
      <c r="CS1061" s="10"/>
      <c r="CT1061" s="10"/>
      <c r="CU1061" s="10"/>
      <c r="CV1061" s="10"/>
      <c r="CW1061" s="10"/>
      <c r="CX1061" s="10"/>
      <c r="CY1061" s="10"/>
      <c r="CZ1061" s="10"/>
      <c r="DA1061" s="10"/>
      <c r="DB1061" s="10"/>
      <c r="DC1061" s="10"/>
      <c r="DD1061" s="10"/>
      <c r="DE1061" s="10"/>
      <c r="DF1061" s="10"/>
      <c r="DG1061" s="10"/>
      <c r="DH1061" s="10"/>
      <c r="DI1061" s="10"/>
      <c r="DJ1061" s="10"/>
      <c r="DK1061" s="10"/>
      <c r="DL1061" s="10"/>
      <c r="DM1061" s="10"/>
      <c r="DN1061" s="10"/>
      <c r="DO1061" s="10"/>
      <c r="DP1061" s="10"/>
      <c r="DQ1061" s="10"/>
      <c r="DR1061" s="10"/>
      <c r="DS1061" s="10"/>
      <c r="DT1061" s="10"/>
      <c r="DU1061" s="10"/>
      <c r="DV1061" s="10"/>
      <c r="DW1061" s="10"/>
      <c r="DX1061" s="10"/>
      <c r="DY1061" s="14"/>
      <c r="DZ1061" s="14"/>
      <c r="EA1061" s="14"/>
      <c r="EB1061" s="14"/>
      <c r="EC1061" s="14"/>
      <c r="ED1061" s="14"/>
      <c r="EE1061" s="14"/>
      <c r="EF1061" s="14"/>
      <c r="EG1061" s="14"/>
      <c r="EH1061" s="14"/>
      <c r="EI1061" s="14"/>
      <c r="EJ1061" s="14"/>
      <c r="EK1061" s="14"/>
      <c r="EL1061" s="14"/>
      <c r="EM1061" s="14"/>
      <c r="EN1061" s="15"/>
      <c r="EO1061" s="14"/>
      <c r="EP1061" s="52"/>
      <c r="EQ1061" s="52"/>
      <c r="ER1061" s="52"/>
      <c r="ES1061" s="52"/>
      <c r="ET1061" s="52"/>
      <c r="EU1061" s="52"/>
      <c r="EV1061" s="52"/>
      <c r="EW1061" s="52"/>
      <c r="EX1061" s="52"/>
      <c r="EY1061" s="52"/>
      <c r="EZ1061" s="52"/>
      <c r="FA1061" s="52"/>
      <c r="FB1061" s="52"/>
      <c r="FC1061" s="52"/>
      <c r="FD1061" s="52"/>
      <c r="FE1061" s="52"/>
      <c r="FF1061" s="52"/>
      <c r="FG1061" s="52"/>
      <c r="FH1061" s="52"/>
      <c r="FI1061" s="52"/>
      <c r="FJ1061" s="52"/>
      <c r="FK1061" s="52"/>
      <c r="FL1061" s="52"/>
      <c r="FM1061" s="52"/>
      <c r="FN1061" s="52"/>
      <c r="FO1061" s="52"/>
      <c r="FP1061" s="52"/>
      <c r="FQ1061" s="52"/>
      <c r="FR1061" s="52"/>
      <c r="FS1061" s="52"/>
      <c r="FT1061" s="52"/>
      <c r="FU1061" s="52"/>
      <c r="FV1061" s="52"/>
      <c r="FW1061" s="52"/>
      <c r="FX1061" s="52"/>
      <c r="FY1061" s="52"/>
      <c r="FZ1061" s="52"/>
      <c r="GA1061" s="52"/>
      <c r="GB1061" s="52"/>
      <c r="GC1061" s="52"/>
      <c r="GD1061" s="52"/>
      <c r="GE1061" s="52"/>
      <c r="GF1061" s="52"/>
      <c r="GG1061" s="52"/>
      <c r="GH1061" s="52"/>
      <c r="GI1061" s="52"/>
      <c r="GJ1061" s="52"/>
      <c r="GK1061" s="52"/>
      <c r="GL1061" s="52"/>
      <c r="GM1061" s="52"/>
      <c r="GN1061" s="52"/>
    </row>
    <row r="1062" spans="1:196" s="53" customFormat="1" ht="24.95" customHeight="1">
      <c r="A1062" s="54">
        <v>1060</v>
      </c>
      <c r="B1062" s="56"/>
      <c r="C1062" s="56"/>
      <c r="D1062" s="39"/>
      <c r="E1062" s="55"/>
      <c r="F1062" s="39"/>
      <c r="G1062" s="109"/>
      <c r="H1062" s="110"/>
      <c r="I1062" s="111"/>
      <c r="J1062" s="111"/>
      <c r="K1062" s="55"/>
      <c r="L1062" s="56"/>
      <c r="M1062" s="45"/>
      <c r="N1062" s="71"/>
      <c r="O1062" s="45"/>
      <c r="P1062" s="56"/>
      <c r="Q1062" s="56"/>
      <c r="R1062" s="56"/>
      <c r="S1062" s="45"/>
      <c r="T1062" s="56"/>
      <c r="U1062" s="45"/>
      <c r="V1062" s="45"/>
      <c r="W1062" s="56"/>
      <c r="X1062" s="56"/>
      <c r="Y1062" s="56"/>
      <c r="Z1062" s="56"/>
      <c r="AA1062" s="56"/>
      <c r="AB1062" s="56"/>
      <c r="AC1062" s="56"/>
      <c r="AD1062" s="57"/>
      <c r="AE1062" s="9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10"/>
      <c r="BC1062" s="10"/>
      <c r="BD1062" s="10"/>
      <c r="BE1062" s="10"/>
      <c r="BF1062" s="10"/>
      <c r="BG1062" s="10"/>
      <c r="BH1062" s="10"/>
      <c r="BI1062" s="10"/>
      <c r="BJ1062" s="10"/>
      <c r="BK1062" s="10"/>
      <c r="BL1062" s="10"/>
      <c r="BM1062" s="10"/>
      <c r="BN1062" s="10"/>
      <c r="BO1062" s="10"/>
      <c r="BP1062" s="10"/>
      <c r="BQ1062" s="10"/>
      <c r="BR1062" s="10"/>
      <c r="BS1062" s="10"/>
      <c r="BT1062" s="10"/>
      <c r="BU1062" s="10"/>
      <c r="BV1062" s="10"/>
      <c r="BW1062" s="10"/>
      <c r="BX1062" s="10"/>
      <c r="BY1062" s="10"/>
      <c r="BZ1062" s="10"/>
      <c r="CA1062" s="10"/>
      <c r="CB1062" s="10"/>
      <c r="CC1062" s="10"/>
      <c r="CD1062" s="10"/>
      <c r="CE1062" s="84"/>
      <c r="CF1062" s="84"/>
      <c r="CG1062" s="84"/>
      <c r="CH1062" s="10"/>
      <c r="CI1062" s="84"/>
      <c r="CJ1062" s="84"/>
      <c r="CK1062" s="10"/>
      <c r="CL1062" s="10"/>
      <c r="CM1062" s="10"/>
      <c r="CN1062" s="10"/>
      <c r="CO1062" s="10"/>
      <c r="CP1062" s="10"/>
      <c r="CQ1062" s="10"/>
      <c r="CR1062" s="10"/>
      <c r="CS1062" s="10"/>
      <c r="CT1062" s="10"/>
      <c r="CU1062" s="10"/>
      <c r="CV1062" s="10"/>
      <c r="CW1062" s="10"/>
      <c r="CX1062" s="10"/>
      <c r="CY1062" s="10"/>
      <c r="CZ1062" s="10"/>
      <c r="DA1062" s="10"/>
      <c r="DB1062" s="10"/>
      <c r="DC1062" s="10"/>
      <c r="DD1062" s="10"/>
      <c r="DE1062" s="10"/>
      <c r="DF1062" s="10"/>
      <c r="DG1062" s="10"/>
      <c r="DH1062" s="10"/>
      <c r="DI1062" s="10"/>
      <c r="DJ1062" s="10"/>
      <c r="DK1062" s="10"/>
      <c r="DL1062" s="10"/>
      <c r="DM1062" s="10"/>
      <c r="DN1062" s="10"/>
      <c r="DO1062" s="10"/>
      <c r="DP1062" s="10"/>
      <c r="DQ1062" s="10"/>
      <c r="DR1062" s="10"/>
      <c r="DS1062" s="10"/>
      <c r="DT1062" s="10"/>
      <c r="DU1062" s="10"/>
      <c r="DV1062" s="10"/>
      <c r="DW1062" s="10"/>
      <c r="DX1062" s="10"/>
      <c r="DY1062" s="14"/>
      <c r="DZ1062" s="14"/>
      <c r="EA1062" s="14"/>
      <c r="EB1062" s="14"/>
      <c r="EC1062" s="14"/>
      <c r="ED1062" s="14"/>
      <c r="EE1062" s="14"/>
      <c r="EF1062" s="14"/>
      <c r="EG1062" s="14"/>
      <c r="EH1062" s="14"/>
      <c r="EI1062" s="14"/>
      <c r="EJ1062" s="14"/>
      <c r="EK1062" s="14"/>
      <c r="EL1062" s="14"/>
      <c r="EM1062" s="14"/>
      <c r="EN1062" s="15"/>
      <c r="EO1062" s="14"/>
      <c r="EP1062" s="52"/>
      <c r="EQ1062" s="52"/>
      <c r="ER1062" s="52"/>
      <c r="ES1062" s="52"/>
      <c r="ET1062" s="52"/>
      <c r="EU1062" s="52"/>
      <c r="EV1062" s="52"/>
      <c r="EW1062" s="52"/>
      <c r="EX1062" s="52"/>
      <c r="EY1062" s="52"/>
      <c r="EZ1062" s="52"/>
      <c r="FA1062" s="52"/>
      <c r="FB1062" s="52"/>
      <c r="FC1062" s="52"/>
      <c r="FD1062" s="52"/>
      <c r="FE1062" s="52"/>
      <c r="FF1062" s="52"/>
      <c r="FG1062" s="52"/>
      <c r="FH1062" s="52"/>
      <c r="FI1062" s="52"/>
      <c r="FJ1062" s="52"/>
      <c r="FK1062" s="52"/>
      <c r="FL1062" s="52"/>
      <c r="FM1062" s="52"/>
      <c r="FN1062" s="52"/>
      <c r="FO1062" s="52"/>
      <c r="FP1062" s="52"/>
      <c r="FQ1062" s="52"/>
      <c r="FR1062" s="52"/>
      <c r="FS1062" s="52"/>
      <c r="FT1062" s="52"/>
      <c r="FU1062" s="52"/>
      <c r="FV1062" s="52"/>
      <c r="FW1062" s="52"/>
      <c r="FX1062" s="52"/>
      <c r="FY1062" s="52"/>
      <c r="FZ1062" s="52"/>
      <c r="GA1062" s="52"/>
      <c r="GB1062" s="52"/>
      <c r="GC1062" s="52"/>
      <c r="GD1062" s="52"/>
      <c r="GE1062" s="52"/>
      <c r="GF1062" s="52"/>
      <c r="GG1062" s="52"/>
      <c r="GH1062" s="52"/>
      <c r="GI1062" s="52"/>
      <c r="GJ1062" s="52"/>
      <c r="GK1062" s="52"/>
      <c r="GL1062" s="52"/>
      <c r="GM1062" s="52"/>
      <c r="GN1062" s="52"/>
    </row>
    <row r="1063" spans="1:196" s="53" customFormat="1" ht="24.95" customHeight="1">
      <c r="A1063" s="38">
        <v>1061</v>
      </c>
      <c r="B1063" s="45"/>
      <c r="C1063" s="45"/>
      <c r="D1063" s="39"/>
      <c r="E1063" s="72"/>
      <c r="F1063" s="39"/>
      <c r="G1063" s="106"/>
      <c r="H1063" s="107"/>
      <c r="I1063" s="108"/>
      <c r="J1063" s="108"/>
      <c r="K1063" s="72"/>
      <c r="L1063" s="45"/>
      <c r="M1063" s="45"/>
      <c r="N1063" s="64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C1063" s="45"/>
      <c r="AD1063" s="47"/>
      <c r="AE1063" s="9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0"/>
      <c r="BC1063" s="10"/>
      <c r="BD1063" s="10"/>
      <c r="BE1063" s="10"/>
      <c r="BF1063" s="10"/>
      <c r="BG1063" s="10"/>
      <c r="BH1063" s="10"/>
      <c r="BI1063" s="10"/>
      <c r="BJ1063" s="10"/>
      <c r="BK1063" s="10"/>
      <c r="BL1063" s="10"/>
      <c r="BM1063" s="10"/>
      <c r="BN1063" s="10"/>
      <c r="BO1063" s="10"/>
      <c r="BP1063" s="10"/>
      <c r="BQ1063" s="10"/>
      <c r="BR1063" s="10"/>
      <c r="BS1063" s="10"/>
      <c r="BT1063" s="10"/>
      <c r="BU1063" s="10"/>
      <c r="BV1063" s="10"/>
      <c r="BW1063" s="10"/>
      <c r="BX1063" s="10"/>
      <c r="BY1063" s="10"/>
      <c r="BZ1063" s="10"/>
      <c r="CA1063" s="10"/>
      <c r="CB1063" s="10"/>
      <c r="CC1063" s="10"/>
      <c r="CD1063" s="10"/>
      <c r="CE1063" s="84"/>
      <c r="CF1063" s="84"/>
      <c r="CG1063" s="84"/>
      <c r="CH1063" s="10"/>
      <c r="CI1063" s="84"/>
      <c r="CJ1063" s="84"/>
      <c r="CK1063" s="10"/>
      <c r="CL1063" s="10"/>
      <c r="CM1063" s="10"/>
      <c r="CN1063" s="10"/>
      <c r="CO1063" s="10"/>
      <c r="CP1063" s="10"/>
      <c r="CQ1063" s="10"/>
      <c r="CR1063" s="10"/>
      <c r="CS1063" s="10"/>
      <c r="CT1063" s="10"/>
      <c r="CU1063" s="10"/>
      <c r="CV1063" s="10"/>
      <c r="CW1063" s="10"/>
      <c r="CX1063" s="10"/>
      <c r="CY1063" s="10"/>
      <c r="CZ1063" s="10"/>
      <c r="DA1063" s="10"/>
      <c r="DB1063" s="10"/>
      <c r="DC1063" s="10"/>
      <c r="DD1063" s="10"/>
      <c r="DE1063" s="10"/>
      <c r="DF1063" s="10"/>
      <c r="DG1063" s="10"/>
      <c r="DH1063" s="10"/>
      <c r="DI1063" s="10"/>
      <c r="DJ1063" s="10"/>
      <c r="DK1063" s="10"/>
      <c r="DL1063" s="10"/>
      <c r="DM1063" s="10"/>
      <c r="DN1063" s="10"/>
      <c r="DO1063" s="10"/>
      <c r="DP1063" s="10"/>
      <c r="DQ1063" s="10"/>
      <c r="DR1063" s="10"/>
      <c r="DS1063" s="10"/>
      <c r="DT1063" s="10"/>
      <c r="DU1063" s="10"/>
      <c r="DV1063" s="10"/>
      <c r="DW1063" s="10"/>
      <c r="DX1063" s="10"/>
      <c r="DY1063" s="14"/>
      <c r="DZ1063" s="14"/>
      <c r="EA1063" s="14"/>
      <c r="EB1063" s="14"/>
      <c r="EC1063" s="14"/>
      <c r="ED1063" s="14"/>
      <c r="EE1063" s="14"/>
      <c r="EF1063" s="14"/>
      <c r="EG1063" s="14"/>
      <c r="EH1063" s="14"/>
      <c r="EI1063" s="14"/>
      <c r="EJ1063" s="14"/>
      <c r="EK1063" s="14"/>
      <c r="EL1063" s="14"/>
      <c r="EM1063" s="14"/>
      <c r="EN1063" s="15"/>
      <c r="EO1063" s="14"/>
      <c r="EP1063" s="52"/>
      <c r="EQ1063" s="52"/>
      <c r="ER1063" s="52"/>
      <c r="ES1063" s="52"/>
      <c r="ET1063" s="52"/>
      <c r="EU1063" s="52"/>
      <c r="EV1063" s="52"/>
      <c r="EW1063" s="52"/>
      <c r="EX1063" s="52"/>
      <c r="EY1063" s="52"/>
      <c r="EZ1063" s="52"/>
      <c r="FA1063" s="52"/>
      <c r="FB1063" s="52"/>
      <c r="FC1063" s="52"/>
      <c r="FD1063" s="52"/>
      <c r="FE1063" s="52"/>
      <c r="FF1063" s="52"/>
      <c r="FG1063" s="52"/>
      <c r="FH1063" s="52"/>
      <c r="FI1063" s="52"/>
      <c r="FJ1063" s="52"/>
      <c r="FK1063" s="52"/>
      <c r="FL1063" s="52"/>
      <c r="FM1063" s="52"/>
      <c r="FN1063" s="52"/>
      <c r="FO1063" s="52"/>
      <c r="FP1063" s="52"/>
      <c r="FQ1063" s="52"/>
      <c r="FR1063" s="52"/>
      <c r="FS1063" s="52"/>
      <c r="FT1063" s="52"/>
      <c r="FU1063" s="52"/>
      <c r="FV1063" s="52"/>
      <c r="FW1063" s="52"/>
      <c r="FX1063" s="52"/>
      <c r="FY1063" s="52"/>
      <c r="FZ1063" s="52"/>
      <c r="GA1063" s="52"/>
      <c r="GB1063" s="52"/>
      <c r="GC1063" s="52"/>
      <c r="GD1063" s="52"/>
      <c r="GE1063" s="52"/>
      <c r="GF1063" s="52"/>
      <c r="GG1063" s="52"/>
      <c r="GH1063" s="52"/>
      <c r="GI1063" s="52"/>
      <c r="GJ1063" s="52"/>
      <c r="GK1063" s="52"/>
      <c r="GL1063" s="52"/>
      <c r="GM1063" s="52"/>
      <c r="GN1063" s="52"/>
    </row>
    <row r="1064" spans="1:196" s="53" customFormat="1" ht="24.95" customHeight="1">
      <c r="A1064" s="54">
        <v>1062</v>
      </c>
      <c r="B1064" s="56"/>
      <c r="C1064" s="56"/>
      <c r="D1064" s="39"/>
      <c r="E1064" s="55"/>
      <c r="F1064" s="39"/>
      <c r="G1064" s="109"/>
      <c r="H1064" s="110"/>
      <c r="I1064" s="111"/>
      <c r="J1064" s="111"/>
      <c r="K1064" s="55"/>
      <c r="L1064" s="56"/>
      <c r="M1064" s="45"/>
      <c r="N1064" s="71"/>
      <c r="O1064" s="45"/>
      <c r="P1064" s="56"/>
      <c r="Q1064" s="56"/>
      <c r="R1064" s="56"/>
      <c r="S1064" s="45"/>
      <c r="T1064" s="56"/>
      <c r="U1064" s="45"/>
      <c r="V1064" s="45"/>
      <c r="W1064" s="56"/>
      <c r="X1064" s="56"/>
      <c r="Y1064" s="56"/>
      <c r="Z1064" s="56"/>
      <c r="AA1064" s="56"/>
      <c r="AB1064" s="56"/>
      <c r="AC1064" s="56"/>
      <c r="AD1064" s="57"/>
      <c r="AE1064" s="9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10"/>
      <c r="BC1064" s="10"/>
      <c r="BD1064" s="10"/>
      <c r="BE1064" s="10"/>
      <c r="BF1064" s="10"/>
      <c r="BG1064" s="10"/>
      <c r="BH1064" s="10"/>
      <c r="BI1064" s="10"/>
      <c r="BJ1064" s="10"/>
      <c r="BK1064" s="10"/>
      <c r="BL1064" s="10"/>
      <c r="BM1064" s="10"/>
      <c r="BN1064" s="10"/>
      <c r="BO1064" s="10"/>
      <c r="BP1064" s="10"/>
      <c r="BQ1064" s="10"/>
      <c r="BR1064" s="10"/>
      <c r="BS1064" s="10"/>
      <c r="BT1064" s="10"/>
      <c r="BU1064" s="10"/>
      <c r="BV1064" s="10"/>
      <c r="BW1064" s="10"/>
      <c r="BX1064" s="10"/>
      <c r="BY1064" s="10"/>
      <c r="BZ1064" s="10"/>
      <c r="CA1064" s="10"/>
      <c r="CB1064" s="10"/>
      <c r="CC1064" s="10"/>
      <c r="CD1064" s="10"/>
      <c r="CE1064" s="84"/>
      <c r="CF1064" s="84"/>
      <c r="CG1064" s="84"/>
      <c r="CH1064" s="10"/>
      <c r="CI1064" s="84"/>
      <c r="CJ1064" s="84"/>
      <c r="CK1064" s="10"/>
      <c r="CL1064" s="10"/>
      <c r="CM1064" s="10"/>
      <c r="CN1064" s="10"/>
      <c r="CO1064" s="10"/>
      <c r="CP1064" s="10"/>
      <c r="CQ1064" s="10"/>
      <c r="CR1064" s="10"/>
      <c r="CS1064" s="10"/>
      <c r="CT1064" s="10"/>
      <c r="CU1064" s="10"/>
      <c r="CV1064" s="10"/>
      <c r="CW1064" s="10"/>
      <c r="CX1064" s="10"/>
      <c r="CY1064" s="10"/>
      <c r="CZ1064" s="10"/>
      <c r="DA1064" s="10"/>
      <c r="DB1064" s="10"/>
      <c r="DC1064" s="10"/>
      <c r="DD1064" s="10"/>
      <c r="DE1064" s="10"/>
      <c r="DF1064" s="10"/>
      <c r="DG1064" s="10"/>
      <c r="DH1064" s="10"/>
      <c r="DI1064" s="10"/>
      <c r="DJ1064" s="10"/>
      <c r="DK1064" s="10"/>
      <c r="DL1064" s="10"/>
      <c r="DM1064" s="10"/>
      <c r="DN1064" s="10"/>
      <c r="DO1064" s="10"/>
      <c r="DP1064" s="10"/>
      <c r="DQ1064" s="10"/>
      <c r="DR1064" s="10"/>
      <c r="DS1064" s="10"/>
      <c r="DT1064" s="10"/>
      <c r="DU1064" s="10"/>
      <c r="DV1064" s="10"/>
      <c r="DW1064" s="10"/>
      <c r="DX1064" s="10"/>
      <c r="DY1064" s="14"/>
      <c r="DZ1064" s="14"/>
      <c r="EA1064" s="14"/>
      <c r="EB1064" s="14"/>
      <c r="EC1064" s="14"/>
      <c r="ED1064" s="14"/>
      <c r="EE1064" s="14"/>
      <c r="EF1064" s="14"/>
      <c r="EG1064" s="14"/>
      <c r="EH1064" s="14"/>
      <c r="EI1064" s="14"/>
      <c r="EJ1064" s="14"/>
      <c r="EK1064" s="14"/>
      <c r="EL1064" s="14"/>
      <c r="EM1064" s="14"/>
      <c r="EN1064" s="15"/>
      <c r="EO1064" s="14"/>
      <c r="EP1064" s="52"/>
      <c r="EQ1064" s="52"/>
      <c r="ER1064" s="52"/>
      <c r="ES1064" s="52"/>
      <c r="ET1064" s="52"/>
      <c r="EU1064" s="52"/>
      <c r="EV1064" s="52"/>
      <c r="EW1064" s="52"/>
      <c r="EX1064" s="52"/>
      <c r="EY1064" s="52"/>
      <c r="EZ1064" s="52"/>
      <c r="FA1064" s="52"/>
      <c r="FB1064" s="52"/>
      <c r="FC1064" s="52"/>
      <c r="FD1064" s="52"/>
      <c r="FE1064" s="52"/>
      <c r="FF1064" s="52"/>
      <c r="FG1064" s="52"/>
      <c r="FH1064" s="52"/>
      <c r="FI1064" s="52"/>
      <c r="FJ1064" s="52"/>
      <c r="FK1064" s="52"/>
      <c r="FL1064" s="52"/>
      <c r="FM1064" s="52"/>
      <c r="FN1064" s="52"/>
      <c r="FO1064" s="52"/>
      <c r="FP1064" s="52"/>
      <c r="FQ1064" s="52"/>
      <c r="FR1064" s="52"/>
      <c r="FS1064" s="52"/>
      <c r="FT1064" s="52"/>
      <c r="FU1064" s="52"/>
      <c r="FV1064" s="52"/>
      <c r="FW1064" s="52"/>
      <c r="FX1064" s="52"/>
      <c r="FY1064" s="52"/>
      <c r="FZ1064" s="52"/>
      <c r="GA1064" s="52"/>
      <c r="GB1064" s="52"/>
      <c r="GC1064" s="52"/>
      <c r="GD1064" s="52"/>
      <c r="GE1064" s="52"/>
      <c r="GF1064" s="52"/>
      <c r="GG1064" s="52"/>
      <c r="GH1064" s="52"/>
      <c r="GI1064" s="52"/>
      <c r="GJ1064" s="52"/>
      <c r="GK1064" s="52"/>
      <c r="GL1064" s="52"/>
      <c r="GM1064" s="52"/>
      <c r="GN1064" s="52"/>
    </row>
    <row r="1065" spans="1:196" s="53" customFormat="1" ht="24.95" customHeight="1">
      <c r="A1065" s="38">
        <v>1063</v>
      </c>
      <c r="B1065" s="45"/>
      <c r="C1065" s="45"/>
      <c r="D1065" s="39"/>
      <c r="E1065" s="72"/>
      <c r="F1065" s="39"/>
      <c r="G1065" s="106"/>
      <c r="H1065" s="107"/>
      <c r="I1065" s="108"/>
      <c r="J1065" s="108"/>
      <c r="K1065" s="72"/>
      <c r="L1065" s="45"/>
      <c r="M1065" s="45"/>
      <c r="N1065" s="64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7"/>
      <c r="AE1065" s="9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0"/>
      <c r="BC1065" s="10"/>
      <c r="BD1065" s="10"/>
      <c r="BE1065" s="10"/>
      <c r="BF1065" s="10"/>
      <c r="BG1065" s="10"/>
      <c r="BH1065" s="10"/>
      <c r="BI1065" s="10"/>
      <c r="BJ1065" s="10"/>
      <c r="BK1065" s="10"/>
      <c r="BL1065" s="10"/>
      <c r="BM1065" s="10"/>
      <c r="BN1065" s="10"/>
      <c r="BO1065" s="10"/>
      <c r="BP1065" s="10"/>
      <c r="BQ1065" s="10"/>
      <c r="BR1065" s="10"/>
      <c r="BS1065" s="10"/>
      <c r="BT1065" s="10"/>
      <c r="BU1065" s="10"/>
      <c r="BV1065" s="10"/>
      <c r="BW1065" s="10"/>
      <c r="BX1065" s="10"/>
      <c r="BY1065" s="10"/>
      <c r="BZ1065" s="10"/>
      <c r="CA1065" s="10"/>
      <c r="CB1065" s="10"/>
      <c r="CC1065" s="10"/>
      <c r="CD1065" s="10"/>
      <c r="CE1065" s="84"/>
      <c r="CF1065" s="84"/>
      <c r="CG1065" s="84"/>
      <c r="CH1065" s="10"/>
      <c r="CI1065" s="84"/>
      <c r="CJ1065" s="84"/>
      <c r="CK1065" s="10"/>
      <c r="CL1065" s="10"/>
      <c r="CM1065" s="10"/>
      <c r="CN1065" s="10"/>
      <c r="CO1065" s="10"/>
      <c r="CP1065" s="10"/>
      <c r="CQ1065" s="10"/>
      <c r="CR1065" s="10"/>
      <c r="CS1065" s="10"/>
      <c r="CT1065" s="10"/>
      <c r="CU1065" s="10"/>
      <c r="CV1065" s="10"/>
      <c r="CW1065" s="10"/>
      <c r="CX1065" s="10"/>
      <c r="CY1065" s="10"/>
      <c r="CZ1065" s="10"/>
      <c r="DA1065" s="10"/>
      <c r="DB1065" s="10"/>
      <c r="DC1065" s="10"/>
      <c r="DD1065" s="10"/>
      <c r="DE1065" s="10"/>
      <c r="DF1065" s="10"/>
      <c r="DG1065" s="10"/>
      <c r="DH1065" s="10"/>
      <c r="DI1065" s="10"/>
      <c r="DJ1065" s="10"/>
      <c r="DK1065" s="10"/>
      <c r="DL1065" s="10"/>
      <c r="DM1065" s="10"/>
      <c r="DN1065" s="10"/>
      <c r="DO1065" s="10"/>
      <c r="DP1065" s="10"/>
      <c r="DQ1065" s="10"/>
      <c r="DR1065" s="10"/>
      <c r="DS1065" s="10"/>
      <c r="DT1065" s="10"/>
      <c r="DU1065" s="10"/>
      <c r="DV1065" s="10"/>
      <c r="DW1065" s="10"/>
      <c r="DX1065" s="10"/>
      <c r="DY1065" s="14"/>
      <c r="DZ1065" s="14"/>
      <c r="EA1065" s="14"/>
      <c r="EB1065" s="14"/>
      <c r="EC1065" s="14"/>
      <c r="ED1065" s="14"/>
      <c r="EE1065" s="14"/>
      <c r="EF1065" s="14"/>
      <c r="EG1065" s="14"/>
      <c r="EH1065" s="14"/>
      <c r="EI1065" s="14"/>
      <c r="EJ1065" s="14"/>
      <c r="EK1065" s="14"/>
      <c r="EL1065" s="14"/>
      <c r="EM1065" s="14"/>
      <c r="EN1065" s="15"/>
      <c r="EO1065" s="14"/>
      <c r="EP1065" s="52"/>
      <c r="EQ1065" s="52"/>
      <c r="ER1065" s="52"/>
      <c r="ES1065" s="52"/>
      <c r="ET1065" s="52"/>
      <c r="EU1065" s="52"/>
      <c r="EV1065" s="52"/>
      <c r="EW1065" s="52"/>
      <c r="EX1065" s="52"/>
      <c r="EY1065" s="52"/>
      <c r="EZ1065" s="52"/>
      <c r="FA1065" s="52"/>
      <c r="FB1065" s="52"/>
      <c r="FC1065" s="52"/>
      <c r="FD1065" s="52"/>
      <c r="FE1065" s="52"/>
      <c r="FF1065" s="52"/>
      <c r="FG1065" s="52"/>
      <c r="FH1065" s="52"/>
      <c r="FI1065" s="52"/>
      <c r="FJ1065" s="52"/>
      <c r="FK1065" s="52"/>
      <c r="FL1065" s="52"/>
      <c r="FM1065" s="52"/>
      <c r="FN1065" s="52"/>
      <c r="FO1065" s="52"/>
      <c r="FP1065" s="52"/>
      <c r="FQ1065" s="52"/>
      <c r="FR1065" s="52"/>
      <c r="FS1065" s="52"/>
      <c r="FT1065" s="52"/>
      <c r="FU1065" s="52"/>
      <c r="FV1065" s="52"/>
      <c r="FW1065" s="52"/>
      <c r="FX1065" s="52"/>
      <c r="FY1065" s="52"/>
      <c r="FZ1065" s="52"/>
      <c r="GA1065" s="52"/>
      <c r="GB1065" s="52"/>
      <c r="GC1065" s="52"/>
      <c r="GD1065" s="52"/>
      <c r="GE1065" s="52"/>
      <c r="GF1065" s="52"/>
      <c r="GG1065" s="52"/>
      <c r="GH1065" s="52"/>
      <c r="GI1065" s="52"/>
      <c r="GJ1065" s="52"/>
      <c r="GK1065" s="52"/>
      <c r="GL1065" s="52"/>
      <c r="GM1065" s="52"/>
      <c r="GN1065" s="52"/>
    </row>
    <row r="1066" spans="1:196" s="53" customFormat="1" ht="24.95" customHeight="1">
      <c r="A1066" s="54">
        <v>1064</v>
      </c>
      <c r="B1066" s="56"/>
      <c r="C1066" s="56"/>
      <c r="D1066" s="39"/>
      <c r="E1066" s="55"/>
      <c r="F1066" s="39"/>
      <c r="G1066" s="109"/>
      <c r="H1066" s="110"/>
      <c r="I1066" s="111"/>
      <c r="J1066" s="111"/>
      <c r="K1066" s="55"/>
      <c r="L1066" s="56"/>
      <c r="M1066" s="45"/>
      <c r="N1066" s="71"/>
      <c r="O1066" s="45"/>
      <c r="P1066" s="56"/>
      <c r="Q1066" s="56"/>
      <c r="R1066" s="56"/>
      <c r="S1066" s="45"/>
      <c r="T1066" s="56"/>
      <c r="U1066" s="45"/>
      <c r="V1066" s="45"/>
      <c r="W1066" s="56"/>
      <c r="X1066" s="56"/>
      <c r="Y1066" s="56"/>
      <c r="Z1066" s="56"/>
      <c r="AA1066" s="56"/>
      <c r="AB1066" s="56"/>
      <c r="AC1066" s="56"/>
      <c r="AD1066" s="57"/>
      <c r="AE1066" s="9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"/>
      <c r="BD1066" s="10"/>
      <c r="BE1066" s="10"/>
      <c r="BF1066" s="10"/>
      <c r="BG1066" s="10"/>
      <c r="BH1066" s="10"/>
      <c r="BI1066" s="10"/>
      <c r="BJ1066" s="10"/>
      <c r="BK1066" s="10"/>
      <c r="BL1066" s="10"/>
      <c r="BM1066" s="10"/>
      <c r="BN1066" s="10"/>
      <c r="BO1066" s="10"/>
      <c r="BP1066" s="10"/>
      <c r="BQ1066" s="10"/>
      <c r="BR1066" s="10"/>
      <c r="BS1066" s="10"/>
      <c r="BT1066" s="10"/>
      <c r="BU1066" s="10"/>
      <c r="BV1066" s="10"/>
      <c r="BW1066" s="10"/>
      <c r="BX1066" s="10"/>
      <c r="BY1066" s="10"/>
      <c r="BZ1066" s="10"/>
      <c r="CA1066" s="10"/>
      <c r="CB1066" s="10"/>
      <c r="CC1066" s="10"/>
      <c r="CD1066" s="10"/>
      <c r="CE1066" s="84"/>
      <c r="CF1066" s="84"/>
      <c r="CG1066" s="84"/>
      <c r="CH1066" s="10"/>
      <c r="CI1066" s="84"/>
      <c r="CJ1066" s="84"/>
      <c r="CK1066" s="10"/>
      <c r="CL1066" s="10"/>
      <c r="CM1066" s="10"/>
      <c r="CN1066" s="10"/>
      <c r="CO1066" s="10"/>
      <c r="CP1066" s="10"/>
      <c r="CQ1066" s="10"/>
      <c r="CR1066" s="10"/>
      <c r="CS1066" s="10"/>
      <c r="CT1066" s="10"/>
      <c r="CU1066" s="10"/>
      <c r="CV1066" s="10"/>
      <c r="CW1066" s="10"/>
      <c r="CX1066" s="10"/>
      <c r="CY1066" s="10"/>
      <c r="CZ1066" s="10"/>
      <c r="DA1066" s="10"/>
      <c r="DB1066" s="10"/>
      <c r="DC1066" s="10"/>
      <c r="DD1066" s="10"/>
      <c r="DE1066" s="10"/>
      <c r="DF1066" s="10"/>
      <c r="DG1066" s="10"/>
      <c r="DH1066" s="10"/>
      <c r="DI1066" s="10"/>
      <c r="DJ1066" s="10"/>
      <c r="DK1066" s="10"/>
      <c r="DL1066" s="10"/>
      <c r="DM1066" s="10"/>
      <c r="DN1066" s="10"/>
      <c r="DO1066" s="10"/>
      <c r="DP1066" s="10"/>
      <c r="DQ1066" s="10"/>
      <c r="DR1066" s="10"/>
      <c r="DS1066" s="10"/>
      <c r="DT1066" s="10"/>
      <c r="DU1066" s="10"/>
      <c r="DV1066" s="10"/>
      <c r="DW1066" s="10"/>
      <c r="DX1066" s="10"/>
      <c r="DY1066" s="14"/>
      <c r="DZ1066" s="14"/>
      <c r="EA1066" s="14"/>
      <c r="EB1066" s="14"/>
      <c r="EC1066" s="14"/>
      <c r="ED1066" s="14"/>
      <c r="EE1066" s="14"/>
      <c r="EF1066" s="14"/>
      <c r="EG1066" s="14"/>
      <c r="EH1066" s="14"/>
      <c r="EI1066" s="14"/>
      <c r="EJ1066" s="14"/>
      <c r="EK1066" s="14"/>
      <c r="EL1066" s="14"/>
      <c r="EM1066" s="14"/>
      <c r="EN1066" s="15"/>
      <c r="EO1066" s="14"/>
      <c r="EP1066" s="52"/>
      <c r="EQ1066" s="52"/>
      <c r="ER1066" s="52"/>
      <c r="ES1066" s="52"/>
      <c r="ET1066" s="52"/>
      <c r="EU1066" s="52"/>
      <c r="EV1066" s="52"/>
      <c r="EW1066" s="52"/>
      <c r="EX1066" s="52"/>
      <c r="EY1066" s="52"/>
      <c r="EZ1066" s="52"/>
      <c r="FA1066" s="52"/>
      <c r="FB1066" s="52"/>
      <c r="FC1066" s="52"/>
      <c r="FD1066" s="52"/>
      <c r="FE1066" s="52"/>
      <c r="FF1066" s="52"/>
      <c r="FG1066" s="52"/>
      <c r="FH1066" s="52"/>
      <c r="FI1066" s="52"/>
      <c r="FJ1066" s="52"/>
      <c r="FK1066" s="52"/>
      <c r="FL1066" s="52"/>
      <c r="FM1066" s="52"/>
      <c r="FN1066" s="52"/>
      <c r="FO1066" s="52"/>
      <c r="FP1066" s="52"/>
      <c r="FQ1066" s="52"/>
      <c r="FR1066" s="52"/>
      <c r="FS1066" s="52"/>
      <c r="FT1066" s="52"/>
      <c r="FU1066" s="52"/>
      <c r="FV1066" s="52"/>
      <c r="FW1066" s="52"/>
      <c r="FX1066" s="52"/>
      <c r="FY1066" s="52"/>
      <c r="FZ1066" s="52"/>
      <c r="GA1066" s="52"/>
      <c r="GB1066" s="52"/>
      <c r="GC1066" s="52"/>
      <c r="GD1066" s="52"/>
      <c r="GE1066" s="52"/>
      <c r="GF1066" s="52"/>
      <c r="GG1066" s="52"/>
      <c r="GH1066" s="52"/>
      <c r="GI1066" s="52"/>
      <c r="GJ1066" s="52"/>
      <c r="GK1066" s="52"/>
      <c r="GL1066" s="52"/>
      <c r="GM1066" s="52"/>
      <c r="GN1066" s="52"/>
    </row>
    <row r="1067" spans="1:196" s="53" customFormat="1" ht="24.95" customHeight="1">
      <c r="A1067" s="38">
        <v>1065</v>
      </c>
      <c r="B1067" s="45"/>
      <c r="C1067" s="45"/>
      <c r="D1067" s="39"/>
      <c r="E1067" s="72"/>
      <c r="F1067" s="39"/>
      <c r="G1067" s="106"/>
      <c r="H1067" s="107"/>
      <c r="I1067" s="108"/>
      <c r="J1067" s="108"/>
      <c r="K1067" s="72"/>
      <c r="L1067" s="45"/>
      <c r="M1067" s="45"/>
      <c r="N1067" s="64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C1067" s="45"/>
      <c r="AD1067" s="47"/>
      <c r="AE1067" s="9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0"/>
      <c r="BC1067" s="10"/>
      <c r="BD1067" s="10"/>
      <c r="BE1067" s="10"/>
      <c r="BF1067" s="10"/>
      <c r="BG1067" s="10"/>
      <c r="BH1067" s="10"/>
      <c r="BI1067" s="10"/>
      <c r="BJ1067" s="10"/>
      <c r="BK1067" s="10"/>
      <c r="BL1067" s="10"/>
      <c r="BM1067" s="10"/>
      <c r="BN1067" s="10"/>
      <c r="BO1067" s="10"/>
      <c r="BP1067" s="10"/>
      <c r="BQ1067" s="10"/>
      <c r="BR1067" s="10"/>
      <c r="BS1067" s="10"/>
      <c r="BT1067" s="10"/>
      <c r="BU1067" s="10"/>
      <c r="BV1067" s="10"/>
      <c r="BW1067" s="10"/>
      <c r="BX1067" s="10"/>
      <c r="BY1067" s="10"/>
      <c r="BZ1067" s="10"/>
      <c r="CA1067" s="10"/>
      <c r="CB1067" s="10"/>
      <c r="CC1067" s="10"/>
      <c r="CD1067" s="10"/>
      <c r="CE1067" s="84"/>
      <c r="CF1067" s="84"/>
      <c r="CG1067" s="84"/>
      <c r="CH1067" s="10"/>
      <c r="CI1067" s="84"/>
      <c r="CJ1067" s="84"/>
      <c r="CK1067" s="10"/>
      <c r="CL1067" s="10"/>
      <c r="CM1067" s="10"/>
      <c r="CN1067" s="10"/>
      <c r="CO1067" s="10"/>
      <c r="CP1067" s="10"/>
      <c r="CQ1067" s="10"/>
      <c r="CR1067" s="10"/>
      <c r="CS1067" s="10"/>
      <c r="CT1067" s="10"/>
      <c r="CU1067" s="10"/>
      <c r="CV1067" s="10"/>
      <c r="CW1067" s="10"/>
      <c r="CX1067" s="10"/>
      <c r="CY1067" s="10"/>
      <c r="CZ1067" s="10"/>
      <c r="DA1067" s="10"/>
      <c r="DB1067" s="10"/>
      <c r="DC1067" s="10"/>
      <c r="DD1067" s="10"/>
      <c r="DE1067" s="10"/>
      <c r="DF1067" s="10"/>
      <c r="DG1067" s="10"/>
      <c r="DH1067" s="10"/>
      <c r="DI1067" s="10"/>
      <c r="DJ1067" s="10"/>
      <c r="DK1067" s="10"/>
      <c r="DL1067" s="10"/>
      <c r="DM1067" s="10"/>
      <c r="DN1067" s="10"/>
      <c r="DO1067" s="10"/>
      <c r="DP1067" s="10"/>
      <c r="DQ1067" s="10"/>
      <c r="DR1067" s="10"/>
      <c r="DS1067" s="10"/>
      <c r="DT1067" s="10"/>
      <c r="DU1067" s="10"/>
      <c r="DV1067" s="10"/>
      <c r="DW1067" s="10"/>
      <c r="DX1067" s="10"/>
      <c r="DY1067" s="14"/>
      <c r="DZ1067" s="14"/>
      <c r="EA1067" s="14"/>
      <c r="EB1067" s="14"/>
      <c r="EC1067" s="14"/>
      <c r="ED1067" s="14"/>
      <c r="EE1067" s="14"/>
      <c r="EF1067" s="14"/>
      <c r="EG1067" s="14"/>
      <c r="EH1067" s="14"/>
      <c r="EI1067" s="14"/>
      <c r="EJ1067" s="14"/>
      <c r="EK1067" s="14"/>
      <c r="EL1067" s="14"/>
      <c r="EM1067" s="14"/>
      <c r="EN1067" s="15"/>
      <c r="EO1067" s="14"/>
      <c r="EP1067" s="52"/>
      <c r="EQ1067" s="52"/>
      <c r="ER1067" s="52"/>
      <c r="ES1067" s="52"/>
      <c r="ET1067" s="52"/>
      <c r="EU1067" s="52"/>
      <c r="EV1067" s="52"/>
      <c r="EW1067" s="52"/>
      <c r="EX1067" s="52"/>
      <c r="EY1067" s="52"/>
      <c r="EZ1067" s="52"/>
      <c r="FA1067" s="52"/>
      <c r="FB1067" s="52"/>
      <c r="FC1067" s="52"/>
      <c r="FD1067" s="52"/>
      <c r="FE1067" s="52"/>
      <c r="FF1067" s="52"/>
      <c r="FG1067" s="52"/>
      <c r="FH1067" s="52"/>
      <c r="FI1067" s="52"/>
      <c r="FJ1067" s="52"/>
      <c r="FK1067" s="52"/>
      <c r="FL1067" s="52"/>
      <c r="FM1067" s="52"/>
      <c r="FN1067" s="52"/>
      <c r="FO1067" s="52"/>
      <c r="FP1067" s="52"/>
      <c r="FQ1067" s="52"/>
      <c r="FR1067" s="52"/>
      <c r="FS1067" s="52"/>
      <c r="FT1067" s="52"/>
      <c r="FU1067" s="52"/>
      <c r="FV1067" s="52"/>
      <c r="FW1067" s="52"/>
      <c r="FX1067" s="52"/>
      <c r="FY1067" s="52"/>
      <c r="FZ1067" s="52"/>
      <c r="GA1067" s="52"/>
      <c r="GB1067" s="52"/>
      <c r="GC1067" s="52"/>
      <c r="GD1067" s="52"/>
      <c r="GE1067" s="52"/>
      <c r="GF1067" s="52"/>
      <c r="GG1067" s="52"/>
      <c r="GH1067" s="52"/>
      <c r="GI1067" s="52"/>
      <c r="GJ1067" s="52"/>
      <c r="GK1067" s="52"/>
      <c r="GL1067" s="52"/>
      <c r="GM1067" s="52"/>
      <c r="GN1067" s="52"/>
    </row>
    <row r="1068" spans="1:196" s="53" customFormat="1" ht="24.95" customHeight="1">
      <c r="A1068" s="54">
        <v>1066</v>
      </c>
      <c r="B1068" s="56"/>
      <c r="C1068" s="56"/>
      <c r="D1068" s="39"/>
      <c r="E1068" s="55"/>
      <c r="F1068" s="39"/>
      <c r="G1068" s="109"/>
      <c r="H1068" s="110"/>
      <c r="I1068" s="111"/>
      <c r="J1068" s="111"/>
      <c r="K1068" s="55"/>
      <c r="L1068" s="56"/>
      <c r="M1068" s="45"/>
      <c r="N1068" s="71"/>
      <c r="O1068" s="45"/>
      <c r="P1068" s="56"/>
      <c r="Q1068" s="56"/>
      <c r="R1068" s="56"/>
      <c r="S1068" s="45"/>
      <c r="T1068" s="56"/>
      <c r="U1068" s="45"/>
      <c r="V1068" s="45"/>
      <c r="W1068" s="56"/>
      <c r="X1068" s="56"/>
      <c r="Y1068" s="56"/>
      <c r="Z1068" s="56"/>
      <c r="AA1068" s="56"/>
      <c r="AB1068" s="56"/>
      <c r="AC1068" s="56"/>
      <c r="AD1068" s="57"/>
      <c r="AE1068" s="9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  <c r="BB1068" s="10"/>
      <c r="BC1068" s="10"/>
      <c r="BD1068" s="10"/>
      <c r="BE1068" s="10"/>
      <c r="BF1068" s="10"/>
      <c r="BG1068" s="10"/>
      <c r="BH1068" s="10"/>
      <c r="BI1068" s="10"/>
      <c r="BJ1068" s="10"/>
      <c r="BK1068" s="10"/>
      <c r="BL1068" s="10"/>
      <c r="BM1068" s="10"/>
      <c r="BN1068" s="10"/>
      <c r="BO1068" s="10"/>
      <c r="BP1068" s="10"/>
      <c r="BQ1068" s="10"/>
      <c r="BR1068" s="10"/>
      <c r="BS1068" s="10"/>
      <c r="BT1068" s="10"/>
      <c r="BU1068" s="10"/>
      <c r="BV1068" s="10"/>
      <c r="BW1068" s="10"/>
      <c r="BX1068" s="10"/>
      <c r="BY1068" s="10"/>
      <c r="BZ1068" s="10"/>
      <c r="CA1068" s="10"/>
      <c r="CB1068" s="10"/>
      <c r="CC1068" s="10"/>
      <c r="CD1068" s="10"/>
      <c r="CE1068" s="84"/>
      <c r="CF1068" s="84"/>
      <c r="CG1068" s="84"/>
      <c r="CH1068" s="10"/>
      <c r="CI1068" s="84"/>
      <c r="CJ1068" s="84"/>
      <c r="CK1068" s="10"/>
      <c r="CL1068" s="10"/>
      <c r="CM1068" s="10"/>
      <c r="CN1068" s="10"/>
      <c r="CO1068" s="10"/>
      <c r="CP1068" s="10"/>
      <c r="CQ1068" s="10"/>
      <c r="CR1068" s="10"/>
      <c r="CS1068" s="10"/>
      <c r="CT1068" s="10"/>
      <c r="CU1068" s="10"/>
      <c r="CV1068" s="10"/>
      <c r="CW1068" s="10"/>
      <c r="CX1068" s="10"/>
      <c r="CY1068" s="10"/>
      <c r="CZ1068" s="10"/>
      <c r="DA1068" s="10"/>
      <c r="DB1068" s="10"/>
      <c r="DC1068" s="10"/>
      <c r="DD1068" s="10"/>
      <c r="DE1068" s="10"/>
      <c r="DF1068" s="10"/>
      <c r="DG1068" s="10"/>
      <c r="DH1068" s="10"/>
      <c r="DI1068" s="10"/>
      <c r="DJ1068" s="10"/>
      <c r="DK1068" s="10"/>
      <c r="DL1068" s="10"/>
      <c r="DM1068" s="10"/>
      <c r="DN1068" s="10"/>
      <c r="DO1068" s="10"/>
      <c r="DP1068" s="10"/>
      <c r="DQ1068" s="10"/>
      <c r="DR1068" s="10"/>
      <c r="DS1068" s="10"/>
      <c r="DT1068" s="10"/>
      <c r="DU1068" s="10"/>
      <c r="DV1068" s="10"/>
      <c r="DW1068" s="10"/>
      <c r="DX1068" s="10"/>
      <c r="DY1068" s="14"/>
      <c r="DZ1068" s="14"/>
      <c r="EA1068" s="14"/>
      <c r="EB1068" s="14"/>
      <c r="EC1068" s="14"/>
      <c r="ED1068" s="14"/>
      <c r="EE1068" s="14"/>
      <c r="EF1068" s="14"/>
      <c r="EG1068" s="14"/>
      <c r="EH1068" s="14"/>
      <c r="EI1068" s="14"/>
      <c r="EJ1068" s="14"/>
      <c r="EK1068" s="14"/>
      <c r="EL1068" s="14"/>
      <c r="EM1068" s="14"/>
      <c r="EN1068" s="15"/>
      <c r="EO1068" s="14"/>
      <c r="EP1068" s="52"/>
      <c r="EQ1068" s="52"/>
      <c r="ER1068" s="52"/>
      <c r="ES1068" s="52"/>
      <c r="ET1068" s="52"/>
      <c r="EU1068" s="52"/>
      <c r="EV1068" s="52"/>
      <c r="EW1068" s="52"/>
      <c r="EX1068" s="52"/>
      <c r="EY1068" s="52"/>
      <c r="EZ1068" s="52"/>
      <c r="FA1068" s="52"/>
      <c r="FB1068" s="52"/>
      <c r="FC1068" s="52"/>
      <c r="FD1068" s="52"/>
      <c r="FE1068" s="52"/>
      <c r="FF1068" s="52"/>
      <c r="FG1068" s="52"/>
      <c r="FH1068" s="52"/>
      <c r="FI1068" s="52"/>
      <c r="FJ1068" s="52"/>
      <c r="FK1068" s="52"/>
      <c r="FL1068" s="52"/>
      <c r="FM1068" s="52"/>
      <c r="FN1068" s="52"/>
      <c r="FO1068" s="52"/>
      <c r="FP1068" s="52"/>
      <c r="FQ1068" s="52"/>
      <c r="FR1068" s="52"/>
      <c r="FS1068" s="52"/>
      <c r="FT1068" s="52"/>
      <c r="FU1068" s="52"/>
      <c r="FV1068" s="52"/>
      <c r="FW1068" s="52"/>
      <c r="FX1068" s="52"/>
      <c r="FY1068" s="52"/>
      <c r="FZ1068" s="52"/>
      <c r="GA1068" s="52"/>
      <c r="GB1068" s="52"/>
      <c r="GC1068" s="52"/>
      <c r="GD1068" s="52"/>
      <c r="GE1068" s="52"/>
      <c r="GF1068" s="52"/>
      <c r="GG1068" s="52"/>
      <c r="GH1068" s="52"/>
      <c r="GI1068" s="52"/>
      <c r="GJ1068" s="52"/>
      <c r="GK1068" s="52"/>
      <c r="GL1068" s="52"/>
      <c r="GM1068" s="52"/>
      <c r="GN1068" s="52"/>
    </row>
    <row r="1069" spans="1:196" s="53" customFormat="1" ht="24.95" customHeight="1">
      <c r="A1069" s="38">
        <v>1067</v>
      </c>
      <c r="B1069" s="45"/>
      <c r="C1069" s="45"/>
      <c r="D1069" s="39"/>
      <c r="E1069" s="72"/>
      <c r="F1069" s="39"/>
      <c r="G1069" s="106"/>
      <c r="H1069" s="107"/>
      <c r="I1069" s="108"/>
      <c r="J1069" s="108"/>
      <c r="K1069" s="72"/>
      <c r="L1069" s="45"/>
      <c r="M1069" s="45"/>
      <c r="N1069" s="64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7"/>
      <c r="AE1069" s="9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10"/>
      <c r="BC1069" s="10"/>
      <c r="BD1069" s="10"/>
      <c r="BE1069" s="10"/>
      <c r="BF1069" s="10"/>
      <c r="BG1069" s="10"/>
      <c r="BH1069" s="10"/>
      <c r="BI1069" s="10"/>
      <c r="BJ1069" s="10"/>
      <c r="BK1069" s="10"/>
      <c r="BL1069" s="10"/>
      <c r="BM1069" s="10"/>
      <c r="BN1069" s="10"/>
      <c r="BO1069" s="10"/>
      <c r="BP1069" s="10"/>
      <c r="BQ1069" s="10"/>
      <c r="BR1069" s="10"/>
      <c r="BS1069" s="10"/>
      <c r="BT1069" s="10"/>
      <c r="BU1069" s="10"/>
      <c r="BV1069" s="10"/>
      <c r="BW1069" s="10"/>
      <c r="BX1069" s="10"/>
      <c r="BY1069" s="10"/>
      <c r="BZ1069" s="10"/>
      <c r="CA1069" s="10"/>
      <c r="CB1069" s="10"/>
      <c r="CC1069" s="10"/>
      <c r="CD1069" s="10"/>
      <c r="CE1069" s="84"/>
      <c r="CF1069" s="84"/>
      <c r="CG1069" s="84"/>
      <c r="CH1069" s="10"/>
      <c r="CI1069" s="84"/>
      <c r="CJ1069" s="84"/>
      <c r="CK1069" s="10"/>
      <c r="CL1069" s="10"/>
      <c r="CM1069" s="10"/>
      <c r="CN1069" s="10"/>
      <c r="CO1069" s="10"/>
      <c r="CP1069" s="10"/>
      <c r="CQ1069" s="10"/>
      <c r="CR1069" s="10"/>
      <c r="CS1069" s="10"/>
      <c r="CT1069" s="10"/>
      <c r="CU1069" s="10"/>
      <c r="CV1069" s="10"/>
      <c r="CW1069" s="10"/>
      <c r="CX1069" s="10"/>
      <c r="CY1069" s="10"/>
      <c r="CZ1069" s="10"/>
      <c r="DA1069" s="10"/>
      <c r="DB1069" s="10"/>
      <c r="DC1069" s="10"/>
      <c r="DD1069" s="10"/>
      <c r="DE1069" s="10"/>
      <c r="DF1069" s="10"/>
      <c r="DG1069" s="10"/>
      <c r="DH1069" s="10"/>
      <c r="DI1069" s="10"/>
      <c r="DJ1069" s="10"/>
      <c r="DK1069" s="10"/>
      <c r="DL1069" s="10"/>
      <c r="DM1069" s="10"/>
      <c r="DN1069" s="10"/>
      <c r="DO1069" s="10"/>
      <c r="DP1069" s="10"/>
      <c r="DQ1069" s="10"/>
      <c r="DR1069" s="10"/>
      <c r="DS1069" s="10"/>
      <c r="DT1069" s="10"/>
      <c r="DU1069" s="10"/>
      <c r="DV1069" s="10"/>
      <c r="DW1069" s="10"/>
      <c r="DX1069" s="10"/>
      <c r="DY1069" s="14"/>
      <c r="DZ1069" s="14"/>
      <c r="EA1069" s="14"/>
      <c r="EB1069" s="14"/>
      <c r="EC1069" s="14"/>
      <c r="ED1069" s="14"/>
      <c r="EE1069" s="14"/>
      <c r="EF1069" s="14"/>
      <c r="EG1069" s="14"/>
      <c r="EH1069" s="14"/>
      <c r="EI1069" s="14"/>
      <c r="EJ1069" s="14"/>
      <c r="EK1069" s="14"/>
      <c r="EL1069" s="14"/>
      <c r="EM1069" s="14"/>
      <c r="EN1069" s="15"/>
      <c r="EO1069" s="14"/>
      <c r="EP1069" s="52"/>
      <c r="EQ1069" s="52"/>
      <c r="ER1069" s="52"/>
      <c r="ES1069" s="52"/>
      <c r="ET1069" s="52"/>
      <c r="EU1069" s="52"/>
      <c r="EV1069" s="52"/>
      <c r="EW1069" s="52"/>
      <c r="EX1069" s="52"/>
      <c r="EY1069" s="52"/>
      <c r="EZ1069" s="52"/>
      <c r="FA1069" s="52"/>
      <c r="FB1069" s="52"/>
      <c r="FC1069" s="52"/>
      <c r="FD1069" s="52"/>
      <c r="FE1069" s="52"/>
      <c r="FF1069" s="52"/>
      <c r="FG1069" s="52"/>
      <c r="FH1069" s="52"/>
      <c r="FI1069" s="52"/>
      <c r="FJ1069" s="52"/>
      <c r="FK1069" s="52"/>
      <c r="FL1069" s="52"/>
      <c r="FM1069" s="52"/>
      <c r="FN1069" s="52"/>
      <c r="FO1069" s="52"/>
      <c r="FP1069" s="52"/>
      <c r="FQ1069" s="52"/>
      <c r="FR1069" s="52"/>
      <c r="FS1069" s="52"/>
      <c r="FT1069" s="52"/>
      <c r="FU1069" s="52"/>
      <c r="FV1069" s="52"/>
      <c r="FW1069" s="52"/>
      <c r="FX1069" s="52"/>
      <c r="FY1069" s="52"/>
      <c r="FZ1069" s="52"/>
      <c r="GA1069" s="52"/>
      <c r="GB1069" s="52"/>
      <c r="GC1069" s="52"/>
      <c r="GD1069" s="52"/>
      <c r="GE1069" s="52"/>
      <c r="GF1069" s="52"/>
      <c r="GG1069" s="52"/>
      <c r="GH1069" s="52"/>
      <c r="GI1069" s="52"/>
      <c r="GJ1069" s="52"/>
      <c r="GK1069" s="52"/>
      <c r="GL1069" s="52"/>
      <c r="GM1069" s="52"/>
      <c r="GN1069" s="52"/>
    </row>
    <row r="1070" spans="1:196" s="53" customFormat="1" ht="24.95" customHeight="1">
      <c r="A1070" s="54">
        <v>1068</v>
      </c>
      <c r="B1070" s="56"/>
      <c r="C1070" s="56"/>
      <c r="D1070" s="39"/>
      <c r="E1070" s="55"/>
      <c r="F1070" s="39"/>
      <c r="G1070" s="109"/>
      <c r="H1070" s="110"/>
      <c r="I1070" s="111"/>
      <c r="J1070" s="111"/>
      <c r="K1070" s="55"/>
      <c r="L1070" s="56"/>
      <c r="M1070" s="45"/>
      <c r="N1070" s="71"/>
      <c r="O1070" s="45"/>
      <c r="P1070" s="56"/>
      <c r="Q1070" s="56"/>
      <c r="R1070" s="56"/>
      <c r="S1070" s="45"/>
      <c r="T1070" s="56"/>
      <c r="U1070" s="45"/>
      <c r="V1070" s="45"/>
      <c r="W1070" s="56"/>
      <c r="X1070" s="56"/>
      <c r="Y1070" s="56"/>
      <c r="Z1070" s="56"/>
      <c r="AA1070" s="56"/>
      <c r="AB1070" s="56"/>
      <c r="AC1070" s="56"/>
      <c r="AD1070" s="57"/>
      <c r="AE1070" s="9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10"/>
      <c r="BC1070" s="10"/>
      <c r="BD1070" s="10"/>
      <c r="BE1070" s="10"/>
      <c r="BF1070" s="10"/>
      <c r="BG1070" s="10"/>
      <c r="BH1070" s="10"/>
      <c r="BI1070" s="10"/>
      <c r="BJ1070" s="10"/>
      <c r="BK1070" s="10"/>
      <c r="BL1070" s="10"/>
      <c r="BM1070" s="10"/>
      <c r="BN1070" s="10"/>
      <c r="BO1070" s="10"/>
      <c r="BP1070" s="10"/>
      <c r="BQ1070" s="10"/>
      <c r="BR1070" s="10"/>
      <c r="BS1070" s="10"/>
      <c r="BT1070" s="10"/>
      <c r="BU1070" s="10"/>
      <c r="BV1070" s="10"/>
      <c r="BW1070" s="10"/>
      <c r="BX1070" s="10"/>
      <c r="BY1070" s="10"/>
      <c r="BZ1070" s="10"/>
      <c r="CA1070" s="10"/>
      <c r="CB1070" s="10"/>
      <c r="CC1070" s="10"/>
      <c r="CD1070" s="10"/>
      <c r="CE1070" s="84"/>
      <c r="CF1070" s="84"/>
      <c r="CG1070" s="84"/>
      <c r="CH1070" s="10"/>
      <c r="CI1070" s="84"/>
      <c r="CJ1070" s="84"/>
      <c r="CK1070" s="10"/>
      <c r="CL1070" s="10"/>
      <c r="CM1070" s="10"/>
      <c r="CN1070" s="10"/>
      <c r="CO1070" s="10"/>
      <c r="CP1070" s="10"/>
      <c r="CQ1070" s="10"/>
      <c r="CR1070" s="10"/>
      <c r="CS1070" s="10"/>
      <c r="CT1070" s="10"/>
      <c r="CU1070" s="10"/>
      <c r="CV1070" s="10"/>
      <c r="CW1070" s="10"/>
      <c r="CX1070" s="10"/>
      <c r="CY1070" s="10"/>
      <c r="CZ1070" s="10"/>
      <c r="DA1070" s="10"/>
      <c r="DB1070" s="10"/>
      <c r="DC1070" s="10"/>
      <c r="DD1070" s="10"/>
      <c r="DE1070" s="10"/>
      <c r="DF1070" s="10"/>
      <c r="DG1070" s="10"/>
      <c r="DH1070" s="10"/>
      <c r="DI1070" s="10"/>
      <c r="DJ1070" s="10"/>
      <c r="DK1070" s="10"/>
      <c r="DL1070" s="10"/>
      <c r="DM1070" s="10"/>
      <c r="DN1070" s="10"/>
      <c r="DO1070" s="10"/>
      <c r="DP1070" s="10"/>
      <c r="DQ1070" s="10"/>
      <c r="DR1070" s="10"/>
      <c r="DS1070" s="10"/>
      <c r="DT1070" s="10"/>
      <c r="DU1070" s="10"/>
      <c r="DV1070" s="10"/>
      <c r="DW1070" s="10"/>
      <c r="DX1070" s="10"/>
      <c r="DY1070" s="14"/>
      <c r="DZ1070" s="14"/>
      <c r="EA1070" s="14"/>
      <c r="EB1070" s="14"/>
      <c r="EC1070" s="14"/>
      <c r="ED1070" s="14"/>
      <c r="EE1070" s="14"/>
      <c r="EF1070" s="14"/>
      <c r="EG1070" s="14"/>
      <c r="EH1070" s="14"/>
      <c r="EI1070" s="14"/>
      <c r="EJ1070" s="14"/>
      <c r="EK1070" s="14"/>
      <c r="EL1070" s="14"/>
      <c r="EM1070" s="14"/>
      <c r="EN1070" s="15"/>
      <c r="EO1070" s="14"/>
      <c r="EP1070" s="52"/>
      <c r="EQ1070" s="52"/>
      <c r="ER1070" s="52"/>
      <c r="ES1070" s="52"/>
      <c r="ET1070" s="52"/>
      <c r="EU1070" s="52"/>
      <c r="EV1070" s="52"/>
      <c r="EW1070" s="52"/>
      <c r="EX1070" s="52"/>
      <c r="EY1070" s="52"/>
      <c r="EZ1070" s="52"/>
      <c r="FA1070" s="52"/>
      <c r="FB1070" s="52"/>
      <c r="FC1070" s="52"/>
      <c r="FD1070" s="52"/>
      <c r="FE1070" s="52"/>
      <c r="FF1070" s="52"/>
      <c r="FG1070" s="52"/>
      <c r="FH1070" s="52"/>
      <c r="FI1070" s="52"/>
      <c r="FJ1070" s="52"/>
      <c r="FK1070" s="52"/>
      <c r="FL1070" s="52"/>
      <c r="FM1070" s="52"/>
      <c r="FN1070" s="52"/>
      <c r="FO1070" s="52"/>
      <c r="FP1070" s="52"/>
      <c r="FQ1070" s="52"/>
      <c r="FR1070" s="52"/>
      <c r="FS1070" s="52"/>
      <c r="FT1070" s="52"/>
      <c r="FU1070" s="52"/>
      <c r="FV1070" s="52"/>
      <c r="FW1070" s="52"/>
      <c r="FX1070" s="52"/>
      <c r="FY1070" s="52"/>
      <c r="FZ1070" s="52"/>
      <c r="GA1070" s="52"/>
      <c r="GB1070" s="52"/>
      <c r="GC1070" s="52"/>
      <c r="GD1070" s="52"/>
      <c r="GE1070" s="52"/>
      <c r="GF1070" s="52"/>
      <c r="GG1070" s="52"/>
      <c r="GH1070" s="52"/>
      <c r="GI1070" s="52"/>
      <c r="GJ1070" s="52"/>
      <c r="GK1070" s="52"/>
      <c r="GL1070" s="52"/>
      <c r="GM1070" s="52"/>
      <c r="GN1070" s="52"/>
    </row>
    <row r="1071" spans="1:196" s="53" customFormat="1" ht="24.95" customHeight="1">
      <c r="A1071" s="38">
        <v>1069</v>
      </c>
      <c r="B1071" s="45"/>
      <c r="C1071" s="45"/>
      <c r="D1071" s="39"/>
      <c r="E1071" s="72"/>
      <c r="F1071" s="39"/>
      <c r="G1071" s="106"/>
      <c r="H1071" s="107"/>
      <c r="I1071" s="108"/>
      <c r="J1071" s="108"/>
      <c r="K1071" s="72"/>
      <c r="L1071" s="45"/>
      <c r="M1071" s="45"/>
      <c r="N1071" s="64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7"/>
      <c r="AE1071" s="9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  <c r="BE1071" s="10"/>
      <c r="BF1071" s="10"/>
      <c r="BG1071" s="10"/>
      <c r="BH1071" s="10"/>
      <c r="BI1071" s="10"/>
      <c r="BJ1071" s="10"/>
      <c r="BK1071" s="10"/>
      <c r="BL1071" s="10"/>
      <c r="BM1071" s="10"/>
      <c r="BN1071" s="10"/>
      <c r="BO1071" s="10"/>
      <c r="BP1071" s="10"/>
      <c r="BQ1071" s="10"/>
      <c r="BR1071" s="10"/>
      <c r="BS1071" s="10"/>
      <c r="BT1071" s="10"/>
      <c r="BU1071" s="10"/>
      <c r="BV1071" s="10"/>
      <c r="BW1071" s="10"/>
      <c r="BX1071" s="10"/>
      <c r="BY1071" s="10"/>
      <c r="BZ1071" s="10"/>
      <c r="CA1071" s="10"/>
      <c r="CB1071" s="10"/>
      <c r="CC1071" s="10"/>
      <c r="CD1071" s="10"/>
      <c r="CE1071" s="84"/>
      <c r="CF1071" s="84"/>
      <c r="CG1071" s="84"/>
      <c r="CH1071" s="10"/>
      <c r="CI1071" s="84"/>
      <c r="CJ1071" s="84"/>
      <c r="CK1071" s="10"/>
      <c r="CL1071" s="10"/>
      <c r="CM1071" s="10"/>
      <c r="CN1071" s="10"/>
      <c r="CO1071" s="10"/>
      <c r="CP1071" s="10"/>
      <c r="CQ1071" s="10"/>
      <c r="CR1071" s="10"/>
      <c r="CS1071" s="10"/>
      <c r="CT1071" s="10"/>
      <c r="CU1071" s="10"/>
      <c r="CV1071" s="10"/>
      <c r="CW1071" s="10"/>
      <c r="CX1071" s="10"/>
      <c r="CY1071" s="10"/>
      <c r="CZ1071" s="10"/>
      <c r="DA1071" s="10"/>
      <c r="DB1071" s="10"/>
      <c r="DC1071" s="10"/>
      <c r="DD1071" s="10"/>
      <c r="DE1071" s="10"/>
      <c r="DF1071" s="10"/>
      <c r="DG1071" s="10"/>
      <c r="DH1071" s="10"/>
      <c r="DI1071" s="10"/>
      <c r="DJ1071" s="10"/>
      <c r="DK1071" s="10"/>
      <c r="DL1071" s="10"/>
      <c r="DM1071" s="10"/>
      <c r="DN1071" s="10"/>
      <c r="DO1071" s="10"/>
      <c r="DP1071" s="10"/>
      <c r="DQ1071" s="10"/>
      <c r="DR1071" s="10"/>
      <c r="DS1071" s="10"/>
      <c r="DT1071" s="10"/>
      <c r="DU1071" s="10"/>
      <c r="DV1071" s="10"/>
      <c r="DW1071" s="10"/>
      <c r="DX1071" s="10"/>
      <c r="DY1071" s="14"/>
      <c r="DZ1071" s="14"/>
      <c r="EA1071" s="14"/>
      <c r="EB1071" s="14"/>
      <c r="EC1071" s="14"/>
      <c r="ED1071" s="14"/>
      <c r="EE1071" s="14"/>
      <c r="EF1071" s="14"/>
      <c r="EG1071" s="14"/>
      <c r="EH1071" s="14"/>
      <c r="EI1071" s="14"/>
      <c r="EJ1071" s="14"/>
      <c r="EK1071" s="14"/>
      <c r="EL1071" s="14"/>
      <c r="EM1071" s="14"/>
      <c r="EN1071" s="15"/>
      <c r="EO1071" s="14"/>
      <c r="EP1071" s="52"/>
      <c r="EQ1071" s="52"/>
      <c r="ER1071" s="52"/>
      <c r="ES1071" s="52"/>
      <c r="ET1071" s="52"/>
      <c r="EU1071" s="52"/>
      <c r="EV1071" s="52"/>
      <c r="EW1071" s="52"/>
      <c r="EX1071" s="52"/>
      <c r="EY1071" s="52"/>
      <c r="EZ1071" s="52"/>
      <c r="FA1071" s="52"/>
      <c r="FB1071" s="52"/>
      <c r="FC1071" s="52"/>
      <c r="FD1071" s="52"/>
      <c r="FE1071" s="52"/>
      <c r="FF1071" s="52"/>
      <c r="FG1071" s="52"/>
      <c r="FH1071" s="52"/>
      <c r="FI1071" s="52"/>
      <c r="FJ1071" s="52"/>
      <c r="FK1071" s="52"/>
      <c r="FL1071" s="52"/>
      <c r="FM1071" s="52"/>
      <c r="FN1071" s="52"/>
      <c r="FO1071" s="52"/>
      <c r="FP1071" s="52"/>
      <c r="FQ1071" s="52"/>
      <c r="FR1071" s="52"/>
      <c r="FS1071" s="52"/>
      <c r="FT1071" s="52"/>
      <c r="FU1071" s="52"/>
      <c r="FV1071" s="52"/>
      <c r="FW1071" s="52"/>
      <c r="FX1071" s="52"/>
      <c r="FY1071" s="52"/>
      <c r="FZ1071" s="52"/>
      <c r="GA1071" s="52"/>
      <c r="GB1071" s="52"/>
      <c r="GC1071" s="52"/>
      <c r="GD1071" s="52"/>
      <c r="GE1071" s="52"/>
      <c r="GF1071" s="52"/>
      <c r="GG1071" s="52"/>
      <c r="GH1071" s="52"/>
      <c r="GI1071" s="52"/>
      <c r="GJ1071" s="52"/>
      <c r="GK1071" s="52"/>
      <c r="GL1071" s="52"/>
      <c r="GM1071" s="52"/>
      <c r="GN1071" s="52"/>
    </row>
    <row r="1072" spans="1:196" s="53" customFormat="1" ht="24.95" customHeight="1">
      <c r="A1072" s="54">
        <v>1070</v>
      </c>
      <c r="B1072" s="56"/>
      <c r="C1072" s="56"/>
      <c r="D1072" s="39"/>
      <c r="E1072" s="55"/>
      <c r="F1072" s="39"/>
      <c r="G1072" s="109"/>
      <c r="H1072" s="110"/>
      <c r="I1072" s="111"/>
      <c r="J1072" s="111"/>
      <c r="K1072" s="55"/>
      <c r="L1072" s="56"/>
      <c r="M1072" s="45"/>
      <c r="N1072" s="71"/>
      <c r="O1072" s="45"/>
      <c r="P1072" s="56"/>
      <c r="Q1072" s="56"/>
      <c r="R1072" s="56"/>
      <c r="S1072" s="45"/>
      <c r="T1072" s="56"/>
      <c r="U1072" s="45"/>
      <c r="V1072" s="45"/>
      <c r="W1072" s="56"/>
      <c r="X1072" s="56"/>
      <c r="Y1072" s="56"/>
      <c r="Z1072" s="56"/>
      <c r="AA1072" s="56"/>
      <c r="AB1072" s="56"/>
      <c r="AC1072" s="56"/>
      <c r="AD1072" s="57"/>
      <c r="AE1072" s="9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10"/>
      <c r="BC1072" s="10"/>
      <c r="BD1072" s="10"/>
      <c r="BE1072" s="10"/>
      <c r="BF1072" s="10"/>
      <c r="BG1072" s="10"/>
      <c r="BH1072" s="10"/>
      <c r="BI1072" s="10"/>
      <c r="BJ1072" s="10"/>
      <c r="BK1072" s="10"/>
      <c r="BL1072" s="10"/>
      <c r="BM1072" s="10"/>
      <c r="BN1072" s="10"/>
      <c r="BO1072" s="10"/>
      <c r="BP1072" s="10"/>
      <c r="BQ1072" s="10"/>
      <c r="BR1072" s="10"/>
      <c r="BS1072" s="10"/>
      <c r="BT1072" s="10"/>
      <c r="BU1072" s="10"/>
      <c r="BV1072" s="10"/>
      <c r="BW1072" s="10"/>
      <c r="BX1072" s="10"/>
      <c r="BY1072" s="10"/>
      <c r="BZ1072" s="10"/>
      <c r="CA1072" s="10"/>
      <c r="CB1072" s="10"/>
      <c r="CC1072" s="10"/>
      <c r="CD1072" s="10"/>
      <c r="CE1072" s="84"/>
      <c r="CF1072" s="84"/>
      <c r="CG1072" s="84"/>
      <c r="CH1072" s="10"/>
      <c r="CI1072" s="84"/>
      <c r="CJ1072" s="84"/>
      <c r="CK1072" s="10"/>
      <c r="CL1072" s="10"/>
      <c r="CM1072" s="10"/>
      <c r="CN1072" s="10"/>
      <c r="CO1072" s="10"/>
      <c r="CP1072" s="10"/>
      <c r="CQ1072" s="10"/>
      <c r="CR1072" s="10"/>
      <c r="CS1072" s="10"/>
      <c r="CT1072" s="10"/>
      <c r="CU1072" s="10"/>
      <c r="CV1072" s="10"/>
      <c r="CW1072" s="10"/>
      <c r="CX1072" s="10"/>
      <c r="CY1072" s="10"/>
      <c r="CZ1072" s="10"/>
      <c r="DA1072" s="10"/>
      <c r="DB1072" s="10"/>
      <c r="DC1072" s="10"/>
      <c r="DD1072" s="10"/>
      <c r="DE1072" s="10"/>
      <c r="DF1072" s="10"/>
      <c r="DG1072" s="10"/>
      <c r="DH1072" s="10"/>
      <c r="DI1072" s="10"/>
      <c r="DJ1072" s="10"/>
      <c r="DK1072" s="10"/>
      <c r="DL1072" s="10"/>
      <c r="DM1072" s="10"/>
      <c r="DN1072" s="10"/>
      <c r="DO1072" s="10"/>
      <c r="DP1072" s="10"/>
      <c r="DQ1072" s="10"/>
      <c r="DR1072" s="10"/>
      <c r="DS1072" s="10"/>
      <c r="DT1072" s="10"/>
      <c r="DU1072" s="10"/>
      <c r="DV1072" s="10"/>
      <c r="DW1072" s="10"/>
      <c r="DX1072" s="10"/>
      <c r="DY1072" s="14"/>
      <c r="DZ1072" s="14"/>
      <c r="EA1072" s="14"/>
      <c r="EB1072" s="14"/>
      <c r="EC1072" s="14"/>
      <c r="ED1072" s="14"/>
      <c r="EE1072" s="14"/>
      <c r="EF1072" s="14"/>
      <c r="EG1072" s="14"/>
      <c r="EH1072" s="14"/>
      <c r="EI1072" s="14"/>
      <c r="EJ1072" s="14"/>
      <c r="EK1072" s="14"/>
      <c r="EL1072" s="14"/>
      <c r="EM1072" s="14"/>
      <c r="EN1072" s="15"/>
      <c r="EO1072" s="14"/>
      <c r="EP1072" s="52"/>
      <c r="EQ1072" s="52"/>
      <c r="ER1072" s="52"/>
      <c r="ES1072" s="52"/>
      <c r="ET1072" s="52"/>
      <c r="EU1072" s="52"/>
      <c r="EV1072" s="52"/>
      <c r="EW1072" s="52"/>
      <c r="EX1072" s="52"/>
      <c r="EY1072" s="52"/>
      <c r="EZ1072" s="52"/>
      <c r="FA1072" s="52"/>
      <c r="FB1072" s="52"/>
      <c r="FC1072" s="52"/>
      <c r="FD1072" s="52"/>
      <c r="FE1072" s="52"/>
      <c r="FF1072" s="52"/>
      <c r="FG1072" s="52"/>
      <c r="FH1072" s="52"/>
      <c r="FI1072" s="52"/>
      <c r="FJ1072" s="52"/>
      <c r="FK1072" s="52"/>
      <c r="FL1072" s="52"/>
      <c r="FM1072" s="52"/>
      <c r="FN1072" s="52"/>
      <c r="FO1072" s="52"/>
      <c r="FP1072" s="52"/>
      <c r="FQ1072" s="52"/>
      <c r="FR1072" s="52"/>
      <c r="FS1072" s="52"/>
      <c r="FT1072" s="52"/>
      <c r="FU1072" s="52"/>
      <c r="FV1072" s="52"/>
      <c r="FW1072" s="52"/>
      <c r="FX1072" s="52"/>
      <c r="FY1072" s="52"/>
      <c r="FZ1072" s="52"/>
      <c r="GA1072" s="52"/>
      <c r="GB1072" s="52"/>
      <c r="GC1072" s="52"/>
      <c r="GD1072" s="52"/>
      <c r="GE1072" s="52"/>
      <c r="GF1072" s="52"/>
      <c r="GG1072" s="52"/>
      <c r="GH1072" s="52"/>
      <c r="GI1072" s="52"/>
      <c r="GJ1072" s="52"/>
      <c r="GK1072" s="52"/>
      <c r="GL1072" s="52"/>
      <c r="GM1072" s="52"/>
      <c r="GN1072" s="52"/>
    </row>
    <row r="1073" spans="1:196" s="53" customFormat="1" ht="24.95" customHeight="1">
      <c r="A1073" s="38">
        <v>1071</v>
      </c>
      <c r="B1073" s="45"/>
      <c r="C1073" s="45"/>
      <c r="D1073" s="39"/>
      <c r="E1073" s="72"/>
      <c r="F1073" s="39"/>
      <c r="G1073" s="106"/>
      <c r="H1073" s="107"/>
      <c r="I1073" s="108"/>
      <c r="J1073" s="108"/>
      <c r="K1073" s="72"/>
      <c r="L1073" s="45"/>
      <c r="M1073" s="45"/>
      <c r="N1073" s="64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C1073" s="45"/>
      <c r="AD1073" s="47"/>
      <c r="AE1073" s="9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0"/>
      <c r="BC1073" s="10"/>
      <c r="BD1073" s="10"/>
      <c r="BE1073" s="10"/>
      <c r="BF1073" s="10"/>
      <c r="BG1073" s="10"/>
      <c r="BH1073" s="10"/>
      <c r="BI1073" s="10"/>
      <c r="BJ1073" s="10"/>
      <c r="BK1073" s="10"/>
      <c r="BL1073" s="10"/>
      <c r="BM1073" s="10"/>
      <c r="BN1073" s="10"/>
      <c r="BO1073" s="10"/>
      <c r="BP1073" s="10"/>
      <c r="BQ1073" s="10"/>
      <c r="BR1073" s="10"/>
      <c r="BS1073" s="10"/>
      <c r="BT1073" s="10"/>
      <c r="BU1073" s="10"/>
      <c r="BV1073" s="10"/>
      <c r="BW1073" s="10"/>
      <c r="BX1073" s="10"/>
      <c r="BY1073" s="10"/>
      <c r="BZ1073" s="10"/>
      <c r="CA1073" s="10"/>
      <c r="CB1073" s="10"/>
      <c r="CC1073" s="10"/>
      <c r="CD1073" s="10"/>
      <c r="CE1073" s="84"/>
      <c r="CF1073" s="84"/>
      <c r="CG1073" s="84"/>
      <c r="CH1073" s="10"/>
      <c r="CI1073" s="84"/>
      <c r="CJ1073" s="84"/>
      <c r="CK1073" s="10"/>
      <c r="CL1073" s="10"/>
      <c r="CM1073" s="10"/>
      <c r="CN1073" s="10"/>
      <c r="CO1073" s="10"/>
      <c r="CP1073" s="10"/>
      <c r="CQ1073" s="10"/>
      <c r="CR1073" s="10"/>
      <c r="CS1073" s="10"/>
      <c r="CT1073" s="10"/>
      <c r="CU1073" s="10"/>
      <c r="CV1073" s="10"/>
      <c r="CW1073" s="10"/>
      <c r="CX1073" s="10"/>
      <c r="CY1073" s="10"/>
      <c r="CZ1073" s="10"/>
      <c r="DA1073" s="10"/>
      <c r="DB1073" s="10"/>
      <c r="DC1073" s="10"/>
      <c r="DD1073" s="10"/>
      <c r="DE1073" s="10"/>
      <c r="DF1073" s="10"/>
      <c r="DG1073" s="10"/>
      <c r="DH1073" s="10"/>
      <c r="DI1073" s="10"/>
      <c r="DJ1073" s="10"/>
      <c r="DK1073" s="10"/>
      <c r="DL1073" s="10"/>
      <c r="DM1073" s="10"/>
      <c r="DN1073" s="10"/>
      <c r="DO1073" s="10"/>
      <c r="DP1073" s="10"/>
      <c r="DQ1073" s="10"/>
      <c r="DR1073" s="10"/>
      <c r="DS1073" s="10"/>
      <c r="DT1073" s="10"/>
      <c r="DU1073" s="10"/>
      <c r="DV1073" s="10"/>
      <c r="DW1073" s="10"/>
      <c r="DX1073" s="10"/>
      <c r="DY1073" s="14"/>
      <c r="DZ1073" s="14"/>
      <c r="EA1073" s="14"/>
      <c r="EB1073" s="14"/>
      <c r="EC1073" s="14"/>
      <c r="ED1073" s="14"/>
      <c r="EE1073" s="14"/>
      <c r="EF1073" s="14"/>
      <c r="EG1073" s="14"/>
      <c r="EH1073" s="14"/>
      <c r="EI1073" s="14"/>
      <c r="EJ1073" s="14"/>
      <c r="EK1073" s="14"/>
      <c r="EL1073" s="14"/>
      <c r="EM1073" s="14"/>
      <c r="EN1073" s="15"/>
      <c r="EO1073" s="14"/>
      <c r="EP1073" s="52"/>
      <c r="EQ1073" s="52"/>
      <c r="ER1073" s="52"/>
      <c r="ES1073" s="52"/>
      <c r="ET1073" s="52"/>
      <c r="EU1073" s="52"/>
      <c r="EV1073" s="52"/>
      <c r="EW1073" s="52"/>
      <c r="EX1073" s="52"/>
      <c r="EY1073" s="52"/>
      <c r="EZ1073" s="52"/>
      <c r="FA1073" s="52"/>
      <c r="FB1073" s="52"/>
      <c r="FC1073" s="52"/>
      <c r="FD1073" s="52"/>
      <c r="FE1073" s="52"/>
      <c r="FF1073" s="52"/>
      <c r="FG1073" s="52"/>
      <c r="FH1073" s="52"/>
      <c r="FI1073" s="52"/>
      <c r="FJ1073" s="52"/>
      <c r="FK1073" s="52"/>
      <c r="FL1073" s="52"/>
      <c r="FM1073" s="52"/>
      <c r="FN1073" s="52"/>
      <c r="FO1073" s="52"/>
      <c r="FP1073" s="52"/>
      <c r="FQ1073" s="52"/>
      <c r="FR1073" s="52"/>
      <c r="FS1073" s="52"/>
      <c r="FT1073" s="52"/>
      <c r="FU1073" s="52"/>
      <c r="FV1073" s="52"/>
      <c r="FW1073" s="52"/>
      <c r="FX1073" s="52"/>
      <c r="FY1073" s="52"/>
      <c r="FZ1073" s="52"/>
      <c r="GA1073" s="52"/>
      <c r="GB1073" s="52"/>
      <c r="GC1073" s="52"/>
      <c r="GD1073" s="52"/>
      <c r="GE1073" s="52"/>
      <c r="GF1073" s="52"/>
      <c r="GG1073" s="52"/>
      <c r="GH1073" s="52"/>
      <c r="GI1073" s="52"/>
      <c r="GJ1073" s="52"/>
      <c r="GK1073" s="52"/>
      <c r="GL1073" s="52"/>
      <c r="GM1073" s="52"/>
      <c r="GN1073" s="52"/>
    </row>
    <row r="1074" spans="1:196" s="53" customFormat="1" ht="24.95" customHeight="1">
      <c r="A1074" s="54">
        <v>1072</v>
      </c>
      <c r="B1074" s="56"/>
      <c r="C1074" s="56"/>
      <c r="D1074" s="39"/>
      <c r="E1074" s="55"/>
      <c r="F1074" s="39"/>
      <c r="G1074" s="109"/>
      <c r="H1074" s="110"/>
      <c r="I1074" s="111"/>
      <c r="J1074" s="111"/>
      <c r="K1074" s="55"/>
      <c r="L1074" s="56"/>
      <c r="M1074" s="45"/>
      <c r="N1074" s="71"/>
      <c r="O1074" s="45"/>
      <c r="P1074" s="56"/>
      <c r="Q1074" s="56"/>
      <c r="R1074" s="56"/>
      <c r="S1074" s="45"/>
      <c r="T1074" s="56"/>
      <c r="U1074" s="45"/>
      <c r="V1074" s="45"/>
      <c r="W1074" s="56"/>
      <c r="X1074" s="56"/>
      <c r="Y1074" s="56"/>
      <c r="Z1074" s="56"/>
      <c r="AA1074" s="56"/>
      <c r="AB1074" s="56"/>
      <c r="AC1074" s="56"/>
      <c r="AD1074" s="57"/>
      <c r="AE1074" s="9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  <c r="BE1074" s="10"/>
      <c r="BF1074" s="10"/>
      <c r="BG1074" s="10"/>
      <c r="BH1074" s="10"/>
      <c r="BI1074" s="10"/>
      <c r="BJ1074" s="10"/>
      <c r="BK1074" s="10"/>
      <c r="BL1074" s="10"/>
      <c r="BM1074" s="10"/>
      <c r="BN1074" s="10"/>
      <c r="BO1074" s="10"/>
      <c r="BP1074" s="10"/>
      <c r="BQ1074" s="10"/>
      <c r="BR1074" s="10"/>
      <c r="BS1074" s="10"/>
      <c r="BT1074" s="10"/>
      <c r="BU1074" s="10"/>
      <c r="BV1074" s="10"/>
      <c r="BW1074" s="10"/>
      <c r="BX1074" s="10"/>
      <c r="BY1074" s="10"/>
      <c r="BZ1074" s="10"/>
      <c r="CA1074" s="10"/>
      <c r="CB1074" s="10"/>
      <c r="CC1074" s="10"/>
      <c r="CD1074" s="10"/>
      <c r="CE1074" s="84"/>
      <c r="CF1074" s="84"/>
      <c r="CG1074" s="84"/>
      <c r="CH1074" s="10"/>
      <c r="CI1074" s="84"/>
      <c r="CJ1074" s="84"/>
      <c r="CK1074" s="10"/>
      <c r="CL1074" s="10"/>
      <c r="CM1074" s="10"/>
      <c r="CN1074" s="10"/>
      <c r="CO1074" s="10"/>
      <c r="CP1074" s="10"/>
      <c r="CQ1074" s="10"/>
      <c r="CR1074" s="10"/>
      <c r="CS1074" s="10"/>
      <c r="CT1074" s="10"/>
      <c r="CU1074" s="10"/>
      <c r="CV1074" s="10"/>
      <c r="CW1074" s="10"/>
      <c r="CX1074" s="10"/>
      <c r="CY1074" s="10"/>
      <c r="CZ1074" s="10"/>
      <c r="DA1074" s="10"/>
      <c r="DB1074" s="10"/>
      <c r="DC1074" s="10"/>
      <c r="DD1074" s="10"/>
      <c r="DE1074" s="10"/>
      <c r="DF1074" s="10"/>
      <c r="DG1074" s="10"/>
      <c r="DH1074" s="10"/>
      <c r="DI1074" s="10"/>
      <c r="DJ1074" s="10"/>
      <c r="DK1074" s="10"/>
      <c r="DL1074" s="10"/>
      <c r="DM1074" s="10"/>
      <c r="DN1074" s="10"/>
      <c r="DO1074" s="10"/>
      <c r="DP1074" s="10"/>
      <c r="DQ1074" s="10"/>
      <c r="DR1074" s="10"/>
      <c r="DS1074" s="10"/>
      <c r="DT1074" s="10"/>
      <c r="DU1074" s="10"/>
      <c r="DV1074" s="10"/>
      <c r="DW1074" s="10"/>
      <c r="DX1074" s="10"/>
      <c r="DY1074" s="14"/>
      <c r="DZ1074" s="14"/>
      <c r="EA1074" s="14"/>
      <c r="EB1074" s="14"/>
      <c r="EC1074" s="14"/>
      <c r="ED1074" s="14"/>
      <c r="EE1074" s="14"/>
      <c r="EF1074" s="14"/>
      <c r="EG1074" s="14"/>
      <c r="EH1074" s="14"/>
      <c r="EI1074" s="14"/>
      <c r="EJ1074" s="14"/>
      <c r="EK1074" s="14"/>
      <c r="EL1074" s="14"/>
      <c r="EM1074" s="14"/>
      <c r="EN1074" s="15"/>
      <c r="EO1074" s="14"/>
      <c r="EP1074" s="52"/>
      <c r="EQ1074" s="52"/>
      <c r="ER1074" s="52"/>
      <c r="ES1074" s="52"/>
      <c r="ET1074" s="52"/>
      <c r="EU1074" s="52"/>
      <c r="EV1074" s="52"/>
      <c r="EW1074" s="52"/>
      <c r="EX1074" s="52"/>
      <c r="EY1074" s="52"/>
      <c r="EZ1074" s="52"/>
      <c r="FA1074" s="52"/>
      <c r="FB1074" s="52"/>
      <c r="FC1074" s="52"/>
      <c r="FD1074" s="52"/>
      <c r="FE1074" s="52"/>
      <c r="FF1074" s="52"/>
      <c r="FG1074" s="52"/>
      <c r="FH1074" s="52"/>
      <c r="FI1074" s="52"/>
      <c r="FJ1074" s="52"/>
      <c r="FK1074" s="52"/>
      <c r="FL1074" s="52"/>
      <c r="FM1074" s="52"/>
      <c r="FN1074" s="52"/>
      <c r="FO1074" s="52"/>
      <c r="FP1074" s="52"/>
      <c r="FQ1074" s="52"/>
      <c r="FR1074" s="52"/>
      <c r="FS1074" s="52"/>
      <c r="FT1074" s="52"/>
      <c r="FU1074" s="52"/>
      <c r="FV1074" s="52"/>
      <c r="FW1074" s="52"/>
      <c r="FX1074" s="52"/>
      <c r="FY1074" s="52"/>
      <c r="FZ1074" s="52"/>
      <c r="GA1074" s="52"/>
      <c r="GB1074" s="52"/>
      <c r="GC1074" s="52"/>
      <c r="GD1074" s="52"/>
      <c r="GE1074" s="52"/>
      <c r="GF1074" s="52"/>
      <c r="GG1074" s="52"/>
      <c r="GH1074" s="52"/>
      <c r="GI1074" s="52"/>
      <c r="GJ1074" s="52"/>
      <c r="GK1074" s="52"/>
      <c r="GL1074" s="52"/>
      <c r="GM1074" s="52"/>
      <c r="GN1074" s="52"/>
    </row>
    <row r="1075" spans="1:196" s="53" customFormat="1" ht="24.95" customHeight="1">
      <c r="A1075" s="38">
        <v>1073</v>
      </c>
      <c r="B1075" s="45"/>
      <c r="C1075" s="45"/>
      <c r="D1075" s="39"/>
      <c r="E1075" s="72"/>
      <c r="F1075" s="39"/>
      <c r="G1075" s="106"/>
      <c r="H1075" s="107"/>
      <c r="I1075" s="108"/>
      <c r="J1075" s="108"/>
      <c r="K1075" s="72"/>
      <c r="L1075" s="45"/>
      <c r="M1075" s="45"/>
      <c r="N1075" s="64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C1075" s="45"/>
      <c r="AD1075" s="47"/>
      <c r="AE1075" s="9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  <c r="BE1075" s="10"/>
      <c r="BF1075" s="10"/>
      <c r="BG1075" s="10"/>
      <c r="BH1075" s="10"/>
      <c r="BI1075" s="10"/>
      <c r="BJ1075" s="10"/>
      <c r="BK1075" s="10"/>
      <c r="BL1075" s="10"/>
      <c r="BM1075" s="10"/>
      <c r="BN1075" s="10"/>
      <c r="BO1075" s="10"/>
      <c r="BP1075" s="10"/>
      <c r="BQ1075" s="10"/>
      <c r="BR1075" s="10"/>
      <c r="BS1075" s="10"/>
      <c r="BT1075" s="10"/>
      <c r="BU1075" s="10"/>
      <c r="BV1075" s="10"/>
      <c r="BW1075" s="10"/>
      <c r="BX1075" s="10"/>
      <c r="BY1075" s="10"/>
      <c r="BZ1075" s="10"/>
      <c r="CA1075" s="10"/>
      <c r="CB1075" s="10"/>
      <c r="CC1075" s="10"/>
      <c r="CD1075" s="10"/>
      <c r="CE1075" s="84"/>
      <c r="CF1075" s="84"/>
      <c r="CG1075" s="84"/>
      <c r="CH1075" s="10"/>
      <c r="CI1075" s="84"/>
      <c r="CJ1075" s="84"/>
      <c r="CK1075" s="10"/>
      <c r="CL1075" s="10"/>
      <c r="CM1075" s="10"/>
      <c r="CN1075" s="10"/>
      <c r="CO1075" s="10"/>
      <c r="CP1075" s="10"/>
      <c r="CQ1075" s="10"/>
      <c r="CR1075" s="10"/>
      <c r="CS1075" s="10"/>
      <c r="CT1075" s="10"/>
      <c r="CU1075" s="10"/>
      <c r="CV1075" s="10"/>
      <c r="CW1075" s="10"/>
      <c r="CX1075" s="10"/>
      <c r="CY1075" s="10"/>
      <c r="CZ1075" s="10"/>
      <c r="DA1075" s="10"/>
      <c r="DB1075" s="10"/>
      <c r="DC1075" s="10"/>
      <c r="DD1075" s="10"/>
      <c r="DE1075" s="10"/>
      <c r="DF1075" s="10"/>
      <c r="DG1075" s="10"/>
      <c r="DH1075" s="10"/>
      <c r="DI1075" s="10"/>
      <c r="DJ1075" s="10"/>
      <c r="DK1075" s="10"/>
      <c r="DL1075" s="10"/>
      <c r="DM1075" s="10"/>
      <c r="DN1075" s="10"/>
      <c r="DO1075" s="10"/>
      <c r="DP1075" s="10"/>
      <c r="DQ1075" s="10"/>
      <c r="DR1075" s="10"/>
      <c r="DS1075" s="10"/>
      <c r="DT1075" s="10"/>
      <c r="DU1075" s="10"/>
      <c r="DV1075" s="10"/>
      <c r="DW1075" s="10"/>
      <c r="DX1075" s="10"/>
      <c r="DY1075" s="14"/>
      <c r="DZ1075" s="14"/>
      <c r="EA1075" s="14"/>
      <c r="EB1075" s="14"/>
      <c r="EC1075" s="14"/>
      <c r="ED1075" s="14"/>
      <c r="EE1075" s="14"/>
      <c r="EF1075" s="14"/>
      <c r="EG1075" s="14"/>
      <c r="EH1075" s="14"/>
      <c r="EI1075" s="14"/>
      <c r="EJ1075" s="14"/>
      <c r="EK1075" s="14"/>
      <c r="EL1075" s="14"/>
      <c r="EM1075" s="14"/>
      <c r="EN1075" s="15"/>
      <c r="EO1075" s="14"/>
      <c r="EP1075" s="52"/>
      <c r="EQ1075" s="52"/>
      <c r="ER1075" s="52"/>
      <c r="ES1075" s="52"/>
      <c r="ET1075" s="52"/>
      <c r="EU1075" s="52"/>
      <c r="EV1075" s="52"/>
      <c r="EW1075" s="52"/>
      <c r="EX1075" s="52"/>
      <c r="EY1075" s="52"/>
      <c r="EZ1075" s="52"/>
      <c r="FA1075" s="52"/>
      <c r="FB1075" s="52"/>
      <c r="FC1075" s="52"/>
      <c r="FD1075" s="52"/>
      <c r="FE1075" s="52"/>
      <c r="FF1075" s="52"/>
      <c r="FG1075" s="52"/>
      <c r="FH1075" s="52"/>
      <c r="FI1075" s="52"/>
      <c r="FJ1075" s="52"/>
      <c r="FK1075" s="52"/>
      <c r="FL1075" s="52"/>
      <c r="FM1075" s="52"/>
      <c r="FN1075" s="52"/>
      <c r="FO1075" s="52"/>
      <c r="FP1075" s="52"/>
      <c r="FQ1075" s="52"/>
      <c r="FR1075" s="52"/>
      <c r="FS1075" s="52"/>
      <c r="FT1075" s="52"/>
      <c r="FU1075" s="52"/>
      <c r="FV1075" s="52"/>
      <c r="FW1075" s="52"/>
      <c r="FX1075" s="52"/>
      <c r="FY1075" s="52"/>
      <c r="FZ1075" s="52"/>
      <c r="GA1075" s="52"/>
      <c r="GB1075" s="52"/>
      <c r="GC1075" s="52"/>
      <c r="GD1075" s="52"/>
      <c r="GE1075" s="52"/>
      <c r="GF1075" s="52"/>
      <c r="GG1075" s="52"/>
      <c r="GH1075" s="52"/>
      <c r="GI1075" s="52"/>
      <c r="GJ1075" s="52"/>
      <c r="GK1075" s="52"/>
      <c r="GL1075" s="52"/>
      <c r="GM1075" s="52"/>
      <c r="GN1075" s="52"/>
    </row>
    <row r="1076" spans="1:196" s="53" customFormat="1" ht="24.95" customHeight="1">
      <c r="A1076" s="54">
        <v>1074</v>
      </c>
      <c r="B1076" s="56"/>
      <c r="C1076" s="56"/>
      <c r="D1076" s="39"/>
      <c r="E1076" s="55"/>
      <c r="F1076" s="39"/>
      <c r="G1076" s="109"/>
      <c r="H1076" s="110"/>
      <c r="I1076" s="111"/>
      <c r="J1076" s="111"/>
      <c r="K1076" s="55"/>
      <c r="L1076" s="56"/>
      <c r="M1076" s="45"/>
      <c r="N1076" s="71"/>
      <c r="O1076" s="45"/>
      <c r="P1076" s="56"/>
      <c r="Q1076" s="56"/>
      <c r="R1076" s="56"/>
      <c r="S1076" s="45"/>
      <c r="T1076" s="56"/>
      <c r="U1076" s="45"/>
      <c r="V1076" s="45"/>
      <c r="W1076" s="56"/>
      <c r="X1076" s="56"/>
      <c r="Y1076" s="56"/>
      <c r="Z1076" s="56"/>
      <c r="AA1076" s="56"/>
      <c r="AB1076" s="56"/>
      <c r="AC1076" s="56"/>
      <c r="AD1076" s="57"/>
      <c r="AE1076" s="9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10"/>
      <c r="BC1076" s="10"/>
      <c r="BD1076" s="10"/>
      <c r="BE1076" s="10"/>
      <c r="BF1076" s="10"/>
      <c r="BG1076" s="10"/>
      <c r="BH1076" s="10"/>
      <c r="BI1076" s="10"/>
      <c r="BJ1076" s="10"/>
      <c r="BK1076" s="10"/>
      <c r="BL1076" s="10"/>
      <c r="BM1076" s="10"/>
      <c r="BN1076" s="10"/>
      <c r="BO1076" s="10"/>
      <c r="BP1076" s="10"/>
      <c r="BQ1076" s="10"/>
      <c r="BR1076" s="10"/>
      <c r="BS1076" s="10"/>
      <c r="BT1076" s="10"/>
      <c r="BU1076" s="10"/>
      <c r="BV1076" s="10"/>
      <c r="BW1076" s="10"/>
      <c r="BX1076" s="10"/>
      <c r="BY1076" s="10"/>
      <c r="BZ1076" s="10"/>
      <c r="CA1076" s="10"/>
      <c r="CB1076" s="10"/>
      <c r="CC1076" s="10"/>
      <c r="CD1076" s="10"/>
      <c r="CE1076" s="84"/>
      <c r="CF1076" s="84"/>
      <c r="CG1076" s="84"/>
      <c r="CH1076" s="10"/>
      <c r="CI1076" s="84"/>
      <c r="CJ1076" s="84"/>
      <c r="CK1076" s="10"/>
      <c r="CL1076" s="10"/>
      <c r="CM1076" s="10"/>
      <c r="CN1076" s="10"/>
      <c r="CO1076" s="10"/>
      <c r="CP1076" s="10"/>
      <c r="CQ1076" s="10"/>
      <c r="CR1076" s="10"/>
      <c r="CS1076" s="10"/>
      <c r="CT1076" s="10"/>
      <c r="CU1076" s="10"/>
      <c r="CV1076" s="10"/>
      <c r="CW1076" s="10"/>
      <c r="CX1076" s="10"/>
      <c r="CY1076" s="10"/>
      <c r="CZ1076" s="10"/>
      <c r="DA1076" s="10"/>
      <c r="DB1076" s="10"/>
      <c r="DC1076" s="10"/>
      <c r="DD1076" s="10"/>
      <c r="DE1076" s="10"/>
      <c r="DF1076" s="10"/>
      <c r="DG1076" s="10"/>
      <c r="DH1076" s="10"/>
      <c r="DI1076" s="10"/>
      <c r="DJ1076" s="10"/>
      <c r="DK1076" s="10"/>
      <c r="DL1076" s="10"/>
      <c r="DM1076" s="10"/>
      <c r="DN1076" s="10"/>
      <c r="DO1076" s="10"/>
      <c r="DP1076" s="10"/>
      <c r="DQ1076" s="10"/>
      <c r="DR1076" s="10"/>
      <c r="DS1076" s="10"/>
      <c r="DT1076" s="10"/>
      <c r="DU1076" s="10"/>
      <c r="DV1076" s="10"/>
      <c r="DW1076" s="10"/>
      <c r="DX1076" s="10"/>
      <c r="DY1076" s="14"/>
      <c r="DZ1076" s="14"/>
      <c r="EA1076" s="14"/>
      <c r="EB1076" s="14"/>
      <c r="EC1076" s="14"/>
      <c r="ED1076" s="14"/>
      <c r="EE1076" s="14"/>
      <c r="EF1076" s="14"/>
      <c r="EG1076" s="14"/>
      <c r="EH1076" s="14"/>
      <c r="EI1076" s="14"/>
      <c r="EJ1076" s="14"/>
      <c r="EK1076" s="14"/>
      <c r="EL1076" s="14"/>
      <c r="EM1076" s="14"/>
      <c r="EN1076" s="15"/>
      <c r="EO1076" s="14"/>
      <c r="EP1076" s="52"/>
      <c r="EQ1076" s="52"/>
      <c r="ER1076" s="52"/>
      <c r="ES1076" s="52"/>
      <c r="ET1076" s="52"/>
      <c r="EU1076" s="52"/>
      <c r="EV1076" s="52"/>
      <c r="EW1076" s="52"/>
      <c r="EX1076" s="52"/>
      <c r="EY1076" s="52"/>
      <c r="EZ1076" s="52"/>
      <c r="FA1076" s="52"/>
      <c r="FB1076" s="52"/>
      <c r="FC1076" s="52"/>
      <c r="FD1076" s="52"/>
      <c r="FE1076" s="52"/>
      <c r="FF1076" s="52"/>
      <c r="FG1076" s="52"/>
      <c r="FH1076" s="52"/>
      <c r="FI1076" s="52"/>
      <c r="FJ1076" s="52"/>
      <c r="FK1076" s="52"/>
      <c r="FL1076" s="52"/>
      <c r="FM1076" s="52"/>
      <c r="FN1076" s="52"/>
      <c r="FO1076" s="52"/>
      <c r="FP1076" s="52"/>
      <c r="FQ1076" s="52"/>
      <c r="FR1076" s="52"/>
      <c r="FS1076" s="52"/>
      <c r="FT1076" s="52"/>
      <c r="FU1076" s="52"/>
      <c r="FV1076" s="52"/>
      <c r="FW1076" s="52"/>
      <c r="FX1076" s="52"/>
      <c r="FY1076" s="52"/>
      <c r="FZ1076" s="52"/>
      <c r="GA1076" s="52"/>
      <c r="GB1076" s="52"/>
      <c r="GC1076" s="52"/>
      <c r="GD1076" s="52"/>
      <c r="GE1076" s="52"/>
      <c r="GF1076" s="52"/>
      <c r="GG1076" s="52"/>
      <c r="GH1076" s="52"/>
      <c r="GI1076" s="52"/>
      <c r="GJ1076" s="52"/>
      <c r="GK1076" s="52"/>
      <c r="GL1076" s="52"/>
      <c r="GM1076" s="52"/>
      <c r="GN1076" s="52"/>
    </row>
    <row r="1077" spans="1:196" s="53" customFormat="1" ht="24.95" customHeight="1">
      <c r="A1077" s="38">
        <v>1075</v>
      </c>
      <c r="B1077" s="45"/>
      <c r="C1077" s="45"/>
      <c r="D1077" s="39"/>
      <c r="E1077" s="72"/>
      <c r="F1077" s="39"/>
      <c r="G1077" s="106"/>
      <c r="H1077" s="107"/>
      <c r="I1077" s="108"/>
      <c r="J1077" s="108"/>
      <c r="K1077" s="72"/>
      <c r="L1077" s="45"/>
      <c r="M1077" s="45"/>
      <c r="N1077" s="64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7"/>
      <c r="AE1077" s="9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0"/>
      <c r="BC1077" s="10"/>
      <c r="BD1077" s="10"/>
      <c r="BE1077" s="10"/>
      <c r="BF1077" s="10"/>
      <c r="BG1077" s="10"/>
      <c r="BH1077" s="10"/>
      <c r="BI1077" s="10"/>
      <c r="BJ1077" s="10"/>
      <c r="BK1077" s="10"/>
      <c r="BL1077" s="10"/>
      <c r="BM1077" s="10"/>
      <c r="BN1077" s="10"/>
      <c r="BO1077" s="10"/>
      <c r="BP1077" s="10"/>
      <c r="BQ1077" s="10"/>
      <c r="BR1077" s="10"/>
      <c r="BS1077" s="10"/>
      <c r="BT1077" s="10"/>
      <c r="BU1077" s="10"/>
      <c r="BV1077" s="10"/>
      <c r="BW1077" s="10"/>
      <c r="BX1077" s="10"/>
      <c r="BY1077" s="10"/>
      <c r="BZ1077" s="10"/>
      <c r="CA1077" s="10"/>
      <c r="CB1077" s="10"/>
      <c r="CC1077" s="10"/>
      <c r="CD1077" s="10"/>
      <c r="CE1077" s="84"/>
      <c r="CF1077" s="84"/>
      <c r="CG1077" s="84"/>
      <c r="CH1077" s="10"/>
      <c r="CI1077" s="84"/>
      <c r="CJ1077" s="84"/>
      <c r="CK1077" s="10"/>
      <c r="CL1077" s="10"/>
      <c r="CM1077" s="10"/>
      <c r="CN1077" s="10"/>
      <c r="CO1077" s="10"/>
      <c r="CP1077" s="10"/>
      <c r="CQ1077" s="10"/>
      <c r="CR1077" s="10"/>
      <c r="CS1077" s="10"/>
      <c r="CT1077" s="10"/>
      <c r="CU1077" s="10"/>
      <c r="CV1077" s="10"/>
      <c r="CW1077" s="10"/>
      <c r="CX1077" s="10"/>
      <c r="CY1077" s="10"/>
      <c r="CZ1077" s="10"/>
      <c r="DA1077" s="10"/>
      <c r="DB1077" s="10"/>
      <c r="DC1077" s="10"/>
      <c r="DD1077" s="10"/>
      <c r="DE1077" s="10"/>
      <c r="DF1077" s="10"/>
      <c r="DG1077" s="10"/>
      <c r="DH1077" s="10"/>
      <c r="DI1077" s="10"/>
      <c r="DJ1077" s="10"/>
      <c r="DK1077" s="10"/>
      <c r="DL1077" s="10"/>
      <c r="DM1077" s="10"/>
      <c r="DN1077" s="10"/>
      <c r="DO1077" s="10"/>
      <c r="DP1077" s="10"/>
      <c r="DQ1077" s="10"/>
      <c r="DR1077" s="10"/>
      <c r="DS1077" s="10"/>
      <c r="DT1077" s="10"/>
      <c r="DU1077" s="10"/>
      <c r="DV1077" s="10"/>
      <c r="DW1077" s="10"/>
      <c r="DX1077" s="10"/>
      <c r="DY1077" s="14"/>
      <c r="DZ1077" s="14"/>
      <c r="EA1077" s="14"/>
      <c r="EB1077" s="14"/>
      <c r="EC1077" s="14"/>
      <c r="ED1077" s="14"/>
      <c r="EE1077" s="14"/>
      <c r="EF1077" s="14"/>
      <c r="EG1077" s="14"/>
      <c r="EH1077" s="14"/>
      <c r="EI1077" s="14"/>
      <c r="EJ1077" s="14"/>
      <c r="EK1077" s="14"/>
      <c r="EL1077" s="14"/>
      <c r="EM1077" s="14"/>
      <c r="EN1077" s="15"/>
      <c r="EO1077" s="14"/>
      <c r="EP1077" s="52"/>
      <c r="EQ1077" s="52"/>
      <c r="ER1077" s="52"/>
      <c r="ES1077" s="52"/>
      <c r="ET1077" s="52"/>
      <c r="EU1077" s="52"/>
      <c r="EV1077" s="52"/>
      <c r="EW1077" s="52"/>
      <c r="EX1077" s="52"/>
      <c r="EY1077" s="52"/>
      <c r="EZ1077" s="52"/>
      <c r="FA1077" s="52"/>
      <c r="FB1077" s="52"/>
      <c r="FC1077" s="52"/>
      <c r="FD1077" s="52"/>
      <c r="FE1077" s="52"/>
      <c r="FF1077" s="52"/>
      <c r="FG1077" s="52"/>
      <c r="FH1077" s="52"/>
      <c r="FI1077" s="52"/>
      <c r="FJ1077" s="52"/>
      <c r="FK1077" s="52"/>
      <c r="FL1077" s="52"/>
      <c r="FM1077" s="52"/>
      <c r="FN1077" s="52"/>
      <c r="FO1077" s="52"/>
      <c r="FP1077" s="52"/>
      <c r="FQ1077" s="52"/>
      <c r="FR1077" s="52"/>
      <c r="FS1077" s="52"/>
      <c r="FT1077" s="52"/>
      <c r="FU1077" s="52"/>
      <c r="FV1077" s="52"/>
      <c r="FW1077" s="52"/>
      <c r="FX1077" s="52"/>
      <c r="FY1077" s="52"/>
      <c r="FZ1077" s="52"/>
      <c r="GA1077" s="52"/>
      <c r="GB1077" s="52"/>
      <c r="GC1077" s="52"/>
      <c r="GD1077" s="52"/>
      <c r="GE1077" s="52"/>
      <c r="GF1077" s="52"/>
      <c r="GG1077" s="52"/>
      <c r="GH1077" s="52"/>
      <c r="GI1077" s="52"/>
      <c r="GJ1077" s="52"/>
      <c r="GK1077" s="52"/>
      <c r="GL1077" s="52"/>
      <c r="GM1077" s="52"/>
      <c r="GN1077" s="52"/>
    </row>
    <row r="1078" spans="1:196" s="53" customFormat="1" ht="24.95" customHeight="1">
      <c r="A1078" s="54">
        <v>1076</v>
      </c>
      <c r="B1078" s="56"/>
      <c r="C1078" s="56"/>
      <c r="D1078" s="39"/>
      <c r="E1078" s="55"/>
      <c r="F1078" s="39"/>
      <c r="G1078" s="109"/>
      <c r="H1078" s="110"/>
      <c r="I1078" s="111"/>
      <c r="J1078" s="111"/>
      <c r="K1078" s="55"/>
      <c r="L1078" s="56"/>
      <c r="M1078" s="45"/>
      <c r="N1078" s="71"/>
      <c r="O1078" s="45"/>
      <c r="P1078" s="56"/>
      <c r="Q1078" s="56"/>
      <c r="R1078" s="56"/>
      <c r="S1078" s="45"/>
      <c r="T1078" s="56"/>
      <c r="U1078" s="45"/>
      <c r="V1078" s="45"/>
      <c r="W1078" s="56"/>
      <c r="X1078" s="56"/>
      <c r="Y1078" s="56"/>
      <c r="Z1078" s="56"/>
      <c r="AA1078" s="56"/>
      <c r="AB1078" s="56"/>
      <c r="AC1078" s="56"/>
      <c r="AD1078" s="57"/>
      <c r="AE1078" s="9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10"/>
      <c r="BC1078" s="10"/>
      <c r="BD1078" s="10"/>
      <c r="BE1078" s="10"/>
      <c r="BF1078" s="10"/>
      <c r="BG1078" s="10"/>
      <c r="BH1078" s="10"/>
      <c r="BI1078" s="10"/>
      <c r="BJ1078" s="10"/>
      <c r="BK1078" s="10"/>
      <c r="BL1078" s="10"/>
      <c r="BM1078" s="10"/>
      <c r="BN1078" s="10"/>
      <c r="BO1078" s="10"/>
      <c r="BP1078" s="10"/>
      <c r="BQ1078" s="10"/>
      <c r="BR1078" s="10"/>
      <c r="BS1078" s="10"/>
      <c r="BT1078" s="10"/>
      <c r="BU1078" s="10"/>
      <c r="BV1078" s="10"/>
      <c r="BW1078" s="10"/>
      <c r="BX1078" s="10"/>
      <c r="BY1078" s="10"/>
      <c r="BZ1078" s="10"/>
      <c r="CA1078" s="10"/>
      <c r="CB1078" s="10"/>
      <c r="CC1078" s="10"/>
      <c r="CD1078" s="10"/>
      <c r="CE1078" s="84"/>
      <c r="CF1078" s="84"/>
      <c r="CG1078" s="84"/>
      <c r="CH1078" s="10"/>
      <c r="CI1078" s="84"/>
      <c r="CJ1078" s="84"/>
      <c r="CK1078" s="10"/>
      <c r="CL1078" s="10"/>
      <c r="CM1078" s="10"/>
      <c r="CN1078" s="10"/>
      <c r="CO1078" s="10"/>
      <c r="CP1078" s="10"/>
      <c r="CQ1078" s="10"/>
      <c r="CR1078" s="10"/>
      <c r="CS1078" s="10"/>
      <c r="CT1078" s="10"/>
      <c r="CU1078" s="10"/>
      <c r="CV1078" s="10"/>
      <c r="CW1078" s="10"/>
      <c r="CX1078" s="10"/>
      <c r="CY1078" s="10"/>
      <c r="CZ1078" s="10"/>
      <c r="DA1078" s="10"/>
      <c r="DB1078" s="10"/>
      <c r="DC1078" s="10"/>
      <c r="DD1078" s="10"/>
      <c r="DE1078" s="10"/>
      <c r="DF1078" s="10"/>
      <c r="DG1078" s="10"/>
      <c r="DH1078" s="10"/>
      <c r="DI1078" s="10"/>
      <c r="DJ1078" s="10"/>
      <c r="DK1078" s="10"/>
      <c r="DL1078" s="10"/>
      <c r="DM1078" s="10"/>
      <c r="DN1078" s="10"/>
      <c r="DO1078" s="10"/>
      <c r="DP1078" s="10"/>
      <c r="DQ1078" s="10"/>
      <c r="DR1078" s="10"/>
      <c r="DS1078" s="10"/>
      <c r="DT1078" s="10"/>
      <c r="DU1078" s="10"/>
      <c r="DV1078" s="10"/>
      <c r="DW1078" s="10"/>
      <c r="DX1078" s="10"/>
      <c r="DY1078" s="14"/>
      <c r="DZ1078" s="14"/>
      <c r="EA1078" s="14"/>
      <c r="EB1078" s="14"/>
      <c r="EC1078" s="14"/>
      <c r="ED1078" s="14"/>
      <c r="EE1078" s="14"/>
      <c r="EF1078" s="14"/>
      <c r="EG1078" s="14"/>
      <c r="EH1078" s="14"/>
      <c r="EI1078" s="14"/>
      <c r="EJ1078" s="14"/>
      <c r="EK1078" s="14"/>
      <c r="EL1078" s="14"/>
      <c r="EM1078" s="14"/>
      <c r="EN1078" s="15"/>
      <c r="EO1078" s="14"/>
      <c r="EP1078" s="52"/>
      <c r="EQ1078" s="52"/>
      <c r="ER1078" s="52"/>
      <c r="ES1078" s="52"/>
      <c r="ET1078" s="52"/>
      <c r="EU1078" s="52"/>
      <c r="EV1078" s="52"/>
      <c r="EW1078" s="52"/>
      <c r="EX1078" s="52"/>
      <c r="EY1078" s="52"/>
      <c r="EZ1078" s="52"/>
      <c r="FA1078" s="52"/>
      <c r="FB1078" s="52"/>
      <c r="FC1078" s="52"/>
      <c r="FD1078" s="52"/>
      <c r="FE1078" s="52"/>
      <c r="FF1078" s="52"/>
      <c r="FG1078" s="52"/>
      <c r="FH1078" s="52"/>
      <c r="FI1078" s="52"/>
      <c r="FJ1078" s="52"/>
      <c r="FK1078" s="52"/>
      <c r="FL1078" s="52"/>
      <c r="FM1078" s="52"/>
      <c r="FN1078" s="52"/>
      <c r="FO1078" s="52"/>
      <c r="FP1078" s="52"/>
      <c r="FQ1078" s="52"/>
      <c r="FR1078" s="52"/>
      <c r="FS1078" s="52"/>
      <c r="FT1078" s="52"/>
      <c r="FU1078" s="52"/>
      <c r="FV1078" s="52"/>
      <c r="FW1078" s="52"/>
      <c r="FX1078" s="52"/>
      <c r="FY1078" s="52"/>
      <c r="FZ1078" s="52"/>
      <c r="GA1078" s="52"/>
      <c r="GB1078" s="52"/>
      <c r="GC1078" s="52"/>
      <c r="GD1078" s="52"/>
      <c r="GE1078" s="52"/>
      <c r="GF1078" s="52"/>
      <c r="GG1078" s="52"/>
      <c r="GH1078" s="52"/>
      <c r="GI1078" s="52"/>
      <c r="GJ1078" s="52"/>
      <c r="GK1078" s="52"/>
      <c r="GL1078" s="52"/>
      <c r="GM1078" s="52"/>
      <c r="GN1078" s="52"/>
    </row>
    <row r="1079" spans="1:196" s="53" customFormat="1" ht="24.95" customHeight="1">
      <c r="A1079" s="38">
        <v>1077</v>
      </c>
      <c r="B1079" s="45"/>
      <c r="C1079" s="45"/>
      <c r="D1079" s="39"/>
      <c r="E1079" s="72"/>
      <c r="F1079" s="39"/>
      <c r="G1079" s="106"/>
      <c r="H1079" s="107"/>
      <c r="I1079" s="108"/>
      <c r="J1079" s="108"/>
      <c r="K1079" s="72"/>
      <c r="L1079" s="45"/>
      <c r="M1079" s="45"/>
      <c r="N1079" s="64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C1079" s="45"/>
      <c r="AD1079" s="47"/>
      <c r="AE1079" s="9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10"/>
      <c r="BC1079" s="10"/>
      <c r="BD1079" s="10"/>
      <c r="BE1079" s="10"/>
      <c r="BF1079" s="10"/>
      <c r="BG1079" s="10"/>
      <c r="BH1079" s="10"/>
      <c r="BI1079" s="10"/>
      <c r="BJ1079" s="10"/>
      <c r="BK1079" s="10"/>
      <c r="BL1079" s="10"/>
      <c r="BM1079" s="10"/>
      <c r="BN1079" s="10"/>
      <c r="BO1079" s="10"/>
      <c r="BP1079" s="10"/>
      <c r="BQ1079" s="10"/>
      <c r="BR1079" s="10"/>
      <c r="BS1079" s="10"/>
      <c r="BT1079" s="10"/>
      <c r="BU1079" s="10"/>
      <c r="BV1079" s="10"/>
      <c r="BW1079" s="10"/>
      <c r="BX1079" s="10"/>
      <c r="BY1079" s="10"/>
      <c r="BZ1079" s="10"/>
      <c r="CA1079" s="10"/>
      <c r="CB1079" s="10"/>
      <c r="CC1079" s="10"/>
      <c r="CD1079" s="10"/>
      <c r="CE1079" s="84"/>
      <c r="CF1079" s="84"/>
      <c r="CG1079" s="84"/>
      <c r="CH1079" s="10"/>
      <c r="CI1079" s="84"/>
      <c r="CJ1079" s="84"/>
      <c r="CK1079" s="10"/>
      <c r="CL1079" s="10"/>
      <c r="CM1079" s="10"/>
      <c r="CN1079" s="10"/>
      <c r="CO1079" s="10"/>
      <c r="CP1079" s="10"/>
      <c r="CQ1079" s="10"/>
      <c r="CR1079" s="10"/>
      <c r="CS1079" s="10"/>
      <c r="CT1079" s="10"/>
      <c r="CU1079" s="10"/>
      <c r="CV1079" s="10"/>
      <c r="CW1079" s="10"/>
      <c r="CX1079" s="10"/>
      <c r="CY1079" s="10"/>
      <c r="CZ1079" s="10"/>
      <c r="DA1079" s="10"/>
      <c r="DB1079" s="10"/>
      <c r="DC1079" s="10"/>
      <c r="DD1079" s="10"/>
      <c r="DE1079" s="10"/>
      <c r="DF1079" s="10"/>
      <c r="DG1079" s="10"/>
      <c r="DH1079" s="10"/>
      <c r="DI1079" s="10"/>
      <c r="DJ1079" s="10"/>
      <c r="DK1079" s="10"/>
      <c r="DL1079" s="10"/>
      <c r="DM1079" s="10"/>
      <c r="DN1079" s="10"/>
      <c r="DO1079" s="10"/>
      <c r="DP1079" s="10"/>
      <c r="DQ1079" s="10"/>
      <c r="DR1079" s="10"/>
      <c r="DS1079" s="10"/>
      <c r="DT1079" s="10"/>
      <c r="DU1079" s="10"/>
      <c r="DV1079" s="10"/>
      <c r="DW1079" s="10"/>
      <c r="DX1079" s="10"/>
      <c r="DY1079" s="14"/>
      <c r="DZ1079" s="14"/>
      <c r="EA1079" s="14"/>
      <c r="EB1079" s="14"/>
      <c r="EC1079" s="14"/>
      <c r="ED1079" s="14"/>
      <c r="EE1079" s="14"/>
      <c r="EF1079" s="14"/>
      <c r="EG1079" s="14"/>
      <c r="EH1079" s="14"/>
      <c r="EI1079" s="14"/>
      <c r="EJ1079" s="14"/>
      <c r="EK1079" s="14"/>
      <c r="EL1079" s="14"/>
      <c r="EM1079" s="14"/>
      <c r="EN1079" s="15"/>
      <c r="EO1079" s="14"/>
      <c r="EP1079" s="52"/>
      <c r="EQ1079" s="52"/>
      <c r="ER1079" s="52"/>
      <c r="ES1079" s="52"/>
      <c r="ET1079" s="52"/>
      <c r="EU1079" s="52"/>
      <c r="EV1079" s="52"/>
      <c r="EW1079" s="52"/>
      <c r="EX1079" s="52"/>
      <c r="EY1079" s="52"/>
      <c r="EZ1079" s="52"/>
      <c r="FA1079" s="52"/>
      <c r="FB1079" s="52"/>
      <c r="FC1079" s="52"/>
      <c r="FD1079" s="52"/>
      <c r="FE1079" s="52"/>
      <c r="FF1079" s="52"/>
      <c r="FG1079" s="52"/>
      <c r="FH1079" s="52"/>
      <c r="FI1079" s="52"/>
      <c r="FJ1079" s="52"/>
      <c r="FK1079" s="52"/>
      <c r="FL1079" s="52"/>
      <c r="FM1079" s="52"/>
      <c r="FN1079" s="52"/>
      <c r="FO1079" s="52"/>
      <c r="FP1079" s="52"/>
      <c r="FQ1079" s="52"/>
      <c r="FR1079" s="52"/>
      <c r="FS1079" s="52"/>
      <c r="FT1079" s="52"/>
      <c r="FU1079" s="52"/>
      <c r="FV1079" s="52"/>
      <c r="FW1079" s="52"/>
      <c r="FX1079" s="52"/>
      <c r="FY1079" s="52"/>
      <c r="FZ1079" s="52"/>
      <c r="GA1079" s="52"/>
      <c r="GB1079" s="52"/>
      <c r="GC1079" s="52"/>
      <c r="GD1079" s="52"/>
      <c r="GE1079" s="52"/>
      <c r="GF1079" s="52"/>
      <c r="GG1079" s="52"/>
      <c r="GH1079" s="52"/>
      <c r="GI1079" s="52"/>
      <c r="GJ1079" s="52"/>
      <c r="GK1079" s="52"/>
      <c r="GL1079" s="52"/>
      <c r="GM1079" s="52"/>
      <c r="GN1079" s="52"/>
    </row>
    <row r="1080" spans="1:196" s="53" customFormat="1" ht="24.95" customHeight="1">
      <c r="A1080" s="54">
        <v>1078</v>
      </c>
      <c r="B1080" s="56"/>
      <c r="C1080" s="56"/>
      <c r="D1080" s="39"/>
      <c r="E1080" s="55"/>
      <c r="F1080" s="39"/>
      <c r="G1080" s="109"/>
      <c r="H1080" s="110"/>
      <c r="I1080" s="111"/>
      <c r="J1080" s="111"/>
      <c r="K1080" s="55"/>
      <c r="L1080" s="56"/>
      <c r="M1080" s="45"/>
      <c r="N1080" s="71"/>
      <c r="O1080" s="45"/>
      <c r="P1080" s="56"/>
      <c r="Q1080" s="56"/>
      <c r="R1080" s="56"/>
      <c r="S1080" s="45"/>
      <c r="T1080" s="56"/>
      <c r="U1080" s="45"/>
      <c r="V1080" s="45"/>
      <c r="W1080" s="56"/>
      <c r="X1080" s="56"/>
      <c r="Y1080" s="56"/>
      <c r="Z1080" s="56"/>
      <c r="AA1080" s="56"/>
      <c r="AB1080" s="56"/>
      <c r="AC1080" s="56"/>
      <c r="AD1080" s="57"/>
      <c r="AE1080" s="9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"/>
      <c r="BD1080" s="10"/>
      <c r="BE1080" s="10"/>
      <c r="BF1080" s="10"/>
      <c r="BG1080" s="10"/>
      <c r="BH1080" s="10"/>
      <c r="BI1080" s="10"/>
      <c r="BJ1080" s="10"/>
      <c r="BK1080" s="10"/>
      <c r="BL1080" s="10"/>
      <c r="BM1080" s="10"/>
      <c r="BN1080" s="10"/>
      <c r="BO1080" s="10"/>
      <c r="BP1080" s="10"/>
      <c r="BQ1080" s="10"/>
      <c r="BR1080" s="10"/>
      <c r="BS1080" s="10"/>
      <c r="BT1080" s="10"/>
      <c r="BU1080" s="10"/>
      <c r="BV1080" s="10"/>
      <c r="BW1080" s="10"/>
      <c r="BX1080" s="10"/>
      <c r="BY1080" s="10"/>
      <c r="BZ1080" s="10"/>
      <c r="CA1080" s="10"/>
      <c r="CB1080" s="10"/>
      <c r="CC1080" s="10"/>
      <c r="CD1080" s="10"/>
      <c r="CE1080" s="84"/>
      <c r="CF1080" s="84"/>
      <c r="CG1080" s="84"/>
      <c r="CH1080" s="10"/>
      <c r="CI1080" s="84"/>
      <c r="CJ1080" s="84"/>
      <c r="CK1080" s="10"/>
      <c r="CL1080" s="10"/>
      <c r="CM1080" s="10"/>
      <c r="CN1080" s="10"/>
      <c r="CO1080" s="10"/>
      <c r="CP1080" s="10"/>
      <c r="CQ1080" s="10"/>
      <c r="CR1080" s="10"/>
      <c r="CS1080" s="10"/>
      <c r="CT1080" s="10"/>
      <c r="CU1080" s="10"/>
      <c r="CV1080" s="10"/>
      <c r="CW1080" s="10"/>
      <c r="CX1080" s="10"/>
      <c r="CY1080" s="10"/>
      <c r="CZ1080" s="10"/>
      <c r="DA1080" s="10"/>
      <c r="DB1080" s="10"/>
      <c r="DC1080" s="10"/>
      <c r="DD1080" s="10"/>
      <c r="DE1080" s="10"/>
      <c r="DF1080" s="10"/>
      <c r="DG1080" s="10"/>
      <c r="DH1080" s="10"/>
      <c r="DI1080" s="10"/>
      <c r="DJ1080" s="10"/>
      <c r="DK1080" s="10"/>
      <c r="DL1080" s="10"/>
      <c r="DM1080" s="10"/>
      <c r="DN1080" s="10"/>
      <c r="DO1080" s="10"/>
      <c r="DP1080" s="10"/>
      <c r="DQ1080" s="10"/>
      <c r="DR1080" s="10"/>
      <c r="DS1080" s="10"/>
      <c r="DT1080" s="10"/>
      <c r="DU1080" s="10"/>
      <c r="DV1080" s="10"/>
      <c r="DW1080" s="10"/>
      <c r="DX1080" s="10"/>
      <c r="DY1080" s="14"/>
      <c r="DZ1080" s="14"/>
      <c r="EA1080" s="14"/>
      <c r="EB1080" s="14"/>
      <c r="EC1080" s="14"/>
      <c r="ED1080" s="14"/>
      <c r="EE1080" s="14"/>
      <c r="EF1080" s="14"/>
      <c r="EG1080" s="14"/>
      <c r="EH1080" s="14"/>
      <c r="EI1080" s="14"/>
      <c r="EJ1080" s="14"/>
      <c r="EK1080" s="14"/>
      <c r="EL1080" s="14"/>
      <c r="EM1080" s="14"/>
      <c r="EN1080" s="15"/>
      <c r="EO1080" s="14"/>
      <c r="EP1080" s="52"/>
      <c r="EQ1080" s="52"/>
      <c r="ER1080" s="52"/>
      <c r="ES1080" s="52"/>
      <c r="ET1080" s="52"/>
      <c r="EU1080" s="52"/>
      <c r="EV1080" s="52"/>
      <c r="EW1080" s="52"/>
      <c r="EX1080" s="52"/>
      <c r="EY1080" s="52"/>
      <c r="EZ1080" s="52"/>
      <c r="FA1080" s="52"/>
      <c r="FB1080" s="52"/>
      <c r="FC1080" s="52"/>
      <c r="FD1080" s="52"/>
      <c r="FE1080" s="52"/>
      <c r="FF1080" s="52"/>
      <c r="FG1080" s="52"/>
      <c r="FH1080" s="52"/>
      <c r="FI1080" s="52"/>
      <c r="FJ1080" s="52"/>
      <c r="FK1080" s="52"/>
      <c r="FL1080" s="52"/>
      <c r="FM1080" s="52"/>
      <c r="FN1080" s="52"/>
      <c r="FO1080" s="52"/>
      <c r="FP1080" s="52"/>
      <c r="FQ1080" s="52"/>
      <c r="FR1080" s="52"/>
      <c r="FS1080" s="52"/>
      <c r="FT1080" s="52"/>
      <c r="FU1080" s="52"/>
      <c r="FV1080" s="52"/>
      <c r="FW1080" s="52"/>
      <c r="FX1080" s="52"/>
      <c r="FY1080" s="52"/>
      <c r="FZ1080" s="52"/>
      <c r="GA1080" s="52"/>
      <c r="GB1080" s="52"/>
      <c r="GC1080" s="52"/>
      <c r="GD1080" s="52"/>
      <c r="GE1080" s="52"/>
      <c r="GF1080" s="52"/>
      <c r="GG1080" s="52"/>
      <c r="GH1080" s="52"/>
      <c r="GI1080" s="52"/>
      <c r="GJ1080" s="52"/>
      <c r="GK1080" s="52"/>
      <c r="GL1080" s="52"/>
      <c r="GM1080" s="52"/>
      <c r="GN1080" s="52"/>
    </row>
    <row r="1081" spans="1:196" s="53" customFormat="1" ht="24.95" customHeight="1">
      <c r="A1081" s="38">
        <v>1079</v>
      </c>
      <c r="B1081" s="45"/>
      <c r="C1081" s="45"/>
      <c r="D1081" s="39"/>
      <c r="E1081" s="72"/>
      <c r="F1081" s="39"/>
      <c r="G1081" s="106"/>
      <c r="H1081" s="107"/>
      <c r="I1081" s="108"/>
      <c r="J1081" s="108"/>
      <c r="K1081" s="72"/>
      <c r="L1081" s="45"/>
      <c r="M1081" s="45"/>
      <c r="N1081" s="64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C1081" s="45"/>
      <c r="AD1081" s="47"/>
      <c r="AE1081" s="9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0"/>
      <c r="BC1081" s="10"/>
      <c r="BD1081" s="10"/>
      <c r="BE1081" s="10"/>
      <c r="BF1081" s="10"/>
      <c r="BG1081" s="10"/>
      <c r="BH1081" s="10"/>
      <c r="BI1081" s="10"/>
      <c r="BJ1081" s="10"/>
      <c r="BK1081" s="10"/>
      <c r="BL1081" s="10"/>
      <c r="BM1081" s="10"/>
      <c r="BN1081" s="10"/>
      <c r="BO1081" s="10"/>
      <c r="BP1081" s="10"/>
      <c r="BQ1081" s="10"/>
      <c r="BR1081" s="10"/>
      <c r="BS1081" s="10"/>
      <c r="BT1081" s="10"/>
      <c r="BU1081" s="10"/>
      <c r="BV1081" s="10"/>
      <c r="BW1081" s="10"/>
      <c r="BX1081" s="10"/>
      <c r="BY1081" s="10"/>
      <c r="BZ1081" s="10"/>
      <c r="CA1081" s="10"/>
      <c r="CB1081" s="10"/>
      <c r="CC1081" s="10"/>
      <c r="CD1081" s="10"/>
      <c r="CE1081" s="84"/>
      <c r="CF1081" s="84"/>
      <c r="CG1081" s="84"/>
      <c r="CH1081" s="10"/>
      <c r="CI1081" s="84"/>
      <c r="CJ1081" s="84"/>
      <c r="CK1081" s="10"/>
      <c r="CL1081" s="10"/>
      <c r="CM1081" s="10"/>
      <c r="CN1081" s="10"/>
      <c r="CO1081" s="10"/>
      <c r="CP1081" s="10"/>
      <c r="CQ1081" s="10"/>
      <c r="CR1081" s="10"/>
      <c r="CS1081" s="10"/>
      <c r="CT1081" s="10"/>
      <c r="CU1081" s="10"/>
      <c r="CV1081" s="10"/>
      <c r="CW1081" s="10"/>
      <c r="CX1081" s="10"/>
      <c r="CY1081" s="10"/>
      <c r="CZ1081" s="10"/>
      <c r="DA1081" s="10"/>
      <c r="DB1081" s="10"/>
      <c r="DC1081" s="10"/>
      <c r="DD1081" s="10"/>
      <c r="DE1081" s="10"/>
      <c r="DF1081" s="10"/>
      <c r="DG1081" s="10"/>
      <c r="DH1081" s="10"/>
      <c r="DI1081" s="10"/>
      <c r="DJ1081" s="10"/>
      <c r="DK1081" s="10"/>
      <c r="DL1081" s="10"/>
      <c r="DM1081" s="10"/>
      <c r="DN1081" s="10"/>
      <c r="DO1081" s="10"/>
      <c r="DP1081" s="10"/>
      <c r="DQ1081" s="10"/>
      <c r="DR1081" s="10"/>
      <c r="DS1081" s="10"/>
      <c r="DT1081" s="10"/>
      <c r="DU1081" s="10"/>
      <c r="DV1081" s="10"/>
      <c r="DW1081" s="10"/>
      <c r="DX1081" s="10"/>
      <c r="DY1081" s="14"/>
      <c r="DZ1081" s="14"/>
      <c r="EA1081" s="14"/>
      <c r="EB1081" s="14"/>
      <c r="EC1081" s="14"/>
      <c r="ED1081" s="14"/>
      <c r="EE1081" s="14"/>
      <c r="EF1081" s="14"/>
      <c r="EG1081" s="14"/>
      <c r="EH1081" s="14"/>
      <c r="EI1081" s="14"/>
      <c r="EJ1081" s="14"/>
      <c r="EK1081" s="14"/>
      <c r="EL1081" s="14"/>
      <c r="EM1081" s="14"/>
      <c r="EN1081" s="15"/>
      <c r="EO1081" s="14"/>
      <c r="EP1081" s="52"/>
      <c r="EQ1081" s="52"/>
      <c r="ER1081" s="52"/>
      <c r="ES1081" s="52"/>
      <c r="ET1081" s="52"/>
      <c r="EU1081" s="52"/>
      <c r="EV1081" s="52"/>
      <c r="EW1081" s="52"/>
      <c r="EX1081" s="52"/>
      <c r="EY1081" s="52"/>
      <c r="EZ1081" s="52"/>
      <c r="FA1081" s="52"/>
      <c r="FB1081" s="52"/>
      <c r="FC1081" s="52"/>
      <c r="FD1081" s="52"/>
      <c r="FE1081" s="52"/>
      <c r="FF1081" s="52"/>
      <c r="FG1081" s="52"/>
      <c r="FH1081" s="52"/>
      <c r="FI1081" s="52"/>
      <c r="FJ1081" s="52"/>
      <c r="FK1081" s="52"/>
      <c r="FL1081" s="52"/>
      <c r="FM1081" s="52"/>
      <c r="FN1081" s="52"/>
      <c r="FO1081" s="52"/>
      <c r="FP1081" s="52"/>
      <c r="FQ1081" s="52"/>
      <c r="FR1081" s="52"/>
      <c r="FS1081" s="52"/>
      <c r="FT1081" s="52"/>
      <c r="FU1081" s="52"/>
      <c r="FV1081" s="52"/>
      <c r="FW1081" s="52"/>
      <c r="FX1081" s="52"/>
      <c r="FY1081" s="52"/>
      <c r="FZ1081" s="52"/>
      <c r="GA1081" s="52"/>
      <c r="GB1081" s="52"/>
      <c r="GC1081" s="52"/>
      <c r="GD1081" s="52"/>
      <c r="GE1081" s="52"/>
      <c r="GF1081" s="52"/>
      <c r="GG1081" s="52"/>
      <c r="GH1081" s="52"/>
      <c r="GI1081" s="52"/>
      <c r="GJ1081" s="52"/>
      <c r="GK1081" s="52"/>
      <c r="GL1081" s="52"/>
      <c r="GM1081" s="52"/>
      <c r="GN1081" s="52"/>
    </row>
    <row r="1082" spans="1:196" s="53" customFormat="1" ht="24.95" customHeight="1">
      <c r="A1082" s="54">
        <v>1080</v>
      </c>
      <c r="B1082" s="56"/>
      <c r="C1082" s="56"/>
      <c r="D1082" s="39"/>
      <c r="E1082" s="55"/>
      <c r="F1082" s="39"/>
      <c r="G1082" s="109"/>
      <c r="H1082" s="110"/>
      <c r="I1082" s="111"/>
      <c r="J1082" s="111"/>
      <c r="K1082" s="55"/>
      <c r="L1082" s="56"/>
      <c r="M1082" s="45"/>
      <c r="N1082" s="71"/>
      <c r="O1082" s="45"/>
      <c r="P1082" s="56"/>
      <c r="Q1082" s="56"/>
      <c r="R1082" s="56"/>
      <c r="S1082" s="45"/>
      <c r="T1082" s="56"/>
      <c r="U1082" s="45"/>
      <c r="V1082" s="45"/>
      <c r="W1082" s="56"/>
      <c r="X1082" s="56"/>
      <c r="Y1082" s="56"/>
      <c r="Z1082" s="56"/>
      <c r="AA1082" s="56"/>
      <c r="AB1082" s="56"/>
      <c r="AC1082" s="56"/>
      <c r="AD1082" s="57"/>
      <c r="AE1082" s="9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10"/>
      <c r="BC1082" s="10"/>
      <c r="BD1082" s="10"/>
      <c r="BE1082" s="10"/>
      <c r="BF1082" s="10"/>
      <c r="BG1082" s="10"/>
      <c r="BH1082" s="10"/>
      <c r="BI1082" s="10"/>
      <c r="BJ1082" s="10"/>
      <c r="BK1082" s="10"/>
      <c r="BL1082" s="10"/>
      <c r="BM1082" s="10"/>
      <c r="BN1082" s="10"/>
      <c r="BO1082" s="10"/>
      <c r="BP1082" s="10"/>
      <c r="BQ1082" s="10"/>
      <c r="BR1082" s="10"/>
      <c r="BS1082" s="10"/>
      <c r="BT1082" s="10"/>
      <c r="BU1082" s="10"/>
      <c r="BV1082" s="10"/>
      <c r="BW1082" s="10"/>
      <c r="BX1082" s="10"/>
      <c r="BY1082" s="10"/>
      <c r="BZ1082" s="10"/>
      <c r="CA1082" s="10"/>
      <c r="CB1082" s="10"/>
      <c r="CC1082" s="10"/>
      <c r="CD1082" s="10"/>
      <c r="CE1082" s="84"/>
      <c r="CF1082" s="84"/>
      <c r="CG1082" s="84"/>
      <c r="CH1082" s="10"/>
      <c r="CI1082" s="84"/>
      <c r="CJ1082" s="84"/>
      <c r="CK1082" s="10"/>
      <c r="CL1082" s="10"/>
      <c r="CM1082" s="10"/>
      <c r="CN1082" s="10"/>
      <c r="CO1082" s="10"/>
      <c r="CP1082" s="10"/>
      <c r="CQ1082" s="10"/>
      <c r="CR1082" s="10"/>
      <c r="CS1082" s="10"/>
      <c r="CT1082" s="10"/>
      <c r="CU1082" s="10"/>
      <c r="CV1082" s="10"/>
      <c r="CW1082" s="10"/>
      <c r="CX1082" s="10"/>
      <c r="CY1082" s="10"/>
      <c r="CZ1082" s="10"/>
      <c r="DA1082" s="10"/>
      <c r="DB1082" s="10"/>
      <c r="DC1082" s="10"/>
      <c r="DD1082" s="10"/>
      <c r="DE1082" s="10"/>
      <c r="DF1082" s="10"/>
      <c r="DG1082" s="10"/>
      <c r="DH1082" s="10"/>
      <c r="DI1082" s="10"/>
      <c r="DJ1082" s="10"/>
      <c r="DK1082" s="10"/>
      <c r="DL1082" s="10"/>
      <c r="DM1082" s="10"/>
      <c r="DN1082" s="10"/>
      <c r="DO1082" s="10"/>
      <c r="DP1082" s="10"/>
      <c r="DQ1082" s="10"/>
      <c r="DR1082" s="10"/>
      <c r="DS1082" s="10"/>
      <c r="DT1082" s="10"/>
      <c r="DU1082" s="10"/>
      <c r="DV1082" s="10"/>
      <c r="DW1082" s="10"/>
      <c r="DX1082" s="10"/>
      <c r="DY1082" s="14"/>
      <c r="DZ1082" s="14"/>
      <c r="EA1082" s="14"/>
      <c r="EB1082" s="14"/>
      <c r="EC1082" s="14"/>
      <c r="ED1082" s="14"/>
      <c r="EE1082" s="14"/>
      <c r="EF1082" s="14"/>
      <c r="EG1082" s="14"/>
      <c r="EH1082" s="14"/>
      <c r="EI1082" s="14"/>
      <c r="EJ1082" s="14"/>
      <c r="EK1082" s="14"/>
      <c r="EL1082" s="14"/>
      <c r="EM1082" s="14"/>
      <c r="EN1082" s="15"/>
      <c r="EO1082" s="14"/>
      <c r="EP1082" s="52"/>
      <c r="EQ1082" s="52"/>
      <c r="ER1082" s="52"/>
      <c r="ES1082" s="52"/>
      <c r="ET1082" s="52"/>
      <c r="EU1082" s="52"/>
      <c r="EV1082" s="52"/>
      <c r="EW1082" s="52"/>
      <c r="EX1082" s="52"/>
      <c r="EY1082" s="52"/>
      <c r="EZ1082" s="52"/>
      <c r="FA1082" s="52"/>
      <c r="FB1082" s="52"/>
      <c r="FC1082" s="52"/>
      <c r="FD1082" s="52"/>
      <c r="FE1082" s="52"/>
      <c r="FF1082" s="52"/>
      <c r="FG1082" s="52"/>
      <c r="FH1082" s="52"/>
      <c r="FI1082" s="52"/>
      <c r="FJ1082" s="52"/>
      <c r="FK1082" s="52"/>
      <c r="FL1082" s="52"/>
      <c r="FM1082" s="52"/>
      <c r="FN1082" s="52"/>
      <c r="FO1082" s="52"/>
      <c r="FP1082" s="52"/>
      <c r="FQ1082" s="52"/>
      <c r="FR1082" s="52"/>
      <c r="FS1082" s="52"/>
      <c r="FT1082" s="52"/>
      <c r="FU1082" s="52"/>
      <c r="FV1082" s="52"/>
      <c r="FW1082" s="52"/>
      <c r="FX1082" s="52"/>
      <c r="FY1082" s="52"/>
      <c r="FZ1082" s="52"/>
      <c r="GA1082" s="52"/>
      <c r="GB1082" s="52"/>
      <c r="GC1082" s="52"/>
      <c r="GD1082" s="52"/>
      <c r="GE1082" s="52"/>
      <c r="GF1082" s="52"/>
      <c r="GG1082" s="52"/>
      <c r="GH1082" s="52"/>
      <c r="GI1082" s="52"/>
      <c r="GJ1082" s="52"/>
      <c r="GK1082" s="52"/>
      <c r="GL1082" s="52"/>
      <c r="GM1082" s="52"/>
      <c r="GN1082" s="52"/>
    </row>
    <row r="1083" spans="1:196" s="53" customFormat="1" ht="24.95" customHeight="1">
      <c r="A1083" s="38">
        <v>1081</v>
      </c>
      <c r="B1083" s="45"/>
      <c r="C1083" s="45"/>
      <c r="D1083" s="39"/>
      <c r="E1083" s="72"/>
      <c r="F1083" s="39"/>
      <c r="G1083" s="106"/>
      <c r="H1083" s="107"/>
      <c r="I1083" s="108"/>
      <c r="J1083" s="108"/>
      <c r="K1083" s="72"/>
      <c r="L1083" s="45"/>
      <c r="M1083" s="45"/>
      <c r="N1083" s="64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7"/>
      <c r="AE1083" s="9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0"/>
      <c r="BC1083" s="10"/>
      <c r="BD1083" s="10"/>
      <c r="BE1083" s="10"/>
      <c r="BF1083" s="10"/>
      <c r="BG1083" s="10"/>
      <c r="BH1083" s="10"/>
      <c r="BI1083" s="10"/>
      <c r="BJ1083" s="10"/>
      <c r="BK1083" s="10"/>
      <c r="BL1083" s="10"/>
      <c r="BM1083" s="10"/>
      <c r="BN1083" s="10"/>
      <c r="BO1083" s="10"/>
      <c r="BP1083" s="10"/>
      <c r="BQ1083" s="10"/>
      <c r="BR1083" s="10"/>
      <c r="BS1083" s="10"/>
      <c r="BT1083" s="10"/>
      <c r="BU1083" s="10"/>
      <c r="BV1083" s="10"/>
      <c r="BW1083" s="10"/>
      <c r="BX1083" s="10"/>
      <c r="BY1083" s="10"/>
      <c r="BZ1083" s="10"/>
      <c r="CA1083" s="10"/>
      <c r="CB1083" s="10"/>
      <c r="CC1083" s="10"/>
      <c r="CD1083" s="10"/>
      <c r="CE1083" s="84"/>
      <c r="CF1083" s="84"/>
      <c r="CG1083" s="84"/>
      <c r="CH1083" s="10"/>
      <c r="CI1083" s="84"/>
      <c r="CJ1083" s="84"/>
      <c r="CK1083" s="10"/>
      <c r="CL1083" s="10"/>
      <c r="CM1083" s="10"/>
      <c r="CN1083" s="10"/>
      <c r="CO1083" s="10"/>
      <c r="CP1083" s="10"/>
      <c r="CQ1083" s="10"/>
      <c r="CR1083" s="10"/>
      <c r="CS1083" s="10"/>
      <c r="CT1083" s="10"/>
      <c r="CU1083" s="10"/>
      <c r="CV1083" s="10"/>
      <c r="CW1083" s="10"/>
      <c r="CX1083" s="10"/>
      <c r="CY1083" s="10"/>
      <c r="CZ1083" s="10"/>
      <c r="DA1083" s="10"/>
      <c r="DB1083" s="10"/>
      <c r="DC1083" s="10"/>
      <c r="DD1083" s="10"/>
      <c r="DE1083" s="10"/>
      <c r="DF1083" s="10"/>
      <c r="DG1083" s="10"/>
      <c r="DH1083" s="10"/>
      <c r="DI1083" s="10"/>
      <c r="DJ1083" s="10"/>
      <c r="DK1083" s="10"/>
      <c r="DL1083" s="10"/>
      <c r="DM1083" s="10"/>
      <c r="DN1083" s="10"/>
      <c r="DO1083" s="10"/>
      <c r="DP1083" s="10"/>
      <c r="DQ1083" s="10"/>
      <c r="DR1083" s="10"/>
      <c r="DS1083" s="10"/>
      <c r="DT1083" s="10"/>
      <c r="DU1083" s="10"/>
      <c r="DV1083" s="10"/>
      <c r="DW1083" s="10"/>
      <c r="DX1083" s="10"/>
      <c r="DY1083" s="14"/>
      <c r="DZ1083" s="14"/>
      <c r="EA1083" s="14"/>
      <c r="EB1083" s="14"/>
      <c r="EC1083" s="14"/>
      <c r="ED1083" s="14"/>
      <c r="EE1083" s="14"/>
      <c r="EF1083" s="14"/>
      <c r="EG1083" s="14"/>
      <c r="EH1083" s="14"/>
      <c r="EI1083" s="14"/>
      <c r="EJ1083" s="14"/>
      <c r="EK1083" s="14"/>
      <c r="EL1083" s="14"/>
      <c r="EM1083" s="14"/>
      <c r="EN1083" s="15"/>
      <c r="EO1083" s="14"/>
      <c r="EP1083" s="52"/>
      <c r="EQ1083" s="52"/>
      <c r="ER1083" s="52"/>
      <c r="ES1083" s="52"/>
      <c r="ET1083" s="52"/>
      <c r="EU1083" s="52"/>
      <c r="EV1083" s="52"/>
      <c r="EW1083" s="52"/>
      <c r="EX1083" s="52"/>
      <c r="EY1083" s="52"/>
      <c r="EZ1083" s="52"/>
      <c r="FA1083" s="52"/>
      <c r="FB1083" s="52"/>
      <c r="FC1083" s="52"/>
      <c r="FD1083" s="52"/>
      <c r="FE1083" s="52"/>
      <c r="FF1083" s="52"/>
      <c r="FG1083" s="52"/>
      <c r="FH1083" s="52"/>
      <c r="FI1083" s="52"/>
      <c r="FJ1083" s="52"/>
      <c r="FK1083" s="52"/>
      <c r="FL1083" s="52"/>
      <c r="FM1083" s="52"/>
      <c r="FN1083" s="52"/>
      <c r="FO1083" s="52"/>
      <c r="FP1083" s="52"/>
      <c r="FQ1083" s="52"/>
      <c r="FR1083" s="52"/>
      <c r="FS1083" s="52"/>
      <c r="FT1083" s="52"/>
      <c r="FU1083" s="52"/>
      <c r="FV1083" s="52"/>
      <c r="FW1083" s="52"/>
      <c r="FX1083" s="52"/>
      <c r="FY1083" s="52"/>
      <c r="FZ1083" s="52"/>
      <c r="GA1083" s="52"/>
      <c r="GB1083" s="52"/>
      <c r="GC1083" s="52"/>
      <c r="GD1083" s="52"/>
      <c r="GE1083" s="52"/>
      <c r="GF1083" s="52"/>
      <c r="GG1083" s="52"/>
      <c r="GH1083" s="52"/>
      <c r="GI1083" s="52"/>
      <c r="GJ1083" s="52"/>
      <c r="GK1083" s="52"/>
      <c r="GL1083" s="52"/>
      <c r="GM1083" s="52"/>
      <c r="GN1083" s="52"/>
    </row>
    <row r="1084" spans="1:196" s="53" customFormat="1" ht="24.95" customHeight="1">
      <c r="A1084" s="54">
        <v>1082</v>
      </c>
      <c r="B1084" s="56"/>
      <c r="C1084" s="56"/>
      <c r="D1084" s="39"/>
      <c r="E1084" s="55"/>
      <c r="F1084" s="39"/>
      <c r="G1084" s="109"/>
      <c r="H1084" s="110"/>
      <c r="I1084" s="111"/>
      <c r="J1084" s="111"/>
      <c r="K1084" s="55"/>
      <c r="L1084" s="56"/>
      <c r="M1084" s="45"/>
      <c r="N1084" s="71"/>
      <c r="O1084" s="45"/>
      <c r="P1084" s="56"/>
      <c r="Q1084" s="56"/>
      <c r="R1084" s="56"/>
      <c r="S1084" s="45"/>
      <c r="T1084" s="56"/>
      <c r="U1084" s="45"/>
      <c r="V1084" s="45"/>
      <c r="W1084" s="56"/>
      <c r="X1084" s="56"/>
      <c r="Y1084" s="56"/>
      <c r="Z1084" s="56"/>
      <c r="AA1084" s="56"/>
      <c r="AB1084" s="56"/>
      <c r="AC1084" s="56"/>
      <c r="AD1084" s="57"/>
      <c r="AE1084" s="9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10"/>
      <c r="BC1084" s="10"/>
      <c r="BD1084" s="10"/>
      <c r="BE1084" s="10"/>
      <c r="BF1084" s="10"/>
      <c r="BG1084" s="10"/>
      <c r="BH1084" s="10"/>
      <c r="BI1084" s="10"/>
      <c r="BJ1084" s="10"/>
      <c r="BK1084" s="10"/>
      <c r="BL1084" s="10"/>
      <c r="BM1084" s="10"/>
      <c r="BN1084" s="10"/>
      <c r="BO1084" s="10"/>
      <c r="BP1084" s="10"/>
      <c r="BQ1084" s="10"/>
      <c r="BR1084" s="10"/>
      <c r="BS1084" s="10"/>
      <c r="BT1084" s="10"/>
      <c r="BU1084" s="10"/>
      <c r="BV1084" s="10"/>
      <c r="BW1084" s="10"/>
      <c r="BX1084" s="10"/>
      <c r="BY1084" s="10"/>
      <c r="BZ1084" s="10"/>
      <c r="CA1084" s="10"/>
      <c r="CB1084" s="10"/>
      <c r="CC1084" s="10"/>
      <c r="CD1084" s="10"/>
      <c r="CE1084" s="84"/>
      <c r="CF1084" s="84"/>
      <c r="CG1084" s="84"/>
      <c r="CH1084" s="10"/>
      <c r="CI1084" s="84"/>
      <c r="CJ1084" s="84"/>
      <c r="CK1084" s="10"/>
      <c r="CL1084" s="10"/>
      <c r="CM1084" s="10"/>
      <c r="CN1084" s="10"/>
      <c r="CO1084" s="10"/>
      <c r="CP1084" s="10"/>
      <c r="CQ1084" s="10"/>
      <c r="CR1084" s="10"/>
      <c r="CS1084" s="10"/>
      <c r="CT1084" s="10"/>
      <c r="CU1084" s="10"/>
      <c r="CV1084" s="10"/>
      <c r="CW1084" s="10"/>
      <c r="CX1084" s="10"/>
      <c r="CY1084" s="10"/>
      <c r="CZ1084" s="10"/>
      <c r="DA1084" s="10"/>
      <c r="DB1084" s="10"/>
      <c r="DC1084" s="10"/>
      <c r="DD1084" s="10"/>
      <c r="DE1084" s="10"/>
      <c r="DF1084" s="10"/>
      <c r="DG1084" s="10"/>
      <c r="DH1084" s="10"/>
      <c r="DI1084" s="10"/>
      <c r="DJ1084" s="10"/>
      <c r="DK1084" s="10"/>
      <c r="DL1084" s="10"/>
      <c r="DM1084" s="10"/>
      <c r="DN1084" s="10"/>
      <c r="DO1084" s="10"/>
      <c r="DP1084" s="10"/>
      <c r="DQ1084" s="10"/>
      <c r="DR1084" s="10"/>
      <c r="DS1084" s="10"/>
      <c r="DT1084" s="10"/>
      <c r="DU1084" s="10"/>
      <c r="DV1084" s="10"/>
      <c r="DW1084" s="10"/>
      <c r="DX1084" s="10"/>
      <c r="DY1084" s="14"/>
      <c r="DZ1084" s="14"/>
      <c r="EA1084" s="14"/>
      <c r="EB1084" s="14"/>
      <c r="EC1084" s="14"/>
      <c r="ED1084" s="14"/>
      <c r="EE1084" s="14"/>
      <c r="EF1084" s="14"/>
      <c r="EG1084" s="14"/>
      <c r="EH1084" s="14"/>
      <c r="EI1084" s="14"/>
      <c r="EJ1084" s="14"/>
      <c r="EK1084" s="14"/>
      <c r="EL1084" s="14"/>
      <c r="EM1084" s="14"/>
      <c r="EN1084" s="15"/>
      <c r="EO1084" s="14"/>
      <c r="EP1084" s="52"/>
      <c r="EQ1084" s="52"/>
      <c r="ER1084" s="52"/>
      <c r="ES1084" s="52"/>
      <c r="ET1084" s="52"/>
      <c r="EU1084" s="52"/>
      <c r="EV1084" s="52"/>
      <c r="EW1084" s="52"/>
      <c r="EX1084" s="52"/>
      <c r="EY1084" s="52"/>
      <c r="EZ1084" s="52"/>
      <c r="FA1084" s="52"/>
      <c r="FB1084" s="52"/>
      <c r="FC1084" s="52"/>
      <c r="FD1084" s="52"/>
      <c r="FE1084" s="52"/>
      <c r="FF1084" s="52"/>
      <c r="FG1084" s="52"/>
      <c r="FH1084" s="52"/>
      <c r="FI1084" s="52"/>
      <c r="FJ1084" s="52"/>
      <c r="FK1084" s="52"/>
      <c r="FL1084" s="52"/>
      <c r="FM1084" s="52"/>
      <c r="FN1084" s="52"/>
      <c r="FO1084" s="52"/>
      <c r="FP1084" s="52"/>
      <c r="FQ1084" s="52"/>
      <c r="FR1084" s="52"/>
      <c r="FS1084" s="52"/>
      <c r="FT1084" s="52"/>
      <c r="FU1084" s="52"/>
      <c r="FV1084" s="52"/>
      <c r="FW1084" s="52"/>
      <c r="FX1084" s="52"/>
      <c r="FY1084" s="52"/>
      <c r="FZ1084" s="52"/>
      <c r="GA1084" s="52"/>
      <c r="GB1084" s="52"/>
      <c r="GC1084" s="52"/>
      <c r="GD1084" s="52"/>
      <c r="GE1084" s="52"/>
      <c r="GF1084" s="52"/>
      <c r="GG1084" s="52"/>
      <c r="GH1084" s="52"/>
      <c r="GI1084" s="52"/>
      <c r="GJ1084" s="52"/>
      <c r="GK1084" s="52"/>
      <c r="GL1084" s="52"/>
      <c r="GM1084" s="52"/>
      <c r="GN1084" s="52"/>
    </row>
    <row r="1085" spans="1:196" s="53" customFormat="1" ht="24.95" customHeight="1">
      <c r="A1085" s="38">
        <v>1083</v>
      </c>
      <c r="B1085" s="45"/>
      <c r="C1085" s="45"/>
      <c r="D1085" s="39"/>
      <c r="E1085" s="72"/>
      <c r="F1085" s="39"/>
      <c r="G1085" s="106"/>
      <c r="H1085" s="107"/>
      <c r="I1085" s="108"/>
      <c r="J1085" s="108"/>
      <c r="K1085" s="72"/>
      <c r="L1085" s="45"/>
      <c r="M1085" s="45"/>
      <c r="N1085" s="64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C1085" s="45"/>
      <c r="AD1085" s="47"/>
      <c r="AE1085" s="9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0"/>
      <c r="BC1085" s="10"/>
      <c r="BD1085" s="10"/>
      <c r="BE1085" s="10"/>
      <c r="BF1085" s="10"/>
      <c r="BG1085" s="10"/>
      <c r="BH1085" s="10"/>
      <c r="BI1085" s="10"/>
      <c r="BJ1085" s="10"/>
      <c r="BK1085" s="10"/>
      <c r="BL1085" s="10"/>
      <c r="BM1085" s="10"/>
      <c r="BN1085" s="10"/>
      <c r="BO1085" s="10"/>
      <c r="BP1085" s="10"/>
      <c r="BQ1085" s="10"/>
      <c r="BR1085" s="10"/>
      <c r="BS1085" s="10"/>
      <c r="BT1085" s="10"/>
      <c r="BU1085" s="10"/>
      <c r="BV1085" s="10"/>
      <c r="BW1085" s="10"/>
      <c r="BX1085" s="10"/>
      <c r="BY1085" s="10"/>
      <c r="BZ1085" s="10"/>
      <c r="CA1085" s="10"/>
      <c r="CB1085" s="10"/>
      <c r="CC1085" s="10"/>
      <c r="CD1085" s="10"/>
      <c r="CE1085" s="84"/>
      <c r="CF1085" s="84"/>
      <c r="CG1085" s="84"/>
      <c r="CH1085" s="10"/>
      <c r="CI1085" s="84"/>
      <c r="CJ1085" s="84"/>
      <c r="CK1085" s="10"/>
      <c r="CL1085" s="10"/>
      <c r="CM1085" s="10"/>
      <c r="CN1085" s="10"/>
      <c r="CO1085" s="10"/>
      <c r="CP1085" s="10"/>
      <c r="CQ1085" s="10"/>
      <c r="CR1085" s="10"/>
      <c r="CS1085" s="10"/>
      <c r="CT1085" s="10"/>
      <c r="CU1085" s="10"/>
      <c r="CV1085" s="10"/>
      <c r="CW1085" s="10"/>
      <c r="CX1085" s="10"/>
      <c r="CY1085" s="10"/>
      <c r="CZ1085" s="10"/>
      <c r="DA1085" s="10"/>
      <c r="DB1085" s="10"/>
      <c r="DC1085" s="10"/>
      <c r="DD1085" s="10"/>
      <c r="DE1085" s="10"/>
      <c r="DF1085" s="10"/>
      <c r="DG1085" s="10"/>
      <c r="DH1085" s="10"/>
      <c r="DI1085" s="10"/>
      <c r="DJ1085" s="10"/>
      <c r="DK1085" s="10"/>
      <c r="DL1085" s="10"/>
      <c r="DM1085" s="10"/>
      <c r="DN1085" s="10"/>
      <c r="DO1085" s="10"/>
      <c r="DP1085" s="10"/>
      <c r="DQ1085" s="10"/>
      <c r="DR1085" s="10"/>
      <c r="DS1085" s="10"/>
      <c r="DT1085" s="10"/>
      <c r="DU1085" s="10"/>
      <c r="DV1085" s="10"/>
      <c r="DW1085" s="10"/>
      <c r="DX1085" s="10"/>
      <c r="DY1085" s="14"/>
      <c r="DZ1085" s="14"/>
      <c r="EA1085" s="14"/>
      <c r="EB1085" s="14"/>
      <c r="EC1085" s="14"/>
      <c r="ED1085" s="14"/>
      <c r="EE1085" s="14"/>
      <c r="EF1085" s="14"/>
      <c r="EG1085" s="14"/>
      <c r="EH1085" s="14"/>
      <c r="EI1085" s="14"/>
      <c r="EJ1085" s="14"/>
      <c r="EK1085" s="14"/>
      <c r="EL1085" s="14"/>
      <c r="EM1085" s="14"/>
      <c r="EN1085" s="15"/>
      <c r="EO1085" s="14"/>
      <c r="EP1085" s="52"/>
      <c r="EQ1085" s="52"/>
      <c r="ER1085" s="52"/>
      <c r="ES1085" s="52"/>
      <c r="ET1085" s="52"/>
      <c r="EU1085" s="52"/>
      <c r="EV1085" s="52"/>
      <c r="EW1085" s="52"/>
      <c r="EX1085" s="52"/>
      <c r="EY1085" s="52"/>
      <c r="EZ1085" s="52"/>
      <c r="FA1085" s="52"/>
      <c r="FB1085" s="52"/>
      <c r="FC1085" s="52"/>
      <c r="FD1085" s="52"/>
      <c r="FE1085" s="52"/>
      <c r="FF1085" s="52"/>
      <c r="FG1085" s="52"/>
      <c r="FH1085" s="52"/>
      <c r="FI1085" s="52"/>
      <c r="FJ1085" s="52"/>
      <c r="FK1085" s="52"/>
      <c r="FL1085" s="52"/>
      <c r="FM1085" s="52"/>
      <c r="FN1085" s="52"/>
      <c r="FO1085" s="52"/>
      <c r="FP1085" s="52"/>
      <c r="FQ1085" s="52"/>
      <c r="FR1085" s="52"/>
      <c r="FS1085" s="52"/>
      <c r="FT1085" s="52"/>
      <c r="FU1085" s="52"/>
      <c r="FV1085" s="52"/>
      <c r="FW1085" s="52"/>
      <c r="FX1085" s="52"/>
      <c r="FY1085" s="52"/>
      <c r="FZ1085" s="52"/>
      <c r="GA1085" s="52"/>
      <c r="GB1085" s="52"/>
      <c r="GC1085" s="52"/>
      <c r="GD1085" s="52"/>
      <c r="GE1085" s="52"/>
      <c r="GF1085" s="52"/>
      <c r="GG1085" s="52"/>
      <c r="GH1085" s="52"/>
      <c r="GI1085" s="52"/>
      <c r="GJ1085" s="52"/>
      <c r="GK1085" s="52"/>
      <c r="GL1085" s="52"/>
      <c r="GM1085" s="52"/>
      <c r="GN1085" s="52"/>
    </row>
    <row r="1086" spans="1:196" s="53" customFormat="1" ht="24.95" customHeight="1">
      <c r="A1086" s="54">
        <v>1084</v>
      </c>
      <c r="B1086" s="56"/>
      <c r="C1086" s="56"/>
      <c r="D1086" s="39"/>
      <c r="E1086" s="55"/>
      <c r="F1086" s="39"/>
      <c r="G1086" s="109"/>
      <c r="H1086" s="110"/>
      <c r="I1086" s="111"/>
      <c r="J1086" s="111"/>
      <c r="K1086" s="55"/>
      <c r="L1086" s="56"/>
      <c r="M1086" s="45"/>
      <c r="N1086" s="71"/>
      <c r="O1086" s="45"/>
      <c r="P1086" s="56"/>
      <c r="Q1086" s="56"/>
      <c r="R1086" s="56"/>
      <c r="S1086" s="45"/>
      <c r="T1086" s="56"/>
      <c r="U1086" s="45"/>
      <c r="V1086" s="45"/>
      <c r="W1086" s="56"/>
      <c r="X1086" s="56"/>
      <c r="Y1086" s="56"/>
      <c r="Z1086" s="56"/>
      <c r="AA1086" s="56"/>
      <c r="AB1086" s="56"/>
      <c r="AC1086" s="56"/>
      <c r="AD1086" s="57"/>
      <c r="AE1086" s="9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10"/>
      <c r="BC1086" s="10"/>
      <c r="BD1086" s="10"/>
      <c r="BE1086" s="10"/>
      <c r="BF1086" s="10"/>
      <c r="BG1086" s="10"/>
      <c r="BH1086" s="10"/>
      <c r="BI1086" s="10"/>
      <c r="BJ1086" s="10"/>
      <c r="BK1086" s="10"/>
      <c r="BL1086" s="10"/>
      <c r="BM1086" s="10"/>
      <c r="BN1086" s="10"/>
      <c r="BO1086" s="10"/>
      <c r="BP1086" s="10"/>
      <c r="BQ1086" s="10"/>
      <c r="BR1086" s="10"/>
      <c r="BS1086" s="10"/>
      <c r="BT1086" s="10"/>
      <c r="BU1086" s="10"/>
      <c r="BV1086" s="10"/>
      <c r="BW1086" s="10"/>
      <c r="BX1086" s="10"/>
      <c r="BY1086" s="10"/>
      <c r="BZ1086" s="10"/>
      <c r="CA1086" s="10"/>
      <c r="CB1086" s="10"/>
      <c r="CC1086" s="10"/>
      <c r="CD1086" s="10"/>
      <c r="CE1086" s="84"/>
      <c r="CF1086" s="84"/>
      <c r="CG1086" s="84"/>
      <c r="CH1086" s="10"/>
      <c r="CI1086" s="84"/>
      <c r="CJ1086" s="84"/>
      <c r="CK1086" s="10"/>
      <c r="CL1086" s="10"/>
      <c r="CM1086" s="10"/>
      <c r="CN1086" s="10"/>
      <c r="CO1086" s="10"/>
      <c r="CP1086" s="10"/>
      <c r="CQ1086" s="10"/>
      <c r="CR1086" s="10"/>
      <c r="CS1086" s="10"/>
      <c r="CT1086" s="10"/>
      <c r="CU1086" s="10"/>
      <c r="CV1086" s="10"/>
      <c r="CW1086" s="10"/>
      <c r="CX1086" s="10"/>
      <c r="CY1086" s="10"/>
      <c r="CZ1086" s="10"/>
      <c r="DA1086" s="10"/>
      <c r="DB1086" s="10"/>
      <c r="DC1086" s="10"/>
      <c r="DD1086" s="10"/>
      <c r="DE1086" s="10"/>
      <c r="DF1086" s="10"/>
      <c r="DG1086" s="10"/>
      <c r="DH1086" s="10"/>
      <c r="DI1086" s="10"/>
      <c r="DJ1086" s="10"/>
      <c r="DK1086" s="10"/>
      <c r="DL1086" s="10"/>
      <c r="DM1086" s="10"/>
      <c r="DN1086" s="10"/>
      <c r="DO1086" s="10"/>
      <c r="DP1086" s="10"/>
      <c r="DQ1086" s="10"/>
      <c r="DR1086" s="10"/>
      <c r="DS1086" s="10"/>
      <c r="DT1086" s="10"/>
      <c r="DU1086" s="10"/>
      <c r="DV1086" s="10"/>
      <c r="DW1086" s="10"/>
      <c r="DX1086" s="10"/>
      <c r="DY1086" s="14"/>
      <c r="DZ1086" s="14"/>
      <c r="EA1086" s="14"/>
      <c r="EB1086" s="14"/>
      <c r="EC1086" s="14"/>
      <c r="ED1086" s="14"/>
      <c r="EE1086" s="14"/>
      <c r="EF1086" s="14"/>
      <c r="EG1086" s="14"/>
      <c r="EH1086" s="14"/>
      <c r="EI1086" s="14"/>
      <c r="EJ1086" s="14"/>
      <c r="EK1086" s="14"/>
      <c r="EL1086" s="14"/>
      <c r="EM1086" s="14"/>
      <c r="EN1086" s="15"/>
      <c r="EO1086" s="14"/>
      <c r="EP1086" s="52"/>
      <c r="EQ1086" s="52"/>
      <c r="ER1086" s="52"/>
      <c r="ES1086" s="52"/>
      <c r="ET1086" s="52"/>
      <c r="EU1086" s="52"/>
      <c r="EV1086" s="52"/>
      <c r="EW1086" s="52"/>
      <c r="EX1086" s="52"/>
      <c r="EY1086" s="52"/>
      <c r="EZ1086" s="52"/>
      <c r="FA1086" s="52"/>
      <c r="FB1086" s="52"/>
      <c r="FC1086" s="52"/>
      <c r="FD1086" s="52"/>
      <c r="FE1086" s="52"/>
      <c r="FF1086" s="52"/>
      <c r="FG1086" s="52"/>
      <c r="FH1086" s="52"/>
      <c r="FI1086" s="52"/>
      <c r="FJ1086" s="52"/>
      <c r="FK1086" s="52"/>
      <c r="FL1086" s="52"/>
      <c r="FM1086" s="52"/>
      <c r="FN1086" s="52"/>
      <c r="FO1086" s="52"/>
      <c r="FP1086" s="52"/>
      <c r="FQ1086" s="52"/>
      <c r="FR1086" s="52"/>
      <c r="FS1086" s="52"/>
      <c r="FT1086" s="52"/>
      <c r="FU1086" s="52"/>
      <c r="FV1086" s="52"/>
      <c r="FW1086" s="52"/>
      <c r="FX1086" s="52"/>
      <c r="FY1086" s="52"/>
      <c r="FZ1086" s="52"/>
      <c r="GA1086" s="52"/>
      <c r="GB1086" s="52"/>
      <c r="GC1086" s="52"/>
      <c r="GD1086" s="52"/>
      <c r="GE1086" s="52"/>
      <c r="GF1086" s="52"/>
      <c r="GG1086" s="52"/>
      <c r="GH1086" s="52"/>
      <c r="GI1086" s="52"/>
      <c r="GJ1086" s="52"/>
      <c r="GK1086" s="52"/>
      <c r="GL1086" s="52"/>
      <c r="GM1086" s="52"/>
      <c r="GN1086" s="52"/>
    </row>
    <row r="1087" spans="1:196" s="53" customFormat="1" ht="24.95" customHeight="1">
      <c r="A1087" s="38">
        <v>1085</v>
      </c>
      <c r="B1087" s="45"/>
      <c r="C1087" s="45"/>
      <c r="D1087" s="39"/>
      <c r="E1087" s="72"/>
      <c r="F1087" s="39"/>
      <c r="G1087" s="106"/>
      <c r="H1087" s="107"/>
      <c r="I1087" s="108"/>
      <c r="J1087" s="108"/>
      <c r="K1087" s="72"/>
      <c r="L1087" s="45"/>
      <c r="M1087" s="45"/>
      <c r="N1087" s="64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C1087" s="45"/>
      <c r="AD1087" s="47"/>
      <c r="AE1087" s="9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0"/>
      <c r="BC1087" s="10"/>
      <c r="BD1087" s="10"/>
      <c r="BE1087" s="10"/>
      <c r="BF1087" s="10"/>
      <c r="BG1087" s="10"/>
      <c r="BH1087" s="10"/>
      <c r="BI1087" s="10"/>
      <c r="BJ1087" s="10"/>
      <c r="BK1087" s="10"/>
      <c r="BL1087" s="10"/>
      <c r="BM1087" s="10"/>
      <c r="BN1087" s="10"/>
      <c r="BO1087" s="10"/>
      <c r="BP1087" s="10"/>
      <c r="BQ1087" s="10"/>
      <c r="BR1087" s="10"/>
      <c r="BS1087" s="10"/>
      <c r="BT1087" s="10"/>
      <c r="BU1087" s="10"/>
      <c r="BV1087" s="10"/>
      <c r="BW1087" s="10"/>
      <c r="BX1087" s="10"/>
      <c r="BY1087" s="10"/>
      <c r="BZ1087" s="10"/>
      <c r="CA1087" s="10"/>
      <c r="CB1087" s="10"/>
      <c r="CC1087" s="10"/>
      <c r="CD1087" s="10"/>
      <c r="CE1087" s="84"/>
      <c r="CF1087" s="84"/>
      <c r="CG1087" s="84"/>
      <c r="CH1087" s="10"/>
      <c r="CI1087" s="84"/>
      <c r="CJ1087" s="84"/>
      <c r="CK1087" s="10"/>
      <c r="CL1087" s="10"/>
      <c r="CM1087" s="10"/>
      <c r="CN1087" s="10"/>
      <c r="CO1087" s="10"/>
      <c r="CP1087" s="10"/>
      <c r="CQ1087" s="10"/>
      <c r="CR1087" s="10"/>
      <c r="CS1087" s="10"/>
      <c r="CT1087" s="10"/>
      <c r="CU1087" s="10"/>
      <c r="CV1087" s="10"/>
      <c r="CW1087" s="10"/>
      <c r="CX1087" s="10"/>
      <c r="CY1087" s="10"/>
      <c r="CZ1087" s="10"/>
      <c r="DA1087" s="10"/>
      <c r="DB1087" s="10"/>
      <c r="DC1087" s="10"/>
      <c r="DD1087" s="10"/>
      <c r="DE1087" s="10"/>
      <c r="DF1087" s="10"/>
      <c r="DG1087" s="10"/>
      <c r="DH1087" s="10"/>
      <c r="DI1087" s="10"/>
      <c r="DJ1087" s="10"/>
      <c r="DK1087" s="10"/>
      <c r="DL1087" s="10"/>
      <c r="DM1087" s="10"/>
      <c r="DN1087" s="10"/>
      <c r="DO1087" s="10"/>
      <c r="DP1087" s="10"/>
      <c r="DQ1087" s="10"/>
      <c r="DR1087" s="10"/>
      <c r="DS1087" s="10"/>
      <c r="DT1087" s="10"/>
      <c r="DU1087" s="10"/>
      <c r="DV1087" s="10"/>
      <c r="DW1087" s="10"/>
      <c r="DX1087" s="10"/>
      <c r="DY1087" s="14"/>
      <c r="DZ1087" s="14"/>
      <c r="EA1087" s="14"/>
      <c r="EB1087" s="14"/>
      <c r="EC1087" s="14"/>
      <c r="ED1087" s="14"/>
      <c r="EE1087" s="14"/>
      <c r="EF1087" s="14"/>
      <c r="EG1087" s="14"/>
      <c r="EH1087" s="14"/>
      <c r="EI1087" s="14"/>
      <c r="EJ1087" s="14"/>
      <c r="EK1087" s="14"/>
      <c r="EL1087" s="14"/>
      <c r="EM1087" s="14"/>
      <c r="EN1087" s="15"/>
      <c r="EO1087" s="14"/>
      <c r="EP1087" s="52"/>
      <c r="EQ1087" s="52"/>
      <c r="ER1087" s="52"/>
      <c r="ES1087" s="52"/>
      <c r="ET1087" s="52"/>
      <c r="EU1087" s="52"/>
      <c r="EV1087" s="52"/>
      <c r="EW1087" s="52"/>
      <c r="EX1087" s="52"/>
      <c r="EY1087" s="52"/>
      <c r="EZ1087" s="52"/>
      <c r="FA1087" s="52"/>
      <c r="FB1087" s="52"/>
      <c r="FC1087" s="52"/>
      <c r="FD1087" s="52"/>
      <c r="FE1087" s="52"/>
      <c r="FF1087" s="52"/>
      <c r="FG1087" s="52"/>
      <c r="FH1087" s="52"/>
      <c r="FI1087" s="52"/>
      <c r="FJ1087" s="52"/>
      <c r="FK1087" s="52"/>
      <c r="FL1087" s="52"/>
      <c r="FM1087" s="52"/>
      <c r="FN1087" s="52"/>
      <c r="FO1087" s="52"/>
      <c r="FP1087" s="52"/>
      <c r="FQ1087" s="52"/>
      <c r="FR1087" s="52"/>
      <c r="FS1087" s="52"/>
      <c r="FT1087" s="52"/>
      <c r="FU1087" s="52"/>
      <c r="FV1087" s="52"/>
      <c r="FW1087" s="52"/>
      <c r="FX1087" s="52"/>
      <c r="FY1087" s="52"/>
      <c r="FZ1087" s="52"/>
      <c r="GA1087" s="52"/>
      <c r="GB1087" s="52"/>
      <c r="GC1087" s="52"/>
      <c r="GD1087" s="52"/>
      <c r="GE1087" s="52"/>
      <c r="GF1087" s="52"/>
      <c r="GG1087" s="52"/>
      <c r="GH1087" s="52"/>
      <c r="GI1087" s="52"/>
      <c r="GJ1087" s="52"/>
      <c r="GK1087" s="52"/>
      <c r="GL1087" s="52"/>
      <c r="GM1087" s="52"/>
      <c r="GN1087" s="52"/>
    </row>
    <row r="1088" spans="1:196" s="53" customFormat="1" ht="24.95" customHeight="1">
      <c r="A1088" s="54">
        <v>1086</v>
      </c>
      <c r="B1088" s="56"/>
      <c r="C1088" s="56"/>
      <c r="D1088" s="39"/>
      <c r="E1088" s="55"/>
      <c r="F1088" s="39"/>
      <c r="G1088" s="109"/>
      <c r="H1088" s="110"/>
      <c r="I1088" s="111"/>
      <c r="J1088" s="111"/>
      <c r="K1088" s="55"/>
      <c r="L1088" s="56"/>
      <c r="M1088" s="45"/>
      <c r="N1088" s="71"/>
      <c r="O1088" s="45"/>
      <c r="P1088" s="56"/>
      <c r="Q1088" s="56"/>
      <c r="R1088" s="56"/>
      <c r="S1088" s="45"/>
      <c r="T1088" s="56"/>
      <c r="U1088" s="45"/>
      <c r="V1088" s="45"/>
      <c r="W1088" s="56"/>
      <c r="X1088" s="56"/>
      <c r="Y1088" s="56"/>
      <c r="Z1088" s="56"/>
      <c r="AA1088" s="56"/>
      <c r="AB1088" s="56"/>
      <c r="AC1088" s="56"/>
      <c r="AD1088" s="57"/>
      <c r="AE1088" s="9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10"/>
      <c r="BC1088" s="10"/>
      <c r="BD1088" s="10"/>
      <c r="BE1088" s="10"/>
      <c r="BF1088" s="10"/>
      <c r="BG1088" s="10"/>
      <c r="BH1088" s="10"/>
      <c r="BI1088" s="10"/>
      <c r="BJ1088" s="10"/>
      <c r="BK1088" s="10"/>
      <c r="BL1088" s="10"/>
      <c r="BM1088" s="10"/>
      <c r="BN1088" s="10"/>
      <c r="BO1088" s="10"/>
      <c r="BP1088" s="10"/>
      <c r="BQ1088" s="10"/>
      <c r="BR1088" s="10"/>
      <c r="BS1088" s="10"/>
      <c r="BT1088" s="10"/>
      <c r="BU1088" s="10"/>
      <c r="BV1088" s="10"/>
      <c r="BW1088" s="10"/>
      <c r="BX1088" s="10"/>
      <c r="BY1088" s="10"/>
      <c r="BZ1088" s="10"/>
      <c r="CA1088" s="10"/>
      <c r="CB1088" s="10"/>
      <c r="CC1088" s="10"/>
      <c r="CD1088" s="10"/>
      <c r="CE1088" s="84"/>
      <c r="CF1088" s="84"/>
      <c r="CG1088" s="84"/>
      <c r="CH1088" s="10"/>
      <c r="CI1088" s="84"/>
      <c r="CJ1088" s="84"/>
      <c r="CK1088" s="10"/>
      <c r="CL1088" s="10"/>
      <c r="CM1088" s="10"/>
      <c r="CN1088" s="10"/>
      <c r="CO1088" s="10"/>
      <c r="CP1088" s="10"/>
      <c r="CQ1088" s="10"/>
      <c r="CR1088" s="10"/>
      <c r="CS1088" s="10"/>
      <c r="CT1088" s="10"/>
      <c r="CU1088" s="10"/>
      <c r="CV1088" s="10"/>
      <c r="CW1088" s="10"/>
      <c r="CX1088" s="10"/>
      <c r="CY1088" s="10"/>
      <c r="CZ1088" s="10"/>
      <c r="DA1088" s="10"/>
      <c r="DB1088" s="10"/>
      <c r="DC1088" s="10"/>
      <c r="DD1088" s="10"/>
      <c r="DE1088" s="10"/>
      <c r="DF1088" s="10"/>
      <c r="DG1088" s="10"/>
      <c r="DH1088" s="10"/>
      <c r="DI1088" s="10"/>
      <c r="DJ1088" s="10"/>
      <c r="DK1088" s="10"/>
      <c r="DL1088" s="10"/>
      <c r="DM1088" s="10"/>
      <c r="DN1088" s="10"/>
      <c r="DO1088" s="10"/>
      <c r="DP1088" s="10"/>
      <c r="DQ1088" s="10"/>
      <c r="DR1088" s="10"/>
      <c r="DS1088" s="10"/>
      <c r="DT1088" s="10"/>
      <c r="DU1088" s="10"/>
      <c r="DV1088" s="10"/>
      <c r="DW1088" s="10"/>
      <c r="DX1088" s="10"/>
      <c r="DY1088" s="14"/>
      <c r="DZ1088" s="14"/>
      <c r="EA1088" s="14"/>
      <c r="EB1088" s="14"/>
      <c r="EC1088" s="14"/>
      <c r="ED1088" s="14"/>
      <c r="EE1088" s="14"/>
      <c r="EF1088" s="14"/>
      <c r="EG1088" s="14"/>
      <c r="EH1088" s="14"/>
      <c r="EI1088" s="14"/>
      <c r="EJ1088" s="14"/>
      <c r="EK1088" s="14"/>
      <c r="EL1088" s="14"/>
      <c r="EM1088" s="14"/>
      <c r="EN1088" s="15"/>
      <c r="EO1088" s="14"/>
      <c r="EP1088" s="52"/>
      <c r="EQ1088" s="52"/>
      <c r="ER1088" s="52"/>
      <c r="ES1088" s="52"/>
      <c r="ET1088" s="52"/>
      <c r="EU1088" s="52"/>
      <c r="EV1088" s="52"/>
      <c r="EW1088" s="52"/>
      <c r="EX1088" s="52"/>
      <c r="EY1088" s="52"/>
      <c r="EZ1088" s="52"/>
      <c r="FA1088" s="52"/>
      <c r="FB1088" s="52"/>
      <c r="FC1088" s="52"/>
      <c r="FD1088" s="52"/>
      <c r="FE1088" s="52"/>
      <c r="FF1088" s="52"/>
      <c r="FG1088" s="52"/>
      <c r="FH1088" s="52"/>
      <c r="FI1088" s="52"/>
      <c r="FJ1088" s="52"/>
      <c r="FK1088" s="52"/>
      <c r="FL1088" s="52"/>
      <c r="FM1088" s="52"/>
      <c r="FN1088" s="52"/>
      <c r="FO1088" s="52"/>
      <c r="FP1088" s="52"/>
      <c r="FQ1088" s="52"/>
      <c r="FR1088" s="52"/>
      <c r="FS1088" s="52"/>
      <c r="FT1088" s="52"/>
      <c r="FU1088" s="52"/>
      <c r="FV1088" s="52"/>
      <c r="FW1088" s="52"/>
      <c r="FX1088" s="52"/>
      <c r="FY1088" s="52"/>
      <c r="FZ1088" s="52"/>
      <c r="GA1088" s="52"/>
      <c r="GB1088" s="52"/>
      <c r="GC1088" s="52"/>
      <c r="GD1088" s="52"/>
      <c r="GE1088" s="52"/>
      <c r="GF1088" s="52"/>
      <c r="GG1088" s="52"/>
      <c r="GH1088" s="52"/>
      <c r="GI1088" s="52"/>
      <c r="GJ1088" s="52"/>
      <c r="GK1088" s="52"/>
      <c r="GL1088" s="52"/>
      <c r="GM1088" s="52"/>
      <c r="GN1088" s="52"/>
    </row>
    <row r="1089" spans="1:196" s="53" customFormat="1" ht="24.95" customHeight="1">
      <c r="A1089" s="38">
        <v>1087</v>
      </c>
      <c r="B1089" s="45"/>
      <c r="C1089" s="45"/>
      <c r="D1089" s="39"/>
      <c r="E1089" s="72"/>
      <c r="F1089" s="39"/>
      <c r="G1089" s="106"/>
      <c r="H1089" s="107"/>
      <c r="I1089" s="108"/>
      <c r="J1089" s="108"/>
      <c r="K1089" s="72"/>
      <c r="L1089" s="45"/>
      <c r="M1089" s="45"/>
      <c r="N1089" s="64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7"/>
      <c r="AE1089" s="9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0"/>
      <c r="BC1089" s="10"/>
      <c r="BD1089" s="10"/>
      <c r="BE1089" s="10"/>
      <c r="BF1089" s="10"/>
      <c r="BG1089" s="10"/>
      <c r="BH1089" s="10"/>
      <c r="BI1089" s="10"/>
      <c r="BJ1089" s="10"/>
      <c r="BK1089" s="10"/>
      <c r="BL1089" s="10"/>
      <c r="BM1089" s="10"/>
      <c r="BN1089" s="10"/>
      <c r="BO1089" s="10"/>
      <c r="BP1089" s="10"/>
      <c r="BQ1089" s="10"/>
      <c r="BR1089" s="10"/>
      <c r="BS1089" s="10"/>
      <c r="BT1089" s="10"/>
      <c r="BU1089" s="10"/>
      <c r="BV1089" s="10"/>
      <c r="BW1089" s="10"/>
      <c r="BX1089" s="10"/>
      <c r="BY1089" s="10"/>
      <c r="BZ1089" s="10"/>
      <c r="CA1089" s="10"/>
      <c r="CB1089" s="10"/>
      <c r="CC1089" s="10"/>
      <c r="CD1089" s="10"/>
      <c r="CE1089" s="84"/>
      <c r="CF1089" s="84"/>
      <c r="CG1089" s="84"/>
      <c r="CH1089" s="10"/>
      <c r="CI1089" s="84"/>
      <c r="CJ1089" s="84"/>
      <c r="CK1089" s="10"/>
      <c r="CL1089" s="10"/>
      <c r="CM1089" s="10"/>
      <c r="CN1089" s="10"/>
      <c r="CO1089" s="10"/>
      <c r="CP1089" s="10"/>
      <c r="CQ1089" s="10"/>
      <c r="CR1089" s="10"/>
      <c r="CS1089" s="10"/>
      <c r="CT1089" s="10"/>
      <c r="CU1089" s="10"/>
      <c r="CV1089" s="10"/>
      <c r="CW1089" s="10"/>
      <c r="CX1089" s="10"/>
      <c r="CY1089" s="10"/>
      <c r="CZ1089" s="10"/>
      <c r="DA1089" s="10"/>
      <c r="DB1089" s="10"/>
      <c r="DC1089" s="10"/>
      <c r="DD1089" s="10"/>
      <c r="DE1089" s="10"/>
      <c r="DF1089" s="10"/>
      <c r="DG1089" s="10"/>
      <c r="DH1089" s="10"/>
      <c r="DI1089" s="10"/>
      <c r="DJ1089" s="10"/>
      <c r="DK1089" s="10"/>
      <c r="DL1089" s="10"/>
      <c r="DM1089" s="10"/>
      <c r="DN1089" s="10"/>
      <c r="DO1089" s="10"/>
      <c r="DP1089" s="10"/>
      <c r="DQ1089" s="10"/>
      <c r="DR1089" s="10"/>
      <c r="DS1089" s="10"/>
      <c r="DT1089" s="10"/>
      <c r="DU1089" s="10"/>
      <c r="DV1089" s="10"/>
      <c r="DW1089" s="10"/>
      <c r="DX1089" s="10"/>
      <c r="DY1089" s="14"/>
      <c r="DZ1089" s="14"/>
      <c r="EA1089" s="14"/>
      <c r="EB1089" s="14"/>
      <c r="EC1089" s="14"/>
      <c r="ED1089" s="14"/>
      <c r="EE1089" s="14"/>
      <c r="EF1089" s="14"/>
      <c r="EG1089" s="14"/>
      <c r="EH1089" s="14"/>
      <c r="EI1089" s="14"/>
      <c r="EJ1089" s="14"/>
      <c r="EK1089" s="14"/>
      <c r="EL1089" s="14"/>
      <c r="EM1089" s="14"/>
      <c r="EN1089" s="15"/>
      <c r="EO1089" s="14"/>
      <c r="EP1089" s="52"/>
      <c r="EQ1089" s="52"/>
      <c r="ER1089" s="52"/>
      <c r="ES1089" s="52"/>
      <c r="ET1089" s="52"/>
      <c r="EU1089" s="52"/>
      <c r="EV1089" s="52"/>
      <c r="EW1089" s="52"/>
      <c r="EX1089" s="52"/>
      <c r="EY1089" s="52"/>
      <c r="EZ1089" s="52"/>
      <c r="FA1089" s="52"/>
      <c r="FB1089" s="52"/>
      <c r="FC1089" s="52"/>
      <c r="FD1089" s="52"/>
      <c r="FE1089" s="52"/>
      <c r="FF1089" s="52"/>
      <c r="FG1089" s="52"/>
      <c r="FH1089" s="52"/>
      <c r="FI1089" s="52"/>
      <c r="FJ1089" s="52"/>
      <c r="FK1089" s="52"/>
      <c r="FL1089" s="52"/>
      <c r="FM1089" s="52"/>
      <c r="FN1089" s="52"/>
      <c r="FO1089" s="52"/>
      <c r="FP1089" s="52"/>
      <c r="FQ1089" s="52"/>
      <c r="FR1089" s="52"/>
      <c r="FS1089" s="52"/>
      <c r="FT1089" s="52"/>
      <c r="FU1089" s="52"/>
      <c r="FV1089" s="52"/>
      <c r="FW1089" s="52"/>
      <c r="FX1089" s="52"/>
      <c r="FY1089" s="52"/>
      <c r="FZ1089" s="52"/>
      <c r="GA1089" s="52"/>
      <c r="GB1089" s="52"/>
      <c r="GC1089" s="52"/>
      <c r="GD1089" s="52"/>
      <c r="GE1089" s="52"/>
      <c r="GF1089" s="52"/>
      <c r="GG1089" s="52"/>
      <c r="GH1089" s="52"/>
      <c r="GI1089" s="52"/>
      <c r="GJ1089" s="52"/>
      <c r="GK1089" s="52"/>
      <c r="GL1089" s="52"/>
      <c r="GM1089" s="52"/>
      <c r="GN1089" s="52"/>
    </row>
    <row r="1090" spans="1:196" s="53" customFormat="1" ht="24.95" customHeight="1">
      <c r="A1090" s="54">
        <v>1088</v>
      </c>
      <c r="B1090" s="56"/>
      <c r="C1090" s="56"/>
      <c r="D1090" s="39"/>
      <c r="E1090" s="55"/>
      <c r="F1090" s="39"/>
      <c r="G1090" s="109"/>
      <c r="H1090" s="110"/>
      <c r="I1090" s="111"/>
      <c r="J1090" s="111"/>
      <c r="K1090" s="55"/>
      <c r="L1090" s="56"/>
      <c r="M1090" s="45"/>
      <c r="N1090" s="71"/>
      <c r="O1090" s="45"/>
      <c r="P1090" s="56"/>
      <c r="Q1090" s="56"/>
      <c r="R1090" s="56"/>
      <c r="S1090" s="45"/>
      <c r="T1090" s="56"/>
      <c r="U1090" s="45"/>
      <c r="V1090" s="45"/>
      <c r="W1090" s="56"/>
      <c r="X1090" s="56"/>
      <c r="Y1090" s="56"/>
      <c r="Z1090" s="56"/>
      <c r="AA1090" s="56"/>
      <c r="AB1090" s="56"/>
      <c r="AC1090" s="56"/>
      <c r="AD1090" s="57"/>
      <c r="AE1090" s="9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10"/>
      <c r="BC1090" s="10"/>
      <c r="BD1090" s="10"/>
      <c r="BE1090" s="10"/>
      <c r="BF1090" s="10"/>
      <c r="BG1090" s="10"/>
      <c r="BH1090" s="10"/>
      <c r="BI1090" s="10"/>
      <c r="BJ1090" s="10"/>
      <c r="BK1090" s="10"/>
      <c r="BL1090" s="10"/>
      <c r="BM1090" s="10"/>
      <c r="BN1090" s="10"/>
      <c r="BO1090" s="10"/>
      <c r="BP1090" s="10"/>
      <c r="BQ1090" s="10"/>
      <c r="BR1090" s="10"/>
      <c r="BS1090" s="10"/>
      <c r="BT1090" s="10"/>
      <c r="BU1090" s="10"/>
      <c r="BV1090" s="10"/>
      <c r="BW1090" s="10"/>
      <c r="BX1090" s="10"/>
      <c r="BY1090" s="10"/>
      <c r="BZ1090" s="10"/>
      <c r="CA1090" s="10"/>
      <c r="CB1090" s="10"/>
      <c r="CC1090" s="10"/>
      <c r="CD1090" s="10"/>
      <c r="CE1090" s="84"/>
      <c r="CF1090" s="84"/>
      <c r="CG1090" s="84"/>
      <c r="CH1090" s="10"/>
      <c r="CI1090" s="84"/>
      <c r="CJ1090" s="84"/>
      <c r="CK1090" s="10"/>
      <c r="CL1090" s="10"/>
      <c r="CM1090" s="10"/>
      <c r="CN1090" s="10"/>
      <c r="CO1090" s="10"/>
      <c r="CP1090" s="10"/>
      <c r="CQ1090" s="10"/>
      <c r="CR1090" s="10"/>
      <c r="CS1090" s="10"/>
      <c r="CT1090" s="10"/>
      <c r="CU1090" s="10"/>
      <c r="CV1090" s="10"/>
      <c r="CW1090" s="10"/>
      <c r="CX1090" s="10"/>
      <c r="CY1090" s="10"/>
      <c r="CZ1090" s="10"/>
      <c r="DA1090" s="10"/>
      <c r="DB1090" s="10"/>
      <c r="DC1090" s="10"/>
      <c r="DD1090" s="10"/>
      <c r="DE1090" s="10"/>
      <c r="DF1090" s="10"/>
      <c r="DG1090" s="10"/>
      <c r="DH1090" s="10"/>
      <c r="DI1090" s="10"/>
      <c r="DJ1090" s="10"/>
      <c r="DK1090" s="10"/>
      <c r="DL1090" s="10"/>
      <c r="DM1090" s="10"/>
      <c r="DN1090" s="10"/>
      <c r="DO1090" s="10"/>
      <c r="DP1090" s="10"/>
      <c r="DQ1090" s="10"/>
      <c r="DR1090" s="10"/>
      <c r="DS1090" s="10"/>
      <c r="DT1090" s="10"/>
      <c r="DU1090" s="10"/>
      <c r="DV1090" s="10"/>
      <c r="DW1090" s="10"/>
      <c r="DX1090" s="10"/>
      <c r="DY1090" s="14"/>
      <c r="DZ1090" s="14"/>
      <c r="EA1090" s="14"/>
      <c r="EB1090" s="14"/>
      <c r="EC1090" s="14"/>
      <c r="ED1090" s="14"/>
      <c r="EE1090" s="14"/>
      <c r="EF1090" s="14"/>
      <c r="EG1090" s="14"/>
      <c r="EH1090" s="14"/>
      <c r="EI1090" s="14"/>
      <c r="EJ1090" s="14"/>
      <c r="EK1090" s="14"/>
      <c r="EL1090" s="14"/>
      <c r="EM1090" s="14"/>
      <c r="EN1090" s="15"/>
      <c r="EO1090" s="14"/>
      <c r="EP1090" s="52"/>
      <c r="EQ1090" s="52"/>
      <c r="ER1090" s="52"/>
      <c r="ES1090" s="52"/>
      <c r="ET1090" s="52"/>
      <c r="EU1090" s="52"/>
      <c r="EV1090" s="52"/>
      <c r="EW1090" s="52"/>
      <c r="EX1090" s="52"/>
      <c r="EY1090" s="52"/>
      <c r="EZ1090" s="52"/>
      <c r="FA1090" s="52"/>
      <c r="FB1090" s="52"/>
      <c r="FC1090" s="52"/>
      <c r="FD1090" s="52"/>
      <c r="FE1090" s="52"/>
      <c r="FF1090" s="52"/>
      <c r="FG1090" s="52"/>
      <c r="FH1090" s="52"/>
      <c r="FI1090" s="52"/>
      <c r="FJ1090" s="52"/>
      <c r="FK1090" s="52"/>
      <c r="FL1090" s="52"/>
      <c r="FM1090" s="52"/>
      <c r="FN1090" s="52"/>
      <c r="FO1090" s="52"/>
      <c r="FP1090" s="52"/>
      <c r="FQ1090" s="52"/>
      <c r="FR1090" s="52"/>
      <c r="FS1090" s="52"/>
      <c r="FT1090" s="52"/>
      <c r="FU1090" s="52"/>
      <c r="FV1090" s="52"/>
      <c r="FW1090" s="52"/>
      <c r="FX1090" s="52"/>
      <c r="FY1090" s="52"/>
      <c r="FZ1090" s="52"/>
      <c r="GA1090" s="52"/>
      <c r="GB1090" s="52"/>
      <c r="GC1090" s="52"/>
      <c r="GD1090" s="52"/>
      <c r="GE1090" s="52"/>
      <c r="GF1090" s="52"/>
      <c r="GG1090" s="52"/>
      <c r="GH1090" s="52"/>
      <c r="GI1090" s="52"/>
      <c r="GJ1090" s="52"/>
      <c r="GK1090" s="52"/>
      <c r="GL1090" s="52"/>
      <c r="GM1090" s="52"/>
      <c r="GN1090" s="52"/>
    </row>
    <row r="1091" spans="1:196" s="53" customFormat="1" ht="24.95" customHeight="1">
      <c r="A1091" s="38">
        <v>1089</v>
      </c>
      <c r="B1091" s="45"/>
      <c r="C1091" s="45"/>
      <c r="D1091" s="39"/>
      <c r="E1091" s="72"/>
      <c r="F1091" s="39"/>
      <c r="G1091" s="106"/>
      <c r="H1091" s="107"/>
      <c r="I1091" s="108"/>
      <c r="J1091" s="108"/>
      <c r="K1091" s="72"/>
      <c r="L1091" s="45"/>
      <c r="M1091" s="45"/>
      <c r="N1091" s="64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7"/>
      <c r="AE1091" s="9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0"/>
      <c r="BC1091" s="10"/>
      <c r="BD1091" s="10"/>
      <c r="BE1091" s="10"/>
      <c r="BF1091" s="10"/>
      <c r="BG1091" s="10"/>
      <c r="BH1091" s="10"/>
      <c r="BI1091" s="10"/>
      <c r="BJ1091" s="10"/>
      <c r="BK1091" s="10"/>
      <c r="BL1091" s="10"/>
      <c r="BM1091" s="10"/>
      <c r="BN1091" s="10"/>
      <c r="BO1091" s="10"/>
      <c r="BP1091" s="10"/>
      <c r="BQ1091" s="10"/>
      <c r="BR1091" s="10"/>
      <c r="BS1091" s="10"/>
      <c r="BT1091" s="10"/>
      <c r="BU1091" s="10"/>
      <c r="BV1091" s="10"/>
      <c r="BW1091" s="10"/>
      <c r="BX1091" s="10"/>
      <c r="BY1091" s="10"/>
      <c r="BZ1091" s="10"/>
      <c r="CA1091" s="10"/>
      <c r="CB1091" s="10"/>
      <c r="CC1091" s="10"/>
      <c r="CD1091" s="10"/>
      <c r="CE1091" s="84"/>
      <c r="CF1091" s="84"/>
      <c r="CG1091" s="84"/>
      <c r="CH1091" s="10"/>
      <c r="CI1091" s="84"/>
      <c r="CJ1091" s="84"/>
      <c r="CK1091" s="10"/>
      <c r="CL1091" s="10"/>
      <c r="CM1091" s="10"/>
      <c r="CN1091" s="10"/>
      <c r="CO1091" s="10"/>
      <c r="CP1091" s="10"/>
      <c r="CQ1091" s="10"/>
      <c r="CR1091" s="10"/>
      <c r="CS1091" s="10"/>
      <c r="CT1091" s="10"/>
      <c r="CU1091" s="10"/>
      <c r="CV1091" s="10"/>
      <c r="CW1091" s="10"/>
      <c r="CX1091" s="10"/>
      <c r="CY1091" s="10"/>
      <c r="CZ1091" s="10"/>
      <c r="DA1091" s="10"/>
      <c r="DB1091" s="10"/>
      <c r="DC1091" s="10"/>
      <c r="DD1091" s="10"/>
      <c r="DE1091" s="10"/>
      <c r="DF1091" s="10"/>
      <c r="DG1091" s="10"/>
      <c r="DH1091" s="10"/>
      <c r="DI1091" s="10"/>
      <c r="DJ1091" s="10"/>
      <c r="DK1091" s="10"/>
      <c r="DL1091" s="10"/>
      <c r="DM1091" s="10"/>
      <c r="DN1091" s="10"/>
      <c r="DO1091" s="10"/>
      <c r="DP1091" s="10"/>
      <c r="DQ1091" s="10"/>
      <c r="DR1091" s="10"/>
      <c r="DS1091" s="10"/>
      <c r="DT1091" s="10"/>
      <c r="DU1091" s="10"/>
      <c r="DV1091" s="10"/>
      <c r="DW1091" s="10"/>
      <c r="DX1091" s="10"/>
      <c r="DY1091" s="14"/>
      <c r="DZ1091" s="14"/>
      <c r="EA1091" s="14"/>
      <c r="EB1091" s="14"/>
      <c r="EC1091" s="14"/>
      <c r="ED1091" s="14"/>
      <c r="EE1091" s="14"/>
      <c r="EF1091" s="14"/>
      <c r="EG1091" s="14"/>
      <c r="EH1091" s="14"/>
      <c r="EI1091" s="14"/>
      <c r="EJ1091" s="14"/>
      <c r="EK1091" s="14"/>
      <c r="EL1091" s="14"/>
      <c r="EM1091" s="14"/>
      <c r="EN1091" s="15"/>
      <c r="EO1091" s="14"/>
      <c r="EP1091" s="52"/>
      <c r="EQ1091" s="52"/>
      <c r="ER1091" s="52"/>
      <c r="ES1091" s="52"/>
      <c r="ET1091" s="52"/>
      <c r="EU1091" s="52"/>
      <c r="EV1091" s="52"/>
      <c r="EW1091" s="52"/>
      <c r="EX1091" s="52"/>
      <c r="EY1091" s="52"/>
      <c r="EZ1091" s="52"/>
      <c r="FA1091" s="52"/>
      <c r="FB1091" s="52"/>
      <c r="FC1091" s="52"/>
      <c r="FD1091" s="52"/>
      <c r="FE1091" s="52"/>
      <c r="FF1091" s="52"/>
      <c r="FG1091" s="52"/>
      <c r="FH1091" s="52"/>
      <c r="FI1091" s="52"/>
      <c r="FJ1091" s="52"/>
      <c r="FK1091" s="52"/>
      <c r="FL1091" s="52"/>
      <c r="FM1091" s="52"/>
      <c r="FN1091" s="52"/>
      <c r="FO1091" s="52"/>
      <c r="FP1091" s="52"/>
      <c r="FQ1091" s="52"/>
      <c r="FR1091" s="52"/>
      <c r="FS1091" s="52"/>
      <c r="FT1091" s="52"/>
      <c r="FU1091" s="52"/>
      <c r="FV1091" s="52"/>
      <c r="FW1091" s="52"/>
      <c r="FX1091" s="52"/>
      <c r="FY1091" s="52"/>
      <c r="FZ1091" s="52"/>
      <c r="GA1091" s="52"/>
      <c r="GB1091" s="52"/>
      <c r="GC1091" s="52"/>
      <c r="GD1091" s="52"/>
      <c r="GE1091" s="52"/>
      <c r="GF1091" s="52"/>
      <c r="GG1091" s="52"/>
      <c r="GH1091" s="52"/>
      <c r="GI1091" s="52"/>
      <c r="GJ1091" s="52"/>
      <c r="GK1091" s="52"/>
      <c r="GL1091" s="52"/>
      <c r="GM1091" s="52"/>
      <c r="GN1091" s="52"/>
    </row>
    <row r="1092" spans="1:196" s="53" customFormat="1" ht="24.95" customHeight="1">
      <c r="A1092" s="54">
        <v>1090</v>
      </c>
      <c r="B1092" s="56"/>
      <c r="C1092" s="56"/>
      <c r="D1092" s="39"/>
      <c r="E1092" s="55"/>
      <c r="F1092" s="39"/>
      <c r="G1092" s="109"/>
      <c r="H1092" s="110"/>
      <c r="I1092" s="111"/>
      <c r="J1092" s="111"/>
      <c r="K1092" s="55"/>
      <c r="L1092" s="56"/>
      <c r="M1092" s="45"/>
      <c r="N1092" s="71"/>
      <c r="O1092" s="45"/>
      <c r="P1092" s="56"/>
      <c r="Q1092" s="56"/>
      <c r="R1092" s="56"/>
      <c r="S1092" s="45"/>
      <c r="T1092" s="56"/>
      <c r="U1092" s="45"/>
      <c r="V1092" s="45"/>
      <c r="W1092" s="56"/>
      <c r="X1092" s="56"/>
      <c r="Y1092" s="56"/>
      <c r="Z1092" s="56"/>
      <c r="AA1092" s="56"/>
      <c r="AB1092" s="56"/>
      <c r="AC1092" s="56"/>
      <c r="AD1092" s="57"/>
      <c r="AE1092" s="9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"/>
      <c r="BD1092" s="10"/>
      <c r="BE1092" s="10"/>
      <c r="BF1092" s="10"/>
      <c r="BG1092" s="10"/>
      <c r="BH1092" s="10"/>
      <c r="BI1092" s="10"/>
      <c r="BJ1092" s="10"/>
      <c r="BK1092" s="10"/>
      <c r="BL1092" s="10"/>
      <c r="BM1092" s="10"/>
      <c r="BN1092" s="10"/>
      <c r="BO1092" s="10"/>
      <c r="BP1092" s="10"/>
      <c r="BQ1092" s="10"/>
      <c r="BR1092" s="10"/>
      <c r="BS1092" s="10"/>
      <c r="BT1092" s="10"/>
      <c r="BU1092" s="10"/>
      <c r="BV1092" s="10"/>
      <c r="BW1092" s="10"/>
      <c r="BX1092" s="10"/>
      <c r="BY1092" s="10"/>
      <c r="BZ1092" s="10"/>
      <c r="CA1092" s="10"/>
      <c r="CB1092" s="10"/>
      <c r="CC1092" s="10"/>
      <c r="CD1092" s="10"/>
      <c r="CE1092" s="84"/>
      <c r="CF1092" s="84"/>
      <c r="CG1092" s="84"/>
      <c r="CH1092" s="10"/>
      <c r="CI1092" s="84"/>
      <c r="CJ1092" s="84"/>
      <c r="CK1092" s="10"/>
      <c r="CL1092" s="10"/>
      <c r="CM1092" s="10"/>
      <c r="CN1092" s="10"/>
      <c r="CO1092" s="10"/>
      <c r="CP1092" s="10"/>
      <c r="CQ1092" s="10"/>
      <c r="CR1092" s="10"/>
      <c r="CS1092" s="10"/>
      <c r="CT1092" s="10"/>
      <c r="CU1092" s="10"/>
      <c r="CV1092" s="10"/>
      <c r="CW1092" s="10"/>
      <c r="CX1092" s="10"/>
      <c r="CY1092" s="10"/>
      <c r="CZ1092" s="10"/>
      <c r="DA1092" s="10"/>
      <c r="DB1092" s="10"/>
      <c r="DC1092" s="10"/>
      <c r="DD1092" s="10"/>
      <c r="DE1092" s="10"/>
      <c r="DF1092" s="10"/>
      <c r="DG1092" s="10"/>
      <c r="DH1092" s="10"/>
      <c r="DI1092" s="10"/>
      <c r="DJ1092" s="10"/>
      <c r="DK1092" s="10"/>
      <c r="DL1092" s="10"/>
      <c r="DM1092" s="10"/>
      <c r="DN1092" s="10"/>
      <c r="DO1092" s="10"/>
      <c r="DP1092" s="10"/>
      <c r="DQ1092" s="10"/>
      <c r="DR1092" s="10"/>
      <c r="DS1092" s="10"/>
      <c r="DT1092" s="10"/>
      <c r="DU1092" s="10"/>
      <c r="DV1092" s="10"/>
      <c r="DW1092" s="10"/>
      <c r="DX1092" s="10"/>
      <c r="DY1092" s="14"/>
      <c r="DZ1092" s="14"/>
      <c r="EA1092" s="14"/>
      <c r="EB1092" s="14"/>
      <c r="EC1092" s="14"/>
      <c r="ED1092" s="14"/>
      <c r="EE1092" s="14"/>
      <c r="EF1092" s="14"/>
      <c r="EG1092" s="14"/>
      <c r="EH1092" s="14"/>
      <c r="EI1092" s="14"/>
      <c r="EJ1092" s="14"/>
      <c r="EK1092" s="14"/>
      <c r="EL1092" s="14"/>
      <c r="EM1092" s="14"/>
      <c r="EN1092" s="15"/>
      <c r="EO1092" s="14"/>
      <c r="EP1092" s="52"/>
      <c r="EQ1092" s="52"/>
      <c r="ER1092" s="52"/>
      <c r="ES1092" s="52"/>
      <c r="ET1092" s="52"/>
      <c r="EU1092" s="52"/>
      <c r="EV1092" s="52"/>
      <c r="EW1092" s="52"/>
      <c r="EX1092" s="52"/>
      <c r="EY1092" s="52"/>
      <c r="EZ1092" s="52"/>
      <c r="FA1092" s="52"/>
      <c r="FB1092" s="52"/>
      <c r="FC1092" s="52"/>
      <c r="FD1092" s="52"/>
      <c r="FE1092" s="52"/>
      <c r="FF1092" s="52"/>
      <c r="FG1092" s="52"/>
      <c r="FH1092" s="52"/>
      <c r="FI1092" s="52"/>
      <c r="FJ1092" s="52"/>
      <c r="FK1092" s="52"/>
      <c r="FL1092" s="52"/>
      <c r="FM1092" s="52"/>
      <c r="FN1092" s="52"/>
      <c r="FO1092" s="52"/>
      <c r="FP1092" s="52"/>
      <c r="FQ1092" s="52"/>
      <c r="FR1092" s="52"/>
      <c r="FS1092" s="52"/>
      <c r="FT1092" s="52"/>
      <c r="FU1092" s="52"/>
      <c r="FV1092" s="52"/>
      <c r="FW1092" s="52"/>
      <c r="FX1092" s="52"/>
      <c r="FY1092" s="52"/>
      <c r="FZ1092" s="52"/>
      <c r="GA1092" s="52"/>
      <c r="GB1092" s="52"/>
      <c r="GC1092" s="52"/>
      <c r="GD1092" s="52"/>
      <c r="GE1092" s="52"/>
      <c r="GF1092" s="52"/>
      <c r="GG1092" s="52"/>
      <c r="GH1092" s="52"/>
      <c r="GI1092" s="52"/>
      <c r="GJ1092" s="52"/>
      <c r="GK1092" s="52"/>
      <c r="GL1092" s="52"/>
      <c r="GM1092" s="52"/>
      <c r="GN1092" s="52"/>
    </row>
    <row r="1093" spans="1:196" s="53" customFormat="1" ht="24.95" customHeight="1">
      <c r="A1093" s="38">
        <v>1091</v>
      </c>
      <c r="B1093" s="45"/>
      <c r="C1093" s="45"/>
      <c r="D1093" s="39"/>
      <c r="E1093" s="72"/>
      <c r="F1093" s="39"/>
      <c r="G1093" s="106"/>
      <c r="H1093" s="107"/>
      <c r="I1093" s="108"/>
      <c r="J1093" s="108"/>
      <c r="K1093" s="72"/>
      <c r="L1093" s="45"/>
      <c r="M1093" s="45"/>
      <c r="N1093" s="64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7"/>
      <c r="AE1093" s="9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10"/>
      <c r="BC1093" s="10"/>
      <c r="BD1093" s="10"/>
      <c r="BE1093" s="10"/>
      <c r="BF1093" s="10"/>
      <c r="BG1093" s="10"/>
      <c r="BH1093" s="10"/>
      <c r="BI1093" s="10"/>
      <c r="BJ1093" s="10"/>
      <c r="BK1093" s="10"/>
      <c r="BL1093" s="10"/>
      <c r="BM1093" s="10"/>
      <c r="BN1093" s="10"/>
      <c r="BO1093" s="10"/>
      <c r="BP1093" s="10"/>
      <c r="BQ1093" s="10"/>
      <c r="BR1093" s="10"/>
      <c r="BS1093" s="10"/>
      <c r="BT1093" s="10"/>
      <c r="BU1093" s="10"/>
      <c r="BV1093" s="10"/>
      <c r="BW1093" s="10"/>
      <c r="BX1093" s="10"/>
      <c r="BY1093" s="10"/>
      <c r="BZ1093" s="10"/>
      <c r="CA1093" s="10"/>
      <c r="CB1093" s="10"/>
      <c r="CC1093" s="10"/>
      <c r="CD1093" s="10"/>
      <c r="CE1093" s="84"/>
      <c r="CF1093" s="84"/>
      <c r="CG1093" s="84"/>
      <c r="CH1093" s="10"/>
      <c r="CI1093" s="84"/>
      <c r="CJ1093" s="84"/>
      <c r="CK1093" s="10"/>
      <c r="CL1093" s="10"/>
      <c r="CM1093" s="10"/>
      <c r="CN1093" s="10"/>
      <c r="CO1093" s="10"/>
      <c r="CP1093" s="10"/>
      <c r="CQ1093" s="10"/>
      <c r="CR1093" s="10"/>
      <c r="CS1093" s="10"/>
      <c r="CT1093" s="10"/>
      <c r="CU1093" s="10"/>
      <c r="CV1093" s="10"/>
      <c r="CW1093" s="10"/>
      <c r="CX1093" s="10"/>
      <c r="CY1093" s="10"/>
      <c r="CZ1093" s="10"/>
      <c r="DA1093" s="10"/>
      <c r="DB1093" s="10"/>
      <c r="DC1093" s="10"/>
      <c r="DD1093" s="10"/>
      <c r="DE1093" s="10"/>
      <c r="DF1093" s="10"/>
      <c r="DG1093" s="10"/>
      <c r="DH1093" s="10"/>
      <c r="DI1093" s="10"/>
      <c r="DJ1093" s="10"/>
      <c r="DK1093" s="10"/>
      <c r="DL1093" s="10"/>
      <c r="DM1093" s="10"/>
      <c r="DN1093" s="10"/>
      <c r="DO1093" s="10"/>
      <c r="DP1093" s="10"/>
      <c r="DQ1093" s="10"/>
      <c r="DR1093" s="10"/>
      <c r="DS1093" s="10"/>
      <c r="DT1093" s="10"/>
      <c r="DU1093" s="10"/>
      <c r="DV1093" s="10"/>
      <c r="DW1093" s="10"/>
      <c r="DX1093" s="10"/>
      <c r="DY1093" s="14"/>
      <c r="DZ1093" s="14"/>
      <c r="EA1093" s="14"/>
      <c r="EB1093" s="14"/>
      <c r="EC1093" s="14"/>
      <c r="ED1093" s="14"/>
      <c r="EE1093" s="14"/>
      <c r="EF1093" s="14"/>
      <c r="EG1093" s="14"/>
      <c r="EH1093" s="14"/>
      <c r="EI1093" s="14"/>
      <c r="EJ1093" s="14"/>
      <c r="EK1093" s="14"/>
      <c r="EL1093" s="14"/>
      <c r="EM1093" s="14"/>
      <c r="EN1093" s="15"/>
      <c r="EO1093" s="14"/>
      <c r="EP1093" s="52"/>
      <c r="EQ1093" s="52"/>
      <c r="ER1093" s="52"/>
      <c r="ES1093" s="52"/>
      <c r="ET1093" s="52"/>
      <c r="EU1093" s="52"/>
      <c r="EV1093" s="52"/>
      <c r="EW1093" s="52"/>
      <c r="EX1093" s="52"/>
      <c r="EY1093" s="52"/>
      <c r="EZ1093" s="52"/>
      <c r="FA1093" s="52"/>
      <c r="FB1093" s="52"/>
      <c r="FC1093" s="52"/>
      <c r="FD1093" s="52"/>
      <c r="FE1093" s="52"/>
      <c r="FF1093" s="52"/>
      <c r="FG1093" s="52"/>
      <c r="FH1093" s="52"/>
      <c r="FI1093" s="52"/>
      <c r="FJ1093" s="52"/>
      <c r="FK1093" s="52"/>
      <c r="FL1093" s="52"/>
      <c r="FM1093" s="52"/>
      <c r="FN1093" s="52"/>
      <c r="FO1093" s="52"/>
      <c r="FP1093" s="52"/>
      <c r="FQ1093" s="52"/>
      <c r="FR1093" s="52"/>
      <c r="FS1093" s="52"/>
      <c r="FT1093" s="52"/>
      <c r="FU1093" s="52"/>
      <c r="FV1093" s="52"/>
      <c r="FW1093" s="52"/>
      <c r="FX1093" s="52"/>
      <c r="FY1093" s="52"/>
      <c r="FZ1093" s="52"/>
      <c r="GA1093" s="52"/>
      <c r="GB1093" s="52"/>
      <c r="GC1093" s="52"/>
      <c r="GD1093" s="52"/>
      <c r="GE1093" s="52"/>
      <c r="GF1093" s="52"/>
      <c r="GG1093" s="52"/>
      <c r="GH1093" s="52"/>
      <c r="GI1093" s="52"/>
      <c r="GJ1093" s="52"/>
      <c r="GK1093" s="52"/>
      <c r="GL1093" s="52"/>
      <c r="GM1093" s="52"/>
      <c r="GN1093" s="52"/>
    </row>
    <row r="1094" spans="1:196" s="53" customFormat="1" ht="24.95" customHeight="1">
      <c r="A1094" s="54">
        <v>1092</v>
      </c>
      <c r="B1094" s="56"/>
      <c r="C1094" s="56"/>
      <c r="D1094" s="39"/>
      <c r="E1094" s="55"/>
      <c r="F1094" s="39"/>
      <c r="G1094" s="109"/>
      <c r="H1094" s="110"/>
      <c r="I1094" s="111"/>
      <c r="J1094" s="111"/>
      <c r="K1094" s="55"/>
      <c r="L1094" s="56"/>
      <c r="M1094" s="45"/>
      <c r="N1094" s="71"/>
      <c r="O1094" s="45"/>
      <c r="P1094" s="56"/>
      <c r="Q1094" s="56"/>
      <c r="R1094" s="56"/>
      <c r="S1094" s="45"/>
      <c r="T1094" s="56"/>
      <c r="U1094" s="45"/>
      <c r="V1094" s="45"/>
      <c r="W1094" s="56"/>
      <c r="X1094" s="56"/>
      <c r="Y1094" s="56"/>
      <c r="Z1094" s="56"/>
      <c r="AA1094" s="56"/>
      <c r="AB1094" s="56"/>
      <c r="AC1094" s="56"/>
      <c r="AD1094" s="57"/>
      <c r="AE1094" s="9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10"/>
      <c r="BC1094" s="10"/>
      <c r="BD1094" s="10"/>
      <c r="BE1094" s="10"/>
      <c r="BF1094" s="10"/>
      <c r="BG1094" s="10"/>
      <c r="BH1094" s="10"/>
      <c r="BI1094" s="10"/>
      <c r="BJ1094" s="10"/>
      <c r="BK1094" s="10"/>
      <c r="BL1094" s="10"/>
      <c r="BM1094" s="10"/>
      <c r="BN1094" s="10"/>
      <c r="BO1094" s="10"/>
      <c r="BP1094" s="10"/>
      <c r="BQ1094" s="10"/>
      <c r="BR1094" s="10"/>
      <c r="BS1094" s="10"/>
      <c r="BT1094" s="10"/>
      <c r="BU1094" s="10"/>
      <c r="BV1094" s="10"/>
      <c r="BW1094" s="10"/>
      <c r="BX1094" s="10"/>
      <c r="BY1094" s="10"/>
      <c r="BZ1094" s="10"/>
      <c r="CA1094" s="10"/>
      <c r="CB1094" s="10"/>
      <c r="CC1094" s="10"/>
      <c r="CD1094" s="10"/>
      <c r="CE1094" s="84"/>
      <c r="CF1094" s="84"/>
      <c r="CG1094" s="84"/>
      <c r="CH1094" s="10"/>
      <c r="CI1094" s="84"/>
      <c r="CJ1094" s="84"/>
      <c r="CK1094" s="10"/>
      <c r="CL1094" s="10"/>
      <c r="CM1094" s="10"/>
      <c r="CN1094" s="10"/>
      <c r="CO1094" s="10"/>
      <c r="CP1094" s="10"/>
      <c r="CQ1094" s="10"/>
      <c r="CR1094" s="10"/>
      <c r="CS1094" s="10"/>
      <c r="CT1094" s="10"/>
      <c r="CU1094" s="10"/>
      <c r="CV1094" s="10"/>
      <c r="CW1094" s="10"/>
      <c r="CX1094" s="10"/>
      <c r="CY1094" s="10"/>
      <c r="CZ1094" s="10"/>
      <c r="DA1094" s="10"/>
      <c r="DB1094" s="10"/>
      <c r="DC1094" s="10"/>
      <c r="DD1094" s="10"/>
      <c r="DE1094" s="10"/>
      <c r="DF1094" s="10"/>
      <c r="DG1094" s="10"/>
      <c r="DH1094" s="10"/>
      <c r="DI1094" s="10"/>
      <c r="DJ1094" s="10"/>
      <c r="DK1094" s="10"/>
      <c r="DL1094" s="10"/>
      <c r="DM1094" s="10"/>
      <c r="DN1094" s="10"/>
      <c r="DO1094" s="10"/>
      <c r="DP1094" s="10"/>
      <c r="DQ1094" s="10"/>
      <c r="DR1094" s="10"/>
      <c r="DS1094" s="10"/>
      <c r="DT1094" s="10"/>
      <c r="DU1094" s="10"/>
      <c r="DV1094" s="10"/>
      <c r="DW1094" s="10"/>
      <c r="DX1094" s="10"/>
      <c r="DY1094" s="14"/>
      <c r="DZ1094" s="14"/>
      <c r="EA1094" s="14"/>
      <c r="EB1094" s="14"/>
      <c r="EC1094" s="14"/>
      <c r="ED1094" s="14"/>
      <c r="EE1094" s="14"/>
      <c r="EF1094" s="14"/>
      <c r="EG1094" s="14"/>
      <c r="EH1094" s="14"/>
      <c r="EI1094" s="14"/>
      <c r="EJ1094" s="14"/>
      <c r="EK1094" s="14"/>
      <c r="EL1094" s="14"/>
      <c r="EM1094" s="14"/>
      <c r="EN1094" s="15"/>
      <c r="EO1094" s="14"/>
      <c r="EP1094" s="52"/>
      <c r="EQ1094" s="52"/>
      <c r="ER1094" s="52"/>
      <c r="ES1094" s="52"/>
      <c r="ET1094" s="52"/>
      <c r="EU1094" s="52"/>
      <c r="EV1094" s="52"/>
      <c r="EW1094" s="52"/>
      <c r="EX1094" s="52"/>
      <c r="EY1094" s="52"/>
      <c r="EZ1094" s="52"/>
      <c r="FA1094" s="52"/>
      <c r="FB1094" s="52"/>
      <c r="FC1094" s="52"/>
      <c r="FD1094" s="52"/>
      <c r="FE1094" s="52"/>
      <c r="FF1094" s="52"/>
      <c r="FG1094" s="52"/>
      <c r="FH1094" s="52"/>
      <c r="FI1094" s="52"/>
      <c r="FJ1094" s="52"/>
      <c r="FK1094" s="52"/>
      <c r="FL1094" s="52"/>
      <c r="FM1094" s="52"/>
      <c r="FN1094" s="52"/>
      <c r="FO1094" s="52"/>
      <c r="FP1094" s="52"/>
      <c r="FQ1094" s="52"/>
      <c r="FR1094" s="52"/>
      <c r="FS1094" s="52"/>
      <c r="FT1094" s="52"/>
      <c r="FU1094" s="52"/>
      <c r="FV1094" s="52"/>
      <c r="FW1094" s="52"/>
      <c r="FX1094" s="52"/>
      <c r="FY1094" s="52"/>
      <c r="FZ1094" s="52"/>
      <c r="GA1094" s="52"/>
      <c r="GB1094" s="52"/>
      <c r="GC1094" s="52"/>
      <c r="GD1094" s="52"/>
      <c r="GE1094" s="52"/>
      <c r="GF1094" s="52"/>
      <c r="GG1094" s="52"/>
      <c r="GH1094" s="52"/>
      <c r="GI1094" s="52"/>
      <c r="GJ1094" s="52"/>
      <c r="GK1094" s="52"/>
      <c r="GL1094" s="52"/>
      <c r="GM1094" s="52"/>
      <c r="GN1094" s="52"/>
    </row>
    <row r="1095" spans="1:196" s="53" customFormat="1" ht="24.95" customHeight="1">
      <c r="A1095" s="38">
        <v>1093</v>
      </c>
      <c r="B1095" s="45"/>
      <c r="C1095" s="45"/>
      <c r="D1095" s="39"/>
      <c r="E1095" s="72"/>
      <c r="F1095" s="39"/>
      <c r="G1095" s="106"/>
      <c r="H1095" s="107"/>
      <c r="I1095" s="108"/>
      <c r="J1095" s="108"/>
      <c r="K1095" s="72"/>
      <c r="L1095" s="45"/>
      <c r="M1095" s="45"/>
      <c r="N1095" s="64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7"/>
      <c r="AE1095" s="9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0"/>
      <c r="BC1095" s="10"/>
      <c r="BD1095" s="10"/>
      <c r="BE1095" s="10"/>
      <c r="BF1095" s="10"/>
      <c r="BG1095" s="10"/>
      <c r="BH1095" s="10"/>
      <c r="BI1095" s="10"/>
      <c r="BJ1095" s="10"/>
      <c r="BK1095" s="10"/>
      <c r="BL1095" s="10"/>
      <c r="BM1095" s="10"/>
      <c r="BN1095" s="10"/>
      <c r="BO1095" s="10"/>
      <c r="BP1095" s="10"/>
      <c r="BQ1095" s="10"/>
      <c r="BR1095" s="10"/>
      <c r="BS1095" s="10"/>
      <c r="BT1095" s="10"/>
      <c r="BU1095" s="10"/>
      <c r="BV1095" s="10"/>
      <c r="BW1095" s="10"/>
      <c r="BX1095" s="10"/>
      <c r="BY1095" s="10"/>
      <c r="BZ1095" s="10"/>
      <c r="CA1095" s="10"/>
      <c r="CB1095" s="10"/>
      <c r="CC1095" s="10"/>
      <c r="CD1095" s="10"/>
      <c r="CE1095" s="84"/>
      <c r="CF1095" s="84"/>
      <c r="CG1095" s="84"/>
      <c r="CH1095" s="10"/>
      <c r="CI1095" s="84"/>
      <c r="CJ1095" s="84"/>
      <c r="CK1095" s="10"/>
      <c r="CL1095" s="10"/>
      <c r="CM1095" s="10"/>
      <c r="CN1095" s="10"/>
      <c r="CO1095" s="10"/>
      <c r="CP1095" s="10"/>
      <c r="CQ1095" s="10"/>
      <c r="CR1095" s="10"/>
      <c r="CS1095" s="10"/>
      <c r="CT1095" s="10"/>
      <c r="CU1095" s="10"/>
      <c r="CV1095" s="10"/>
      <c r="CW1095" s="10"/>
      <c r="CX1095" s="10"/>
      <c r="CY1095" s="10"/>
      <c r="CZ1095" s="10"/>
      <c r="DA1095" s="10"/>
      <c r="DB1095" s="10"/>
      <c r="DC1095" s="10"/>
      <c r="DD1095" s="10"/>
      <c r="DE1095" s="10"/>
      <c r="DF1095" s="10"/>
      <c r="DG1095" s="10"/>
      <c r="DH1095" s="10"/>
      <c r="DI1095" s="10"/>
      <c r="DJ1095" s="10"/>
      <c r="DK1095" s="10"/>
      <c r="DL1095" s="10"/>
      <c r="DM1095" s="10"/>
      <c r="DN1095" s="10"/>
      <c r="DO1095" s="10"/>
      <c r="DP1095" s="10"/>
      <c r="DQ1095" s="10"/>
      <c r="DR1095" s="10"/>
      <c r="DS1095" s="10"/>
      <c r="DT1095" s="10"/>
      <c r="DU1095" s="10"/>
      <c r="DV1095" s="10"/>
      <c r="DW1095" s="10"/>
      <c r="DX1095" s="10"/>
      <c r="DY1095" s="14"/>
      <c r="DZ1095" s="14"/>
      <c r="EA1095" s="14"/>
      <c r="EB1095" s="14"/>
      <c r="EC1095" s="14"/>
      <c r="ED1095" s="14"/>
      <c r="EE1095" s="14"/>
      <c r="EF1095" s="14"/>
      <c r="EG1095" s="14"/>
      <c r="EH1095" s="14"/>
      <c r="EI1095" s="14"/>
      <c r="EJ1095" s="14"/>
      <c r="EK1095" s="14"/>
      <c r="EL1095" s="14"/>
      <c r="EM1095" s="14"/>
      <c r="EN1095" s="15"/>
      <c r="EO1095" s="14"/>
      <c r="EP1095" s="52"/>
      <c r="EQ1095" s="52"/>
      <c r="ER1095" s="52"/>
      <c r="ES1095" s="52"/>
      <c r="ET1095" s="52"/>
      <c r="EU1095" s="52"/>
      <c r="EV1095" s="52"/>
      <c r="EW1095" s="52"/>
      <c r="EX1095" s="52"/>
      <c r="EY1095" s="52"/>
      <c r="EZ1095" s="52"/>
      <c r="FA1095" s="52"/>
      <c r="FB1095" s="52"/>
      <c r="FC1095" s="52"/>
      <c r="FD1095" s="52"/>
      <c r="FE1095" s="52"/>
      <c r="FF1095" s="52"/>
      <c r="FG1095" s="52"/>
      <c r="FH1095" s="52"/>
      <c r="FI1095" s="52"/>
      <c r="FJ1095" s="52"/>
      <c r="FK1095" s="52"/>
      <c r="FL1095" s="52"/>
      <c r="FM1095" s="52"/>
      <c r="FN1095" s="52"/>
      <c r="FO1095" s="52"/>
      <c r="FP1095" s="52"/>
      <c r="FQ1095" s="52"/>
      <c r="FR1095" s="52"/>
      <c r="FS1095" s="52"/>
      <c r="FT1095" s="52"/>
      <c r="FU1095" s="52"/>
      <c r="FV1095" s="52"/>
      <c r="FW1095" s="52"/>
      <c r="FX1095" s="52"/>
      <c r="FY1095" s="52"/>
      <c r="FZ1095" s="52"/>
      <c r="GA1095" s="52"/>
      <c r="GB1095" s="52"/>
      <c r="GC1095" s="52"/>
      <c r="GD1095" s="52"/>
      <c r="GE1095" s="52"/>
      <c r="GF1095" s="52"/>
      <c r="GG1095" s="52"/>
      <c r="GH1095" s="52"/>
      <c r="GI1095" s="52"/>
      <c r="GJ1095" s="52"/>
      <c r="GK1095" s="52"/>
      <c r="GL1095" s="52"/>
      <c r="GM1095" s="52"/>
      <c r="GN1095" s="52"/>
    </row>
    <row r="1096" spans="1:196" s="53" customFormat="1" ht="24.95" customHeight="1">
      <c r="A1096" s="54">
        <v>1094</v>
      </c>
      <c r="B1096" s="56"/>
      <c r="C1096" s="56"/>
      <c r="D1096" s="39"/>
      <c r="E1096" s="55"/>
      <c r="F1096" s="39"/>
      <c r="G1096" s="109"/>
      <c r="H1096" s="110"/>
      <c r="I1096" s="111"/>
      <c r="J1096" s="111"/>
      <c r="K1096" s="55"/>
      <c r="L1096" s="56"/>
      <c r="M1096" s="45"/>
      <c r="N1096" s="71"/>
      <c r="O1096" s="45"/>
      <c r="P1096" s="56"/>
      <c r="Q1096" s="56"/>
      <c r="R1096" s="56"/>
      <c r="S1096" s="45"/>
      <c r="T1096" s="56"/>
      <c r="U1096" s="45"/>
      <c r="V1096" s="45"/>
      <c r="W1096" s="56"/>
      <c r="X1096" s="56"/>
      <c r="Y1096" s="56"/>
      <c r="Z1096" s="56"/>
      <c r="AA1096" s="56"/>
      <c r="AB1096" s="56"/>
      <c r="AC1096" s="56"/>
      <c r="AD1096" s="57"/>
      <c r="AE1096" s="9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  <c r="BE1096" s="10"/>
      <c r="BF1096" s="10"/>
      <c r="BG1096" s="10"/>
      <c r="BH1096" s="10"/>
      <c r="BI1096" s="10"/>
      <c r="BJ1096" s="10"/>
      <c r="BK1096" s="10"/>
      <c r="BL1096" s="10"/>
      <c r="BM1096" s="10"/>
      <c r="BN1096" s="10"/>
      <c r="BO1096" s="10"/>
      <c r="BP1096" s="10"/>
      <c r="BQ1096" s="10"/>
      <c r="BR1096" s="10"/>
      <c r="BS1096" s="10"/>
      <c r="BT1096" s="10"/>
      <c r="BU1096" s="10"/>
      <c r="BV1096" s="10"/>
      <c r="BW1096" s="10"/>
      <c r="BX1096" s="10"/>
      <c r="BY1096" s="10"/>
      <c r="BZ1096" s="10"/>
      <c r="CA1096" s="10"/>
      <c r="CB1096" s="10"/>
      <c r="CC1096" s="10"/>
      <c r="CD1096" s="10"/>
      <c r="CE1096" s="84"/>
      <c r="CF1096" s="84"/>
      <c r="CG1096" s="84"/>
      <c r="CH1096" s="10"/>
      <c r="CI1096" s="84"/>
      <c r="CJ1096" s="84"/>
      <c r="CK1096" s="10"/>
      <c r="CL1096" s="10"/>
      <c r="CM1096" s="10"/>
      <c r="CN1096" s="10"/>
      <c r="CO1096" s="10"/>
      <c r="CP1096" s="10"/>
      <c r="CQ1096" s="10"/>
      <c r="CR1096" s="10"/>
      <c r="CS1096" s="10"/>
      <c r="CT1096" s="10"/>
      <c r="CU1096" s="10"/>
      <c r="CV1096" s="10"/>
      <c r="CW1096" s="10"/>
      <c r="CX1096" s="10"/>
      <c r="CY1096" s="10"/>
      <c r="CZ1096" s="10"/>
      <c r="DA1096" s="10"/>
      <c r="DB1096" s="10"/>
      <c r="DC1096" s="10"/>
      <c r="DD1096" s="10"/>
      <c r="DE1096" s="10"/>
      <c r="DF1096" s="10"/>
      <c r="DG1096" s="10"/>
      <c r="DH1096" s="10"/>
      <c r="DI1096" s="10"/>
      <c r="DJ1096" s="10"/>
      <c r="DK1096" s="10"/>
      <c r="DL1096" s="10"/>
      <c r="DM1096" s="10"/>
      <c r="DN1096" s="10"/>
      <c r="DO1096" s="10"/>
      <c r="DP1096" s="10"/>
      <c r="DQ1096" s="10"/>
      <c r="DR1096" s="10"/>
      <c r="DS1096" s="10"/>
      <c r="DT1096" s="10"/>
      <c r="DU1096" s="10"/>
      <c r="DV1096" s="10"/>
      <c r="DW1096" s="10"/>
      <c r="DX1096" s="10"/>
      <c r="DY1096" s="14"/>
      <c r="DZ1096" s="14"/>
      <c r="EA1096" s="14"/>
      <c r="EB1096" s="14"/>
      <c r="EC1096" s="14"/>
      <c r="ED1096" s="14"/>
      <c r="EE1096" s="14"/>
      <c r="EF1096" s="14"/>
      <c r="EG1096" s="14"/>
      <c r="EH1096" s="14"/>
      <c r="EI1096" s="14"/>
      <c r="EJ1096" s="14"/>
      <c r="EK1096" s="14"/>
      <c r="EL1096" s="14"/>
      <c r="EM1096" s="14"/>
      <c r="EN1096" s="15"/>
      <c r="EO1096" s="14"/>
      <c r="EP1096" s="52"/>
      <c r="EQ1096" s="52"/>
      <c r="ER1096" s="52"/>
      <c r="ES1096" s="52"/>
      <c r="ET1096" s="52"/>
      <c r="EU1096" s="52"/>
      <c r="EV1096" s="52"/>
      <c r="EW1096" s="52"/>
      <c r="EX1096" s="52"/>
      <c r="EY1096" s="52"/>
      <c r="EZ1096" s="52"/>
      <c r="FA1096" s="52"/>
      <c r="FB1096" s="52"/>
      <c r="FC1096" s="52"/>
      <c r="FD1096" s="52"/>
      <c r="FE1096" s="52"/>
      <c r="FF1096" s="52"/>
      <c r="FG1096" s="52"/>
      <c r="FH1096" s="52"/>
      <c r="FI1096" s="52"/>
      <c r="FJ1096" s="52"/>
      <c r="FK1096" s="52"/>
      <c r="FL1096" s="52"/>
      <c r="FM1096" s="52"/>
      <c r="FN1096" s="52"/>
      <c r="FO1096" s="52"/>
      <c r="FP1096" s="52"/>
      <c r="FQ1096" s="52"/>
      <c r="FR1096" s="52"/>
      <c r="FS1096" s="52"/>
      <c r="FT1096" s="52"/>
      <c r="FU1096" s="52"/>
      <c r="FV1096" s="52"/>
      <c r="FW1096" s="52"/>
      <c r="FX1096" s="52"/>
      <c r="FY1096" s="52"/>
      <c r="FZ1096" s="52"/>
      <c r="GA1096" s="52"/>
      <c r="GB1096" s="52"/>
      <c r="GC1096" s="52"/>
      <c r="GD1096" s="52"/>
      <c r="GE1096" s="52"/>
      <c r="GF1096" s="52"/>
      <c r="GG1096" s="52"/>
      <c r="GH1096" s="52"/>
      <c r="GI1096" s="52"/>
      <c r="GJ1096" s="52"/>
      <c r="GK1096" s="52"/>
      <c r="GL1096" s="52"/>
      <c r="GM1096" s="52"/>
      <c r="GN1096" s="52"/>
    </row>
    <row r="1097" spans="1:196" s="53" customFormat="1" ht="24.95" customHeight="1">
      <c r="A1097" s="38">
        <v>1095</v>
      </c>
      <c r="B1097" s="45"/>
      <c r="C1097" s="45"/>
      <c r="D1097" s="39"/>
      <c r="E1097" s="72"/>
      <c r="F1097" s="39"/>
      <c r="G1097" s="106"/>
      <c r="H1097" s="107"/>
      <c r="I1097" s="108"/>
      <c r="J1097" s="108"/>
      <c r="K1097" s="72"/>
      <c r="L1097" s="45"/>
      <c r="M1097" s="45"/>
      <c r="N1097" s="64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7"/>
      <c r="AE1097" s="9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0"/>
      <c r="BC1097" s="10"/>
      <c r="BD1097" s="10"/>
      <c r="BE1097" s="10"/>
      <c r="BF1097" s="10"/>
      <c r="BG1097" s="10"/>
      <c r="BH1097" s="10"/>
      <c r="BI1097" s="10"/>
      <c r="BJ1097" s="10"/>
      <c r="BK1097" s="10"/>
      <c r="BL1097" s="10"/>
      <c r="BM1097" s="10"/>
      <c r="BN1097" s="10"/>
      <c r="BO1097" s="10"/>
      <c r="BP1097" s="10"/>
      <c r="BQ1097" s="10"/>
      <c r="BR1097" s="10"/>
      <c r="BS1097" s="10"/>
      <c r="BT1097" s="10"/>
      <c r="BU1097" s="10"/>
      <c r="BV1097" s="10"/>
      <c r="BW1097" s="10"/>
      <c r="BX1097" s="10"/>
      <c r="BY1097" s="10"/>
      <c r="BZ1097" s="10"/>
      <c r="CA1097" s="10"/>
      <c r="CB1097" s="10"/>
      <c r="CC1097" s="10"/>
      <c r="CD1097" s="10"/>
      <c r="CE1097" s="84"/>
      <c r="CF1097" s="84"/>
      <c r="CG1097" s="84"/>
      <c r="CH1097" s="10"/>
      <c r="CI1097" s="84"/>
      <c r="CJ1097" s="84"/>
      <c r="CK1097" s="10"/>
      <c r="CL1097" s="10"/>
      <c r="CM1097" s="10"/>
      <c r="CN1097" s="10"/>
      <c r="CO1097" s="10"/>
      <c r="CP1097" s="10"/>
      <c r="CQ1097" s="10"/>
      <c r="CR1097" s="10"/>
      <c r="CS1097" s="10"/>
      <c r="CT1097" s="10"/>
      <c r="CU1097" s="10"/>
      <c r="CV1097" s="10"/>
      <c r="CW1097" s="10"/>
      <c r="CX1097" s="10"/>
      <c r="CY1097" s="10"/>
      <c r="CZ1097" s="10"/>
      <c r="DA1097" s="10"/>
      <c r="DB1097" s="10"/>
      <c r="DC1097" s="10"/>
      <c r="DD1097" s="10"/>
      <c r="DE1097" s="10"/>
      <c r="DF1097" s="10"/>
      <c r="DG1097" s="10"/>
      <c r="DH1097" s="10"/>
      <c r="DI1097" s="10"/>
      <c r="DJ1097" s="10"/>
      <c r="DK1097" s="10"/>
      <c r="DL1097" s="10"/>
      <c r="DM1097" s="10"/>
      <c r="DN1097" s="10"/>
      <c r="DO1097" s="10"/>
      <c r="DP1097" s="10"/>
      <c r="DQ1097" s="10"/>
      <c r="DR1097" s="10"/>
      <c r="DS1097" s="10"/>
      <c r="DT1097" s="10"/>
      <c r="DU1097" s="10"/>
      <c r="DV1097" s="10"/>
      <c r="DW1097" s="10"/>
      <c r="DX1097" s="10"/>
      <c r="DY1097" s="14"/>
      <c r="DZ1097" s="14"/>
      <c r="EA1097" s="14"/>
      <c r="EB1097" s="14"/>
      <c r="EC1097" s="14"/>
      <c r="ED1097" s="14"/>
      <c r="EE1097" s="14"/>
      <c r="EF1097" s="14"/>
      <c r="EG1097" s="14"/>
      <c r="EH1097" s="14"/>
      <c r="EI1097" s="14"/>
      <c r="EJ1097" s="14"/>
      <c r="EK1097" s="14"/>
      <c r="EL1097" s="14"/>
      <c r="EM1097" s="14"/>
      <c r="EN1097" s="15"/>
      <c r="EO1097" s="14"/>
      <c r="EP1097" s="52"/>
      <c r="EQ1097" s="52"/>
      <c r="ER1097" s="52"/>
      <c r="ES1097" s="52"/>
      <c r="ET1097" s="52"/>
      <c r="EU1097" s="52"/>
      <c r="EV1097" s="52"/>
      <c r="EW1097" s="52"/>
      <c r="EX1097" s="52"/>
      <c r="EY1097" s="52"/>
      <c r="EZ1097" s="52"/>
      <c r="FA1097" s="52"/>
      <c r="FB1097" s="52"/>
      <c r="FC1097" s="52"/>
      <c r="FD1097" s="52"/>
      <c r="FE1097" s="52"/>
      <c r="FF1097" s="52"/>
      <c r="FG1097" s="52"/>
      <c r="FH1097" s="52"/>
      <c r="FI1097" s="52"/>
      <c r="FJ1097" s="52"/>
      <c r="FK1097" s="52"/>
      <c r="FL1097" s="52"/>
      <c r="FM1097" s="52"/>
      <c r="FN1097" s="52"/>
      <c r="FO1097" s="52"/>
      <c r="FP1097" s="52"/>
      <c r="FQ1097" s="52"/>
      <c r="FR1097" s="52"/>
      <c r="FS1097" s="52"/>
      <c r="FT1097" s="52"/>
      <c r="FU1097" s="52"/>
      <c r="FV1097" s="52"/>
      <c r="FW1097" s="52"/>
      <c r="FX1097" s="52"/>
      <c r="FY1097" s="52"/>
      <c r="FZ1097" s="52"/>
      <c r="GA1097" s="52"/>
      <c r="GB1097" s="52"/>
      <c r="GC1097" s="52"/>
      <c r="GD1097" s="52"/>
      <c r="GE1097" s="52"/>
      <c r="GF1097" s="52"/>
      <c r="GG1097" s="52"/>
      <c r="GH1097" s="52"/>
      <c r="GI1097" s="52"/>
      <c r="GJ1097" s="52"/>
      <c r="GK1097" s="52"/>
      <c r="GL1097" s="52"/>
      <c r="GM1097" s="52"/>
      <c r="GN1097" s="52"/>
    </row>
    <row r="1098" spans="1:196" s="53" customFormat="1" ht="24.95" customHeight="1">
      <c r="A1098" s="54">
        <v>1096</v>
      </c>
      <c r="B1098" s="56"/>
      <c r="C1098" s="56"/>
      <c r="D1098" s="39"/>
      <c r="E1098" s="55"/>
      <c r="F1098" s="39"/>
      <c r="G1098" s="109"/>
      <c r="H1098" s="110"/>
      <c r="I1098" s="111"/>
      <c r="J1098" s="111"/>
      <c r="K1098" s="55"/>
      <c r="L1098" s="56"/>
      <c r="M1098" s="45"/>
      <c r="N1098" s="71"/>
      <c r="O1098" s="45"/>
      <c r="P1098" s="56"/>
      <c r="Q1098" s="56"/>
      <c r="R1098" s="56"/>
      <c r="S1098" s="45"/>
      <c r="T1098" s="56"/>
      <c r="U1098" s="45"/>
      <c r="V1098" s="45"/>
      <c r="W1098" s="56"/>
      <c r="X1098" s="56"/>
      <c r="Y1098" s="56"/>
      <c r="Z1098" s="56"/>
      <c r="AA1098" s="56"/>
      <c r="AB1098" s="56"/>
      <c r="AC1098" s="56"/>
      <c r="AD1098" s="57"/>
      <c r="AE1098" s="9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  <c r="BE1098" s="10"/>
      <c r="BF1098" s="10"/>
      <c r="BG1098" s="10"/>
      <c r="BH1098" s="10"/>
      <c r="BI1098" s="10"/>
      <c r="BJ1098" s="10"/>
      <c r="BK1098" s="10"/>
      <c r="BL1098" s="10"/>
      <c r="BM1098" s="10"/>
      <c r="BN1098" s="10"/>
      <c r="BO1098" s="10"/>
      <c r="BP1098" s="10"/>
      <c r="BQ1098" s="10"/>
      <c r="BR1098" s="10"/>
      <c r="BS1098" s="10"/>
      <c r="BT1098" s="10"/>
      <c r="BU1098" s="10"/>
      <c r="BV1098" s="10"/>
      <c r="BW1098" s="10"/>
      <c r="BX1098" s="10"/>
      <c r="BY1098" s="10"/>
      <c r="BZ1098" s="10"/>
      <c r="CA1098" s="10"/>
      <c r="CB1098" s="10"/>
      <c r="CC1098" s="10"/>
      <c r="CD1098" s="10"/>
      <c r="CE1098" s="84"/>
      <c r="CF1098" s="84"/>
      <c r="CG1098" s="84"/>
      <c r="CH1098" s="10"/>
      <c r="CI1098" s="84"/>
      <c r="CJ1098" s="84"/>
      <c r="CK1098" s="10"/>
      <c r="CL1098" s="10"/>
      <c r="CM1098" s="10"/>
      <c r="CN1098" s="10"/>
      <c r="CO1098" s="10"/>
      <c r="CP1098" s="10"/>
      <c r="CQ1098" s="10"/>
      <c r="CR1098" s="10"/>
      <c r="CS1098" s="10"/>
      <c r="CT1098" s="10"/>
      <c r="CU1098" s="10"/>
      <c r="CV1098" s="10"/>
      <c r="CW1098" s="10"/>
      <c r="CX1098" s="10"/>
      <c r="CY1098" s="10"/>
      <c r="CZ1098" s="10"/>
      <c r="DA1098" s="10"/>
      <c r="DB1098" s="10"/>
      <c r="DC1098" s="10"/>
      <c r="DD1098" s="10"/>
      <c r="DE1098" s="10"/>
      <c r="DF1098" s="10"/>
      <c r="DG1098" s="10"/>
      <c r="DH1098" s="10"/>
      <c r="DI1098" s="10"/>
      <c r="DJ1098" s="10"/>
      <c r="DK1098" s="10"/>
      <c r="DL1098" s="10"/>
      <c r="DM1098" s="10"/>
      <c r="DN1098" s="10"/>
      <c r="DO1098" s="10"/>
      <c r="DP1098" s="10"/>
      <c r="DQ1098" s="10"/>
      <c r="DR1098" s="10"/>
      <c r="DS1098" s="10"/>
      <c r="DT1098" s="10"/>
      <c r="DU1098" s="10"/>
      <c r="DV1098" s="10"/>
      <c r="DW1098" s="10"/>
      <c r="DX1098" s="10"/>
      <c r="DY1098" s="14"/>
      <c r="DZ1098" s="14"/>
      <c r="EA1098" s="14"/>
      <c r="EB1098" s="14"/>
      <c r="EC1098" s="14"/>
      <c r="ED1098" s="14"/>
      <c r="EE1098" s="14"/>
      <c r="EF1098" s="14"/>
      <c r="EG1098" s="14"/>
      <c r="EH1098" s="14"/>
      <c r="EI1098" s="14"/>
      <c r="EJ1098" s="14"/>
      <c r="EK1098" s="14"/>
      <c r="EL1098" s="14"/>
      <c r="EM1098" s="14"/>
      <c r="EN1098" s="15"/>
      <c r="EO1098" s="14"/>
      <c r="EP1098" s="52"/>
      <c r="EQ1098" s="52"/>
      <c r="ER1098" s="52"/>
      <c r="ES1098" s="52"/>
      <c r="ET1098" s="52"/>
      <c r="EU1098" s="52"/>
      <c r="EV1098" s="52"/>
      <c r="EW1098" s="52"/>
      <c r="EX1098" s="52"/>
      <c r="EY1098" s="52"/>
      <c r="EZ1098" s="52"/>
      <c r="FA1098" s="52"/>
      <c r="FB1098" s="52"/>
      <c r="FC1098" s="52"/>
      <c r="FD1098" s="52"/>
      <c r="FE1098" s="52"/>
      <c r="FF1098" s="52"/>
      <c r="FG1098" s="52"/>
      <c r="FH1098" s="52"/>
      <c r="FI1098" s="52"/>
      <c r="FJ1098" s="52"/>
      <c r="FK1098" s="52"/>
      <c r="FL1098" s="52"/>
      <c r="FM1098" s="52"/>
      <c r="FN1098" s="52"/>
      <c r="FO1098" s="52"/>
      <c r="FP1098" s="52"/>
      <c r="FQ1098" s="52"/>
      <c r="FR1098" s="52"/>
      <c r="FS1098" s="52"/>
      <c r="FT1098" s="52"/>
      <c r="FU1098" s="52"/>
      <c r="FV1098" s="52"/>
      <c r="FW1098" s="52"/>
      <c r="FX1098" s="52"/>
      <c r="FY1098" s="52"/>
      <c r="FZ1098" s="52"/>
      <c r="GA1098" s="52"/>
      <c r="GB1098" s="52"/>
      <c r="GC1098" s="52"/>
      <c r="GD1098" s="52"/>
      <c r="GE1098" s="52"/>
      <c r="GF1098" s="52"/>
      <c r="GG1098" s="52"/>
      <c r="GH1098" s="52"/>
      <c r="GI1098" s="52"/>
      <c r="GJ1098" s="52"/>
      <c r="GK1098" s="52"/>
      <c r="GL1098" s="52"/>
      <c r="GM1098" s="52"/>
      <c r="GN1098" s="52"/>
    </row>
    <row r="1099" spans="1:196" s="53" customFormat="1" ht="24.95" customHeight="1">
      <c r="A1099" s="38">
        <v>1097</v>
      </c>
      <c r="B1099" s="45"/>
      <c r="C1099" s="45"/>
      <c r="D1099" s="39"/>
      <c r="E1099" s="72"/>
      <c r="F1099" s="39"/>
      <c r="G1099" s="106"/>
      <c r="H1099" s="107"/>
      <c r="I1099" s="108"/>
      <c r="J1099" s="108"/>
      <c r="K1099" s="72"/>
      <c r="L1099" s="45"/>
      <c r="M1099" s="45"/>
      <c r="N1099" s="64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7"/>
      <c r="AE1099" s="9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0"/>
      <c r="BC1099" s="10"/>
      <c r="BD1099" s="10"/>
      <c r="BE1099" s="10"/>
      <c r="BF1099" s="10"/>
      <c r="BG1099" s="10"/>
      <c r="BH1099" s="10"/>
      <c r="BI1099" s="10"/>
      <c r="BJ1099" s="10"/>
      <c r="BK1099" s="10"/>
      <c r="BL1099" s="10"/>
      <c r="BM1099" s="10"/>
      <c r="BN1099" s="10"/>
      <c r="BO1099" s="10"/>
      <c r="BP1099" s="10"/>
      <c r="BQ1099" s="10"/>
      <c r="BR1099" s="10"/>
      <c r="BS1099" s="10"/>
      <c r="BT1099" s="10"/>
      <c r="BU1099" s="10"/>
      <c r="BV1099" s="10"/>
      <c r="BW1099" s="10"/>
      <c r="BX1099" s="10"/>
      <c r="BY1099" s="10"/>
      <c r="BZ1099" s="10"/>
      <c r="CA1099" s="10"/>
      <c r="CB1099" s="10"/>
      <c r="CC1099" s="10"/>
      <c r="CD1099" s="10"/>
      <c r="CE1099" s="84"/>
      <c r="CF1099" s="84"/>
      <c r="CG1099" s="84"/>
      <c r="CH1099" s="10"/>
      <c r="CI1099" s="84"/>
      <c r="CJ1099" s="84"/>
      <c r="CK1099" s="10"/>
      <c r="CL1099" s="10"/>
      <c r="CM1099" s="10"/>
      <c r="CN1099" s="10"/>
      <c r="CO1099" s="10"/>
      <c r="CP1099" s="10"/>
      <c r="CQ1099" s="10"/>
      <c r="CR1099" s="10"/>
      <c r="CS1099" s="10"/>
      <c r="CT1099" s="10"/>
      <c r="CU1099" s="10"/>
      <c r="CV1099" s="10"/>
      <c r="CW1099" s="10"/>
      <c r="CX1099" s="10"/>
      <c r="CY1099" s="10"/>
      <c r="CZ1099" s="10"/>
      <c r="DA1099" s="10"/>
      <c r="DB1099" s="10"/>
      <c r="DC1099" s="10"/>
      <c r="DD1099" s="10"/>
      <c r="DE1099" s="10"/>
      <c r="DF1099" s="10"/>
      <c r="DG1099" s="10"/>
      <c r="DH1099" s="10"/>
      <c r="DI1099" s="10"/>
      <c r="DJ1099" s="10"/>
      <c r="DK1099" s="10"/>
      <c r="DL1099" s="10"/>
      <c r="DM1099" s="10"/>
      <c r="DN1099" s="10"/>
      <c r="DO1099" s="10"/>
      <c r="DP1099" s="10"/>
      <c r="DQ1099" s="10"/>
      <c r="DR1099" s="10"/>
      <c r="DS1099" s="10"/>
      <c r="DT1099" s="10"/>
      <c r="DU1099" s="10"/>
      <c r="DV1099" s="10"/>
      <c r="DW1099" s="10"/>
      <c r="DX1099" s="10"/>
      <c r="DY1099" s="14"/>
      <c r="DZ1099" s="14"/>
      <c r="EA1099" s="14"/>
      <c r="EB1099" s="14"/>
      <c r="EC1099" s="14"/>
      <c r="ED1099" s="14"/>
      <c r="EE1099" s="14"/>
      <c r="EF1099" s="14"/>
      <c r="EG1099" s="14"/>
      <c r="EH1099" s="14"/>
      <c r="EI1099" s="14"/>
      <c r="EJ1099" s="14"/>
      <c r="EK1099" s="14"/>
      <c r="EL1099" s="14"/>
      <c r="EM1099" s="14"/>
      <c r="EN1099" s="15"/>
      <c r="EO1099" s="14"/>
      <c r="EP1099" s="52"/>
      <c r="EQ1099" s="52"/>
      <c r="ER1099" s="52"/>
      <c r="ES1099" s="52"/>
      <c r="ET1099" s="52"/>
      <c r="EU1099" s="52"/>
      <c r="EV1099" s="52"/>
      <c r="EW1099" s="52"/>
      <c r="EX1099" s="52"/>
      <c r="EY1099" s="52"/>
      <c r="EZ1099" s="52"/>
      <c r="FA1099" s="52"/>
      <c r="FB1099" s="52"/>
      <c r="FC1099" s="52"/>
      <c r="FD1099" s="52"/>
      <c r="FE1099" s="52"/>
      <c r="FF1099" s="52"/>
      <c r="FG1099" s="52"/>
      <c r="FH1099" s="52"/>
      <c r="FI1099" s="52"/>
      <c r="FJ1099" s="52"/>
      <c r="FK1099" s="52"/>
      <c r="FL1099" s="52"/>
      <c r="FM1099" s="52"/>
      <c r="FN1099" s="52"/>
      <c r="FO1099" s="52"/>
      <c r="FP1099" s="52"/>
      <c r="FQ1099" s="52"/>
      <c r="FR1099" s="52"/>
      <c r="FS1099" s="52"/>
      <c r="FT1099" s="52"/>
      <c r="FU1099" s="52"/>
      <c r="FV1099" s="52"/>
      <c r="FW1099" s="52"/>
      <c r="FX1099" s="52"/>
      <c r="FY1099" s="52"/>
      <c r="FZ1099" s="52"/>
      <c r="GA1099" s="52"/>
      <c r="GB1099" s="52"/>
      <c r="GC1099" s="52"/>
      <c r="GD1099" s="52"/>
      <c r="GE1099" s="52"/>
      <c r="GF1099" s="52"/>
      <c r="GG1099" s="52"/>
      <c r="GH1099" s="52"/>
      <c r="GI1099" s="52"/>
      <c r="GJ1099" s="52"/>
      <c r="GK1099" s="52"/>
      <c r="GL1099" s="52"/>
      <c r="GM1099" s="52"/>
      <c r="GN1099" s="52"/>
    </row>
    <row r="1100" spans="1:196" s="53" customFormat="1" ht="24.95" customHeight="1">
      <c r="A1100" s="54">
        <v>1098</v>
      </c>
      <c r="B1100" s="56"/>
      <c r="C1100" s="56"/>
      <c r="D1100" s="39"/>
      <c r="E1100" s="55"/>
      <c r="F1100" s="39"/>
      <c r="G1100" s="109"/>
      <c r="H1100" s="110"/>
      <c r="I1100" s="111"/>
      <c r="J1100" s="111"/>
      <c r="K1100" s="55"/>
      <c r="L1100" s="56"/>
      <c r="M1100" s="45"/>
      <c r="N1100" s="71"/>
      <c r="O1100" s="45"/>
      <c r="P1100" s="56"/>
      <c r="Q1100" s="56"/>
      <c r="R1100" s="56"/>
      <c r="S1100" s="45"/>
      <c r="T1100" s="56"/>
      <c r="U1100" s="45"/>
      <c r="V1100" s="45"/>
      <c r="W1100" s="56"/>
      <c r="X1100" s="56"/>
      <c r="Y1100" s="56"/>
      <c r="Z1100" s="56"/>
      <c r="AA1100" s="56"/>
      <c r="AB1100" s="56"/>
      <c r="AC1100" s="56"/>
      <c r="AD1100" s="57"/>
      <c r="AE1100" s="9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10"/>
      <c r="BC1100" s="10"/>
      <c r="BD1100" s="10"/>
      <c r="BE1100" s="10"/>
      <c r="BF1100" s="10"/>
      <c r="BG1100" s="10"/>
      <c r="BH1100" s="10"/>
      <c r="BI1100" s="10"/>
      <c r="BJ1100" s="10"/>
      <c r="BK1100" s="10"/>
      <c r="BL1100" s="10"/>
      <c r="BM1100" s="10"/>
      <c r="BN1100" s="10"/>
      <c r="BO1100" s="10"/>
      <c r="BP1100" s="10"/>
      <c r="BQ1100" s="10"/>
      <c r="BR1100" s="10"/>
      <c r="BS1100" s="10"/>
      <c r="BT1100" s="10"/>
      <c r="BU1100" s="10"/>
      <c r="BV1100" s="10"/>
      <c r="BW1100" s="10"/>
      <c r="BX1100" s="10"/>
      <c r="BY1100" s="10"/>
      <c r="BZ1100" s="10"/>
      <c r="CA1100" s="10"/>
      <c r="CB1100" s="10"/>
      <c r="CC1100" s="10"/>
      <c r="CD1100" s="10"/>
      <c r="CE1100" s="84"/>
      <c r="CF1100" s="84"/>
      <c r="CG1100" s="84"/>
      <c r="CH1100" s="10"/>
      <c r="CI1100" s="84"/>
      <c r="CJ1100" s="84"/>
      <c r="CK1100" s="10"/>
      <c r="CL1100" s="10"/>
      <c r="CM1100" s="10"/>
      <c r="CN1100" s="10"/>
      <c r="CO1100" s="10"/>
      <c r="CP1100" s="10"/>
      <c r="CQ1100" s="10"/>
      <c r="CR1100" s="10"/>
      <c r="CS1100" s="10"/>
      <c r="CT1100" s="10"/>
      <c r="CU1100" s="10"/>
      <c r="CV1100" s="10"/>
      <c r="CW1100" s="10"/>
      <c r="CX1100" s="10"/>
      <c r="CY1100" s="10"/>
      <c r="CZ1100" s="10"/>
      <c r="DA1100" s="10"/>
      <c r="DB1100" s="10"/>
      <c r="DC1100" s="10"/>
      <c r="DD1100" s="10"/>
      <c r="DE1100" s="10"/>
      <c r="DF1100" s="10"/>
      <c r="DG1100" s="10"/>
      <c r="DH1100" s="10"/>
      <c r="DI1100" s="10"/>
      <c r="DJ1100" s="10"/>
      <c r="DK1100" s="10"/>
      <c r="DL1100" s="10"/>
      <c r="DM1100" s="10"/>
      <c r="DN1100" s="10"/>
      <c r="DO1100" s="10"/>
      <c r="DP1100" s="10"/>
      <c r="DQ1100" s="10"/>
      <c r="DR1100" s="10"/>
      <c r="DS1100" s="10"/>
      <c r="DT1100" s="10"/>
      <c r="DU1100" s="10"/>
      <c r="DV1100" s="10"/>
      <c r="DW1100" s="10"/>
      <c r="DX1100" s="10"/>
      <c r="DY1100" s="14"/>
      <c r="DZ1100" s="14"/>
      <c r="EA1100" s="14"/>
      <c r="EB1100" s="14"/>
      <c r="EC1100" s="14"/>
      <c r="ED1100" s="14"/>
      <c r="EE1100" s="14"/>
      <c r="EF1100" s="14"/>
      <c r="EG1100" s="14"/>
      <c r="EH1100" s="14"/>
      <c r="EI1100" s="14"/>
      <c r="EJ1100" s="14"/>
      <c r="EK1100" s="14"/>
      <c r="EL1100" s="14"/>
      <c r="EM1100" s="14"/>
      <c r="EN1100" s="15"/>
      <c r="EO1100" s="14"/>
      <c r="EP1100" s="52"/>
      <c r="EQ1100" s="52"/>
      <c r="ER1100" s="52"/>
      <c r="ES1100" s="52"/>
      <c r="ET1100" s="52"/>
      <c r="EU1100" s="52"/>
      <c r="EV1100" s="52"/>
      <c r="EW1100" s="52"/>
      <c r="EX1100" s="52"/>
      <c r="EY1100" s="52"/>
      <c r="EZ1100" s="52"/>
      <c r="FA1100" s="52"/>
      <c r="FB1100" s="52"/>
      <c r="FC1100" s="52"/>
      <c r="FD1100" s="52"/>
      <c r="FE1100" s="52"/>
      <c r="FF1100" s="52"/>
      <c r="FG1100" s="52"/>
      <c r="FH1100" s="52"/>
      <c r="FI1100" s="52"/>
      <c r="FJ1100" s="52"/>
      <c r="FK1100" s="52"/>
      <c r="FL1100" s="52"/>
      <c r="FM1100" s="52"/>
      <c r="FN1100" s="52"/>
      <c r="FO1100" s="52"/>
      <c r="FP1100" s="52"/>
      <c r="FQ1100" s="52"/>
      <c r="FR1100" s="52"/>
      <c r="FS1100" s="52"/>
      <c r="FT1100" s="52"/>
      <c r="FU1100" s="52"/>
      <c r="FV1100" s="52"/>
      <c r="FW1100" s="52"/>
      <c r="FX1100" s="52"/>
      <c r="FY1100" s="52"/>
      <c r="FZ1100" s="52"/>
      <c r="GA1100" s="52"/>
      <c r="GB1100" s="52"/>
      <c r="GC1100" s="52"/>
      <c r="GD1100" s="52"/>
      <c r="GE1100" s="52"/>
      <c r="GF1100" s="52"/>
      <c r="GG1100" s="52"/>
      <c r="GH1100" s="52"/>
      <c r="GI1100" s="52"/>
      <c r="GJ1100" s="52"/>
      <c r="GK1100" s="52"/>
      <c r="GL1100" s="52"/>
      <c r="GM1100" s="52"/>
      <c r="GN1100" s="52"/>
    </row>
    <row r="1101" spans="1:196" s="53" customFormat="1" ht="24.95" customHeight="1">
      <c r="A1101" s="38">
        <v>1099</v>
      </c>
      <c r="B1101" s="45"/>
      <c r="C1101" s="45"/>
      <c r="D1101" s="39"/>
      <c r="E1101" s="72"/>
      <c r="F1101" s="39"/>
      <c r="G1101" s="106"/>
      <c r="H1101" s="107"/>
      <c r="I1101" s="108"/>
      <c r="J1101" s="108"/>
      <c r="K1101" s="72"/>
      <c r="L1101" s="45"/>
      <c r="M1101" s="45"/>
      <c r="N1101" s="64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7"/>
      <c r="AE1101" s="9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0"/>
      <c r="BC1101" s="10"/>
      <c r="BD1101" s="10"/>
      <c r="BE1101" s="10"/>
      <c r="BF1101" s="10"/>
      <c r="BG1101" s="10"/>
      <c r="BH1101" s="10"/>
      <c r="BI1101" s="10"/>
      <c r="BJ1101" s="10"/>
      <c r="BK1101" s="10"/>
      <c r="BL1101" s="10"/>
      <c r="BM1101" s="10"/>
      <c r="BN1101" s="10"/>
      <c r="BO1101" s="10"/>
      <c r="BP1101" s="10"/>
      <c r="BQ1101" s="10"/>
      <c r="BR1101" s="10"/>
      <c r="BS1101" s="10"/>
      <c r="BT1101" s="10"/>
      <c r="BU1101" s="10"/>
      <c r="BV1101" s="10"/>
      <c r="BW1101" s="10"/>
      <c r="BX1101" s="10"/>
      <c r="BY1101" s="10"/>
      <c r="BZ1101" s="10"/>
      <c r="CA1101" s="10"/>
      <c r="CB1101" s="10"/>
      <c r="CC1101" s="10"/>
      <c r="CD1101" s="10"/>
      <c r="CE1101" s="84"/>
      <c r="CF1101" s="84"/>
      <c r="CG1101" s="84"/>
      <c r="CH1101" s="10"/>
      <c r="CI1101" s="84"/>
      <c r="CJ1101" s="84"/>
      <c r="CK1101" s="10"/>
      <c r="CL1101" s="10"/>
      <c r="CM1101" s="10"/>
      <c r="CN1101" s="10"/>
      <c r="CO1101" s="10"/>
      <c r="CP1101" s="10"/>
      <c r="CQ1101" s="10"/>
      <c r="CR1101" s="10"/>
      <c r="CS1101" s="10"/>
      <c r="CT1101" s="10"/>
      <c r="CU1101" s="10"/>
      <c r="CV1101" s="10"/>
      <c r="CW1101" s="10"/>
      <c r="CX1101" s="10"/>
      <c r="CY1101" s="10"/>
      <c r="CZ1101" s="10"/>
      <c r="DA1101" s="10"/>
      <c r="DB1101" s="10"/>
      <c r="DC1101" s="10"/>
      <c r="DD1101" s="10"/>
      <c r="DE1101" s="10"/>
      <c r="DF1101" s="10"/>
      <c r="DG1101" s="10"/>
      <c r="DH1101" s="10"/>
      <c r="DI1101" s="10"/>
      <c r="DJ1101" s="10"/>
      <c r="DK1101" s="10"/>
      <c r="DL1101" s="10"/>
      <c r="DM1101" s="10"/>
      <c r="DN1101" s="10"/>
      <c r="DO1101" s="10"/>
      <c r="DP1101" s="10"/>
      <c r="DQ1101" s="10"/>
      <c r="DR1101" s="10"/>
      <c r="DS1101" s="10"/>
      <c r="DT1101" s="10"/>
      <c r="DU1101" s="10"/>
      <c r="DV1101" s="10"/>
      <c r="DW1101" s="10"/>
      <c r="DX1101" s="10"/>
      <c r="DY1101" s="14"/>
      <c r="DZ1101" s="14"/>
      <c r="EA1101" s="14"/>
      <c r="EB1101" s="14"/>
      <c r="EC1101" s="14"/>
      <c r="ED1101" s="14"/>
      <c r="EE1101" s="14"/>
      <c r="EF1101" s="14"/>
      <c r="EG1101" s="14"/>
      <c r="EH1101" s="14"/>
      <c r="EI1101" s="14"/>
      <c r="EJ1101" s="14"/>
      <c r="EK1101" s="14"/>
      <c r="EL1101" s="14"/>
      <c r="EM1101" s="14"/>
      <c r="EN1101" s="15"/>
      <c r="EO1101" s="14"/>
      <c r="EP1101" s="52"/>
      <c r="EQ1101" s="52"/>
      <c r="ER1101" s="52"/>
      <c r="ES1101" s="52"/>
      <c r="ET1101" s="52"/>
      <c r="EU1101" s="52"/>
      <c r="EV1101" s="52"/>
      <c r="EW1101" s="52"/>
      <c r="EX1101" s="52"/>
      <c r="EY1101" s="52"/>
      <c r="EZ1101" s="52"/>
      <c r="FA1101" s="52"/>
      <c r="FB1101" s="52"/>
      <c r="FC1101" s="52"/>
      <c r="FD1101" s="52"/>
      <c r="FE1101" s="52"/>
      <c r="FF1101" s="52"/>
      <c r="FG1101" s="52"/>
      <c r="FH1101" s="52"/>
      <c r="FI1101" s="52"/>
      <c r="FJ1101" s="52"/>
      <c r="FK1101" s="52"/>
      <c r="FL1101" s="52"/>
      <c r="FM1101" s="52"/>
      <c r="FN1101" s="52"/>
      <c r="FO1101" s="52"/>
      <c r="FP1101" s="52"/>
      <c r="FQ1101" s="52"/>
      <c r="FR1101" s="52"/>
      <c r="FS1101" s="52"/>
      <c r="FT1101" s="52"/>
      <c r="FU1101" s="52"/>
      <c r="FV1101" s="52"/>
      <c r="FW1101" s="52"/>
      <c r="FX1101" s="52"/>
      <c r="FY1101" s="52"/>
      <c r="FZ1101" s="52"/>
      <c r="GA1101" s="52"/>
      <c r="GB1101" s="52"/>
      <c r="GC1101" s="52"/>
      <c r="GD1101" s="52"/>
      <c r="GE1101" s="52"/>
      <c r="GF1101" s="52"/>
      <c r="GG1101" s="52"/>
      <c r="GH1101" s="52"/>
      <c r="GI1101" s="52"/>
      <c r="GJ1101" s="52"/>
      <c r="GK1101" s="52"/>
      <c r="GL1101" s="52"/>
      <c r="GM1101" s="52"/>
      <c r="GN1101" s="52"/>
    </row>
    <row r="1102" spans="1:196" s="53" customFormat="1" ht="24.95" customHeight="1">
      <c r="A1102" s="54">
        <v>1100</v>
      </c>
      <c r="B1102" s="56"/>
      <c r="C1102" s="56"/>
      <c r="D1102" s="39"/>
      <c r="E1102" s="55"/>
      <c r="F1102" s="39"/>
      <c r="G1102" s="109"/>
      <c r="H1102" s="110"/>
      <c r="I1102" s="111"/>
      <c r="J1102" s="111"/>
      <c r="K1102" s="55"/>
      <c r="L1102" s="56"/>
      <c r="M1102" s="45"/>
      <c r="N1102" s="71"/>
      <c r="O1102" s="45"/>
      <c r="P1102" s="56"/>
      <c r="Q1102" s="56"/>
      <c r="R1102" s="56"/>
      <c r="S1102" s="45"/>
      <c r="T1102" s="56"/>
      <c r="U1102" s="45"/>
      <c r="V1102" s="45"/>
      <c r="W1102" s="56"/>
      <c r="X1102" s="56"/>
      <c r="Y1102" s="56"/>
      <c r="Z1102" s="56"/>
      <c r="AA1102" s="56"/>
      <c r="AB1102" s="56"/>
      <c r="AC1102" s="56"/>
      <c r="AD1102" s="57"/>
      <c r="AE1102" s="9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10"/>
      <c r="BC1102" s="10"/>
      <c r="BD1102" s="10"/>
      <c r="BE1102" s="10"/>
      <c r="BF1102" s="10"/>
      <c r="BG1102" s="10"/>
      <c r="BH1102" s="10"/>
      <c r="BI1102" s="10"/>
      <c r="BJ1102" s="10"/>
      <c r="BK1102" s="10"/>
      <c r="BL1102" s="10"/>
      <c r="BM1102" s="10"/>
      <c r="BN1102" s="10"/>
      <c r="BO1102" s="10"/>
      <c r="BP1102" s="10"/>
      <c r="BQ1102" s="10"/>
      <c r="BR1102" s="10"/>
      <c r="BS1102" s="10"/>
      <c r="BT1102" s="10"/>
      <c r="BU1102" s="10"/>
      <c r="BV1102" s="10"/>
      <c r="BW1102" s="10"/>
      <c r="BX1102" s="10"/>
      <c r="BY1102" s="10"/>
      <c r="BZ1102" s="10"/>
      <c r="CA1102" s="10"/>
      <c r="CB1102" s="10"/>
      <c r="CC1102" s="10"/>
      <c r="CD1102" s="10"/>
      <c r="CE1102" s="84"/>
      <c r="CF1102" s="84"/>
      <c r="CG1102" s="84"/>
      <c r="CH1102" s="10"/>
      <c r="CI1102" s="84"/>
      <c r="CJ1102" s="84"/>
      <c r="CK1102" s="10"/>
      <c r="CL1102" s="10"/>
      <c r="CM1102" s="10"/>
      <c r="CN1102" s="10"/>
      <c r="CO1102" s="10"/>
      <c r="CP1102" s="10"/>
      <c r="CQ1102" s="10"/>
      <c r="CR1102" s="10"/>
      <c r="CS1102" s="10"/>
      <c r="CT1102" s="10"/>
      <c r="CU1102" s="10"/>
      <c r="CV1102" s="10"/>
      <c r="CW1102" s="10"/>
      <c r="CX1102" s="10"/>
      <c r="CY1102" s="10"/>
      <c r="CZ1102" s="10"/>
      <c r="DA1102" s="10"/>
      <c r="DB1102" s="10"/>
      <c r="DC1102" s="10"/>
      <c r="DD1102" s="10"/>
      <c r="DE1102" s="10"/>
      <c r="DF1102" s="10"/>
      <c r="DG1102" s="10"/>
      <c r="DH1102" s="10"/>
      <c r="DI1102" s="10"/>
      <c r="DJ1102" s="10"/>
      <c r="DK1102" s="10"/>
      <c r="DL1102" s="10"/>
      <c r="DM1102" s="10"/>
      <c r="DN1102" s="10"/>
      <c r="DO1102" s="10"/>
      <c r="DP1102" s="10"/>
      <c r="DQ1102" s="10"/>
      <c r="DR1102" s="10"/>
      <c r="DS1102" s="10"/>
      <c r="DT1102" s="10"/>
      <c r="DU1102" s="10"/>
      <c r="DV1102" s="10"/>
      <c r="DW1102" s="10"/>
      <c r="DX1102" s="10"/>
      <c r="DY1102" s="14"/>
      <c r="DZ1102" s="14"/>
      <c r="EA1102" s="14"/>
      <c r="EB1102" s="14"/>
      <c r="EC1102" s="14"/>
      <c r="ED1102" s="14"/>
      <c r="EE1102" s="14"/>
      <c r="EF1102" s="14"/>
      <c r="EG1102" s="14"/>
      <c r="EH1102" s="14"/>
      <c r="EI1102" s="14"/>
      <c r="EJ1102" s="14"/>
      <c r="EK1102" s="14"/>
      <c r="EL1102" s="14"/>
      <c r="EM1102" s="14"/>
      <c r="EN1102" s="15"/>
      <c r="EO1102" s="14"/>
      <c r="EP1102" s="52"/>
      <c r="EQ1102" s="52"/>
      <c r="ER1102" s="52"/>
      <c r="ES1102" s="52"/>
      <c r="ET1102" s="52"/>
      <c r="EU1102" s="52"/>
      <c r="EV1102" s="52"/>
      <c r="EW1102" s="52"/>
      <c r="EX1102" s="52"/>
      <c r="EY1102" s="52"/>
      <c r="EZ1102" s="52"/>
      <c r="FA1102" s="52"/>
      <c r="FB1102" s="52"/>
      <c r="FC1102" s="52"/>
      <c r="FD1102" s="52"/>
      <c r="FE1102" s="52"/>
      <c r="FF1102" s="52"/>
      <c r="FG1102" s="52"/>
      <c r="FH1102" s="52"/>
      <c r="FI1102" s="52"/>
      <c r="FJ1102" s="52"/>
      <c r="FK1102" s="52"/>
      <c r="FL1102" s="52"/>
      <c r="FM1102" s="52"/>
      <c r="FN1102" s="52"/>
      <c r="FO1102" s="52"/>
      <c r="FP1102" s="52"/>
      <c r="FQ1102" s="52"/>
      <c r="FR1102" s="52"/>
      <c r="FS1102" s="52"/>
      <c r="FT1102" s="52"/>
      <c r="FU1102" s="52"/>
      <c r="FV1102" s="52"/>
      <c r="FW1102" s="52"/>
      <c r="FX1102" s="52"/>
      <c r="FY1102" s="52"/>
      <c r="FZ1102" s="52"/>
      <c r="GA1102" s="52"/>
      <c r="GB1102" s="52"/>
      <c r="GC1102" s="52"/>
      <c r="GD1102" s="52"/>
      <c r="GE1102" s="52"/>
      <c r="GF1102" s="52"/>
      <c r="GG1102" s="52"/>
      <c r="GH1102" s="52"/>
      <c r="GI1102" s="52"/>
      <c r="GJ1102" s="52"/>
      <c r="GK1102" s="52"/>
      <c r="GL1102" s="52"/>
      <c r="GM1102" s="52"/>
      <c r="GN1102" s="52"/>
    </row>
    <row r="1103" spans="1:196" s="53" customFormat="1" ht="24.95" customHeight="1">
      <c r="A1103" s="38">
        <v>1101</v>
      </c>
      <c r="B1103" s="45"/>
      <c r="C1103" s="45"/>
      <c r="D1103" s="39"/>
      <c r="E1103" s="72"/>
      <c r="F1103" s="39"/>
      <c r="G1103" s="106"/>
      <c r="H1103" s="107"/>
      <c r="I1103" s="108"/>
      <c r="J1103" s="108"/>
      <c r="K1103" s="72"/>
      <c r="L1103" s="45"/>
      <c r="M1103" s="45"/>
      <c r="N1103" s="64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C1103" s="45"/>
      <c r="AD1103" s="47"/>
      <c r="AE1103" s="9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0"/>
      <c r="BC1103" s="10"/>
      <c r="BD1103" s="10"/>
      <c r="BE1103" s="10"/>
      <c r="BF1103" s="10"/>
      <c r="BG1103" s="10"/>
      <c r="BH1103" s="10"/>
      <c r="BI1103" s="10"/>
      <c r="BJ1103" s="10"/>
      <c r="BK1103" s="10"/>
      <c r="BL1103" s="10"/>
      <c r="BM1103" s="10"/>
      <c r="BN1103" s="10"/>
      <c r="BO1103" s="10"/>
      <c r="BP1103" s="10"/>
      <c r="BQ1103" s="10"/>
      <c r="BR1103" s="10"/>
      <c r="BS1103" s="10"/>
      <c r="BT1103" s="10"/>
      <c r="BU1103" s="10"/>
      <c r="BV1103" s="10"/>
      <c r="BW1103" s="10"/>
      <c r="BX1103" s="10"/>
      <c r="BY1103" s="10"/>
      <c r="BZ1103" s="10"/>
      <c r="CA1103" s="10"/>
      <c r="CB1103" s="10"/>
      <c r="CC1103" s="10"/>
      <c r="CD1103" s="10"/>
      <c r="CE1103" s="84"/>
      <c r="CF1103" s="84"/>
      <c r="CG1103" s="84"/>
      <c r="CH1103" s="10"/>
      <c r="CI1103" s="84"/>
      <c r="CJ1103" s="84"/>
      <c r="CK1103" s="10"/>
      <c r="CL1103" s="10"/>
      <c r="CM1103" s="10"/>
      <c r="CN1103" s="10"/>
      <c r="CO1103" s="10"/>
      <c r="CP1103" s="10"/>
      <c r="CQ1103" s="10"/>
      <c r="CR1103" s="10"/>
      <c r="CS1103" s="10"/>
      <c r="CT1103" s="10"/>
      <c r="CU1103" s="10"/>
      <c r="CV1103" s="10"/>
      <c r="CW1103" s="10"/>
      <c r="CX1103" s="10"/>
      <c r="CY1103" s="10"/>
      <c r="CZ1103" s="10"/>
      <c r="DA1103" s="10"/>
      <c r="DB1103" s="10"/>
      <c r="DC1103" s="10"/>
      <c r="DD1103" s="10"/>
      <c r="DE1103" s="10"/>
      <c r="DF1103" s="10"/>
      <c r="DG1103" s="10"/>
      <c r="DH1103" s="10"/>
      <c r="DI1103" s="10"/>
      <c r="DJ1103" s="10"/>
      <c r="DK1103" s="10"/>
      <c r="DL1103" s="10"/>
      <c r="DM1103" s="10"/>
      <c r="DN1103" s="10"/>
      <c r="DO1103" s="10"/>
      <c r="DP1103" s="10"/>
      <c r="DQ1103" s="10"/>
      <c r="DR1103" s="10"/>
      <c r="DS1103" s="10"/>
      <c r="DT1103" s="10"/>
      <c r="DU1103" s="10"/>
      <c r="DV1103" s="10"/>
      <c r="DW1103" s="10"/>
      <c r="DX1103" s="10"/>
      <c r="DY1103" s="14"/>
      <c r="DZ1103" s="14"/>
      <c r="EA1103" s="14"/>
      <c r="EB1103" s="14"/>
      <c r="EC1103" s="14"/>
      <c r="ED1103" s="14"/>
      <c r="EE1103" s="14"/>
      <c r="EF1103" s="14"/>
      <c r="EG1103" s="14"/>
      <c r="EH1103" s="14"/>
      <c r="EI1103" s="14"/>
      <c r="EJ1103" s="14"/>
      <c r="EK1103" s="14"/>
      <c r="EL1103" s="14"/>
      <c r="EM1103" s="14"/>
      <c r="EN1103" s="15"/>
      <c r="EO1103" s="14"/>
      <c r="EP1103" s="52"/>
      <c r="EQ1103" s="52"/>
      <c r="ER1103" s="52"/>
      <c r="ES1103" s="52"/>
      <c r="ET1103" s="52"/>
      <c r="EU1103" s="52"/>
      <c r="EV1103" s="52"/>
      <c r="EW1103" s="52"/>
      <c r="EX1103" s="52"/>
      <c r="EY1103" s="52"/>
      <c r="EZ1103" s="52"/>
      <c r="FA1103" s="52"/>
      <c r="FB1103" s="52"/>
      <c r="FC1103" s="52"/>
      <c r="FD1103" s="52"/>
      <c r="FE1103" s="52"/>
      <c r="FF1103" s="52"/>
      <c r="FG1103" s="52"/>
      <c r="FH1103" s="52"/>
      <c r="FI1103" s="52"/>
      <c r="FJ1103" s="52"/>
      <c r="FK1103" s="52"/>
      <c r="FL1103" s="52"/>
      <c r="FM1103" s="52"/>
      <c r="FN1103" s="52"/>
      <c r="FO1103" s="52"/>
      <c r="FP1103" s="52"/>
      <c r="FQ1103" s="52"/>
      <c r="FR1103" s="52"/>
      <c r="FS1103" s="52"/>
      <c r="FT1103" s="52"/>
      <c r="FU1103" s="52"/>
      <c r="FV1103" s="52"/>
      <c r="FW1103" s="52"/>
      <c r="FX1103" s="52"/>
      <c r="FY1103" s="52"/>
      <c r="FZ1103" s="52"/>
      <c r="GA1103" s="52"/>
      <c r="GB1103" s="52"/>
      <c r="GC1103" s="52"/>
      <c r="GD1103" s="52"/>
      <c r="GE1103" s="52"/>
      <c r="GF1103" s="52"/>
      <c r="GG1103" s="52"/>
      <c r="GH1103" s="52"/>
      <c r="GI1103" s="52"/>
      <c r="GJ1103" s="52"/>
      <c r="GK1103" s="52"/>
      <c r="GL1103" s="52"/>
      <c r="GM1103" s="52"/>
      <c r="GN1103" s="52"/>
    </row>
    <row r="1104" spans="1:196" s="53" customFormat="1" ht="24.95" customHeight="1">
      <c r="A1104" s="54">
        <v>1102</v>
      </c>
      <c r="B1104" s="56"/>
      <c r="C1104" s="56"/>
      <c r="D1104" s="39"/>
      <c r="E1104" s="55"/>
      <c r="F1104" s="39"/>
      <c r="G1104" s="109"/>
      <c r="H1104" s="110"/>
      <c r="I1104" s="111"/>
      <c r="J1104" s="111"/>
      <c r="K1104" s="55"/>
      <c r="L1104" s="56"/>
      <c r="M1104" s="45"/>
      <c r="N1104" s="71"/>
      <c r="O1104" s="45"/>
      <c r="P1104" s="56"/>
      <c r="Q1104" s="56"/>
      <c r="R1104" s="56"/>
      <c r="S1104" s="45"/>
      <c r="T1104" s="56"/>
      <c r="U1104" s="45"/>
      <c r="V1104" s="45"/>
      <c r="W1104" s="56"/>
      <c r="X1104" s="56"/>
      <c r="Y1104" s="56"/>
      <c r="Z1104" s="56"/>
      <c r="AA1104" s="56"/>
      <c r="AB1104" s="56"/>
      <c r="AC1104" s="56"/>
      <c r="AD1104" s="57"/>
      <c r="AE1104" s="9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10"/>
      <c r="BC1104" s="10"/>
      <c r="BD1104" s="10"/>
      <c r="BE1104" s="10"/>
      <c r="BF1104" s="10"/>
      <c r="BG1104" s="10"/>
      <c r="BH1104" s="10"/>
      <c r="BI1104" s="10"/>
      <c r="BJ1104" s="10"/>
      <c r="BK1104" s="10"/>
      <c r="BL1104" s="10"/>
      <c r="BM1104" s="10"/>
      <c r="BN1104" s="10"/>
      <c r="BO1104" s="10"/>
      <c r="BP1104" s="10"/>
      <c r="BQ1104" s="10"/>
      <c r="BR1104" s="10"/>
      <c r="BS1104" s="10"/>
      <c r="BT1104" s="10"/>
      <c r="BU1104" s="10"/>
      <c r="BV1104" s="10"/>
      <c r="BW1104" s="10"/>
      <c r="BX1104" s="10"/>
      <c r="BY1104" s="10"/>
      <c r="BZ1104" s="10"/>
      <c r="CA1104" s="10"/>
      <c r="CB1104" s="10"/>
      <c r="CC1104" s="10"/>
      <c r="CD1104" s="10"/>
      <c r="CE1104" s="84"/>
      <c r="CF1104" s="84"/>
      <c r="CG1104" s="84"/>
      <c r="CH1104" s="10"/>
      <c r="CI1104" s="84"/>
      <c r="CJ1104" s="84"/>
      <c r="CK1104" s="10"/>
      <c r="CL1104" s="10"/>
      <c r="CM1104" s="10"/>
      <c r="CN1104" s="10"/>
      <c r="CO1104" s="10"/>
      <c r="CP1104" s="10"/>
      <c r="CQ1104" s="10"/>
      <c r="CR1104" s="10"/>
      <c r="CS1104" s="10"/>
      <c r="CT1104" s="10"/>
      <c r="CU1104" s="10"/>
      <c r="CV1104" s="10"/>
      <c r="CW1104" s="10"/>
      <c r="CX1104" s="10"/>
      <c r="CY1104" s="10"/>
      <c r="CZ1104" s="10"/>
      <c r="DA1104" s="10"/>
      <c r="DB1104" s="10"/>
      <c r="DC1104" s="10"/>
      <c r="DD1104" s="10"/>
      <c r="DE1104" s="10"/>
      <c r="DF1104" s="10"/>
      <c r="DG1104" s="10"/>
      <c r="DH1104" s="10"/>
      <c r="DI1104" s="10"/>
      <c r="DJ1104" s="10"/>
      <c r="DK1104" s="10"/>
      <c r="DL1104" s="10"/>
      <c r="DM1104" s="10"/>
      <c r="DN1104" s="10"/>
      <c r="DO1104" s="10"/>
      <c r="DP1104" s="10"/>
      <c r="DQ1104" s="10"/>
      <c r="DR1104" s="10"/>
      <c r="DS1104" s="10"/>
      <c r="DT1104" s="10"/>
      <c r="DU1104" s="10"/>
      <c r="DV1104" s="10"/>
      <c r="DW1104" s="10"/>
      <c r="DX1104" s="10"/>
      <c r="DY1104" s="14"/>
      <c r="DZ1104" s="14"/>
      <c r="EA1104" s="14"/>
      <c r="EB1104" s="14"/>
      <c r="EC1104" s="14"/>
      <c r="ED1104" s="14"/>
      <c r="EE1104" s="14"/>
      <c r="EF1104" s="14"/>
      <c r="EG1104" s="14"/>
      <c r="EH1104" s="14"/>
      <c r="EI1104" s="14"/>
      <c r="EJ1104" s="14"/>
      <c r="EK1104" s="14"/>
      <c r="EL1104" s="14"/>
      <c r="EM1104" s="14"/>
      <c r="EN1104" s="15"/>
      <c r="EO1104" s="14"/>
      <c r="EP1104" s="52"/>
      <c r="EQ1104" s="52"/>
      <c r="ER1104" s="52"/>
      <c r="ES1104" s="52"/>
      <c r="ET1104" s="52"/>
      <c r="EU1104" s="52"/>
      <c r="EV1104" s="52"/>
      <c r="EW1104" s="52"/>
      <c r="EX1104" s="52"/>
      <c r="EY1104" s="52"/>
      <c r="EZ1104" s="52"/>
      <c r="FA1104" s="52"/>
      <c r="FB1104" s="52"/>
      <c r="FC1104" s="52"/>
      <c r="FD1104" s="52"/>
      <c r="FE1104" s="52"/>
      <c r="FF1104" s="52"/>
      <c r="FG1104" s="52"/>
      <c r="FH1104" s="52"/>
      <c r="FI1104" s="52"/>
      <c r="FJ1104" s="52"/>
      <c r="FK1104" s="52"/>
      <c r="FL1104" s="52"/>
      <c r="FM1104" s="52"/>
      <c r="FN1104" s="52"/>
      <c r="FO1104" s="52"/>
      <c r="FP1104" s="52"/>
      <c r="FQ1104" s="52"/>
      <c r="FR1104" s="52"/>
      <c r="FS1104" s="52"/>
      <c r="FT1104" s="52"/>
      <c r="FU1104" s="52"/>
      <c r="FV1104" s="52"/>
      <c r="FW1104" s="52"/>
      <c r="FX1104" s="52"/>
      <c r="FY1104" s="52"/>
      <c r="FZ1104" s="52"/>
      <c r="GA1104" s="52"/>
      <c r="GB1104" s="52"/>
      <c r="GC1104" s="52"/>
      <c r="GD1104" s="52"/>
      <c r="GE1104" s="52"/>
      <c r="GF1104" s="52"/>
      <c r="GG1104" s="52"/>
      <c r="GH1104" s="52"/>
      <c r="GI1104" s="52"/>
      <c r="GJ1104" s="52"/>
      <c r="GK1104" s="52"/>
      <c r="GL1104" s="52"/>
      <c r="GM1104" s="52"/>
      <c r="GN1104" s="52"/>
    </row>
    <row r="1105" spans="1:196" s="53" customFormat="1" ht="24.95" customHeight="1">
      <c r="A1105" s="38">
        <v>1103</v>
      </c>
      <c r="B1105" s="45"/>
      <c r="C1105" s="45"/>
      <c r="D1105" s="39"/>
      <c r="E1105" s="72"/>
      <c r="F1105" s="39"/>
      <c r="G1105" s="106"/>
      <c r="H1105" s="107"/>
      <c r="I1105" s="108"/>
      <c r="J1105" s="108"/>
      <c r="K1105" s="72"/>
      <c r="L1105" s="45"/>
      <c r="M1105" s="45"/>
      <c r="N1105" s="64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C1105" s="45"/>
      <c r="AD1105" s="47"/>
      <c r="AE1105" s="9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0"/>
      <c r="BC1105" s="10"/>
      <c r="BD1105" s="10"/>
      <c r="BE1105" s="10"/>
      <c r="BF1105" s="10"/>
      <c r="BG1105" s="10"/>
      <c r="BH1105" s="10"/>
      <c r="BI1105" s="10"/>
      <c r="BJ1105" s="10"/>
      <c r="BK1105" s="10"/>
      <c r="BL1105" s="10"/>
      <c r="BM1105" s="10"/>
      <c r="BN1105" s="10"/>
      <c r="BO1105" s="10"/>
      <c r="BP1105" s="10"/>
      <c r="BQ1105" s="10"/>
      <c r="BR1105" s="10"/>
      <c r="BS1105" s="10"/>
      <c r="BT1105" s="10"/>
      <c r="BU1105" s="10"/>
      <c r="BV1105" s="10"/>
      <c r="BW1105" s="10"/>
      <c r="BX1105" s="10"/>
      <c r="BY1105" s="10"/>
      <c r="BZ1105" s="10"/>
      <c r="CA1105" s="10"/>
      <c r="CB1105" s="10"/>
      <c r="CC1105" s="10"/>
      <c r="CD1105" s="10"/>
      <c r="CE1105" s="84"/>
      <c r="CF1105" s="84"/>
      <c r="CG1105" s="84"/>
      <c r="CH1105" s="10"/>
      <c r="CI1105" s="84"/>
      <c r="CJ1105" s="84"/>
      <c r="CK1105" s="10"/>
      <c r="CL1105" s="10"/>
      <c r="CM1105" s="10"/>
      <c r="CN1105" s="10"/>
      <c r="CO1105" s="10"/>
      <c r="CP1105" s="10"/>
      <c r="CQ1105" s="10"/>
      <c r="CR1105" s="10"/>
      <c r="CS1105" s="10"/>
      <c r="CT1105" s="10"/>
      <c r="CU1105" s="10"/>
      <c r="CV1105" s="10"/>
      <c r="CW1105" s="10"/>
      <c r="CX1105" s="10"/>
      <c r="CY1105" s="10"/>
      <c r="CZ1105" s="10"/>
      <c r="DA1105" s="10"/>
      <c r="DB1105" s="10"/>
      <c r="DC1105" s="10"/>
      <c r="DD1105" s="10"/>
      <c r="DE1105" s="10"/>
      <c r="DF1105" s="10"/>
      <c r="DG1105" s="10"/>
      <c r="DH1105" s="10"/>
      <c r="DI1105" s="10"/>
      <c r="DJ1105" s="10"/>
      <c r="DK1105" s="10"/>
      <c r="DL1105" s="10"/>
      <c r="DM1105" s="10"/>
      <c r="DN1105" s="10"/>
      <c r="DO1105" s="10"/>
      <c r="DP1105" s="10"/>
      <c r="DQ1105" s="10"/>
      <c r="DR1105" s="10"/>
      <c r="DS1105" s="10"/>
      <c r="DT1105" s="10"/>
      <c r="DU1105" s="10"/>
      <c r="DV1105" s="10"/>
      <c r="DW1105" s="10"/>
      <c r="DX1105" s="10"/>
      <c r="DY1105" s="14"/>
      <c r="DZ1105" s="14"/>
      <c r="EA1105" s="14"/>
      <c r="EB1105" s="14"/>
      <c r="EC1105" s="14"/>
      <c r="ED1105" s="14"/>
      <c r="EE1105" s="14"/>
      <c r="EF1105" s="14"/>
      <c r="EG1105" s="14"/>
      <c r="EH1105" s="14"/>
      <c r="EI1105" s="14"/>
      <c r="EJ1105" s="14"/>
      <c r="EK1105" s="14"/>
      <c r="EL1105" s="14"/>
      <c r="EM1105" s="14"/>
      <c r="EN1105" s="15"/>
      <c r="EO1105" s="14"/>
      <c r="EP1105" s="52"/>
      <c r="EQ1105" s="52"/>
      <c r="ER1105" s="52"/>
      <c r="ES1105" s="52"/>
      <c r="ET1105" s="52"/>
      <c r="EU1105" s="52"/>
      <c r="EV1105" s="52"/>
      <c r="EW1105" s="52"/>
      <c r="EX1105" s="52"/>
      <c r="EY1105" s="52"/>
      <c r="EZ1105" s="52"/>
      <c r="FA1105" s="52"/>
      <c r="FB1105" s="52"/>
      <c r="FC1105" s="52"/>
      <c r="FD1105" s="52"/>
      <c r="FE1105" s="52"/>
      <c r="FF1105" s="52"/>
      <c r="FG1105" s="52"/>
      <c r="FH1105" s="52"/>
      <c r="FI1105" s="52"/>
      <c r="FJ1105" s="52"/>
      <c r="FK1105" s="52"/>
      <c r="FL1105" s="52"/>
      <c r="FM1105" s="52"/>
      <c r="FN1105" s="52"/>
      <c r="FO1105" s="52"/>
      <c r="FP1105" s="52"/>
      <c r="FQ1105" s="52"/>
      <c r="FR1105" s="52"/>
      <c r="FS1105" s="52"/>
      <c r="FT1105" s="52"/>
      <c r="FU1105" s="52"/>
      <c r="FV1105" s="52"/>
      <c r="FW1105" s="52"/>
      <c r="FX1105" s="52"/>
      <c r="FY1105" s="52"/>
      <c r="FZ1105" s="52"/>
      <c r="GA1105" s="52"/>
      <c r="GB1105" s="52"/>
      <c r="GC1105" s="52"/>
      <c r="GD1105" s="52"/>
      <c r="GE1105" s="52"/>
      <c r="GF1105" s="52"/>
      <c r="GG1105" s="52"/>
      <c r="GH1105" s="52"/>
      <c r="GI1105" s="52"/>
      <c r="GJ1105" s="52"/>
      <c r="GK1105" s="52"/>
      <c r="GL1105" s="52"/>
      <c r="GM1105" s="52"/>
      <c r="GN1105" s="52"/>
    </row>
    <row r="1106" spans="1:196" s="53" customFormat="1" ht="24.95" customHeight="1">
      <c r="A1106" s="54">
        <v>1104</v>
      </c>
      <c r="B1106" s="56"/>
      <c r="C1106" s="56"/>
      <c r="D1106" s="39"/>
      <c r="E1106" s="55"/>
      <c r="F1106" s="39"/>
      <c r="G1106" s="109"/>
      <c r="H1106" s="110"/>
      <c r="I1106" s="111"/>
      <c r="J1106" s="111"/>
      <c r="K1106" s="55"/>
      <c r="L1106" s="56"/>
      <c r="M1106" s="45"/>
      <c r="N1106" s="71"/>
      <c r="O1106" s="45"/>
      <c r="P1106" s="56"/>
      <c r="Q1106" s="56"/>
      <c r="R1106" s="56"/>
      <c r="S1106" s="45"/>
      <c r="T1106" s="56"/>
      <c r="U1106" s="45"/>
      <c r="V1106" s="45"/>
      <c r="W1106" s="56"/>
      <c r="X1106" s="56"/>
      <c r="Y1106" s="56"/>
      <c r="Z1106" s="56"/>
      <c r="AA1106" s="56"/>
      <c r="AB1106" s="56"/>
      <c r="AC1106" s="56"/>
      <c r="AD1106" s="57"/>
      <c r="AE1106" s="9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"/>
      <c r="BD1106" s="10"/>
      <c r="BE1106" s="10"/>
      <c r="BF1106" s="10"/>
      <c r="BG1106" s="10"/>
      <c r="BH1106" s="10"/>
      <c r="BI1106" s="10"/>
      <c r="BJ1106" s="10"/>
      <c r="BK1106" s="10"/>
      <c r="BL1106" s="10"/>
      <c r="BM1106" s="10"/>
      <c r="BN1106" s="10"/>
      <c r="BO1106" s="10"/>
      <c r="BP1106" s="10"/>
      <c r="BQ1106" s="10"/>
      <c r="BR1106" s="10"/>
      <c r="BS1106" s="10"/>
      <c r="BT1106" s="10"/>
      <c r="BU1106" s="10"/>
      <c r="BV1106" s="10"/>
      <c r="BW1106" s="10"/>
      <c r="BX1106" s="10"/>
      <c r="BY1106" s="10"/>
      <c r="BZ1106" s="10"/>
      <c r="CA1106" s="10"/>
      <c r="CB1106" s="10"/>
      <c r="CC1106" s="10"/>
      <c r="CD1106" s="10"/>
      <c r="CE1106" s="84"/>
      <c r="CF1106" s="84"/>
      <c r="CG1106" s="84"/>
      <c r="CH1106" s="10"/>
      <c r="CI1106" s="84"/>
      <c r="CJ1106" s="84"/>
      <c r="CK1106" s="10"/>
      <c r="CL1106" s="10"/>
      <c r="CM1106" s="10"/>
      <c r="CN1106" s="10"/>
      <c r="CO1106" s="10"/>
      <c r="CP1106" s="10"/>
      <c r="CQ1106" s="10"/>
      <c r="CR1106" s="10"/>
      <c r="CS1106" s="10"/>
      <c r="CT1106" s="10"/>
      <c r="CU1106" s="10"/>
      <c r="CV1106" s="10"/>
      <c r="CW1106" s="10"/>
      <c r="CX1106" s="10"/>
      <c r="CY1106" s="10"/>
      <c r="CZ1106" s="10"/>
      <c r="DA1106" s="10"/>
      <c r="DB1106" s="10"/>
      <c r="DC1106" s="10"/>
      <c r="DD1106" s="10"/>
      <c r="DE1106" s="10"/>
      <c r="DF1106" s="10"/>
      <c r="DG1106" s="10"/>
      <c r="DH1106" s="10"/>
      <c r="DI1106" s="10"/>
      <c r="DJ1106" s="10"/>
      <c r="DK1106" s="10"/>
      <c r="DL1106" s="10"/>
      <c r="DM1106" s="10"/>
      <c r="DN1106" s="10"/>
      <c r="DO1106" s="10"/>
      <c r="DP1106" s="10"/>
      <c r="DQ1106" s="10"/>
      <c r="DR1106" s="10"/>
      <c r="DS1106" s="10"/>
      <c r="DT1106" s="10"/>
      <c r="DU1106" s="10"/>
      <c r="DV1106" s="10"/>
      <c r="DW1106" s="10"/>
      <c r="DX1106" s="10"/>
      <c r="DY1106" s="14"/>
      <c r="DZ1106" s="14"/>
      <c r="EA1106" s="14"/>
      <c r="EB1106" s="14"/>
      <c r="EC1106" s="14"/>
      <c r="ED1106" s="14"/>
      <c r="EE1106" s="14"/>
      <c r="EF1106" s="14"/>
      <c r="EG1106" s="14"/>
      <c r="EH1106" s="14"/>
      <c r="EI1106" s="14"/>
      <c r="EJ1106" s="14"/>
      <c r="EK1106" s="14"/>
      <c r="EL1106" s="14"/>
      <c r="EM1106" s="14"/>
      <c r="EN1106" s="15"/>
      <c r="EO1106" s="14"/>
      <c r="EP1106" s="52"/>
      <c r="EQ1106" s="52"/>
      <c r="ER1106" s="52"/>
      <c r="ES1106" s="52"/>
      <c r="ET1106" s="52"/>
      <c r="EU1106" s="52"/>
      <c r="EV1106" s="52"/>
      <c r="EW1106" s="52"/>
      <c r="EX1106" s="52"/>
      <c r="EY1106" s="52"/>
      <c r="EZ1106" s="52"/>
      <c r="FA1106" s="52"/>
      <c r="FB1106" s="52"/>
      <c r="FC1106" s="52"/>
      <c r="FD1106" s="52"/>
      <c r="FE1106" s="52"/>
      <c r="FF1106" s="52"/>
      <c r="FG1106" s="52"/>
      <c r="FH1106" s="52"/>
      <c r="FI1106" s="52"/>
      <c r="FJ1106" s="52"/>
      <c r="FK1106" s="52"/>
      <c r="FL1106" s="52"/>
      <c r="FM1106" s="52"/>
      <c r="FN1106" s="52"/>
      <c r="FO1106" s="52"/>
      <c r="FP1106" s="52"/>
      <c r="FQ1106" s="52"/>
      <c r="FR1106" s="52"/>
      <c r="FS1106" s="52"/>
      <c r="FT1106" s="52"/>
      <c r="FU1106" s="52"/>
      <c r="FV1106" s="52"/>
      <c r="FW1106" s="52"/>
      <c r="FX1106" s="52"/>
      <c r="FY1106" s="52"/>
      <c r="FZ1106" s="52"/>
      <c r="GA1106" s="52"/>
      <c r="GB1106" s="52"/>
      <c r="GC1106" s="52"/>
      <c r="GD1106" s="52"/>
      <c r="GE1106" s="52"/>
      <c r="GF1106" s="52"/>
      <c r="GG1106" s="52"/>
      <c r="GH1106" s="52"/>
      <c r="GI1106" s="52"/>
      <c r="GJ1106" s="52"/>
      <c r="GK1106" s="52"/>
      <c r="GL1106" s="52"/>
      <c r="GM1106" s="52"/>
      <c r="GN1106" s="52"/>
    </row>
    <row r="1107" spans="1:196" s="53" customFormat="1" ht="24.95" customHeight="1">
      <c r="A1107" s="38">
        <v>1105</v>
      </c>
      <c r="B1107" s="45"/>
      <c r="C1107" s="45"/>
      <c r="D1107" s="39"/>
      <c r="E1107" s="72"/>
      <c r="F1107" s="39"/>
      <c r="G1107" s="106"/>
      <c r="H1107" s="107"/>
      <c r="I1107" s="108"/>
      <c r="J1107" s="108"/>
      <c r="K1107" s="72"/>
      <c r="L1107" s="45"/>
      <c r="M1107" s="45"/>
      <c r="N1107" s="64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7"/>
      <c r="AE1107" s="9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0"/>
      <c r="BC1107" s="10"/>
      <c r="BD1107" s="10"/>
      <c r="BE1107" s="10"/>
      <c r="BF1107" s="10"/>
      <c r="BG1107" s="10"/>
      <c r="BH1107" s="10"/>
      <c r="BI1107" s="10"/>
      <c r="BJ1107" s="10"/>
      <c r="BK1107" s="10"/>
      <c r="BL1107" s="10"/>
      <c r="BM1107" s="10"/>
      <c r="BN1107" s="10"/>
      <c r="BO1107" s="10"/>
      <c r="BP1107" s="10"/>
      <c r="BQ1107" s="10"/>
      <c r="BR1107" s="10"/>
      <c r="BS1107" s="10"/>
      <c r="BT1107" s="10"/>
      <c r="BU1107" s="10"/>
      <c r="BV1107" s="10"/>
      <c r="BW1107" s="10"/>
      <c r="BX1107" s="10"/>
      <c r="BY1107" s="10"/>
      <c r="BZ1107" s="10"/>
      <c r="CA1107" s="10"/>
      <c r="CB1107" s="10"/>
      <c r="CC1107" s="10"/>
      <c r="CD1107" s="10"/>
      <c r="CE1107" s="84"/>
      <c r="CF1107" s="84"/>
      <c r="CG1107" s="84"/>
      <c r="CH1107" s="10"/>
      <c r="CI1107" s="84"/>
      <c r="CJ1107" s="84"/>
      <c r="CK1107" s="10"/>
      <c r="CL1107" s="10"/>
      <c r="CM1107" s="10"/>
      <c r="CN1107" s="10"/>
      <c r="CO1107" s="10"/>
      <c r="CP1107" s="10"/>
      <c r="CQ1107" s="10"/>
      <c r="CR1107" s="10"/>
      <c r="CS1107" s="10"/>
      <c r="CT1107" s="10"/>
      <c r="CU1107" s="10"/>
      <c r="CV1107" s="10"/>
      <c r="CW1107" s="10"/>
      <c r="CX1107" s="10"/>
      <c r="CY1107" s="10"/>
      <c r="CZ1107" s="10"/>
      <c r="DA1107" s="10"/>
      <c r="DB1107" s="10"/>
      <c r="DC1107" s="10"/>
      <c r="DD1107" s="10"/>
      <c r="DE1107" s="10"/>
      <c r="DF1107" s="10"/>
      <c r="DG1107" s="10"/>
      <c r="DH1107" s="10"/>
      <c r="DI1107" s="10"/>
      <c r="DJ1107" s="10"/>
      <c r="DK1107" s="10"/>
      <c r="DL1107" s="10"/>
      <c r="DM1107" s="10"/>
      <c r="DN1107" s="10"/>
      <c r="DO1107" s="10"/>
      <c r="DP1107" s="10"/>
      <c r="DQ1107" s="10"/>
      <c r="DR1107" s="10"/>
      <c r="DS1107" s="10"/>
      <c r="DT1107" s="10"/>
      <c r="DU1107" s="10"/>
      <c r="DV1107" s="10"/>
      <c r="DW1107" s="10"/>
      <c r="DX1107" s="10"/>
      <c r="DY1107" s="14"/>
      <c r="DZ1107" s="14"/>
      <c r="EA1107" s="14"/>
      <c r="EB1107" s="14"/>
      <c r="EC1107" s="14"/>
      <c r="ED1107" s="14"/>
      <c r="EE1107" s="14"/>
      <c r="EF1107" s="14"/>
      <c r="EG1107" s="14"/>
      <c r="EH1107" s="14"/>
      <c r="EI1107" s="14"/>
      <c r="EJ1107" s="14"/>
      <c r="EK1107" s="14"/>
      <c r="EL1107" s="14"/>
      <c r="EM1107" s="14"/>
      <c r="EN1107" s="15"/>
      <c r="EO1107" s="14"/>
      <c r="EP1107" s="52"/>
      <c r="EQ1107" s="52"/>
      <c r="ER1107" s="52"/>
      <c r="ES1107" s="52"/>
      <c r="ET1107" s="52"/>
      <c r="EU1107" s="52"/>
      <c r="EV1107" s="52"/>
      <c r="EW1107" s="52"/>
      <c r="EX1107" s="52"/>
      <c r="EY1107" s="52"/>
      <c r="EZ1107" s="52"/>
      <c r="FA1107" s="52"/>
      <c r="FB1107" s="52"/>
      <c r="FC1107" s="52"/>
      <c r="FD1107" s="52"/>
      <c r="FE1107" s="52"/>
      <c r="FF1107" s="52"/>
      <c r="FG1107" s="52"/>
      <c r="FH1107" s="52"/>
      <c r="FI1107" s="52"/>
      <c r="FJ1107" s="52"/>
      <c r="FK1107" s="52"/>
      <c r="FL1107" s="52"/>
      <c r="FM1107" s="52"/>
      <c r="FN1107" s="52"/>
      <c r="FO1107" s="52"/>
      <c r="FP1107" s="52"/>
      <c r="FQ1107" s="52"/>
      <c r="FR1107" s="52"/>
      <c r="FS1107" s="52"/>
      <c r="FT1107" s="52"/>
      <c r="FU1107" s="52"/>
      <c r="FV1107" s="52"/>
      <c r="FW1107" s="52"/>
      <c r="FX1107" s="52"/>
      <c r="FY1107" s="52"/>
      <c r="FZ1107" s="52"/>
      <c r="GA1107" s="52"/>
      <c r="GB1107" s="52"/>
      <c r="GC1107" s="52"/>
      <c r="GD1107" s="52"/>
      <c r="GE1107" s="52"/>
      <c r="GF1107" s="52"/>
      <c r="GG1107" s="52"/>
      <c r="GH1107" s="52"/>
      <c r="GI1107" s="52"/>
      <c r="GJ1107" s="52"/>
      <c r="GK1107" s="52"/>
      <c r="GL1107" s="52"/>
      <c r="GM1107" s="52"/>
      <c r="GN1107" s="52"/>
    </row>
    <row r="1108" spans="1:196" s="53" customFormat="1" ht="24.95" customHeight="1">
      <c r="A1108" s="54">
        <v>1106</v>
      </c>
      <c r="B1108" s="56"/>
      <c r="C1108" s="56"/>
      <c r="D1108" s="39"/>
      <c r="E1108" s="55"/>
      <c r="F1108" s="39"/>
      <c r="G1108" s="109"/>
      <c r="H1108" s="110"/>
      <c r="I1108" s="111"/>
      <c r="J1108" s="111"/>
      <c r="K1108" s="55"/>
      <c r="L1108" s="56"/>
      <c r="M1108" s="45"/>
      <c r="N1108" s="71"/>
      <c r="O1108" s="45"/>
      <c r="P1108" s="56"/>
      <c r="Q1108" s="56"/>
      <c r="R1108" s="56"/>
      <c r="S1108" s="45"/>
      <c r="T1108" s="56"/>
      <c r="U1108" s="45"/>
      <c r="V1108" s="45"/>
      <c r="W1108" s="56"/>
      <c r="X1108" s="56"/>
      <c r="Y1108" s="56"/>
      <c r="Z1108" s="56"/>
      <c r="AA1108" s="56"/>
      <c r="AB1108" s="56"/>
      <c r="AC1108" s="56"/>
      <c r="AD1108" s="57"/>
      <c r="AE1108" s="9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  <c r="BE1108" s="10"/>
      <c r="BF1108" s="10"/>
      <c r="BG1108" s="10"/>
      <c r="BH1108" s="10"/>
      <c r="BI1108" s="10"/>
      <c r="BJ1108" s="10"/>
      <c r="BK1108" s="10"/>
      <c r="BL1108" s="10"/>
      <c r="BM1108" s="10"/>
      <c r="BN1108" s="10"/>
      <c r="BO1108" s="10"/>
      <c r="BP1108" s="10"/>
      <c r="BQ1108" s="10"/>
      <c r="BR1108" s="10"/>
      <c r="BS1108" s="10"/>
      <c r="BT1108" s="10"/>
      <c r="BU1108" s="10"/>
      <c r="BV1108" s="10"/>
      <c r="BW1108" s="10"/>
      <c r="BX1108" s="10"/>
      <c r="BY1108" s="10"/>
      <c r="BZ1108" s="10"/>
      <c r="CA1108" s="10"/>
      <c r="CB1108" s="10"/>
      <c r="CC1108" s="10"/>
      <c r="CD1108" s="10"/>
      <c r="CE1108" s="84"/>
      <c r="CF1108" s="84"/>
      <c r="CG1108" s="84"/>
      <c r="CH1108" s="10"/>
      <c r="CI1108" s="84"/>
      <c r="CJ1108" s="84"/>
      <c r="CK1108" s="10"/>
      <c r="CL1108" s="10"/>
      <c r="CM1108" s="10"/>
      <c r="CN1108" s="10"/>
      <c r="CO1108" s="10"/>
      <c r="CP1108" s="10"/>
      <c r="CQ1108" s="10"/>
      <c r="CR1108" s="10"/>
      <c r="CS1108" s="10"/>
      <c r="CT1108" s="10"/>
      <c r="CU1108" s="10"/>
      <c r="CV1108" s="10"/>
      <c r="CW1108" s="10"/>
      <c r="CX1108" s="10"/>
      <c r="CY1108" s="10"/>
      <c r="CZ1108" s="10"/>
      <c r="DA1108" s="10"/>
      <c r="DB1108" s="10"/>
      <c r="DC1108" s="10"/>
      <c r="DD1108" s="10"/>
      <c r="DE1108" s="10"/>
      <c r="DF1108" s="10"/>
      <c r="DG1108" s="10"/>
      <c r="DH1108" s="10"/>
      <c r="DI1108" s="10"/>
      <c r="DJ1108" s="10"/>
      <c r="DK1108" s="10"/>
      <c r="DL1108" s="10"/>
      <c r="DM1108" s="10"/>
      <c r="DN1108" s="10"/>
      <c r="DO1108" s="10"/>
      <c r="DP1108" s="10"/>
      <c r="DQ1108" s="10"/>
      <c r="DR1108" s="10"/>
      <c r="DS1108" s="10"/>
      <c r="DT1108" s="10"/>
      <c r="DU1108" s="10"/>
      <c r="DV1108" s="10"/>
      <c r="DW1108" s="10"/>
      <c r="DX1108" s="10"/>
      <c r="DY1108" s="14"/>
      <c r="DZ1108" s="14"/>
      <c r="EA1108" s="14"/>
      <c r="EB1108" s="14"/>
      <c r="EC1108" s="14"/>
      <c r="ED1108" s="14"/>
      <c r="EE1108" s="14"/>
      <c r="EF1108" s="14"/>
      <c r="EG1108" s="14"/>
      <c r="EH1108" s="14"/>
      <c r="EI1108" s="14"/>
      <c r="EJ1108" s="14"/>
      <c r="EK1108" s="14"/>
      <c r="EL1108" s="14"/>
      <c r="EM1108" s="14"/>
      <c r="EN1108" s="15"/>
      <c r="EO1108" s="14"/>
      <c r="EP1108" s="52"/>
      <c r="EQ1108" s="52"/>
      <c r="ER1108" s="52"/>
      <c r="ES1108" s="52"/>
      <c r="ET1108" s="52"/>
      <c r="EU1108" s="52"/>
      <c r="EV1108" s="52"/>
      <c r="EW1108" s="52"/>
      <c r="EX1108" s="52"/>
      <c r="EY1108" s="52"/>
      <c r="EZ1108" s="52"/>
      <c r="FA1108" s="52"/>
      <c r="FB1108" s="52"/>
      <c r="FC1108" s="52"/>
      <c r="FD1108" s="52"/>
      <c r="FE1108" s="52"/>
      <c r="FF1108" s="52"/>
      <c r="FG1108" s="52"/>
      <c r="FH1108" s="52"/>
      <c r="FI1108" s="52"/>
      <c r="FJ1108" s="52"/>
      <c r="FK1108" s="52"/>
      <c r="FL1108" s="52"/>
      <c r="FM1108" s="52"/>
      <c r="FN1108" s="52"/>
      <c r="FO1108" s="52"/>
      <c r="FP1108" s="52"/>
      <c r="FQ1108" s="52"/>
      <c r="FR1108" s="52"/>
      <c r="FS1108" s="52"/>
      <c r="FT1108" s="52"/>
      <c r="FU1108" s="52"/>
      <c r="FV1108" s="52"/>
      <c r="FW1108" s="52"/>
      <c r="FX1108" s="52"/>
      <c r="FY1108" s="52"/>
      <c r="FZ1108" s="52"/>
      <c r="GA1108" s="52"/>
      <c r="GB1108" s="52"/>
      <c r="GC1108" s="52"/>
      <c r="GD1108" s="52"/>
      <c r="GE1108" s="52"/>
      <c r="GF1108" s="52"/>
      <c r="GG1108" s="52"/>
      <c r="GH1108" s="52"/>
      <c r="GI1108" s="52"/>
      <c r="GJ1108" s="52"/>
      <c r="GK1108" s="52"/>
      <c r="GL1108" s="52"/>
      <c r="GM1108" s="52"/>
      <c r="GN1108" s="52"/>
    </row>
    <row r="1109" spans="1:196" s="53" customFormat="1" ht="24.95" customHeight="1">
      <c r="A1109" s="38">
        <v>1107</v>
      </c>
      <c r="B1109" s="45"/>
      <c r="C1109" s="45"/>
      <c r="D1109" s="39"/>
      <c r="E1109" s="72"/>
      <c r="F1109" s="39"/>
      <c r="G1109" s="106"/>
      <c r="H1109" s="107"/>
      <c r="I1109" s="108"/>
      <c r="J1109" s="108"/>
      <c r="K1109" s="72"/>
      <c r="L1109" s="45"/>
      <c r="M1109" s="45"/>
      <c r="N1109" s="64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C1109" s="45"/>
      <c r="AD1109" s="47"/>
      <c r="AE1109" s="9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0"/>
      <c r="BC1109" s="10"/>
      <c r="BD1109" s="10"/>
      <c r="BE1109" s="10"/>
      <c r="BF1109" s="10"/>
      <c r="BG1109" s="10"/>
      <c r="BH1109" s="10"/>
      <c r="BI1109" s="10"/>
      <c r="BJ1109" s="10"/>
      <c r="BK1109" s="10"/>
      <c r="BL1109" s="10"/>
      <c r="BM1109" s="10"/>
      <c r="BN1109" s="10"/>
      <c r="BO1109" s="10"/>
      <c r="BP1109" s="10"/>
      <c r="BQ1109" s="10"/>
      <c r="BR1109" s="10"/>
      <c r="BS1109" s="10"/>
      <c r="BT1109" s="10"/>
      <c r="BU1109" s="10"/>
      <c r="BV1109" s="10"/>
      <c r="BW1109" s="10"/>
      <c r="BX1109" s="10"/>
      <c r="BY1109" s="10"/>
      <c r="BZ1109" s="10"/>
      <c r="CA1109" s="10"/>
      <c r="CB1109" s="10"/>
      <c r="CC1109" s="10"/>
      <c r="CD1109" s="10"/>
      <c r="CE1109" s="84"/>
      <c r="CF1109" s="84"/>
      <c r="CG1109" s="84"/>
      <c r="CH1109" s="10"/>
      <c r="CI1109" s="84"/>
      <c r="CJ1109" s="84"/>
      <c r="CK1109" s="10"/>
      <c r="CL1109" s="10"/>
      <c r="CM1109" s="10"/>
      <c r="CN1109" s="10"/>
      <c r="CO1109" s="10"/>
      <c r="CP1109" s="10"/>
      <c r="CQ1109" s="10"/>
      <c r="CR1109" s="10"/>
      <c r="CS1109" s="10"/>
      <c r="CT1109" s="10"/>
      <c r="CU1109" s="10"/>
      <c r="CV1109" s="10"/>
      <c r="CW1109" s="10"/>
      <c r="CX1109" s="10"/>
      <c r="CY1109" s="10"/>
      <c r="CZ1109" s="10"/>
      <c r="DA1109" s="10"/>
      <c r="DB1109" s="10"/>
      <c r="DC1109" s="10"/>
      <c r="DD1109" s="10"/>
      <c r="DE1109" s="10"/>
      <c r="DF1109" s="10"/>
      <c r="DG1109" s="10"/>
      <c r="DH1109" s="10"/>
      <c r="DI1109" s="10"/>
      <c r="DJ1109" s="10"/>
      <c r="DK1109" s="10"/>
      <c r="DL1109" s="10"/>
      <c r="DM1109" s="10"/>
      <c r="DN1109" s="10"/>
      <c r="DO1109" s="10"/>
      <c r="DP1109" s="10"/>
      <c r="DQ1109" s="10"/>
      <c r="DR1109" s="10"/>
      <c r="DS1109" s="10"/>
      <c r="DT1109" s="10"/>
      <c r="DU1109" s="10"/>
      <c r="DV1109" s="10"/>
      <c r="DW1109" s="10"/>
      <c r="DX1109" s="10"/>
      <c r="DY1109" s="14"/>
      <c r="DZ1109" s="14"/>
      <c r="EA1109" s="14"/>
      <c r="EB1109" s="14"/>
      <c r="EC1109" s="14"/>
      <c r="ED1109" s="14"/>
      <c r="EE1109" s="14"/>
      <c r="EF1109" s="14"/>
      <c r="EG1109" s="14"/>
      <c r="EH1109" s="14"/>
      <c r="EI1109" s="14"/>
      <c r="EJ1109" s="14"/>
      <c r="EK1109" s="14"/>
      <c r="EL1109" s="14"/>
      <c r="EM1109" s="14"/>
      <c r="EN1109" s="15"/>
      <c r="EO1109" s="14"/>
      <c r="EP1109" s="52"/>
      <c r="EQ1109" s="52"/>
      <c r="ER1109" s="52"/>
      <c r="ES1109" s="52"/>
      <c r="ET1109" s="52"/>
      <c r="EU1109" s="52"/>
      <c r="EV1109" s="52"/>
      <c r="EW1109" s="52"/>
      <c r="EX1109" s="52"/>
      <c r="EY1109" s="52"/>
      <c r="EZ1109" s="52"/>
      <c r="FA1109" s="52"/>
      <c r="FB1109" s="52"/>
      <c r="FC1109" s="52"/>
      <c r="FD1109" s="52"/>
      <c r="FE1109" s="52"/>
      <c r="FF1109" s="52"/>
      <c r="FG1109" s="52"/>
      <c r="FH1109" s="52"/>
      <c r="FI1109" s="52"/>
      <c r="FJ1109" s="52"/>
      <c r="FK1109" s="52"/>
      <c r="FL1109" s="52"/>
      <c r="FM1109" s="52"/>
      <c r="FN1109" s="52"/>
      <c r="FO1109" s="52"/>
      <c r="FP1109" s="52"/>
      <c r="FQ1109" s="52"/>
      <c r="FR1109" s="52"/>
      <c r="FS1109" s="52"/>
      <c r="FT1109" s="52"/>
      <c r="FU1109" s="52"/>
      <c r="FV1109" s="52"/>
      <c r="FW1109" s="52"/>
      <c r="FX1109" s="52"/>
      <c r="FY1109" s="52"/>
      <c r="FZ1109" s="52"/>
      <c r="GA1109" s="52"/>
      <c r="GB1109" s="52"/>
      <c r="GC1109" s="52"/>
      <c r="GD1109" s="52"/>
      <c r="GE1109" s="52"/>
      <c r="GF1109" s="52"/>
      <c r="GG1109" s="52"/>
      <c r="GH1109" s="52"/>
      <c r="GI1109" s="52"/>
      <c r="GJ1109" s="52"/>
      <c r="GK1109" s="52"/>
      <c r="GL1109" s="52"/>
      <c r="GM1109" s="52"/>
      <c r="GN1109" s="52"/>
    </row>
    <row r="1110" spans="1:196" s="53" customFormat="1" ht="24.95" customHeight="1">
      <c r="A1110" s="54">
        <v>1108</v>
      </c>
      <c r="B1110" s="56"/>
      <c r="C1110" s="56"/>
      <c r="D1110" s="39"/>
      <c r="E1110" s="55"/>
      <c r="F1110" s="39"/>
      <c r="G1110" s="109"/>
      <c r="H1110" s="110"/>
      <c r="I1110" s="111"/>
      <c r="J1110" s="111"/>
      <c r="K1110" s="55"/>
      <c r="L1110" s="56"/>
      <c r="M1110" s="45"/>
      <c r="N1110" s="71"/>
      <c r="O1110" s="45"/>
      <c r="P1110" s="56"/>
      <c r="Q1110" s="56"/>
      <c r="R1110" s="56"/>
      <c r="S1110" s="45"/>
      <c r="T1110" s="56"/>
      <c r="U1110" s="45"/>
      <c r="V1110" s="45"/>
      <c r="W1110" s="56"/>
      <c r="X1110" s="56"/>
      <c r="Y1110" s="56"/>
      <c r="Z1110" s="56"/>
      <c r="AA1110" s="56"/>
      <c r="AB1110" s="56"/>
      <c r="AC1110" s="56"/>
      <c r="AD1110" s="57"/>
      <c r="AE1110" s="9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10"/>
      <c r="BC1110" s="10"/>
      <c r="BD1110" s="10"/>
      <c r="BE1110" s="10"/>
      <c r="BF1110" s="10"/>
      <c r="BG1110" s="10"/>
      <c r="BH1110" s="10"/>
      <c r="BI1110" s="10"/>
      <c r="BJ1110" s="10"/>
      <c r="BK1110" s="10"/>
      <c r="BL1110" s="10"/>
      <c r="BM1110" s="10"/>
      <c r="BN1110" s="10"/>
      <c r="BO1110" s="10"/>
      <c r="BP1110" s="10"/>
      <c r="BQ1110" s="10"/>
      <c r="BR1110" s="10"/>
      <c r="BS1110" s="10"/>
      <c r="BT1110" s="10"/>
      <c r="BU1110" s="10"/>
      <c r="BV1110" s="10"/>
      <c r="BW1110" s="10"/>
      <c r="BX1110" s="10"/>
      <c r="BY1110" s="10"/>
      <c r="BZ1110" s="10"/>
      <c r="CA1110" s="10"/>
      <c r="CB1110" s="10"/>
      <c r="CC1110" s="10"/>
      <c r="CD1110" s="10"/>
      <c r="CE1110" s="84"/>
      <c r="CF1110" s="84"/>
      <c r="CG1110" s="84"/>
      <c r="CH1110" s="10"/>
      <c r="CI1110" s="84"/>
      <c r="CJ1110" s="84"/>
      <c r="CK1110" s="10"/>
      <c r="CL1110" s="10"/>
      <c r="CM1110" s="10"/>
      <c r="CN1110" s="10"/>
      <c r="CO1110" s="10"/>
      <c r="CP1110" s="10"/>
      <c r="CQ1110" s="10"/>
      <c r="CR1110" s="10"/>
      <c r="CS1110" s="10"/>
      <c r="CT1110" s="10"/>
      <c r="CU1110" s="10"/>
      <c r="CV1110" s="10"/>
      <c r="CW1110" s="10"/>
      <c r="CX1110" s="10"/>
      <c r="CY1110" s="10"/>
      <c r="CZ1110" s="10"/>
      <c r="DA1110" s="10"/>
      <c r="DB1110" s="10"/>
      <c r="DC1110" s="10"/>
      <c r="DD1110" s="10"/>
      <c r="DE1110" s="10"/>
      <c r="DF1110" s="10"/>
      <c r="DG1110" s="10"/>
      <c r="DH1110" s="10"/>
      <c r="DI1110" s="10"/>
      <c r="DJ1110" s="10"/>
      <c r="DK1110" s="10"/>
      <c r="DL1110" s="10"/>
      <c r="DM1110" s="10"/>
      <c r="DN1110" s="10"/>
      <c r="DO1110" s="10"/>
      <c r="DP1110" s="10"/>
      <c r="DQ1110" s="10"/>
      <c r="DR1110" s="10"/>
      <c r="DS1110" s="10"/>
      <c r="DT1110" s="10"/>
      <c r="DU1110" s="10"/>
      <c r="DV1110" s="10"/>
      <c r="DW1110" s="10"/>
      <c r="DX1110" s="10"/>
      <c r="DY1110" s="14"/>
      <c r="DZ1110" s="14"/>
      <c r="EA1110" s="14"/>
      <c r="EB1110" s="14"/>
      <c r="EC1110" s="14"/>
      <c r="ED1110" s="14"/>
      <c r="EE1110" s="14"/>
      <c r="EF1110" s="14"/>
      <c r="EG1110" s="14"/>
      <c r="EH1110" s="14"/>
      <c r="EI1110" s="14"/>
      <c r="EJ1110" s="14"/>
      <c r="EK1110" s="14"/>
      <c r="EL1110" s="14"/>
      <c r="EM1110" s="14"/>
      <c r="EN1110" s="15"/>
      <c r="EO1110" s="14"/>
      <c r="EP1110" s="52"/>
      <c r="EQ1110" s="52"/>
      <c r="ER1110" s="52"/>
      <c r="ES1110" s="52"/>
      <c r="ET1110" s="52"/>
      <c r="EU1110" s="52"/>
      <c r="EV1110" s="52"/>
      <c r="EW1110" s="52"/>
      <c r="EX1110" s="52"/>
      <c r="EY1110" s="52"/>
      <c r="EZ1110" s="52"/>
      <c r="FA1110" s="52"/>
      <c r="FB1110" s="52"/>
      <c r="FC1110" s="52"/>
      <c r="FD1110" s="52"/>
      <c r="FE1110" s="52"/>
      <c r="FF1110" s="52"/>
      <c r="FG1110" s="52"/>
      <c r="FH1110" s="52"/>
      <c r="FI1110" s="52"/>
      <c r="FJ1110" s="52"/>
      <c r="FK1110" s="52"/>
      <c r="FL1110" s="52"/>
      <c r="FM1110" s="52"/>
      <c r="FN1110" s="52"/>
      <c r="FO1110" s="52"/>
      <c r="FP1110" s="52"/>
      <c r="FQ1110" s="52"/>
      <c r="FR1110" s="52"/>
      <c r="FS1110" s="52"/>
      <c r="FT1110" s="52"/>
      <c r="FU1110" s="52"/>
      <c r="FV1110" s="52"/>
      <c r="FW1110" s="52"/>
      <c r="FX1110" s="52"/>
      <c r="FY1110" s="52"/>
      <c r="FZ1110" s="52"/>
      <c r="GA1110" s="52"/>
      <c r="GB1110" s="52"/>
      <c r="GC1110" s="52"/>
      <c r="GD1110" s="52"/>
      <c r="GE1110" s="52"/>
      <c r="GF1110" s="52"/>
      <c r="GG1110" s="52"/>
      <c r="GH1110" s="52"/>
      <c r="GI1110" s="52"/>
      <c r="GJ1110" s="52"/>
      <c r="GK1110" s="52"/>
      <c r="GL1110" s="52"/>
      <c r="GM1110" s="52"/>
      <c r="GN1110" s="52"/>
    </row>
    <row r="1111" spans="1:196" s="53" customFormat="1" ht="24.95" customHeight="1">
      <c r="A1111" s="38">
        <v>1109</v>
      </c>
      <c r="B1111" s="45"/>
      <c r="C1111" s="45"/>
      <c r="D1111" s="39"/>
      <c r="E1111" s="72"/>
      <c r="F1111" s="39"/>
      <c r="G1111" s="106"/>
      <c r="H1111" s="107"/>
      <c r="I1111" s="108"/>
      <c r="J1111" s="108"/>
      <c r="K1111" s="72"/>
      <c r="L1111" s="45"/>
      <c r="M1111" s="45"/>
      <c r="N1111" s="64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C1111" s="45"/>
      <c r="AD1111" s="47"/>
      <c r="AE1111" s="9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10"/>
      <c r="BF1111" s="10"/>
      <c r="BG1111" s="10"/>
      <c r="BH1111" s="10"/>
      <c r="BI1111" s="10"/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  <c r="BV1111" s="10"/>
      <c r="BW1111" s="10"/>
      <c r="BX1111" s="10"/>
      <c r="BY1111" s="10"/>
      <c r="BZ1111" s="10"/>
      <c r="CA1111" s="10"/>
      <c r="CB1111" s="10"/>
      <c r="CC1111" s="10"/>
      <c r="CD1111" s="10"/>
      <c r="CE1111" s="84"/>
      <c r="CF1111" s="84"/>
      <c r="CG1111" s="84"/>
      <c r="CH1111" s="10"/>
      <c r="CI1111" s="84"/>
      <c r="CJ1111" s="84"/>
      <c r="CK1111" s="10"/>
      <c r="CL1111" s="10"/>
      <c r="CM1111" s="10"/>
      <c r="CN1111" s="10"/>
      <c r="CO1111" s="10"/>
      <c r="CP1111" s="10"/>
      <c r="CQ1111" s="10"/>
      <c r="CR1111" s="10"/>
      <c r="CS1111" s="10"/>
      <c r="CT1111" s="10"/>
      <c r="CU1111" s="10"/>
      <c r="CV1111" s="10"/>
      <c r="CW1111" s="10"/>
      <c r="CX1111" s="10"/>
      <c r="CY1111" s="10"/>
      <c r="CZ1111" s="10"/>
      <c r="DA1111" s="10"/>
      <c r="DB1111" s="10"/>
      <c r="DC1111" s="10"/>
      <c r="DD1111" s="10"/>
      <c r="DE1111" s="10"/>
      <c r="DF1111" s="10"/>
      <c r="DG1111" s="10"/>
      <c r="DH1111" s="10"/>
      <c r="DI1111" s="10"/>
      <c r="DJ1111" s="10"/>
      <c r="DK1111" s="10"/>
      <c r="DL1111" s="10"/>
      <c r="DM1111" s="10"/>
      <c r="DN1111" s="10"/>
      <c r="DO1111" s="10"/>
      <c r="DP1111" s="10"/>
      <c r="DQ1111" s="10"/>
      <c r="DR1111" s="10"/>
      <c r="DS1111" s="10"/>
      <c r="DT1111" s="10"/>
      <c r="DU1111" s="10"/>
      <c r="DV1111" s="10"/>
      <c r="DW1111" s="10"/>
      <c r="DX1111" s="10"/>
      <c r="DY1111" s="14"/>
      <c r="DZ1111" s="14"/>
      <c r="EA1111" s="14"/>
      <c r="EB1111" s="14"/>
      <c r="EC1111" s="14"/>
      <c r="ED1111" s="14"/>
      <c r="EE1111" s="14"/>
      <c r="EF1111" s="14"/>
      <c r="EG1111" s="14"/>
      <c r="EH1111" s="14"/>
      <c r="EI1111" s="14"/>
      <c r="EJ1111" s="14"/>
      <c r="EK1111" s="14"/>
      <c r="EL1111" s="14"/>
      <c r="EM1111" s="14"/>
      <c r="EN1111" s="15"/>
      <c r="EO1111" s="14"/>
      <c r="EP1111" s="52"/>
      <c r="EQ1111" s="52"/>
      <c r="ER1111" s="52"/>
      <c r="ES1111" s="52"/>
      <c r="ET1111" s="52"/>
      <c r="EU1111" s="52"/>
      <c r="EV1111" s="52"/>
      <c r="EW1111" s="52"/>
      <c r="EX1111" s="52"/>
      <c r="EY1111" s="52"/>
      <c r="EZ1111" s="52"/>
      <c r="FA1111" s="52"/>
      <c r="FB1111" s="52"/>
      <c r="FC1111" s="52"/>
      <c r="FD1111" s="52"/>
      <c r="FE1111" s="52"/>
      <c r="FF1111" s="52"/>
      <c r="FG1111" s="52"/>
      <c r="FH1111" s="52"/>
      <c r="FI1111" s="52"/>
      <c r="FJ1111" s="52"/>
      <c r="FK1111" s="52"/>
      <c r="FL1111" s="52"/>
      <c r="FM1111" s="52"/>
      <c r="FN1111" s="52"/>
      <c r="FO1111" s="52"/>
      <c r="FP1111" s="52"/>
      <c r="FQ1111" s="52"/>
      <c r="FR1111" s="52"/>
      <c r="FS1111" s="52"/>
      <c r="FT1111" s="52"/>
      <c r="FU1111" s="52"/>
      <c r="FV1111" s="52"/>
      <c r="FW1111" s="52"/>
      <c r="FX1111" s="52"/>
      <c r="FY1111" s="52"/>
      <c r="FZ1111" s="52"/>
      <c r="GA1111" s="52"/>
      <c r="GB1111" s="52"/>
      <c r="GC1111" s="52"/>
      <c r="GD1111" s="52"/>
      <c r="GE1111" s="52"/>
      <c r="GF1111" s="52"/>
      <c r="GG1111" s="52"/>
      <c r="GH1111" s="52"/>
      <c r="GI1111" s="52"/>
      <c r="GJ1111" s="52"/>
      <c r="GK1111" s="52"/>
      <c r="GL1111" s="52"/>
      <c r="GM1111" s="52"/>
      <c r="GN1111" s="52"/>
    </row>
    <row r="1112" spans="1:196" s="53" customFormat="1" ht="24.95" customHeight="1">
      <c r="A1112" s="54">
        <v>1110</v>
      </c>
      <c r="B1112" s="56"/>
      <c r="C1112" s="56"/>
      <c r="D1112" s="39"/>
      <c r="E1112" s="55"/>
      <c r="F1112" s="39"/>
      <c r="G1112" s="109"/>
      <c r="H1112" s="110"/>
      <c r="I1112" s="111"/>
      <c r="J1112" s="111"/>
      <c r="K1112" s="55"/>
      <c r="L1112" s="56"/>
      <c r="M1112" s="45"/>
      <c r="N1112" s="71"/>
      <c r="O1112" s="45"/>
      <c r="P1112" s="56"/>
      <c r="Q1112" s="56"/>
      <c r="R1112" s="56"/>
      <c r="S1112" s="45"/>
      <c r="T1112" s="56"/>
      <c r="U1112" s="45"/>
      <c r="V1112" s="45"/>
      <c r="W1112" s="56"/>
      <c r="X1112" s="56"/>
      <c r="Y1112" s="56"/>
      <c r="Z1112" s="56"/>
      <c r="AA1112" s="56"/>
      <c r="AB1112" s="56"/>
      <c r="AC1112" s="56"/>
      <c r="AD1112" s="57"/>
      <c r="AE1112" s="9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10"/>
      <c r="AZ1112" s="10"/>
      <c r="BA1112" s="10"/>
      <c r="BB1112" s="10"/>
      <c r="BC1112" s="10"/>
      <c r="BD1112" s="10"/>
      <c r="BE1112" s="10"/>
      <c r="BF1112" s="10"/>
      <c r="BG1112" s="10"/>
      <c r="BH1112" s="10"/>
      <c r="BI1112" s="10"/>
      <c r="BJ1112" s="10"/>
      <c r="BK1112" s="10"/>
      <c r="BL1112" s="10"/>
      <c r="BM1112" s="10"/>
      <c r="BN1112" s="10"/>
      <c r="BO1112" s="10"/>
      <c r="BP1112" s="10"/>
      <c r="BQ1112" s="10"/>
      <c r="BR1112" s="10"/>
      <c r="BS1112" s="10"/>
      <c r="BT1112" s="10"/>
      <c r="BU1112" s="10"/>
      <c r="BV1112" s="10"/>
      <c r="BW1112" s="10"/>
      <c r="BX1112" s="10"/>
      <c r="BY1112" s="10"/>
      <c r="BZ1112" s="10"/>
      <c r="CA1112" s="10"/>
      <c r="CB1112" s="10"/>
      <c r="CC1112" s="10"/>
      <c r="CD1112" s="10"/>
      <c r="CE1112" s="84"/>
      <c r="CF1112" s="84"/>
      <c r="CG1112" s="84"/>
      <c r="CH1112" s="10"/>
      <c r="CI1112" s="84"/>
      <c r="CJ1112" s="84"/>
      <c r="CK1112" s="10"/>
      <c r="CL1112" s="10"/>
      <c r="CM1112" s="10"/>
      <c r="CN1112" s="10"/>
      <c r="CO1112" s="10"/>
      <c r="CP1112" s="10"/>
      <c r="CQ1112" s="10"/>
      <c r="CR1112" s="10"/>
      <c r="CS1112" s="10"/>
      <c r="CT1112" s="10"/>
      <c r="CU1112" s="10"/>
      <c r="CV1112" s="10"/>
      <c r="CW1112" s="10"/>
      <c r="CX1112" s="10"/>
      <c r="CY1112" s="10"/>
      <c r="CZ1112" s="10"/>
      <c r="DA1112" s="10"/>
      <c r="DB1112" s="10"/>
      <c r="DC1112" s="10"/>
      <c r="DD1112" s="10"/>
      <c r="DE1112" s="10"/>
      <c r="DF1112" s="10"/>
      <c r="DG1112" s="10"/>
      <c r="DH1112" s="10"/>
      <c r="DI1112" s="10"/>
      <c r="DJ1112" s="10"/>
      <c r="DK1112" s="10"/>
      <c r="DL1112" s="10"/>
      <c r="DM1112" s="10"/>
      <c r="DN1112" s="10"/>
      <c r="DO1112" s="10"/>
      <c r="DP1112" s="10"/>
      <c r="DQ1112" s="10"/>
      <c r="DR1112" s="10"/>
      <c r="DS1112" s="10"/>
      <c r="DT1112" s="10"/>
      <c r="DU1112" s="10"/>
      <c r="DV1112" s="10"/>
      <c r="DW1112" s="10"/>
      <c r="DX1112" s="10"/>
      <c r="DY1112" s="14"/>
      <c r="DZ1112" s="14"/>
      <c r="EA1112" s="14"/>
      <c r="EB1112" s="14"/>
      <c r="EC1112" s="14"/>
      <c r="ED1112" s="14"/>
      <c r="EE1112" s="14"/>
      <c r="EF1112" s="14"/>
      <c r="EG1112" s="14"/>
      <c r="EH1112" s="14"/>
      <c r="EI1112" s="14"/>
      <c r="EJ1112" s="14"/>
      <c r="EK1112" s="14"/>
      <c r="EL1112" s="14"/>
      <c r="EM1112" s="14"/>
      <c r="EN1112" s="15"/>
      <c r="EO1112" s="14"/>
      <c r="EP1112" s="52"/>
      <c r="EQ1112" s="52"/>
      <c r="ER1112" s="52"/>
      <c r="ES1112" s="52"/>
      <c r="ET1112" s="52"/>
      <c r="EU1112" s="52"/>
      <c r="EV1112" s="52"/>
      <c r="EW1112" s="52"/>
      <c r="EX1112" s="52"/>
      <c r="EY1112" s="52"/>
      <c r="EZ1112" s="52"/>
      <c r="FA1112" s="52"/>
      <c r="FB1112" s="52"/>
      <c r="FC1112" s="52"/>
      <c r="FD1112" s="52"/>
      <c r="FE1112" s="52"/>
      <c r="FF1112" s="52"/>
      <c r="FG1112" s="52"/>
      <c r="FH1112" s="52"/>
      <c r="FI1112" s="52"/>
      <c r="FJ1112" s="52"/>
      <c r="FK1112" s="52"/>
      <c r="FL1112" s="52"/>
      <c r="FM1112" s="52"/>
      <c r="FN1112" s="52"/>
      <c r="FO1112" s="52"/>
      <c r="FP1112" s="52"/>
      <c r="FQ1112" s="52"/>
      <c r="FR1112" s="52"/>
      <c r="FS1112" s="52"/>
      <c r="FT1112" s="52"/>
      <c r="FU1112" s="52"/>
      <c r="FV1112" s="52"/>
      <c r="FW1112" s="52"/>
      <c r="FX1112" s="52"/>
      <c r="FY1112" s="52"/>
      <c r="FZ1112" s="52"/>
      <c r="GA1112" s="52"/>
      <c r="GB1112" s="52"/>
      <c r="GC1112" s="52"/>
      <c r="GD1112" s="52"/>
      <c r="GE1112" s="52"/>
      <c r="GF1112" s="52"/>
      <c r="GG1112" s="52"/>
      <c r="GH1112" s="52"/>
      <c r="GI1112" s="52"/>
      <c r="GJ1112" s="52"/>
      <c r="GK1112" s="52"/>
      <c r="GL1112" s="52"/>
      <c r="GM1112" s="52"/>
      <c r="GN1112" s="52"/>
    </row>
    <row r="1113" spans="1:196" s="53" customFormat="1" ht="24.95" customHeight="1">
      <c r="A1113" s="38">
        <v>1111</v>
      </c>
      <c r="B1113" s="45"/>
      <c r="C1113" s="45"/>
      <c r="D1113" s="39"/>
      <c r="E1113" s="72"/>
      <c r="F1113" s="39"/>
      <c r="G1113" s="106"/>
      <c r="H1113" s="107"/>
      <c r="I1113" s="108"/>
      <c r="J1113" s="108"/>
      <c r="K1113" s="72"/>
      <c r="L1113" s="45"/>
      <c r="M1113" s="45"/>
      <c r="N1113" s="64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7"/>
      <c r="AE1113" s="9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10"/>
      <c r="BC1113" s="10"/>
      <c r="BD1113" s="10"/>
      <c r="BE1113" s="10"/>
      <c r="BF1113" s="10"/>
      <c r="BG1113" s="10"/>
      <c r="BH1113" s="10"/>
      <c r="BI1113" s="10"/>
      <c r="BJ1113" s="10"/>
      <c r="BK1113" s="10"/>
      <c r="BL1113" s="10"/>
      <c r="BM1113" s="10"/>
      <c r="BN1113" s="10"/>
      <c r="BO1113" s="10"/>
      <c r="BP1113" s="10"/>
      <c r="BQ1113" s="10"/>
      <c r="BR1113" s="10"/>
      <c r="BS1113" s="10"/>
      <c r="BT1113" s="10"/>
      <c r="BU1113" s="10"/>
      <c r="BV1113" s="10"/>
      <c r="BW1113" s="10"/>
      <c r="BX1113" s="10"/>
      <c r="BY1113" s="10"/>
      <c r="BZ1113" s="10"/>
      <c r="CA1113" s="10"/>
      <c r="CB1113" s="10"/>
      <c r="CC1113" s="10"/>
      <c r="CD1113" s="10"/>
      <c r="CE1113" s="84"/>
      <c r="CF1113" s="84"/>
      <c r="CG1113" s="84"/>
      <c r="CH1113" s="10"/>
      <c r="CI1113" s="84"/>
      <c r="CJ1113" s="84"/>
      <c r="CK1113" s="10"/>
      <c r="CL1113" s="10"/>
      <c r="CM1113" s="10"/>
      <c r="CN1113" s="10"/>
      <c r="CO1113" s="10"/>
      <c r="CP1113" s="10"/>
      <c r="CQ1113" s="10"/>
      <c r="CR1113" s="10"/>
      <c r="CS1113" s="10"/>
      <c r="CT1113" s="10"/>
      <c r="CU1113" s="10"/>
      <c r="CV1113" s="10"/>
      <c r="CW1113" s="10"/>
      <c r="CX1113" s="10"/>
      <c r="CY1113" s="10"/>
      <c r="CZ1113" s="10"/>
      <c r="DA1113" s="10"/>
      <c r="DB1113" s="10"/>
      <c r="DC1113" s="10"/>
      <c r="DD1113" s="10"/>
      <c r="DE1113" s="10"/>
      <c r="DF1113" s="10"/>
      <c r="DG1113" s="10"/>
      <c r="DH1113" s="10"/>
      <c r="DI1113" s="10"/>
      <c r="DJ1113" s="10"/>
      <c r="DK1113" s="10"/>
      <c r="DL1113" s="10"/>
      <c r="DM1113" s="10"/>
      <c r="DN1113" s="10"/>
      <c r="DO1113" s="10"/>
      <c r="DP1113" s="10"/>
      <c r="DQ1113" s="10"/>
      <c r="DR1113" s="10"/>
      <c r="DS1113" s="10"/>
      <c r="DT1113" s="10"/>
      <c r="DU1113" s="10"/>
      <c r="DV1113" s="10"/>
      <c r="DW1113" s="10"/>
      <c r="DX1113" s="10"/>
      <c r="DY1113" s="14"/>
      <c r="DZ1113" s="14"/>
      <c r="EA1113" s="14"/>
      <c r="EB1113" s="14"/>
      <c r="EC1113" s="14"/>
      <c r="ED1113" s="14"/>
      <c r="EE1113" s="14"/>
      <c r="EF1113" s="14"/>
      <c r="EG1113" s="14"/>
      <c r="EH1113" s="14"/>
      <c r="EI1113" s="14"/>
      <c r="EJ1113" s="14"/>
      <c r="EK1113" s="14"/>
      <c r="EL1113" s="14"/>
      <c r="EM1113" s="14"/>
      <c r="EN1113" s="15"/>
      <c r="EO1113" s="14"/>
      <c r="EP1113" s="52"/>
      <c r="EQ1113" s="52"/>
      <c r="ER1113" s="52"/>
      <c r="ES1113" s="52"/>
      <c r="ET1113" s="52"/>
      <c r="EU1113" s="52"/>
      <c r="EV1113" s="52"/>
      <c r="EW1113" s="52"/>
      <c r="EX1113" s="52"/>
      <c r="EY1113" s="52"/>
      <c r="EZ1113" s="52"/>
      <c r="FA1113" s="52"/>
      <c r="FB1113" s="52"/>
      <c r="FC1113" s="52"/>
      <c r="FD1113" s="52"/>
      <c r="FE1113" s="52"/>
      <c r="FF1113" s="52"/>
      <c r="FG1113" s="52"/>
      <c r="FH1113" s="52"/>
      <c r="FI1113" s="52"/>
      <c r="FJ1113" s="52"/>
      <c r="FK1113" s="52"/>
      <c r="FL1113" s="52"/>
      <c r="FM1113" s="52"/>
      <c r="FN1113" s="52"/>
      <c r="FO1113" s="52"/>
      <c r="FP1113" s="52"/>
      <c r="FQ1113" s="52"/>
      <c r="FR1113" s="52"/>
      <c r="FS1113" s="52"/>
      <c r="FT1113" s="52"/>
      <c r="FU1113" s="52"/>
      <c r="FV1113" s="52"/>
      <c r="FW1113" s="52"/>
      <c r="FX1113" s="52"/>
      <c r="FY1113" s="52"/>
      <c r="FZ1113" s="52"/>
      <c r="GA1113" s="52"/>
      <c r="GB1113" s="52"/>
      <c r="GC1113" s="52"/>
      <c r="GD1113" s="52"/>
      <c r="GE1113" s="52"/>
      <c r="GF1113" s="52"/>
      <c r="GG1113" s="52"/>
      <c r="GH1113" s="52"/>
      <c r="GI1113" s="52"/>
      <c r="GJ1113" s="52"/>
      <c r="GK1113" s="52"/>
      <c r="GL1113" s="52"/>
      <c r="GM1113" s="52"/>
      <c r="GN1113" s="52"/>
    </row>
    <row r="1114" spans="1:196" s="53" customFormat="1" ht="24.95" customHeight="1">
      <c r="A1114" s="54">
        <v>1112</v>
      </c>
      <c r="B1114" s="56"/>
      <c r="C1114" s="56"/>
      <c r="D1114" s="39"/>
      <c r="E1114" s="55"/>
      <c r="F1114" s="39"/>
      <c r="G1114" s="109"/>
      <c r="H1114" s="110"/>
      <c r="I1114" s="111"/>
      <c r="J1114" s="111"/>
      <c r="K1114" s="55"/>
      <c r="L1114" s="56"/>
      <c r="M1114" s="45"/>
      <c r="N1114" s="71"/>
      <c r="O1114" s="45"/>
      <c r="P1114" s="56"/>
      <c r="Q1114" s="56"/>
      <c r="R1114" s="56"/>
      <c r="S1114" s="45"/>
      <c r="T1114" s="56"/>
      <c r="U1114" s="45"/>
      <c r="V1114" s="45"/>
      <c r="W1114" s="56"/>
      <c r="X1114" s="56"/>
      <c r="Y1114" s="56"/>
      <c r="Z1114" s="56"/>
      <c r="AA1114" s="56"/>
      <c r="AB1114" s="56"/>
      <c r="AC1114" s="56"/>
      <c r="AD1114" s="57"/>
      <c r="AE1114" s="9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  <c r="BD1114" s="10"/>
      <c r="BE1114" s="10"/>
      <c r="BF1114" s="10"/>
      <c r="BG1114" s="10"/>
      <c r="BH1114" s="10"/>
      <c r="BI1114" s="10"/>
      <c r="BJ1114" s="10"/>
      <c r="BK1114" s="10"/>
      <c r="BL1114" s="10"/>
      <c r="BM1114" s="10"/>
      <c r="BN1114" s="10"/>
      <c r="BO1114" s="10"/>
      <c r="BP1114" s="10"/>
      <c r="BQ1114" s="10"/>
      <c r="BR1114" s="10"/>
      <c r="BS1114" s="10"/>
      <c r="BT1114" s="10"/>
      <c r="BU1114" s="10"/>
      <c r="BV1114" s="10"/>
      <c r="BW1114" s="10"/>
      <c r="BX1114" s="10"/>
      <c r="BY1114" s="10"/>
      <c r="BZ1114" s="10"/>
      <c r="CA1114" s="10"/>
      <c r="CB1114" s="10"/>
      <c r="CC1114" s="10"/>
      <c r="CD1114" s="10"/>
      <c r="CE1114" s="84"/>
      <c r="CF1114" s="84"/>
      <c r="CG1114" s="84"/>
      <c r="CH1114" s="10"/>
      <c r="CI1114" s="84"/>
      <c r="CJ1114" s="84"/>
      <c r="CK1114" s="10"/>
      <c r="CL1114" s="10"/>
      <c r="CM1114" s="10"/>
      <c r="CN1114" s="10"/>
      <c r="CO1114" s="10"/>
      <c r="CP1114" s="10"/>
      <c r="CQ1114" s="10"/>
      <c r="CR1114" s="10"/>
      <c r="CS1114" s="10"/>
      <c r="CT1114" s="10"/>
      <c r="CU1114" s="10"/>
      <c r="CV1114" s="10"/>
      <c r="CW1114" s="10"/>
      <c r="CX1114" s="10"/>
      <c r="CY1114" s="10"/>
      <c r="CZ1114" s="10"/>
      <c r="DA1114" s="10"/>
      <c r="DB1114" s="10"/>
      <c r="DC1114" s="10"/>
      <c r="DD1114" s="10"/>
      <c r="DE1114" s="10"/>
      <c r="DF1114" s="10"/>
      <c r="DG1114" s="10"/>
      <c r="DH1114" s="10"/>
      <c r="DI1114" s="10"/>
      <c r="DJ1114" s="10"/>
      <c r="DK1114" s="10"/>
      <c r="DL1114" s="10"/>
      <c r="DM1114" s="10"/>
      <c r="DN1114" s="10"/>
      <c r="DO1114" s="10"/>
      <c r="DP1114" s="10"/>
      <c r="DQ1114" s="10"/>
      <c r="DR1114" s="10"/>
      <c r="DS1114" s="10"/>
      <c r="DT1114" s="10"/>
      <c r="DU1114" s="10"/>
      <c r="DV1114" s="10"/>
      <c r="DW1114" s="10"/>
      <c r="DX1114" s="10"/>
      <c r="DY1114" s="14"/>
      <c r="DZ1114" s="14"/>
      <c r="EA1114" s="14"/>
      <c r="EB1114" s="14"/>
      <c r="EC1114" s="14"/>
      <c r="ED1114" s="14"/>
      <c r="EE1114" s="14"/>
      <c r="EF1114" s="14"/>
      <c r="EG1114" s="14"/>
      <c r="EH1114" s="14"/>
      <c r="EI1114" s="14"/>
      <c r="EJ1114" s="14"/>
      <c r="EK1114" s="14"/>
      <c r="EL1114" s="14"/>
      <c r="EM1114" s="14"/>
      <c r="EN1114" s="15"/>
      <c r="EO1114" s="14"/>
      <c r="EP1114" s="52"/>
      <c r="EQ1114" s="52"/>
      <c r="ER1114" s="52"/>
      <c r="ES1114" s="52"/>
      <c r="ET1114" s="52"/>
      <c r="EU1114" s="52"/>
      <c r="EV1114" s="52"/>
      <c r="EW1114" s="52"/>
      <c r="EX1114" s="52"/>
      <c r="EY1114" s="52"/>
      <c r="EZ1114" s="52"/>
      <c r="FA1114" s="52"/>
      <c r="FB1114" s="52"/>
      <c r="FC1114" s="52"/>
      <c r="FD1114" s="52"/>
      <c r="FE1114" s="52"/>
      <c r="FF1114" s="52"/>
      <c r="FG1114" s="52"/>
      <c r="FH1114" s="52"/>
      <c r="FI1114" s="52"/>
      <c r="FJ1114" s="52"/>
      <c r="FK1114" s="52"/>
      <c r="FL1114" s="52"/>
      <c r="FM1114" s="52"/>
      <c r="FN1114" s="52"/>
      <c r="FO1114" s="52"/>
      <c r="FP1114" s="52"/>
      <c r="FQ1114" s="52"/>
      <c r="FR1114" s="52"/>
      <c r="FS1114" s="52"/>
      <c r="FT1114" s="52"/>
      <c r="FU1114" s="52"/>
      <c r="FV1114" s="52"/>
      <c r="FW1114" s="52"/>
      <c r="FX1114" s="52"/>
      <c r="FY1114" s="52"/>
      <c r="FZ1114" s="52"/>
      <c r="GA1114" s="52"/>
      <c r="GB1114" s="52"/>
      <c r="GC1114" s="52"/>
      <c r="GD1114" s="52"/>
      <c r="GE1114" s="52"/>
      <c r="GF1114" s="52"/>
      <c r="GG1114" s="52"/>
      <c r="GH1114" s="52"/>
      <c r="GI1114" s="52"/>
      <c r="GJ1114" s="52"/>
      <c r="GK1114" s="52"/>
      <c r="GL1114" s="52"/>
      <c r="GM1114" s="52"/>
      <c r="GN1114" s="52"/>
    </row>
    <row r="1115" spans="1:196" s="53" customFormat="1" ht="24.95" customHeight="1">
      <c r="A1115" s="38">
        <v>1113</v>
      </c>
      <c r="B1115" s="45"/>
      <c r="C1115" s="45"/>
      <c r="D1115" s="39"/>
      <c r="E1115" s="72"/>
      <c r="F1115" s="39"/>
      <c r="G1115" s="106"/>
      <c r="H1115" s="107"/>
      <c r="I1115" s="108"/>
      <c r="J1115" s="108"/>
      <c r="K1115" s="72"/>
      <c r="L1115" s="45"/>
      <c r="M1115" s="45"/>
      <c r="N1115" s="64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C1115" s="45"/>
      <c r="AD1115" s="47"/>
      <c r="AE1115" s="9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  <c r="BD1115" s="10"/>
      <c r="BE1115" s="10"/>
      <c r="BF1115" s="10"/>
      <c r="BG1115" s="10"/>
      <c r="BH1115" s="10"/>
      <c r="BI1115" s="10"/>
      <c r="BJ1115" s="10"/>
      <c r="BK1115" s="10"/>
      <c r="BL1115" s="10"/>
      <c r="BM1115" s="10"/>
      <c r="BN1115" s="10"/>
      <c r="BO1115" s="10"/>
      <c r="BP1115" s="10"/>
      <c r="BQ1115" s="10"/>
      <c r="BR1115" s="10"/>
      <c r="BS1115" s="10"/>
      <c r="BT1115" s="10"/>
      <c r="BU1115" s="10"/>
      <c r="BV1115" s="10"/>
      <c r="BW1115" s="10"/>
      <c r="BX1115" s="10"/>
      <c r="BY1115" s="10"/>
      <c r="BZ1115" s="10"/>
      <c r="CA1115" s="10"/>
      <c r="CB1115" s="10"/>
      <c r="CC1115" s="10"/>
      <c r="CD1115" s="10"/>
      <c r="CE1115" s="84"/>
      <c r="CF1115" s="84"/>
      <c r="CG1115" s="84"/>
      <c r="CH1115" s="10"/>
      <c r="CI1115" s="84"/>
      <c r="CJ1115" s="84"/>
      <c r="CK1115" s="10"/>
      <c r="CL1115" s="10"/>
      <c r="CM1115" s="10"/>
      <c r="CN1115" s="10"/>
      <c r="CO1115" s="10"/>
      <c r="CP1115" s="10"/>
      <c r="CQ1115" s="10"/>
      <c r="CR1115" s="10"/>
      <c r="CS1115" s="10"/>
      <c r="CT1115" s="10"/>
      <c r="CU1115" s="10"/>
      <c r="CV1115" s="10"/>
      <c r="CW1115" s="10"/>
      <c r="CX1115" s="10"/>
      <c r="CY1115" s="10"/>
      <c r="CZ1115" s="10"/>
      <c r="DA1115" s="10"/>
      <c r="DB1115" s="10"/>
      <c r="DC1115" s="10"/>
      <c r="DD1115" s="10"/>
      <c r="DE1115" s="10"/>
      <c r="DF1115" s="10"/>
      <c r="DG1115" s="10"/>
      <c r="DH1115" s="10"/>
      <c r="DI1115" s="10"/>
      <c r="DJ1115" s="10"/>
      <c r="DK1115" s="10"/>
      <c r="DL1115" s="10"/>
      <c r="DM1115" s="10"/>
      <c r="DN1115" s="10"/>
      <c r="DO1115" s="10"/>
      <c r="DP1115" s="10"/>
      <c r="DQ1115" s="10"/>
      <c r="DR1115" s="10"/>
      <c r="DS1115" s="10"/>
      <c r="DT1115" s="10"/>
      <c r="DU1115" s="10"/>
      <c r="DV1115" s="10"/>
      <c r="DW1115" s="10"/>
      <c r="DX1115" s="10"/>
      <c r="DY1115" s="14"/>
      <c r="DZ1115" s="14"/>
      <c r="EA1115" s="14"/>
      <c r="EB1115" s="14"/>
      <c r="EC1115" s="14"/>
      <c r="ED1115" s="14"/>
      <c r="EE1115" s="14"/>
      <c r="EF1115" s="14"/>
      <c r="EG1115" s="14"/>
      <c r="EH1115" s="14"/>
      <c r="EI1115" s="14"/>
      <c r="EJ1115" s="14"/>
      <c r="EK1115" s="14"/>
      <c r="EL1115" s="14"/>
      <c r="EM1115" s="14"/>
      <c r="EN1115" s="15"/>
      <c r="EO1115" s="14"/>
      <c r="EP1115" s="52"/>
      <c r="EQ1115" s="52"/>
      <c r="ER1115" s="52"/>
      <c r="ES1115" s="52"/>
      <c r="ET1115" s="52"/>
      <c r="EU1115" s="52"/>
      <c r="EV1115" s="52"/>
      <c r="EW1115" s="52"/>
      <c r="EX1115" s="52"/>
      <c r="EY1115" s="52"/>
      <c r="EZ1115" s="52"/>
      <c r="FA1115" s="52"/>
      <c r="FB1115" s="52"/>
      <c r="FC1115" s="52"/>
      <c r="FD1115" s="52"/>
      <c r="FE1115" s="52"/>
      <c r="FF1115" s="52"/>
      <c r="FG1115" s="52"/>
      <c r="FH1115" s="52"/>
      <c r="FI1115" s="52"/>
      <c r="FJ1115" s="52"/>
      <c r="FK1115" s="52"/>
      <c r="FL1115" s="52"/>
      <c r="FM1115" s="52"/>
      <c r="FN1115" s="52"/>
      <c r="FO1115" s="52"/>
      <c r="FP1115" s="52"/>
      <c r="FQ1115" s="52"/>
      <c r="FR1115" s="52"/>
      <c r="FS1115" s="52"/>
      <c r="FT1115" s="52"/>
      <c r="FU1115" s="52"/>
      <c r="FV1115" s="52"/>
      <c r="FW1115" s="52"/>
      <c r="FX1115" s="52"/>
      <c r="FY1115" s="52"/>
      <c r="FZ1115" s="52"/>
      <c r="GA1115" s="52"/>
      <c r="GB1115" s="52"/>
      <c r="GC1115" s="52"/>
      <c r="GD1115" s="52"/>
      <c r="GE1115" s="52"/>
      <c r="GF1115" s="52"/>
      <c r="GG1115" s="52"/>
      <c r="GH1115" s="52"/>
      <c r="GI1115" s="52"/>
      <c r="GJ1115" s="52"/>
      <c r="GK1115" s="52"/>
      <c r="GL1115" s="52"/>
      <c r="GM1115" s="52"/>
      <c r="GN1115" s="52"/>
    </row>
    <row r="1116" spans="1:196" s="53" customFormat="1" ht="24.95" customHeight="1">
      <c r="A1116" s="54">
        <v>1114</v>
      </c>
      <c r="B1116" s="56"/>
      <c r="C1116" s="56"/>
      <c r="D1116" s="39"/>
      <c r="E1116" s="55"/>
      <c r="F1116" s="39"/>
      <c r="G1116" s="109"/>
      <c r="H1116" s="110"/>
      <c r="I1116" s="111"/>
      <c r="J1116" s="111"/>
      <c r="K1116" s="55"/>
      <c r="L1116" s="56"/>
      <c r="M1116" s="45"/>
      <c r="N1116" s="71"/>
      <c r="O1116" s="45"/>
      <c r="P1116" s="56"/>
      <c r="Q1116" s="56"/>
      <c r="R1116" s="56"/>
      <c r="S1116" s="45"/>
      <c r="T1116" s="56"/>
      <c r="U1116" s="45"/>
      <c r="V1116" s="45"/>
      <c r="W1116" s="56"/>
      <c r="X1116" s="56"/>
      <c r="Y1116" s="56"/>
      <c r="Z1116" s="56"/>
      <c r="AA1116" s="56"/>
      <c r="AB1116" s="56"/>
      <c r="AC1116" s="56"/>
      <c r="AD1116" s="57"/>
      <c r="AE1116" s="9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  <c r="BD1116" s="10"/>
      <c r="BE1116" s="10"/>
      <c r="BF1116" s="10"/>
      <c r="BG1116" s="10"/>
      <c r="BH1116" s="10"/>
      <c r="BI1116" s="10"/>
      <c r="BJ1116" s="10"/>
      <c r="BK1116" s="10"/>
      <c r="BL1116" s="10"/>
      <c r="BM1116" s="10"/>
      <c r="BN1116" s="10"/>
      <c r="BO1116" s="10"/>
      <c r="BP1116" s="10"/>
      <c r="BQ1116" s="10"/>
      <c r="BR1116" s="10"/>
      <c r="BS1116" s="10"/>
      <c r="BT1116" s="10"/>
      <c r="BU1116" s="10"/>
      <c r="BV1116" s="10"/>
      <c r="BW1116" s="10"/>
      <c r="BX1116" s="10"/>
      <c r="BY1116" s="10"/>
      <c r="BZ1116" s="10"/>
      <c r="CA1116" s="10"/>
      <c r="CB1116" s="10"/>
      <c r="CC1116" s="10"/>
      <c r="CD1116" s="10"/>
      <c r="CE1116" s="84"/>
      <c r="CF1116" s="84"/>
      <c r="CG1116" s="84"/>
      <c r="CH1116" s="10"/>
      <c r="CI1116" s="84"/>
      <c r="CJ1116" s="84"/>
      <c r="CK1116" s="10"/>
      <c r="CL1116" s="10"/>
      <c r="CM1116" s="10"/>
      <c r="CN1116" s="10"/>
      <c r="CO1116" s="10"/>
      <c r="CP1116" s="10"/>
      <c r="CQ1116" s="10"/>
      <c r="CR1116" s="10"/>
      <c r="CS1116" s="10"/>
      <c r="CT1116" s="10"/>
      <c r="CU1116" s="10"/>
      <c r="CV1116" s="10"/>
      <c r="CW1116" s="10"/>
      <c r="CX1116" s="10"/>
      <c r="CY1116" s="10"/>
      <c r="CZ1116" s="10"/>
      <c r="DA1116" s="10"/>
      <c r="DB1116" s="10"/>
      <c r="DC1116" s="10"/>
      <c r="DD1116" s="10"/>
      <c r="DE1116" s="10"/>
      <c r="DF1116" s="10"/>
      <c r="DG1116" s="10"/>
      <c r="DH1116" s="10"/>
      <c r="DI1116" s="10"/>
      <c r="DJ1116" s="10"/>
      <c r="DK1116" s="10"/>
      <c r="DL1116" s="10"/>
      <c r="DM1116" s="10"/>
      <c r="DN1116" s="10"/>
      <c r="DO1116" s="10"/>
      <c r="DP1116" s="10"/>
      <c r="DQ1116" s="10"/>
      <c r="DR1116" s="10"/>
      <c r="DS1116" s="10"/>
      <c r="DT1116" s="10"/>
      <c r="DU1116" s="10"/>
      <c r="DV1116" s="10"/>
      <c r="DW1116" s="10"/>
      <c r="DX1116" s="10"/>
      <c r="DY1116" s="14"/>
      <c r="DZ1116" s="14"/>
      <c r="EA1116" s="14"/>
      <c r="EB1116" s="14"/>
      <c r="EC1116" s="14"/>
      <c r="ED1116" s="14"/>
      <c r="EE1116" s="14"/>
      <c r="EF1116" s="14"/>
      <c r="EG1116" s="14"/>
      <c r="EH1116" s="14"/>
      <c r="EI1116" s="14"/>
      <c r="EJ1116" s="14"/>
      <c r="EK1116" s="14"/>
      <c r="EL1116" s="14"/>
      <c r="EM1116" s="14"/>
      <c r="EN1116" s="15"/>
      <c r="EO1116" s="14"/>
      <c r="EP1116" s="52"/>
      <c r="EQ1116" s="52"/>
      <c r="ER1116" s="52"/>
      <c r="ES1116" s="52"/>
      <c r="ET1116" s="52"/>
      <c r="EU1116" s="52"/>
      <c r="EV1116" s="52"/>
      <c r="EW1116" s="52"/>
      <c r="EX1116" s="52"/>
      <c r="EY1116" s="52"/>
      <c r="EZ1116" s="52"/>
      <c r="FA1116" s="52"/>
      <c r="FB1116" s="52"/>
      <c r="FC1116" s="52"/>
      <c r="FD1116" s="52"/>
      <c r="FE1116" s="52"/>
      <c r="FF1116" s="52"/>
      <c r="FG1116" s="52"/>
      <c r="FH1116" s="52"/>
      <c r="FI1116" s="52"/>
      <c r="FJ1116" s="52"/>
      <c r="FK1116" s="52"/>
      <c r="FL1116" s="52"/>
      <c r="FM1116" s="52"/>
      <c r="FN1116" s="52"/>
      <c r="FO1116" s="52"/>
      <c r="FP1116" s="52"/>
      <c r="FQ1116" s="52"/>
      <c r="FR1116" s="52"/>
      <c r="FS1116" s="52"/>
      <c r="FT1116" s="52"/>
      <c r="FU1116" s="52"/>
      <c r="FV1116" s="52"/>
      <c r="FW1116" s="52"/>
      <c r="FX1116" s="52"/>
      <c r="FY1116" s="52"/>
      <c r="FZ1116" s="52"/>
      <c r="GA1116" s="52"/>
      <c r="GB1116" s="52"/>
      <c r="GC1116" s="52"/>
      <c r="GD1116" s="52"/>
      <c r="GE1116" s="52"/>
      <c r="GF1116" s="52"/>
      <c r="GG1116" s="52"/>
      <c r="GH1116" s="52"/>
      <c r="GI1116" s="52"/>
      <c r="GJ1116" s="52"/>
      <c r="GK1116" s="52"/>
      <c r="GL1116" s="52"/>
      <c r="GM1116" s="52"/>
      <c r="GN1116" s="52"/>
    </row>
    <row r="1117" spans="1:196" s="53" customFormat="1" ht="24.95" customHeight="1">
      <c r="A1117" s="38">
        <v>1115</v>
      </c>
      <c r="B1117" s="45"/>
      <c r="C1117" s="45"/>
      <c r="D1117" s="39"/>
      <c r="E1117" s="72"/>
      <c r="F1117" s="39"/>
      <c r="G1117" s="106"/>
      <c r="H1117" s="107"/>
      <c r="I1117" s="108"/>
      <c r="J1117" s="108"/>
      <c r="K1117" s="72"/>
      <c r="L1117" s="45"/>
      <c r="M1117" s="45"/>
      <c r="N1117" s="64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C1117" s="45"/>
      <c r="AD1117" s="47"/>
      <c r="AE1117" s="9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  <c r="BD1117" s="10"/>
      <c r="BE1117" s="10"/>
      <c r="BF1117" s="10"/>
      <c r="BG1117" s="10"/>
      <c r="BH1117" s="10"/>
      <c r="BI1117" s="10"/>
      <c r="BJ1117" s="10"/>
      <c r="BK1117" s="10"/>
      <c r="BL1117" s="10"/>
      <c r="BM1117" s="10"/>
      <c r="BN1117" s="10"/>
      <c r="BO1117" s="10"/>
      <c r="BP1117" s="10"/>
      <c r="BQ1117" s="10"/>
      <c r="BR1117" s="10"/>
      <c r="BS1117" s="10"/>
      <c r="BT1117" s="10"/>
      <c r="BU1117" s="10"/>
      <c r="BV1117" s="10"/>
      <c r="BW1117" s="10"/>
      <c r="BX1117" s="10"/>
      <c r="BY1117" s="10"/>
      <c r="BZ1117" s="10"/>
      <c r="CA1117" s="10"/>
      <c r="CB1117" s="10"/>
      <c r="CC1117" s="10"/>
      <c r="CD1117" s="10"/>
      <c r="CE1117" s="84"/>
      <c r="CF1117" s="84"/>
      <c r="CG1117" s="84"/>
      <c r="CH1117" s="10"/>
      <c r="CI1117" s="84"/>
      <c r="CJ1117" s="84"/>
      <c r="CK1117" s="10"/>
      <c r="CL1117" s="10"/>
      <c r="CM1117" s="10"/>
      <c r="CN1117" s="10"/>
      <c r="CO1117" s="10"/>
      <c r="CP1117" s="10"/>
      <c r="CQ1117" s="10"/>
      <c r="CR1117" s="10"/>
      <c r="CS1117" s="10"/>
      <c r="CT1117" s="10"/>
      <c r="CU1117" s="10"/>
      <c r="CV1117" s="10"/>
      <c r="CW1117" s="10"/>
      <c r="CX1117" s="10"/>
      <c r="CY1117" s="10"/>
      <c r="CZ1117" s="10"/>
      <c r="DA1117" s="10"/>
      <c r="DB1117" s="10"/>
      <c r="DC1117" s="10"/>
      <c r="DD1117" s="10"/>
      <c r="DE1117" s="10"/>
      <c r="DF1117" s="10"/>
      <c r="DG1117" s="10"/>
      <c r="DH1117" s="10"/>
      <c r="DI1117" s="10"/>
      <c r="DJ1117" s="10"/>
      <c r="DK1117" s="10"/>
      <c r="DL1117" s="10"/>
      <c r="DM1117" s="10"/>
      <c r="DN1117" s="10"/>
      <c r="DO1117" s="10"/>
      <c r="DP1117" s="10"/>
      <c r="DQ1117" s="10"/>
      <c r="DR1117" s="10"/>
      <c r="DS1117" s="10"/>
      <c r="DT1117" s="10"/>
      <c r="DU1117" s="10"/>
      <c r="DV1117" s="10"/>
      <c r="DW1117" s="10"/>
      <c r="DX1117" s="10"/>
      <c r="DY1117" s="14"/>
      <c r="DZ1117" s="14"/>
      <c r="EA1117" s="14"/>
      <c r="EB1117" s="14"/>
      <c r="EC1117" s="14"/>
      <c r="ED1117" s="14"/>
      <c r="EE1117" s="14"/>
      <c r="EF1117" s="14"/>
      <c r="EG1117" s="14"/>
      <c r="EH1117" s="14"/>
      <c r="EI1117" s="14"/>
      <c r="EJ1117" s="14"/>
      <c r="EK1117" s="14"/>
      <c r="EL1117" s="14"/>
      <c r="EM1117" s="14"/>
      <c r="EN1117" s="15"/>
      <c r="EO1117" s="14"/>
      <c r="EP1117" s="52"/>
      <c r="EQ1117" s="52"/>
      <c r="ER1117" s="52"/>
      <c r="ES1117" s="52"/>
      <c r="ET1117" s="52"/>
      <c r="EU1117" s="52"/>
      <c r="EV1117" s="52"/>
      <c r="EW1117" s="52"/>
      <c r="EX1117" s="52"/>
      <c r="EY1117" s="52"/>
      <c r="EZ1117" s="52"/>
      <c r="FA1117" s="52"/>
      <c r="FB1117" s="52"/>
      <c r="FC1117" s="52"/>
      <c r="FD1117" s="52"/>
      <c r="FE1117" s="52"/>
      <c r="FF1117" s="52"/>
      <c r="FG1117" s="52"/>
      <c r="FH1117" s="52"/>
      <c r="FI1117" s="52"/>
      <c r="FJ1117" s="52"/>
      <c r="FK1117" s="52"/>
      <c r="FL1117" s="52"/>
      <c r="FM1117" s="52"/>
      <c r="FN1117" s="52"/>
      <c r="FO1117" s="52"/>
      <c r="FP1117" s="52"/>
      <c r="FQ1117" s="52"/>
      <c r="FR1117" s="52"/>
      <c r="FS1117" s="52"/>
      <c r="FT1117" s="52"/>
      <c r="FU1117" s="52"/>
      <c r="FV1117" s="52"/>
      <c r="FW1117" s="52"/>
      <c r="FX1117" s="52"/>
      <c r="FY1117" s="52"/>
      <c r="FZ1117" s="52"/>
      <c r="GA1117" s="52"/>
      <c r="GB1117" s="52"/>
      <c r="GC1117" s="52"/>
      <c r="GD1117" s="52"/>
      <c r="GE1117" s="52"/>
      <c r="GF1117" s="52"/>
      <c r="GG1117" s="52"/>
      <c r="GH1117" s="52"/>
      <c r="GI1117" s="52"/>
      <c r="GJ1117" s="52"/>
      <c r="GK1117" s="52"/>
      <c r="GL1117" s="52"/>
      <c r="GM1117" s="52"/>
      <c r="GN1117" s="52"/>
    </row>
    <row r="1118" spans="1:196" s="53" customFormat="1" ht="24.95" customHeight="1">
      <c r="A1118" s="54">
        <v>1116</v>
      </c>
      <c r="B1118" s="56"/>
      <c r="C1118" s="56"/>
      <c r="D1118" s="39"/>
      <c r="E1118" s="55"/>
      <c r="F1118" s="39"/>
      <c r="G1118" s="109"/>
      <c r="H1118" s="110"/>
      <c r="I1118" s="111"/>
      <c r="J1118" s="111"/>
      <c r="K1118" s="55"/>
      <c r="L1118" s="56"/>
      <c r="M1118" s="45"/>
      <c r="N1118" s="71"/>
      <c r="O1118" s="45"/>
      <c r="P1118" s="56"/>
      <c r="Q1118" s="56"/>
      <c r="R1118" s="56"/>
      <c r="S1118" s="45"/>
      <c r="T1118" s="56"/>
      <c r="U1118" s="45"/>
      <c r="V1118" s="45"/>
      <c r="W1118" s="56"/>
      <c r="X1118" s="56"/>
      <c r="Y1118" s="56"/>
      <c r="Z1118" s="56"/>
      <c r="AA1118" s="56"/>
      <c r="AB1118" s="56"/>
      <c r="AC1118" s="56"/>
      <c r="AD1118" s="57"/>
      <c r="AE1118" s="9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10"/>
      <c r="BC1118" s="10"/>
      <c r="BD1118" s="10"/>
      <c r="BE1118" s="10"/>
      <c r="BF1118" s="10"/>
      <c r="BG1118" s="10"/>
      <c r="BH1118" s="10"/>
      <c r="BI1118" s="10"/>
      <c r="BJ1118" s="10"/>
      <c r="BK1118" s="10"/>
      <c r="BL1118" s="10"/>
      <c r="BM1118" s="10"/>
      <c r="BN1118" s="10"/>
      <c r="BO1118" s="10"/>
      <c r="BP1118" s="10"/>
      <c r="BQ1118" s="10"/>
      <c r="BR1118" s="10"/>
      <c r="BS1118" s="10"/>
      <c r="BT1118" s="10"/>
      <c r="BU1118" s="10"/>
      <c r="BV1118" s="10"/>
      <c r="BW1118" s="10"/>
      <c r="BX1118" s="10"/>
      <c r="BY1118" s="10"/>
      <c r="BZ1118" s="10"/>
      <c r="CA1118" s="10"/>
      <c r="CB1118" s="10"/>
      <c r="CC1118" s="10"/>
      <c r="CD1118" s="10"/>
      <c r="CE1118" s="84"/>
      <c r="CF1118" s="84"/>
      <c r="CG1118" s="84"/>
      <c r="CH1118" s="10"/>
      <c r="CI1118" s="84"/>
      <c r="CJ1118" s="84"/>
      <c r="CK1118" s="10"/>
      <c r="CL1118" s="10"/>
      <c r="CM1118" s="10"/>
      <c r="CN1118" s="10"/>
      <c r="CO1118" s="10"/>
      <c r="CP1118" s="10"/>
      <c r="CQ1118" s="10"/>
      <c r="CR1118" s="10"/>
      <c r="CS1118" s="10"/>
      <c r="CT1118" s="10"/>
      <c r="CU1118" s="10"/>
      <c r="CV1118" s="10"/>
      <c r="CW1118" s="10"/>
      <c r="CX1118" s="10"/>
      <c r="CY1118" s="10"/>
      <c r="CZ1118" s="10"/>
      <c r="DA1118" s="10"/>
      <c r="DB1118" s="10"/>
      <c r="DC1118" s="10"/>
      <c r="DD1118" s="10"/>
      <c r="DE1118" s="10"/>
      <c r="DF1118" s="10"/>
      <c r="DG1118" s="10"/>
      <c r="DH1118" s="10"/>
      <c r="DI1118" s="10"/>
      <c r="DJ1118" s="10"/>
      <c r="DK1118" s="10"/>
      <c r="DL1118" s="10"/>
      <c r="DM1118" s="10"/>
      <c r="DN1118" s="10"/>
      <c r="DO1118" s="10"/>
      <c r="DP1118" s="10"/>
      <c r="DQ1118" s="10"/>
      <c r="DR1118" s="10"/>
      <c r="DS1118" s="10"/>
      <c r="DT1118" s="10"/>
      <c r="DU1118" s="10"/>
      <c r="DV1118" s="10"/>
      <c r="DW1118" s="10"/>
      <c r="DX1118" s="10"/>
      <c r="DY1118" s="14"/>
      <c r="DZ1118" s="14"/>
      <c r="EA1118" s="14"/>
      <c r="EB1118" s="14"/>
      <c r="EC1118" s="14"/>
      <c r="ED1118" s="14"/>
      <c r="EE1118" s="14"/>
      <c r="EF1118" s="14"/>
      <c r="EG1118" s="14"/>
      <c r="EH1118" s="14"/>
      <c r="EI1118" s="14"/>
      <c r="EJ1118" s="14"/>
      <c r="EK1118" s="14"/>
      <c r="EL1118" s="14"/>
      <c r="EM1118" s="14"/>
      <c r="EN1118" s="15"/>
      <c r="EO1118" s="14"/>
      <c r="EP1118" s="52"/>
      <c r="EQ1118" s="52"/>
      <c r="ER1118" s="52"/>
      <c r="ES1118" s="52"/>
      <c r="ET1118" s="52"/>
      <c r="EU1118" s="52"/>
      <c r="EV1118" s="52"/>
      <c r="EW1118" s="52"/>
      <c r="EX1118" s="52"/>
      <c r="EY1118" s="52"/>
      <c r="EZ1118" s="52"/>
      <c r="FA1118" s="52"/>
      <c r="FB1118" s="52"/>
      <c r="FC1118" s="52"/>
      <c r="FD1118" s="52"/>
      <c r="FE1118" s="52"/>
      <c r="FF1118" s="52"/>
      <c r="FG1118" s="52"/>
      <c r="FH1118" s="52"/>
      <c r="FI1118" s="52"/>
      <c r="FJ1118" s="52"/>
      <c r="FK1118" s="52"/>
      <c r="FL1118" s="52"/>
      <c r="FM1118" s="52"/>
      <c r="FN1118" s="52"/>
      <c r="FO1118" s="52"/>
      <c r="FP1118" s="52"/>
      <c r="FQ1118" s="52"/>
      <c r="FR1118" s="52"/>
      <c r="FS1118" s="52"/>
      <c r="FT1118" s="52"/>
      <c r="FU1118" s="52"/>
      <c r="FV1118" s="52"/>
      <c r="FW1118" s="52"/>
      <c r="FX1118" s="52"/>
      <c r="FY1118" s="52"/>
      <c r="FZ1118" s="52"/>
      <c r="GA1118" s="52"/>
      <c r="GB1118" s="52"/>
      <c r="GC1118" s="52"/>
      <c r="GD1118" s="52"/>
      <c r="GE1118" s="52"/>
      <c r="GF1118" s="52"/>
      <c r="GG1118" s="52"/>
      <c r="GH1118" s="52"/>
      <c r="GI1118" s="52"/>
      <c r="GJ1118" s="52"/>
      <c r="GK1118" s="52"/>
      <c r="GL1118" s="52"/>
      <c r="GM1118" s="52"/>
      <c r="GN1118" s="52"/>
    </row>
    <row r="1119" spans="1:196" s="53" customFormat="1" ht="24.95" customHeight="1">
      <c r="A1119" s="38">
        <v>1117</v>
      </c>
      <c r="B1119" s="45"/>
      <c r="C1119" s="45"/>
      <c r="D1119" s="39"/>
      <c r="E1119" s="72"/>
      <c r="F1119" s="39"/>
      <c r="G1119" s="106"/>
      <c r="H1119" s="107"/>
      <c r="I1119" s="108"/>
      <c r="J1119" s="108"/>
      <c r="K1119" s="72"/>
      <c r="L1119" s="45"/>
      <c r="M1119" s="45"/>
      <c r="N1119" s="64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C1119" s="45"/>
      <c r="AD1119" s="47"/>
      <c r="AE1119" s="9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0"/>
      <c r="BC1119" s="10"/>
      <c r="BD1119" s="10"/>
      <c r="BE1119" s="10"/>
      <c r="BF1119" s="10"/>
      <c r="BG1119" s="10"/>
      <c r="BH1119" s="10"/>
      <c r="BI1119" s="10"/>
      <c r="BJ1119" s="10"/>
      <c r="BK1119" s="10"/>
      <c r="BL1119" s="10"/>
      <c r="BM1119" s="10"/>
      <c r="BN1119" s="10"/>
      <c r="BO1119" s="10"/>
      <c r="BP1119" s="10"/>
      <c r="BQ1119" s="10"/>
      <c r="BR1119" s="10"/>
      <c r="BS1119" s="10"/>
      <c r="BT1119" s="10"/>
      <c r="BU1119" s="10"/>
      <c r="BV1119" s="10"/>
      <c r="BW1119" s="10"/>
      <c r="BX1119" s="10"/>
      <c r="BY1119" s="10"/>
      <c r="BZ1119" s="10"/>
      <c r="CA1119" s="10"/>
      <c r="CB1119" s="10"/>
      <c r="CC1119" s="10"/>
      <c r="CD1119" s="10"/>
      <c r="CE1119" s="84"/>
      <c r="CF1119" s="84"/>
      <c r="CG1119" s="84"/>
      <c r="CH1119" s="10"/>
      <c r="CI1119" s="84"/>
      <c r="CJ1119" s="84"/>
      <c r="CK1119" s="10"/>
      <c r="CL1119" s="10"/>
      <c r="CM1119" s="10"/>
      <c r="CN1119" s="10"/>
      <c r="CO1119" s="10"/>
      <c r="CP1119" s="10"/>
      <c r="CQ1119" s="10"/>
      <c r="CR1119" s="10"/>
      <c r="CS1119" s="10"/>
      <c r="CT1119" s="10"/>
      <c r="CU1119" s="10"/>
      <c r="CV1119" s="10"/>
      <c r="CW1119" s="10"/>
      <c r="CX1119" s="10"/>
      <c r="CY1119" s="10"/>
      <c r="CZ1119" s="10"/>
      <c r="DA1119" s="10"/>
      <c r="DB1119" s="10"/>
      <c r="DC1119" s="10"/>
      <c r="DD1119" s="10"/>
      <c r="DE1119" s="10"/>
      <c r="DF1119" s="10"/>
      <c r="DG1119" s="10"/>
      <c r="DH1119" s="10"/>
      <c r="DI1119" s="10"/>
      <c r="DJ1119" s="10"/>
      <c r="DK1119" s="10"/>
      <c r="DL1119" s="10"/>
      <c r="DM1119" s="10"/>
      <c r="DN1119" s="10"/>
      <c r="DO1119" s="10"/>
      <c r="DP1119" s="10"/>
      <c r="DQ1119" s="10"/>
      <c r="DR1119" s="10"/>
      <c r="DS1119" s="10"/>
      <c r="DT1119" s="10"/>
      <c r="DU1119" s="10"/>
      <c r="DV1119" s="10"/>
      <c r="DW1119" s="10"/>
      <c r="DX1119" s="10"/>
      <c r="DY1119" s="14"/>
      <c r="DZ1119" s="14"/>
      <c r="EA1119" s="14"/>
      <c r="EB1119" s="14"/>
      <c r="EC1119" s="14"/>
      <c r="ED1119" s="14"/>
      <c r="EE1119" s="14"/>
      <c r="EF1119" s="14"/>
      <c r="EG1119" s="14"/>
      <c r="EH1119" s="14"/>
      <c r="EI1119" s="14"/>
      <c r="EJ1119" s="14"/>
      <c r="EK1119" s="14"/>
      <c r="EL1119" s="14"/>
      <c r="EM1119" s="14"/>
      <c r="EN1119" s="15"/>
      <c r="EO1119" s="14"/>
      <c r="EP1119" s="52"/>
      <c r="EQ1119" s="52"/>
      <c r="ER1119" s="52"/>
      <c r="ES1119" s="52"/>
      <c r="ET1119" s="52"/>
      <c r="EU1119" s="52"/>
      <c r="EV1119" s="52"/>
      <c r="EW1119" s="52"/>
      <c r="EX1119" s="52"/>
      <c r="EY1119" s="52"/>
      <c r="EZ1119" s="52"/>
      <c r="FA1119" s="52"/>
      <c r="FB1119" s="52"/>
      <c r="FC1119" s="52"/>
      <c r="FD1119" s="52"/>
      <c r="FE1119" s="52"/>
      <c r="FF1119" s="52"/>
      <c r="FG1119" s="52"/>
      <c r="FH1119" s="52"/>
      <c r="FI1119" s="52"/>
      <c r="FJ1119" s="52"/>
      <c r="FK1119" s="52"/>
      <c r="FL1119" s="52"/>
      <c r="FM1119" s="52"/>
      <c r="FN1119" s="52"/>
      <c r="FO1119" s="52"/>
      <c r="FP1119" s="52"/>
      <c r="FQ1119" s="52"/>
      <c r="FR1119" s="52"/>
      <c r="FS1119" s="52"/>
      <c r="FT1119" s="52"/>
      <c r="FU1119" s="52"/>
      <c r="FV1119" s="52"/>
      <c r="FW1119" s="52"/>
      <c r="FX1119" s="52"/>
      <c r="FY1119" s="52"/>
      <c r="FZ1119" s="52"/>
      <c r="GA1119" s="52"/>
      <c r="GB1119" s="52"/>
      <c r="GC1119" s="52"/>
      <c r="GD1119" s="52"/>
      <c r="GE1119" s="52"/>
      <c r="GF1119" s="52"/>
      <c r="GG1119" s="52"/>
      <c r="GH1119" s="52"/>
      <c r="GI1119" s="52"/>
      <c r="GJ1119" s="52"/>
      <c r="GK1119" s="52"/>
      <c r="GL1119" s="52"/>
      <c r="GM1119" s="52"/>
      <c r="GN1119" s="52"/>
    </row>
    <row r="1120" spans="1:196" s="53" customFormat="1" ht="24.95" customHeight="1">
      <c r="A1120" s="54">
        <v>1118</v>
      </c>
      <c r="B1120" s="56"/>
      <c r="C1120" s="56"/>
      <c r="D1120" s="39"/>
      <c r="E1120" s="55"/>
      <c r="F1120" s="39"/>
      <c r="G1120" s="109"/>
      <c r="H1120" s="110"/>
      <c r="I1120" s="111"/>
      <c r="J1120" s="111"/>
      <c r="K1120" s="55"/>
      <c r="L1120" s="56"/>
      <c r="M1120" s="45"/>
      <c r="N1120" s="71"/>
      <c r="O1120" s="45"/>
      <c r="P1120" s="56"/>
      <c r="Q1120" s="56"/>
      <c r="R1120" s="56"/>
      <c r="S1120" s="45"/>
      <c r="T1120" s="56"/>
      <c r="U1120" s="45"/>
      <c r="V1120" s="45"/>
      <c r="W1120" s="56"/>
      <c r="X1120" s="56"/>
      <c r="Y1120" s="56"/>
      <c r="Z1120" s="56"/>
      <c r="AA1120" s="56"/>
      <c r="AB1120" s="56"/>
      <c r="AC1120" s="56"/>
      <c r="AD1120" s="57"/>
      <c r="AE1120" s="9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10"/>
      <c r="BC1120" s="10"/>
      <c r="BD1120" s="10"/>
      <c r="BE1120" s="10"/>
      <c r="BF1120" s="10"/>
      <c r="BG1120" s="10"/>
      <c r="BH1120" s="10"/>
      <c r="BI1120" s="10"/>
      <c r="BJ1120" s="10"/>
      <c r="BK1120" s="10"/>
      <c r="BL1120" s="10"/>
      <c r="BM1120" s="10"/>
      <c r="BN1120" s="10"/>
      <c r="BO1120" s="10"/>
      <c r="BP1120" s="10"/>
      <c r="BQ1120" s="10"/>
      <c r="BR1120" s="10"/>
      <c r="BS1120" s="10"/>
      <c r="BT1120" s="10"/>
      <c r="BU1120" s="10"/>
      <c r="BV1120" s="10"/>
      <c r="BW1120" s="10"/>
      <c r="BX1120" s="10"/>
      <c r="BY1120" s="10"/>
      <c r="BZ1120" s="10"/>
      <c r="CA1120" s="10"/>
      <c r="CB1120" s="10"/>
      <c r="CC1120" s="10"/>
      <c r="CD1120" s="10"/>
      <c r="CE1120" s="84"/>
      <c r="CF1120" s="84"/>
      <c r="CG1120" s="84"/>
      <c r="CH1120" s="10"/>
      <c r="CI1120" s="84"/>
      <c r="CJ1120" s="84"/>
      <c r="CK1120" s="10"/>
      <c r="CL1120" s="10"/>
      <c r="CM1120" s="10"/>
      <c r="CN1120" s="10"/>
      <c r="CO1120" s="10"/>
      <c r="CP1120" s="10"/>
      <c r="CQ1120" s="10"/>
      <c r="CR1120" s="10"/>
      <c r="CS1120" s="10"/>
      <c r="CT1120" s="10"/>
      <c r="CU1120" s="10"/>
      <c r="CV1120" s="10"/>
      <c r="CW1120" s="10"/>
      <c r="CX1120" s="10"/>
      <c r="CY1120" s="10"/>
      <c r="CZ1120" s="10"/>
      <c r="DA1120" s="10"/>
      <c r="DB1120" s="10"/>
      <c r="DC1120" s="10"/>
      <c r="DD1120" s="10"/>
      <c r="DE1120" s="10"/>
      <c r="DF1120" s="10"/>
      <c r="DG1120" s="10"/>
      <c r="DH1120" s="10"/>
      <c r="DI1120" s="10"/>
      <c r="DJ1120" s="10"/>
      <c r="DK1120" s="10"/>
      <c r="DL1120" s="10"/>
      <c r="DM1120" s="10"/>
      <c r="DN1120" s="10"/>
      <c r="DO1120" s="10"/>
      <c r="DP1120" s="10"/>
      <c r="DQ1120" s="10"/>
      <c r="DR1120" s="10"/>
      <c r="DS1120" s="10"/>
      <c r="DT1120" s="10"/>
      <c r="DU1120" s="10"/>
      <c r="DV1120" s="10"/>
      <c r="DW1120" s="10"/>
      <c r="DX1120" s="10"/>
      <c r="DY1120" s="14"/>
      <c r="DZ1120" s="14"/>
      <c r="EA1120" s="14"/>
      <c r="EB1120" s="14"/>
      <c r="EC1120" s="14"/>
      <c r="ED1120" s="14"/>
      <c r="EE1120" s="14"/>
      <c r="EF1120" s="14"/>
      <c r="EG1120" s="14"/>
      <c r="EH1120" s="14"/>
      <c r="EI1120" s="14"/>
      <c r="EJ1120" s="14"/>
      <c r="EK1120" s="14"/>
      <c r="EL1120" s="14"/>
      <c r="EM1120" s="14"/>
      <c r="EN1120" s="15"/>
      <c r="EO1120" s="14"/>
      <c r="EP1120" s="52"/>
      <c r="EQ1120" s="52"/>
      <c r="ER1120" s="52"/>
      <c r="ES1120" s="52"/>
      <c r="ET1120" s="52"/>
      <c r="EU1120" s="52"/>
      <c r="EV1120" s="52"/>
      <c r="EW1120" s="52"/>
      <c r="EX1120" s="52"/>
      <c r="EY1120" s="52"/>
      <c r="EZ1120" s="52"/>
      <c r="FA1120" s="52"/>
      <c r="FB1120" s="52"/>
      <c r="FC1120" s="52"/>
      <c r="FD1120" s="52"/>
      <c r="FE1120" s="52"/>
      <c r="FF1120" s="52"/>
      <c r="FG1120" s="52"/>
      <c r="FH1120" s="52"/>
      <c r="FI1120" s="52"/>
      <c r="FJ1120" s="52"/>
      <c r="FK1120" s="52"/>
      <c r="FL1120" s="52"/>
      <c r="FM1120" s="52"/>
      <c r="FN1120" s="52"/>
      <c r="FO1120" s="52"/>
      <c r="FP1120" s="52"/>
      <c r="FQ1120" s="52"/>
      <c r="FR1120" s="52"/>
      <c r="FS1120" s="52"/>
      <c r="FT1120" s="52"/>
      <c r="FU1120" s="52"/>
      <c r="FV1120" s="52"/>
      <c r="FW1120" s="52"/>
      <c r="FX1120" s="52"/>
      <c r="FY1120" s="52"/>
      <c r="FZ1120" s="52"/>
      <c r="GA1120" s="52"/>
      <c r="GB1120" s="52"/>
      <c r="GC1120" s="52"/>
      <c r="GD1120" s="52"/>
      <c r="GE1120" s="52"/>
      <c r="GF1120" s="52"/>
      <c r="GG1120" s="52"/>
      <c r="GH1120" s="52"/>
      <c r="GI1120" s="52"/>
      <c r="GJ1120" s="52"/>
      <c r="GK1120" s="52"/>
      <c r="GL1120" s="52"/>
      <c r="GM1120" s="52"/>
      <c r="GN1120" s="52"/>
    </row>
    <row r="1121" spans="1:196" s="53" customFormat="1" ht="24.95" customHeight="1">
      <c r="A1121" s="38">
        <v>1119</v>
      </c>
      <c r="B1121" s="45"/>
      <c r="C1121" s="45"/>
      <c r="D1121" s="39"/>
      <c r="E1121" s="72"/>
      <c r="F1121" s="39"/>
      <c r="G1121" s="106"/>
      <c r="H1121" s="107"/>
      <c r="I1121" s="108"/>
      <c r="J1121" s="108"/>
      <c r="K1121" s="72"/>
      <c r="L1121" s="45"/>
      <c r="M1121" s="45"/>
      <c r="N1121" s="64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C1121" s="45"/>
      <c r="AD1121" s="47"/>
      <c r="AE1121" s="9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0"/>
      <c r="BC1121" s="10"/>
      <c r="BD1121" s="10"/>
      <c r="BE1121" s="10"/>
      <c r="BF1121" s="10"/>
      <c r="BG1121" s="10"/>
      <c r="BH1121" s="10"/>
      <c r="BI1121" s="10"/>
      <c r="BJ1121" s="10"/>
      <c r="BK1121" s="10"/>
      <c r="BL1121" s="10"/>
      <c r="BM1121" s="10"/>
      <c r="BN1121" s="10"/>
      <c r="BO1121" s="10"/>
      <c r="BP1121" s="10"/>
      <c r="BQ1121" s="10"/>
      <c r="BR1121" s="10"/>
      <c r="BS1121" s="10"/>
      <c r="BT1121" s="10"/>
      <c r="BU1121" s="10"/>
      <c r="BV1121" s="10"/>
      <c r="BW1121" s="10"/>
      <c r="BX1121" s="10"/>
      <c r="BY1121" s="10"/>
      <c r="BZ1121" s="10"/>
      <c r="CA1121" s="10"/>
      <c r="CB1121" s="10"/>
      <c r="CC1121" s="10"/>
      <c r="CD1121" s="10"/>
      <c r="CE1121" s="84"/>
      <c r="CF1121" s="84"/>
      <c r="CG1121" s="84"/>
      <c r="CH1121" s="10"/>
      <c r="CI1121" s="84"/>
      <c r="CJ1121" s="84"/>
      <c r="CK1121" s="10"/>
      <c r="CL1121" s="10"/>
      <c r="CM1121" s="10"/>
      <c r="CN1121" s="10"/>
      <c r="CO1121" s="10"/>
      <c r="CP1121" s="10"/>
      <c r="CQ1121" s="10"/>
      <c r="CR1121" s="10"/>
      <c r="CS1121" s="10"/>
      <c r="CT1121" s="10"/>
      <c r="CU1121" s="10"/>
      <c r="CV1121" s="10"/>
      <c r="CW1121" s="10"/>
      <c r="CX1121" s="10"/>
      <c r="CY1121" s="10"/>
      <c r="CZ1121" s="10"/>
      <c r="DA1121" s="10"/>
      <c r="DB1121" s="10"/>
      <c r="DC1121" s="10"/>
      <c r="DD1121" s="10"/>
      <c r="DE1121" s="10"/>
      <c r="DF1121" s="10"/>
      <c r="DG1121" s="10"/>
      <c r="DH1121" s="10"/>
      <c r="DI1121" s="10"/>
      <c r="DJ1121" s="10"/>
      <c r="DK1121" s="10"/>
      <c r="DL1121" s="10"/>
      <c r="DM1121" s="10"/>
      <c r="DN1121" s="10"/>
      <c r="DO1121" s="10"/>
      <c r="DP1121" s="10"/>
      <c r="DQ1121" s="10"/>
      <c r="DR1121" s="10"/>
      <c r="DS1121" s="10"/>
      <c r="DT1121" s="10"/>
      <c r="DU1121" s="10"/>
      <c r="DV1121" s="10"/>
      <c r="DW1121" s="10"/>
      <c r="DX1121" s="10"/>
      <c r="DY1121" s="14"/>
      <c r="DZ1121" s="14"/>
      <c r="EA1121" s="14"/>
      <c r="EB1121" s="14"/>
      <c r="EC1121" s="14"/>
      <c r="ED1121" s="14"/>
      <c r="EE1121" s="14"/>
      <c r="EF1121" s="14"/>
      <c r="EG1121" s="14"/>
      <c r="EH1121" s="14"/>
      <c r="EI1121" s="14"/>
      <c r="EJ1121" s="14"/>
      <c r="EK1121" s="14"/>
      <c r="EL1121" s="14"/>
      <c r="EM1121" s="14"/>
      <c r="EN1121" s="15"/>
      <c r="EO1121" s="14"/>
      <c r="EP1121" s="52"/>
      <c r="EQ1121" s="52"/>
      <c r="ER1121" s="52"/>
      <c r="ES1121" s="52"/>
      <c r="ET1121" s="52"/>
      <c r="EU1121" s="52"/>
      <c r="EV1121" s="52"/>
      <c r="EW1121" s="52"/>
      <c r="EX1121" s="52"/>
      <c r="EY1121" s="52"/>
      <c r="EZ1121" s="52"/>
      <c r="FA1121" s="52"/>
      <c r="FB1121" s="52"/>
      <c r="FC1121" s="52"/>
      <c r="FD1121" s="52"/>
      <c r="FE1121" s="52"/>
      <c r="FF1121" s="52"/>
      <c r="FG1121" s="52"/>
      <c r="FH1121" s="52"/>
      <c r="FI1121" s="52"/>
      <c r="FJ1121" s="52"/>
      <c r="FK1121" s="52"/>
      <c r="FL1121" s="52"/>
      <c r="FM1121" s="52"/>
      <c r="FN1121" s="52"/>
      <c r="FO1121" s="52"/>
      <c r="FP1121" s="52"/>
      <c r="FQ1121" s="52"/>
      <c r="FR1121" s="52"/>
      <c r="FS1121" s="52"/>
      <c r="FT1121" s="52"/>
      <c r="FU1121" s="52"/>
      <c r="FV1121" s="52"/>
      <c r="FW1121" s="52"/>
      <c r="FX1121" s="52"/>
      <c r="FY1121" s="52"/>
      <c r="FZ1121" s="52"/>
      <c r="GA1121" s="52"/>
      <c r="GB1121" s="52"/>
      <c r="GC1121" s="52"/>
      <c r="GD1121" s="52"/>
      <c r="GE1121" s="52"/>
      <c r="GF1121" s="52"/>
      <c r="GG1121" s="52"/>
      <c r="GH1121" s="52"/>
      <c r="GI1121" s="52"/>
      <c r="GJ1121" s="52"/>
      <c r="GK1121" s="52"/>
      <c r="GL1121" s="52"/>
      <c r="GM1121" s="52"/>
      <c r="GN1121" s="52"/>
    </row>
    <row r="1122" spans="1:196" s="53" customFormat="1" ht="24.95" customHeight="1">
      <c r="A1122" s="54">
        <v>1120</v>
      </c>
      <c r="B1122" s="56"/>
      <c r="C1122" s="56"/>
      <c r="D1122" s="39"/>
      <c r="E1122" s="55"/>
      <c r="F1122" s="39"/>
      <c r="G1122" s="109"/>
      <c r="H1122" s="110"/>
      <c r="I1122" s="111"/>
      <c r="J1122" s="111"/>
      <c r="K1122" s="55"/>
      <c r="L1122" s="56"/>
      <c r="M1122" s="45"/>
      <c r="N1122" s="71"/>
      <c r="O1122" s="45"/>
      <c r="P1122" s="56"/>
      <c r="Q1122" s="56"/>
      <c r="R1122" s="56"/>
      <c r="S1122" s="45"/>
      <c r="T1122" s="56"/>
      <c r="U1122" s="45"/>
      <c r="V1122" s="45"/>
      <c r="W1122" s="56"/>
      <c r="X1122" s="56"/>
      <c r="Y1122" s="56"/>
      <c r="Z1122" s="56"/>
      <c r="AA1122" s="56"/>
      <c r="AB1122" s="56"/>
      <c r="AC1122" s="56"/>
      <c r="AD1122" s="57"/>
      <c r="AE1122" s="9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10"/>
      <c r="BC1122" s="10"/>
      <c r="BD1122" s="10"/>
      <c r="BE1122" s="10"/>
      <c r="BF1122" s="10"/>
      <c r="BG1122" s="10"/>
      <c r="BH1122" s="10"/>
      <c r="BI1122" s="10"/>
      <c r="BJ1122" s="10"/>
      <c r="BK1122" s="10"/>
      <c r="BL1122" s="10"/>
      <c r="BM1122" s="10"/>
      <c r="BN1122" s="10"/>
      <c r="BO1122" s="10"/>
      <c r="BP1122" s="10"/>
      <c r="BQ1122" s="10"/>
      <c r="BR1122" s="10"/>
      <c r="BS1122" s="10"/>
      <c r="BT1122" s="10"/>
      <c r="BU1122" s="10"/>
      <c r="BV1122" s="10"/>
      <c r="BW1122" s="10"/>
      <c r="BX1122" s="10"/>
      <c r="BY1122" s="10"/>
      <c r="BZ1122" s="10"/>
      <c r="CA1122" s="10"/>
      <c r="CB1122" s="10"/>
      <c r="CC1122" s="10"/>
      <c r="CD1122" s="10"/>
      <c r="CE1122" s="84"/>
      <c r="CF1122" s="84"/>
      <c r="CG1122" s="84"/>
      <c r="CH1122" s="10"/>
      <c r="CI1122" s="84"/>
      <c r="CJ1122" s="84"/>
      <c r="CK1122" s="10"/>
      <c r="CL1122" s="10"/>
      <c r="CM1122" s="10"/>
      <c r="CN1122" s="10"/>
      <c r="CO1122" s="10"/>
      <c r="CP1122" s="10"/>
      <c r="CQ1122" s="10"/>
      <c r="CR1122" s="10"/>
      <c r="CS1122" s="10"/>
      <c r="CT1122" s="10"/>
      <c r="CU1122" s="10"/>
      <c r="CV1122" s="10"/>
      <c r="CW1122" s="10"/>
      <c r="CX1122" s="10"/>
      <c r="CY1122" s="10"/>
      <c r="CZ1122" s="10"/>
      <c r="DA1122" s="10"/>
      <c r="DB1122" s="10"/>
      <c r="DC1122" s="10"/>
      <c r="DD1122" s="10"/>
      <c r="DE1122" s="10"/>
      <c r="DF1122" s="10"/>
      <c r="DG1122" s="10"/>
      <c r="DH1122" s="10"/>
      <c r="DI1122" s="10"/>
      <c r="DJ1122" s="10"/>
      <c r="DK1122" s="10"/>
      <c r="DL1122" s="10"/>
      <c r="DM1122" s="10"/>
      <c r="DN1122" s="10"/>
      <c r="DO1122" s="10"/>
      <c r="DP1122" s="10"/>
      <c r="DQ1122" s="10"/>
      <c r="DR1122" s="10"/>
      <c r="DS1122" s="10"/>
      <c r="DT1122" s="10"/>
      <c r="DU1122" s="10"/>
      <c r="DV1122" s="10"/>
      <c r="DW1122" s="10"/>
      <c r="DX1122" s="10"/>
      <c r="DY1122" s="14"/>
      <c r="DZ1122" s="14"/>
      <c r="EA1122" s="14"/>
      <c r="EB1122" s="14"/>
      <c r="EC1122" s="14"/>
      <c r="ED1122" s="14"/>
      <c r="EE1122" s="14"/>
      <c r="EF1122" s="14"/>
      <c r="EG1122" s="14"/>
      <c r="EH1122" s="14"/>
      <c r="EI1122" s="14"/>
      <c r="EJ1122" s="14"/>
      <c r="EK1122" s="14"/>
      <c r="EL1122" s="14"/>
      <c r="EM1122" s="14"/>
      <c r="EN1122" s="15"/>
      <c r="EO1122" s="14"/>
      <c r="EP1122" s="52"/>
      <c r="EQ1122" s="52"/>
      <c r="ER1122" s="52"/>
      <c r="ES1122" s="52"/>
      <c r="ET1122" s="52"/>
      <c r="EU1122" s="52"/>
      <c r="EV1122" s="52"/>
      <c r="EW1122" s="52"/>
      <c r="EX1122" s="52"/>
      <c r="EY1122" s="52"/>
      <c r="EZ1122" s="52"/>
      <c r="FA1122" s="52"/>
      <c r="FB1122" s="52"/>
      <c r="FC1122" s="52"/>
      <c r="FD1122" s="52"/>
      <c r="FE1122" s="52"/>
      <c r="FF1122" s="52"/>
      <c r="FG1122" s="52"/>
      <c r="FH1122" s="52"/>
      <c r="FI1122" s="52"/>
      <c r="FJ1122" s="52"/>
      <c r="FK1122" s="52"/>
      <c r="FL1122" s="52"/>
      <c r="FM1122" s="52"/>
      <c r="FN1122" s="52"/>
      <c r="FO1122" s="52"/>
      <c r="FP1122" s="52"/>
      <c r="FQ1122" s="52"/>
      <c r="FR1122" s="52"/>
      <c r="FS1122" s="52"/>
      <c r="FT1122" s="52"/>
      <c r="FU1122" s="52"/>
      <c r="FV1122" s="52"/>
      <c r="FW1122" s="52"/>
      <c r="FX1122" s="52"/>
      <c r="FY1122" s="52"/>
      <c r="FZ1122" s="52"/>
      <c r="GA1122" s="52"/>
      <c r="GB1122" s="52"/>
      <c r="GC1122" s="52"/>
      <c r="GD1122" s="52"/>
      <c r="GE1122" s="52"/>
      <c r="GF1122" s="52"/>
      <c r="GG1122" s="52"/>
      <c r="GH1122" s="52"/>
      <c r="GI1122" s="52"/>
      <c r="GJ1122" s="52"/>
      <c r="GK1122" s="52"/>
      <c r="GL1122" s="52"/>
      <c r="GM1122" s="52"/>
      <c r="GN1122" s="52"/>
    </row>
    <row r="1123" spans="1:196" s="53" customFormat="1" ht="24.95" customHeight="1">
      <c r="A1123" s="38">
        <v>1121</v>
      </c>
      <c r="B1123" s="45"/>
      <c r="C1123" s="45"/>
      <c r="D1123" s="39"/>
      <c r="E1123" s="72"/>
      <c r="F1123" s="39"/>
      <c r="G1123" s="106"/>
      <c r="H1123" s="107"/>
      <c r="I1123" s="108"/>
      <c r="J1123" s="108"/>
      <c r="K1123" s="72"/>
      <c r="L1123" s="45"/>
      <c r="M1123" s="45"/>
      <c r="N1123" s="64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C1123" s="45"/>
      <c r="AD1123" s="47"/>
      <c r="AE1123" s="9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  <c r="BE1123" s="10"/>
      <c r="BF1123" s="10"/>
      <c r="BG1123" s="10"/>
      <c r="BH1123" s="10"/>
      <c r="BI1123" s="10"/>
      <c r="BJ1123" s="10"/>
      <c r="BK1123" s="10"/>
      <c r="BL1123" s="10"/>
      <c r="BM1123" s="10"/>
      <c r="BN1123" s="10"/>
      <c r="BO1123" s="10"/>
      <c r="BP1123" s="10"/>
      <c r="BQ1123" s="10"/>
      <c r="BR1123" s="10"/>
      <c r="BS1123" s="10"/>
      <c r="BT1123" s="10"/>
      <c r="BU1123" s="10"/>
      <c r="BV1123" s="10"/>
      <c r="BW1123" s="10"/>
      <c r="BX1123" s="10"/>
      <c r="BY1123" s="10"/>
      <c r="BZ1123" s="10"/>
      <c r="CA1123" s="10"/>
      <c r="CB1123" s="10"/>
      <c r="CC1123" s="10"/>
      <c r="CD1123" s="10"/>
      <c r="CE1123" s="84"/>
      <c r="CF1123" s="84"/>
      <c r="CG1123" s="84"/>
      <c r="CH1123" s="10"/>
      <c r="CI1123" s="84"/>
      <c r="CJ1123" s="84"/>
      <c r="CK1123" s="10"/>
      <c r="CL1123" s="10"/>
      <c r="CM1123" s="10"/>
      <c r="CN1123" s="10"/>
      <c r="CO1123" s="10"/>
      <c r="CP1123" s="10"/>
      <c r="CQ1123" s="10"/>
      <c r="CR1123" s="10"/>
      <c r="CS1123" s="10"/>
      <c r="CT1123" s="10"/>
      <c r="CU1123" s="10"/>
      <c r="CV1123" s="10"/>
      <c r="CW1123" s="10"/>
      <c r="CX1123" s="10"/>
      <c r="CY1123" s="10"/>
      <c r="CZ1123" s="10"/>
      <c r="DA1123" s="10"/>
      <c r="DB1123" s="10"/>
      <c r="DC1123" s="10"/>
      <c r="DD1123" s="10"/>
      <c r="DE1123" s="10"/>
      <c r="DF1123" s="10"/>
      <c r="DG1123" s="10"/>
      <c r="DH1123" s="10"/>
      <c r="DI1123" s="10"/>
      <c r="DJ1123" s="10"/>
      <c r="DK1123" s="10"/>
      <c r="DL1123" s="10"/>
      <c r="DM1123" s="10"/>
      <c r="DN1123" s="10"/>
      <c r="DO1123" s="10"/>
      <c r="DP1123" s="10"/>
      <c r="DQ1123" s="10"/>
      <c r="DR1123" s="10"/>
      <c r="DS1123" s="10"/>
      <c r="DT1123" s="10"/>
      <c r="DU1123" s="10"/>
      <c r="DV1123" s="10"/>
      <c r="DW1123" s="10"/>
      <c r="DX1123" s="10"/>
      <c r="DY1123" s="14"/>
      <c r="DZ1123" s="14"/>
      <c r="EA1123" s="14"/>
      <c r="EB1123" s="14"/>
      <c r="EC1123" s="14"/>
      <c r="ED1123" s="14"/>
      <c r="EE1123" s="14"/>
      <c r="EF1123" s="14"/>
      <c r="EG1123" s="14"/>
      <c r="EH1123" s="14"/>
      <c r="EI1123" s="14"/>
      <c r="EJ1123" s="14"/>
      <c r="EK1123" s="14"/>
      <c r="EL1123" s="14"/>
      <c r="EM1123" s="14"/>
      <c r="EN1123" s="15"/>
      <c r="EO1123" s="14"/>
      <c r="EP1123" s="52"/>
      <c r="EQ1123" s="52"/>
      <c r="ER1123" s="52"/>
      <c r="ES1123" s="52"/>
      <c r="ET1123" s="52"/>
      <c r="EU1123" s="52"/>
      <c r="EV1123" s="52"/>
      <c r="EW1123" s="52"/>
      <c r="EX1123" s="52"/>
      <c r="EY1123" s="52"/>
      <c r="EZ1123" s="52"/>
      <c r="FA1123" s="52"/>
      <c r="FB1123" s="52"/>
      <c r="FC1123" s="52"/>
      <c r="FD1123" s="52"/>
      <c r="FE1123" s="52"/>
      <c r="FF1123" s="52"/>
      <c r="FG1123" s="52"/>
      <c r="FH1123" s="52"/>
      <c r="FI1123" s="52"/>
      <c r="FJ1123" s="52"/>
      <c r="FK1123" s="52"/>
      <c r="FL1123" s="52"/>
      <c r="FM1123" s="52"/>
      <c r="FN1123" s="52"/>
      <c r="FO1123" s="52"/>
      <c r="FP1123" s="52"/>
      <c r="FQ1123" s="52"/>
      <c r="FR1123" s="52"/>
      <c r="FS1123" s="52"/>
      <c r="FT1123" s="52"/>
      <c r="FU1123" s="52"/>
      <c r="FV1123" s="52"/>
      <c r="FW1123" s="52"/>
      <c r="FX1123" s="52"/>
      <c r="FY1123" s="52"/>
      <c r="FZ1123" s="52"/>
      <c r="GA1123" s="52"/>
      <c r="GB1123" s="52"/>
      <c r="GC1123" s="52"/>
      <c r="GD1123" s="52"/>
      <c r="GE1123" s="52"/>
      <c r="GF1123" s="52"/>
      <c r="GG1123" s="52"/>
      <c r="GH1123" s="52"/>
      <c r="GI1123" s="52"/>
      <c r="GJ1123" s="52"/>
      <c r="GK1123" s="52"/>
      <c r="GL1123" s="52"/>
      <c r="GM1123" s="52"/>
      <c r="GN1123" s="52"/>
    </row>
    <row r="1124" spans="1:196" s="53" customFormat="1" ht="24.95" customHeight="1">
      <c r="A1124" s="54">
        <v>1122</v>
      </c>
      <c r="B1124" s="56"/>
      <c r="C1124" s="56"/>
      <c r="D1124" s="39"/>
      <c r="E1124" s="55"/>
      <c r="F1124" s="39"/>
      <c r="G1124" s="109"/>
      <c r="H1124" s="110"/>
      <c r="I1124" s="111"/>
      <c r="J1124" s="111"/>
      <c r="K1124" s="55"/>
      <c r="L1124" s="56"/>
      <c r="M1124" s="45"/>
      <c r="N1124" s="71"/>
      <c r="O1124" s="45"/>
      <c r="P1124" s="56"/>
      <c r="Q1124" s="56"/>
      <c r="R1124" s="56"/>
      <c r="S1124" s="45"/>
      <c r="T1124" s="56"/>
      <c r="U1124" s="45"/>
      <c r="V1124" s="45"/>
      <c r="W1124" s="56"/>
      <c r="X1124" s="56"/>
      <c r="Y1124" s="56"/>
      <c r="Z1124" s="56"/>
      <c r="AA1124" s="56"/>
      <c r="AB1124" s="56"/>
      <c r="AC1124" s="56"/>
      <c r="AD1124" s="57"/>
      <c r="AE1124" s="9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  <c r="BE1124" s="10"/>
      <c r="BF1124" s="10"/>
      <c r="BG1124" s="10"/>
      <c r="BH1124" s="10"/>
      <c r="BI1124" s="10"/>
      <c r="BJ1124" s="10"/>
      <c r="BK1124" s="10"/>
      <c r="BL1124" s="10"/>
      <c r="BM1124" s="10"/>
      <c r="BN1124" s="10"/>
      <c r="BO1124" s="10"/>
      <c r="BP1124" s="10"/>
      <c r="BQ1124" s="10"/>
      <c r="BR1124" s="10"/>
      <c r="BS1124" s="10"/>
      <c r="BT1124" s="10"/>
      <c r="BU1124" s="10"/>
      <c r="BV1124" s="10"/>
      <c r="BW1124" s="10"/>
      <c r="BX1124" s="10"/>
      <c r="BY1124" s="10"/>
      <c r="BZ1124" s="10"/>
      <c r="CA1124" s="10"/>
      <c r="CB1124" s="10"/>
      <c r="CC1124" s="10"/>
      <c r="CD1124" s="10"/>
      <c r="CE1124" s="84"/>
      <c r="CF1124" s="84"/>
      <c r="CG1124" s="84"/>
      <c r="CH1124" s="10"/>
      <c r="CI1124" s="84"/>
      <c r="CJ1124" s="84"/>
      <c r="CK1124" s="10"/>
      <c r="CL1124" s="10"/>
      <c r="CM1124" s="10"/>
      <c r="CN1124" s="10"/>
      <c r="CO1124" s="10"/>
      <c r="CP1124" s="10"/>
      <c r="CQ1124" s="10"/>
      <c r="CR1124" s="10"/>
      <c r="CS1124" s="10"/>
      <c r="CT1124" s="10"/>
      <c r="CU1124" s="10"/>
      <c r="CV1124" s="10"/>
      <c r="CW1124" s="10"/>
      <c r="CX1124" s="10"/>
      <c r="CY1124" s="10"/>
      <c r="CZ1124" s="10"/>
      <c r="DA1124" s="10"/>
      <c r="DB1124" s="10"/>
      <c r="DC1124" s="10"/>
      <c r="DD1124" s="10"/>
      <c r="DE1124" s="10"/>
      <c r="DF1124" s="10"/>
      <c r="DG1124" s="10"/>
      <c r="DH1124" s="10"/>
      <c r="DI1124" s="10"/>
      <c r="DJ1124" s="10"/>
      <c r="DK1124" s="10"/>
      <c r="DL1124" s="10"/>
      <c r="DM1124" s="10"/>
      <c r="DN1124" s="10"/>
      <c r="DO1124" s="10"/>
      <c r="DP1124" s="10"/>
      <c r="DQ1124" s="10"/>
      <c r="DR1124" s="10"/>
      <c r="DS1124" s="10"/>
      <c r="DT1124" s="10"/>
      <c r="DU1124" s="10"/>
      <c r="DV1124" s="10"/>
      <c r="DW1124" s="10"/>
      <c r="DX1124" s="10"/>
      <c r="DY1124" s="14"/>
      <c r="DZ1124" s="14"/>
      <c r="EA1124" s="14"/>
      <c r="EB1124" s="14"/>
      <c r="EC1124" s="14"/>
      <c r="ED1124" s="14"/>
      <c r="EE1124" s="14"/>
      <c r="EF1124" s="14"/>
      <c r="EG1124" s="14"/>
      <c r="EH1124" s="14"/>
      <c r="EI1124" s="14"/>
      <c r="EJ1124" s="14"/>
      <c r="EK1124" s="14"/>
      <c r="EL1124" s="14"/>
      <c r="EM1124" s="14"/>
      <c r="EN1124" s="15"/>
      <c r="EO1124" s="14"/>
      <c r="EP1124" s="52"/>
      <c r="EQ1124" s="52"/>
      <c r="ER1124" s="52"/>
      <c r="ES1124" s="52"/>
      <c r="ET1124" s="52"/>
      <c r="EU1124" s="52"/>
      <c r="EV1124" s="52"/>
      <c r="EW1124" s="52"/>
      <c r="EX1124" s="52"/>
      <c r="EY1124" s="52"/>
      <c r="EZ1124" s="52"/>
      <c r="FA1124" s="52"/>
      <c r="FB1124" s="52"/>
      <c r="FC1124" s="52"/>
      <c r="FD1124" s="52"/>
      <c r="FE1124" s="52"/>
      <c r="FF1124" s="52"/>
      <c r="FG1124" s="52"/>
      <c r="FH1124" s="52"/>
      <c r="FI1124" s="52"/>
      <c r="FJ1124" s="52"/>
      <c r="FK1124" s="52"/>
      <c r="FL1124" s="52"/>
      <c r="FM1124" s="52"/>
      <c r="FN1124" s="52"/>
      <c r="FO1124" s="52"/>
      <c r="FP1124" s="52"/>
      <c r="FQ1124" s="52"/>
      <c r="FR1124" s="52"/>
      <c r="FS1124" s="52"/>
      <c r="FT1124" s="52"/>
      <c r="FU1124" s="52"/>
      <c r="FV1124" s="52"/>
      <c r="FW1124" s="52"/>
      <c r="FX1124" s="52"/>
      <c r="FY1124" s="52"/>
      <c r="FZ1124" s="52"/>
      <c r="GA1124" s="52"/>
      <c r="GB1124" s="52"/>
      <c r="GC1124" s="52"/>
      <c r="GD1124" s="52"/>
      <c r="GE1124" s="52"/>
      <c r="GF1124" s="52"/>
      <c r="GG1124" s="52"/>
      <c r="GH1124" s="52"/>
      <c r="GI1124" s="52"/>
      <c r="GJ1124" s="52"/>
      <c r="GK1124" s="52"/>
      <c r="GL1124" s="52"/>
      <c r="GM1124" s="52"/>
      <c r="GN1124" s="52"/>
    </row>
    <row r="1125" spans="1:196" s="53" customFormat="1" ht="24.95" customHeight="1">
      <c r="A1125" s="38">
        <v>1123</v>
      </c>
      <c r="B1125" s="45"/>
      <c r="C1125" s="45"/>
      <c r="D1125" s="39"/>
      <c r="E1125" s="72"/>
      <c r="F1125" s="39"/>
      <c r="G1125" s="106"/>
      <c r="H1125" s="107"/>
      <c r="I1125" s="108"/>
      <c r="J1125" s="108"/>
      <c r="K1125" s="72"/>
      <c r="L1125" s="45"/>
      <c r="M1125" s="45"/>
      <c r="N1125" s="64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7"/>
      <c r="AE1125" s="9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  <c r="BE1125" s="10"/>
      <c r="BF1125" s="10"/>
      <c r="BG1125" s="10"/>
      <c r="BH1125" s="10"/>
      <c r="BI1125" s="10"/>
      <c r="BJ1125" s="10"/>
      <c r="BK1125" s="10"/>
      <c r="BL1125" s="10"/>
      <c r="BM1125" s="10"/>
      <c r="BN1125" s="10"/>
      <c r="BO1125" s="10"/>
      <c r="BP1125" s="10"/>
      <c r="BQ1125" s="10"/>
      <c r="BR1125" s="10"/>
      <c r="BS1125" s="10"/>
      <c r="BT1125" s="10"/>
      <c r="BU1125" s="10"/>
      <c r="BV1125" s="10"/>
      <c r="BW1125" s="10"/>
      <c r="BX1125" s="10"/>
      <c r="BY1125" s="10"/>
      <c r="BZ1125" s="10"/>
      <c r="CA1125" s="10"/>
      <c r="CB1125" s="10"/>
      <c r="CC1125" s="10"/>
      <c r="CD1125" s="10"/>
      <c r="CE1125" s="84"/>
      <c r="CF1125" s="84"/>
      <c r="CG1125" s="84"/>
      <c r="CH1125" s="10"/>
      <c r="CI1125" s="84"/>
      <c r="CJ1125" s="84"/>
      <c r="CK1125" s="10"/>
      <c r="CL1125" s="10"/>
      <c r="CM1125" s="10"/>
      <c r="CN1125" s="10"/>
      <c r="CO1125" s="10"/>
      <c r="CP1125" s="10"/>
      <c r="CQ1125" s="10"/>
      <c r="CR1125" s="10"/>
      <c r="CS1125" s="10"/>
      <c r="CT1125" s="10"/>
      <c r="CU1125" s="10"/>
      <c r="CV1125" s="10"/>
      <c r="CW1125" s="10"/>
      <c r="CX1125" s="10"/>
      <c r="CY1125" s="10"/>
      <c r="CZ1125" s="10"/>
      <c r="DA1125" s="10"/>
      <c r="DB1125" s="10"/>
      <c r="DC1125" s="10"/>
      <c r="DD1125" s="10"/>
      <c r="DE1125" s="10"/>
      <c r="DF1125" s="10"/>
      <c r="DG1125" s="10"/>
      <c r="DH1125" s="10"/>
      <c r="DI1125" s="10"/>
      <c r="DJ1125" s="10"/>
      <c r="DK1125" s="10"/>
      <c r="DL1125" s="10"/>
      <c r="DM1125" s="10"/>
      <c r="DN1125" s="10"/>
      <c r="DO1125" s="10"/>
      <c r="DP1125" s="10"/>
      <c r="DQ1125" s="10"/>
      <c r="DR1125" s="10"/>
      <c r="DS1125" s="10"/>
      <c r="DT1125" s="10"/>
      <c r="DU1125" s="10"/>
      <c r="DV1125" s="10"/>
      <c r="DW1125" s="10"/>
      <c r="DX1125" s="10"/>
      <c r="DY1125" s="14"/>
      <c r="DZ1125" s="14"/>
      <c r="EA1125" s="14"/>
      <c r="EB1125" s="14"/>
      <c r="EC1125" s="14"/>
      <c r="ED1125" s="14"/>
      <c r="EE1125" s="14"/>
      <c r="EF1125" s="14"/>
      <c r="EG1125" s="14"/>
      <c r="EH1125" s="14"/>
      <c r="EI1125" s="14"/>
      <c r="EJ1125" s="14"/>
      <c r="EK1125" s="14"/>
      <c r="EL1125" s="14"/>
      <c r="EM1125" s="14"/>
      <c r="EN1125" s="15"/>
      <c r="EO1125" s="14"/>
      <c r="EP1125" s="52"/>
      <c r="EQ1125" s="52"/>
      <c r="ER1125" s="52"/>
      <c r="ES1125" s="52"/>
      <c r="ET1125" s="52"/>
      <c r="EU1125" s="52"/>
      <c r="EV1125" s="52"/>
      <c r="EW1125" s="52"/>
      <c r="EX1125" s="52"/>
      <c r="EY1125" s="52"/>
      <c r="EZ1125" s="52"/>
      <c r="FA1125" s="52"/>
      <c r="FB1125" s="52"/>
      <c r="FC1125" s="52"/>
      <c r="FD1125" s="52"/>
      <c r="FE1125" s="52"/>
      <c r="FF1125" s="52"/>
      <c r="FG1125" s="52"/>
      <c r="FH1125" s="52"/>
      <c r="FI1125" s="52"/>
      <c r="FJ1125" s="52"/>
      <c r="FK1125" s="52"/>
      <c r="FL1125" s="52"/>
      <c r="FM1125" s="52"/>
      <c r="FN1125" s="52"/>
      <c r="FO1125" s="52"/>
      <c r="FP1125" s="52"/>
      <c r="FQ1125" s="52"/>
      <c r="FR1125" s="52"/>
      <c r="FS1125" s="52"/>
      <c r="FT1125" s="52"/>
      <c r="FU1125" s="52"/>
      <c r="FV1125" s="52"/>
      <c r="FW1125" s="52"/>
      <c r="FX1125" s="52"/>
      <c r="FY1125" s="52"/>
      <c r="FZ1125" s="52"/>
      <c r="GA1125" s="52"/>
      <c r="GB1125" s="52"/>
      <c r="GC1125" s="52"/>
      <c r="GD1125" s="52"/>
      <c r="GE1125" s="52"/>
      <c r="GF1125" s="52"/>
      <c r="GG1125" s="52"/>
      <c r="GH1125" s="52"/>
      <c r="GI1125" s="52"/>
      <c r="GJ1125" s="52"/>
      <c r="GK1125" s="52"/>
      <c r="GL1125" s="52"/>
      <c r="GM1125" s="52"/>
      <c r="GN1125" s="52"/>
    </row>
    <row r="1126" spans="1:196" s="53" customFormat="1" ht="24.95" customHeight="1">
      <c r="A1126" s="54">
        <v>1124</v>
      </c>
      <c r="B1126" s="56"/>
      <c r="C1126" s="56"/>
      <c r="D1126" s="39"/>
      <c r="E1126" s="55"/>
      <c r="F1126" s="39"/>
      <c r="G1126" s="109"/>
      <c r="H1126" s="110"/>
      <c r="I1126" s="111"/>
      <c r="J1126" s="111"/>
      <c r="K1126" s="55"/>
      <c r="L1126" s="56"/>
      <c r="M1126" s="45"/>
      <c r="N1126" s="71"/>
      <c r="O1126" s="45"/>
      <c r="P1126" s="56"/>
      <c r="Q1126" s="56"/>
      <c r="R1126" s="56"/>
      <c r="S1126" s="45"/>
      <c r="T1126" s="56"/>
      <c r="U1126" s="45"/>
      <c r="V1126" s="45"/>
      <c r="W1126" s="56"/>
      <c r="X1126" s="56"/>
      <c r="Y1126" s="56"/>
      <c r="Z1126" s="56"/>
      <c r="AA1126" s="56"/>
      <c r="AB1126" s="56"/>
      <c r="AC1126" s="56"/>
      <c r="AD1126" s="57"/>
      <c r="AE1126" s="9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  <c r="BE1126" s="10"/>
      <c r="BF1126" s="10"/>
      <c r="BG1126" s="10"/>
      <c r="BH1126" s="10"/>
      <c r="BI1126" s="10"/>
      <c r="BJ1126" s="10"/>
      <c r="BK1126" s="10"/>
      <c r="BL1126" s="10"/>
      <c r="BM1126" s="10"/>
      <c r="BN1126" s="10"/>
      <c r="BO1126" s="10"/>
      <c r="BP1126" s="10"/>
      <c r="BQ1126" s="10"/>
      <c r="BR1126" s="10"/>
      <c r="BS1126" s="10"/>
      <c r="BT1126" s="10"/>
      <c r="BU1126" s="10"/>
      <c r="BV1126" s="10"/>
      <c r="BW1126" s="10"/>
      <c r="BX1126" s="10"/>
      <c r="BY1126" s="10"/>
      <c r="BZ1126" s="10"/>
      <c r="CA1126" s="10"/>
      <c r="CB1126" s="10"/>
      <c r="CC1126" s="10"/>
      <c r="CD1126" s="10"/>
      <c r="CE1126" s="84"/>
      <c r="CF1126" s="84"/>
      <c r="CG1126" s="84"/>
      <c r="CH1126" s="10"/>
      <c r="CI1126" s="84"/>
      <c r="CJ1126" s="84"/>
      <c r="CK1126" s="10"/>
      <c r="CL1126" s="10"/>
      <c r="CM1126" s="10"/>
      <c r="CN1126" s="10"/>
      <c r="CO1126" s="10"/>
      <c r="CP1126" s="10"/>
      <c r="CQ1126" s="10"/>
      <c r="CR1126" s="10"/>
      <c r="CS1126" s="10"/>
      <c r="CT1126" s="10"/>
      <c r="CU1126" s="10"/>
      <c r="CV1126" s="10"/>
      <c r="CW1126" s="10"/>
      <c r="CX1126" s="10"/>
      <c r="CY1126" s="10"/>
      <c r="CZ1126" s="10"/>
      <c r="DA1126" s="10"/>
      <c r="DB1126" s="10"/>
      <c r="DC1126" s="10"/>
      <c r="DD1126" s="10"/>
      <c r="DE1126" s="10"/>
      <c r="DF1126" s="10"/>
      <c r="DG1126" s="10"/>
      <c r="DH1126" s="10"/>
      <c r="DI1126" s="10"/>
      <c r="DJ1126" s="10"/>
      <c r="DK1126" s="10"/>
      <c r="DL1126" s="10"/>
      <c r="DM1126" s="10"/>
      <c r="DN1126" s="10"/>
      <c r="DO1126" s="10"/>
      <c r="DP1126" s="10"/>
      <c r="DQ1126" s="10"/>
      <c r="DR1126" s="10"/>
      <c r="DS1126" s="10"/>
      <c r="DT1126" s="10"/>
      <c r="DU1126" s="10"/>
      <c r="DV1126" s="10"/>
      <c r="DW1126" s="10"/>
      <c r="DX1126" s="10"/>
      <c r="DY1126" s="14"/>
      <c r="DZ1126" s="14"/>
      <c r="EA1126" s="14"/>
      <c r="EB1126" s="14"/>
      <c r="EC1126" s="14"/>
      <c r="ED1126" s="14"/>
      <c r="EE1126" s="14"/>
      <c r="EF1126" s="14"/>
      <c r="EG1126" s="14"/>
      <c r="EH1126" s="14"/>
      <c r="EI1126" s="14"/>
      <c r="EJ1126" s="14"/>
      <c r="EK1126" s="14"/>
      <c r="EL1126" s="14"/>
      <c r="EM1126" s="14"/>
      <c r="EN1126" s="15"/>
      <c r="EO1126" s="14"/>
      <c r="EP1126" s="52"/>
      <c r="EQ1126" s="52"/>
      <c r="ER1126" s="52"/>
      <c r="ES1126" s="52"/>
      <c r="ET1126" s="52"/>
      <c r="EU1126" s="52"/>
      <c r="EV1126" s="52"/>
      <c r="EW1126" s="52"/>
      <c r="EX1126" s="52"/>
      <c r="EY1126" s="52"/>
      <c r="EZ1126" s="52"/>
      <c r="FA1126" s="52"/>
      <c r="FB1126" s="52"/>
      <c r="FC1126" s="52"/>
      <c r="FD1126" s="52"/>
      <c r="FE1126" s="52"/>
      <c r="FF1126" s="52"/>
      <c r="FG1126" s="52"/>
      <c r="FH1126" s="52"/>
      <c r="FI1126" s="52"/>
      <c r="FJ1126" s="52"/>
      <c r="FK1126" s="52"/>
      <c r="FL1126" s="52"/>
      <c r="FM1126" s="52"/>
      <c r="FN1126" s="52"/>
      <c r="FO1126" s="52"/>
      <c r="FP1126" s="52"/>
      <c r="FQ1126" s="52"/>
      <c r="FR1126" s="52"/>
      <c r="FS1126" s="52"/>
      <c r="FT1126" s="52"/>
      <c r="FU1126" s="52"/>
      <c r="FV1126" s="52"/>
      <c r="FW1126" s="52"/>
      <c r="FX1126" s="52"/>
      <c r="FY1126" s="52"/>
      <c r="FZ1126" s="52"/>
      <c r="GA1126" s="52"/>
      <c r="GB1126" s="52"/>
      <c r="GC1126" s="52"/>
      <c r="GD1126" s="52"/>
      <c r="GE1126" s="52"/>
      <c r="GF1126" s="52"/>
      <c r="GG1126" s="52"/>
      <c r="GH1126" s="52"/>
      <c r="GI1126" s="52"/>
      <c r="GJ1126" s="52"/>
      <c r="GK1126" s="52"/>
      <c r="GL1126" s="52"/>
      <c r="GM1126" s="52"/>
      <c r="GN1126" s="52"/>
    </row>
    <row r="1127" spans="1:196" s="53" customFormat="1" ht="24.95" customHeight="1">
      <c r="A1127" s="38">
        <v>1125</v>
      </c>
      <c r="B1127" s="45"/>
      <c r="C1127" s="45"/>
      <c r="D1127" s="39"/>
      <c r="E1127" s="72"/>
      <c r="F1127" s="39"/>
      <c r="G1127" s="106"/>
      <c r="H1127" s="107"/>
      <c r="I1127" s="108"/>
      <c r="J1127" s="108"/>
      <c r="K1127" s="72"/>
      <c r="L1127" s="45"/>
      <c r="M1127" s="45"/>
      <c r="N1127" s="64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C1127" s="45"/>
      <c r="AD1127" s="47"/>
      <c r="AE1127" s="9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0"/>
      <c r="BC1127" s="10"/>
      <c r="BD1127" s="10"/>
      <c r="BE1127" s="10"/>
      <c r="BF1127" s="10"/>
      <c r="BG1127" s="10"/>
      <c r="BH1127" s="10"/>
      <c r="BI1127" s="10"/>
      <c r="BJ1127" s="10"/>
      <c r="BK1127" s="10"/>
      <c r="BL1127" s="10"/>
      <c r="BM1127" s="10"/>
      <c r="BN1127" s="10"/>
      <c r="BO1127" s="10"/>
      <c r="BP1127" s="10"/>
      <c r="BQ1127" s="10"/>
      <c r="BR1127" s="10"/>
      <c r="BS1127" s="10"/>
      <c r="BT1127" s="10"/>
      <c r="BU1127" s="10"/>
      <c r="BV1127" s="10"/>
      <c r="BW1127" s="10"/>
      <c r="BX1127" s="10"/>
      <c r="BY1127" s="10"/>
      <c r="BZ1127" s="10"/>
      <c r="CA1127" s="10"/>
      <c r="CB1127" s="10"/>
      <c r="CC1127" s="10"/>
      <c r="CD1127" s="10"/>
      <c r="CE1127" s="84"/>
      <c r="CF1127" s="84"/>
      <c r="CG1127" s="84"/>
      <c r="CH1127" s="10"/>
      <c r="CI1127" s="84"/>
      <c r="CJ1127" s="84"/>
      <c r="CK1127" s="10"/>
      <c r="CL1127" s="10"/>
      <c r="CM1127" s="10"/>
      <c r="CN1127" s="10"/>
      <c r="CO1127" s="10"/>
      <c r="CP1127" s="10"/>
      <c r="CQ1127" s="10"/>
      <c r="CR1127" s="10"/>
      <c r="CS1127" s="10"/>
      <c r="CT1127" s="10"/>
      <c r="CU1127" s="10"/>
      <c r="CV1127" s="10"/>
      <c r="CW1127" s="10"/>
      <c r="CX1127" s="10"/>
      <c r="CY1127" s="10"/>
      <c r="CZ1127" s="10"/>
      <c r="DA1127" s="10"/>
      <c r="DB1127" s="10"/>
      <c r="DC1127" s="10"/>
      <c r="DD1127" s="10"/>
      <c r="DE1127" s="10"/>
      <c r="DF1127" s="10"/>
      <c r="DG1127" s="10"/>
      <c r="DH1127" s="10"/>
      <c r="DI1127" s="10"/>
      <c r="DJ1127" s="10"/>
      <c r="DK1127" s="10"/>
      <c r="DL1127" s="10"/>
      <c r="DM1127" s="10"/>
      <c r="DN1127" s="10"/>
      <c r="DO1127" s="10"/>
      <c r="DP1127" s="10"/>
      <c r="DQ1127" s="10"/>
      <c r="DR1127" s="10"/>
      <c r="DS1127" s="10"/>
      <c r="DT1127" s="10"/>
      <c r="DU1127" s="10"/>
      <c r="DV1127" s="10"/>
      <c r="DW1127" s="10"/>
      <c r="DX1127" s="10"/>
      <c r="DY1127" s="14"/>
      <c r="DZ1127" s="14"/>
      <c r="EA1127" s="14"/>
      <c r="EB1127" s="14"/>
      <c r="EC1127" s="14"/>
      <c r="ED1127" s="14"/>
      <c r="EE1127" s="14"/>
      <c r="EF1127" s="14"/>
      <c r="EG1127" s="14"/>
      <c r="EH1127" s="14"/>
      <c r="EI1127" s="14"/>
      <c r="EJ1127" s="14"/>
      <c r="EK1127" s="14"/>
      <c r="EL1127" s="14"/>
      <c r="EM1127" s="14"/>
      <c r="EN1127" s="15"/>
      <c r="EO1127" s="14"/>
      <c r="EP1127" s="52"/>
      <c r="EQ1127" s="52"/>
      <c r="ER1127" s="52"/>
      <c r="ES1127" s="52"/>
      <c r="ET1127" s="52"/>
      <c r="EU1127" s="52"/>
      <c r="EV1127" s="52"/>
      <c r="EW1127" s="52"/>
      <c r="EX1127" s="52"/>
      <c r="EY1127" s="52"/>
      <c r="EZ1127" s="52"/>
      <c r="FA1127" s="52"/>
      <c r="FB1127" s="52"/>
      <c r="FC1127" s="52"/>
      <c r="FD1127" s="52"/>
      <c r="FE1127" s="52"/>
      <c r="FF1127" s="52"/>
      <c r="FG1127" s="52"/>
      <c r="FH1127" s="52"/>
      <c r="FI1127" s="52"/>
      <c r="FJ1127" s="52"/>
      <c r="FK1127" s="52"/>
      <c r="FL1127" s="52"/>
      <c r="FM1127" s="52"/>
      <c r="FN1127" s="52"/>
      <c r="FO1127" s="52"/>
      <c r="FP1127" s="52"/>
      <c r="FQ1127" s="52"/>
      <c r="FR1127" s="52"/>
      <c r="FS1127" s="52"/>
      <c r="FT1127" s="52"/>
      <c r="FU1127" s="52"/>
      <c r="FV1127" s="52"/>
      <c r="FW1127" s="52"/>
      <c r="FX1127" s="52"/>
      <c r="FY1127" s="52"/>
      <c r="FZ1127" s="52"/>
      <c r="GA1127" s="52"/>
      <c r="GB1127" s="52"/>
      <c r="GC1127" s="52"/>
      <c r="GD1127" s="52"/>
      <c r="GE1127" s="52"/>
      <c r="GF1127" s="52"/>
      <c r="GG1127" s="52"/>
      <c r="GH1127" s="52"/>
      <c r="GI1127" s="52"/>
      <c r="GJ1127" s="52"/>
      <c r="GK1127" s="52"/>
      <c r="GL1127" s="52"/>
      <c r="GM1127" s="52"/>
      <c r="GN1127" s="52"/>
    </row>
    <row r="1128" spans="1:196" s="53" customFormat="1" ht="24.95" customHeight="1">
      <c r="A1128" s="54">
        <v>1126</v>
      </c>
      <c r="B1128" s="56"/>
      <c r="C1128" s="56"/>
      <c r="D1128" s="39"/>
      <c r="E1128" s="55"/>
      <c r="F1128" s="39"/>
      <c r="G1128" s="109"/>
      <c r="H1128" s="110"/>
      <c r="I1128" s="111"/>
      <c r="J1128" s="111"/>
      <c r="K1128" s="55"/>
      <c r="L1128" s="56"/>
      <c r="M1128" s="45"/>
      <c r="N1128" s="71"/>
      <c r="O1128" s="45"/>
      <c r="P1128" s="56"/>
      <c r="Q1128" s="56"/>
      <c r="R1128" s="56"/>
      <c r="S1128" s="45"/>
      <c r="T1128" s="56"/>
      <c r="U1128" s="45"/>
      <c r="V1128" s="45"/>
      <c r="W1128" s="56"/>
      <c r="X1128" s="56"/>
      <c r="Y1128" s="56"/>
      <c r="Z1128" s="56"/>
      <c r="AA1128" s="56"/>
      <c r="AB1128" s="56"/>
      <c r="AC1128" s="56"/>
      <c r="AD1128" s="57"/>
      <c r="AE1128" s="9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10"/>
      <c r="BC1128" s="10"/>
      <c r="BD1128" s="10"/>
      <c r="BE1128" s="10"/>
      <c r="BF1128" s="10"/>
      <c r="BG1128" s="10"/>
      <c r="BH1128" s="10"/>
      <c r="BI1128" s="10"/>
      <c r="BJ1128" s="10"/>
      <c r="BK1128" s="10"/>
      <c r="BL1128" s="10"/>
      <c r="BM1128" s="10"/>
      <c r="BN1128" s="10"/>
      <c r="BO1128" s="10"/>
      <c r="BP1128" s="10"/>
      <c r="BQ1128" s="10"/>
      <c r="BR1128" s="10"/>
      <c r="BS1128" s="10"/>
      <c r="BT1128" s="10"/>
      <c r="BU1128" s="10"/>
      <c r="BV1128" s="10"/>
      <c r="BW1128" s="10"/>
      <c r="BX1128" s="10"/>
      <c r="BY1128" s="10"/>
      <c r="BZ1128" s="10"/>
      <c r="CA1128" s="10"/>
      <c r="CB1128" s="10"/>
      <c r="CC1128" s="10"/>
      <c r="CD1128" s="10"/>
      <c r="CE1128" s="84"/>
      <c r="CF1128" s="84"/>
      <c r="CG1128" s="84"/>
      <c r="CH1128" s="10"/>
      <c r="CI1128" s="84"/>
      <c r="CJ1128" s="84"/>
      <c r="CK1128" s="10"/>
      <c r="CL1128" s="10"/>
      <c r="CM1128" s="10"/>
      <c r="CN1128" s="10"/>
      <c r="CO1128" s="10"/>
      <c r="CP1128" s="10"/>
      <c r="CQ1128" s="10"/>
      <c r="CR1128" s="10"/>
      <c r="CS1128" s="10"/>
      <c r="CT1128" s="10"/>
      <c r="CU1128" s="10"/>
      <c r="CV1128" s="10"/>
      <c r="CW1128" s="10"/>
      <c r="CX1128" s="10"/>
      <c r="CY1128" s="10"/>
      <c r="CZ1128" s="10"/>
      <c r="DA1128" s="10"/>
      <c r="DB1128" s="10"/>
      <c r="DC1128" s="10"/>
      <c r="DD1128" s="10"/>
      <c r="DE1128" s="10"/>
      <c r="DF1128" s="10"/>
      <c r="DG1128" s="10"/>
      <c r="DH1128" s="10"/>
      <c r="DI1128" s="10"/>
      <c r="DJ1128" s="10"/>
      <c r="DK1128" s="10"/>
      <c r="DL1128" s="10"/>
      <c r="DM1128" s="10"/>
      <c r="DN1128" s="10"/>
      <c r="DO1128" s="10"/>
      <c r="DP1128" s="10"/>
      <c r="DQ1128" s="10"/>
      <c r="DR1128" s="10"/>
      <c r="DS1128" s="10"/>
      <c r="DT1128" s="10"/>
      <c r="DU1128" s="10"/>
      <c r="DV1128" s="10"/>
      <c r="DW1128" s="10"/>
      <c r="DX1128" s="10"/>
      <c r="DY1128" s="14"/>
      <c r="DZ1128" s="14"/>
      <c r="EA1128" s="14"/>
      <c r="EB1128" s="14"/>
      <c r="EC1128" s="14"/>
      <c r="ED1128" s="14"/>
      <c r="EE1128" s="14"/>
      <c r="EF1128" s="14"/>
      <c r="EG1128" s="14"/>
      <c r="EH1128" s="14"/>
      <c r="EI1128" s="14"/>
      <c r="EJ1128" s="14"/>
      <c r="EK1128" s="14"/>
      <c r="EL1128" s="14"/>
      <c r="EM1128" s="14"/>
      <c r="EN1128" s="15"/>
      <c r="EO1128" s="14"/>
      <c r="EP1128" s="52"/>
      <c r="EQ1128" s="52"/>
      <c r="ER1128" s="52"/>
      <c r="ES1128" s="52"/>
      <c r="ET1128" s="52"/>
      <c r="EU1128" s="52"/>
      <c r="EV1128" s="52"/>
      <c r="EW1128" s="52"/>
      <c r="EX1128" s="52"/>
      <c r="EY1128" s="52"/>
      <c r="EZ1128" s="52"/>
      <c r="FA1128" s="52"/>
      <c r="FB1128" s="52"/>
      <c r="FC1128" s="52"/>
      <c r="FD1128" s="52"/>
      <c r="FE1128" s="52"/>
      <c r="FF1128" s="52"/>
      <c r="FG1128" s="52"/>
      <c r="FH1128" s="52"/>
      <c r="FI1128" s="52"/>
      <c r="FJ1128" s="52"/>
      <c r="FK1128" s="52"/>
      <c r="FL1128" s="52"/>
      <c r="FM1128" s="52"/>
      <c r="FN1128" s="52"/>
      <c r="FO1128" s="52"/>
      <c r="FP1128" s="52"/>
      <c r="FQ1128" s="52"/>
      <c r="FR1128" s="52"/>
      <c r="FS1128" s="52"/>
      <c r="FT1128" s="52"/>
      <c r="FU1128" s="52"/>
      <c r="FV1128" s="52"/>
      <c r="FW1128" s="52"/>
      <c r="FX1128" s="52"/>
      <c r="FY1128" s="52"/>
      <c r="FZ1128" s="52"/>
      <c r="GA1128" s="52"/>
      <c r="GB1128" s="52"/>
      <c r="GC1128" s="52"/>
      <c r="GD1128" s="52"/>
      <c r="GE1128" s="52"/>
      <c r="GF1128" s="52"/>
      <c r="GG1128" s="52"/>
      <c r="GH1128" s="52"/>
      <c r="GI1128" s="52"/>
      <c r="GJ1128" s="52"/>
      <c r="GK1128" s="52"/>
      <c r="GL1128" s="52"/>
      <c r="GM1128" s="52"/>
      <c r="GN1128" s="52"/>
    </row>
    <row r="1129" spans="1:196" s="53" customFormat="1" ht="24.95" customHeight="1">
      <c r="A1129" s="38">
        <v>1127</v>
      </c>
      <c r="B1129" s="45"/>
      <c r="C1129" s="45"/>
      <c r="D1129" s="39"/>
      <c r="E1129" s="72"/>
      <c r="F1129" s="39"/>
      <c r="G1129" s="106"/>
      <c r="H1129" s="107"/>
      <c r="I1129" s="108"/>
      <c r="J1129" s="108"/>
      <c r="K1129" s="72"/>
      <c r="L1129" s="45"/>
      <c r="M1129" s="45"/>
      <c r="N1129" s="64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C1129" s="45"/>
      <c r="AD1129" s="47"/>
      <c r="AE1129" s="9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0"/>
      <c r="BC1129" s="10"/>
      <c r="BD1129" s="10"/>
      <c r="BE1129" s="10"/>
      <c r="BF1129" s="10"/>
      <c r="BG1129" s="10"/>
      <c r="BH1129" s="10"/>
      <c r="BI1129" s="10"/>
      <c r="BJ1129" s="10"/>
      <c r="BK1129" s="10"/>
      <c r="BL1129" s="10"/>
      <c r="BM1129" s="10"/>
      <c r="BN1129" s="10"/>
      <c r="BO1129" s="10"/>
      <c r="BP1129" s="10"/>
      <c r="BQ1129" s="10"/>
      <c r="BR1129" s="10"/>
      <c r="BS1129" s="10"/>
      <c r="BT1129" s="10"/>
      <c r="BU1129" s="10"/>
      <c r="BV1129" s="10"/>
      <c r="BW1129" s="10"/>
      <c r="BX1129" s="10"/>
      <c r="BY1129" s="10"/>
      <c r="BZ1129" s="10"/>
      <c r="CA1129" s="10"/>
      <c r="CB1129" s="10"/>
      <c r="CC1129" s="10"/>
      <c r="CD1129" s="10"/>
      <c r="CE1129" s="84"/>
      <c r="CF1129" s="84"/>
      <c r="CG1129" s="84"/>
      <c r="CH1129" s="10"/>
      <c r="CI1129" s="84"/>
      <c r="CJ1129" s="84"/>
      <c r="CK1129" s="10"/>
      <c r="CL1129" s="10"/>
      <c r="CM1129" s="10"/>
      <c r="CN1129" s="10"/>
      <c r="CO1129" s="10"/>
      <c r="CP1129" s="10"/>
      <c r="CQ1129" s="10"/>
      <c r="CR1129" s="10"/>
      <c r="CS1129" s="10"/>
      <c r="CT1129" s="10"/>
      <c r="CU1129" s="10"/>
      <c r="CV1129" s="10"/>
      <c r="CW1129" s="10"/>
      <c r="CX1129" s="10"/>
      <c r="CY1129" s="10"/>
      <c r="CZ1129" s="10"/>
      <c r="DA1129" s="10"/>
      <c r="DB1129" s="10"/>
      <c r="DC1129" s="10"/>
      <c r="DD1129" s="10"/>
      <c r="DE1129" s="10"/>
      <c r="DF1129" s="10"/>
      <c r="DG1129" s="10"/>
      <c r="DH1129" s="10"/>
      <c r="DI1129" s="10"/>
      <c r="DJ1129" s="10"/>
      <c r="DK1129" s="10"/>
      <c r="DL1129" s="10"/>
      <c r="DM1129" s="10"/>
      <c r="DN1129" s="10"/>
      <c r="DO1129" s="10"/>
      <c r="DP1129" s="10"/>
      <c r="DQ1129" s="10"/>
      <c r="DR1129" s="10"/>
      <c r="DS1129" s="10"/>
      <c r="DT1129" s="10"/>
      <c r="DU1129" s="10"/>
      <c r="DV1129" s="10"/>
      <c r="DW1129" s="10"/>
      <c r="DX1129" s="10"/>
      <c r="DY1129" s="14"/>
      <c r="DZ1129" s="14"/>
      <c r="EA1129" s="14"/>
      <c r="EB1129" s="14"/>
      <c r="EC1129" s="14"/>
      <c r="ED1129" s="14"/>
      <c r="EE1129" s="14"/>
      <c r="EF1129" s="14"/>
      <c r="EG1129" s="14"/>
      <c r="EH1129" s="14"/>
      <c r="EI1129" s="14"/>
      <c r="EJ1129" s="14"/>
      <c r="EK1129" s="14"/>
      <c r="EL1129" s="14"/>
      <c r="EM1129" s="14"/>
      <c r="EN1129" s="15"/>
      <c r="EO1129" s="14"/>
      <c r="EP1129" s="52"/>
      <c r="EQ1129" s="52"/>
      <c r="ER1129" s="52"/>
      <c r="ES1129" s="52"/>
      <c r="ET1129" s="52"/>
      <c r="EU1129" s="52"/>
      <c r="EV1129" s="52"/>
      <c r="EW1129" s="52"/>
      <c r="EX1129" s="52"/>
      <c r="EY1129" s="52"/>
      <c r="EZ1129" s="52"/>
      <c r="FA1129" s="52"/>
      <c r="FB1129" s="52"/>
      <c r="FC1129" s="52"/>
      <c r="FD1129" s="52"/>
      <c r="FE1129" s="52"/>
      <c r="FF1129" s="52"/>
      <c r="FG1129" s="52"/>
      <c r="FH1129" s="52"/>
      <c r="FI1129" s="52"/>
      <c r="FJ1129" s="52"/>
      <c r="FK1129" s="52"/>
      <c r="FL1129" s="52"/>
      <c r="FM1129" s="52"/>
      <c r="FN1129" s="52"/>
      <c r="FO1129" s="52"/>
      <c r="FP1129" s="52"/>
      <c r="FQ1129" s="52"/>
      <c r="FR1129" s="52"/>
      <c r="FS1129" s="52"/>
      <c r="FT1129" s="52"/>
      <c r="FU1129" s="52"/>
      <c r="FV1129" s="52"/>
      <c r="FW1129" s="52"/>
      <c r="FX1129" s="52"/>
      <c r="FY1129" s="52"/>
      <c r="FZ1129" s="52"/>
      <c r="GA1129" s="52"/>
      <c r="GB1129" s="52"/>
      <c r="GC1129" s="52"/>
      <c r="GD1129" s="52"/>
      <c r="GE1129" s="52"/>
      <c r="GF1129" s="52"/>
      <c r="GG1129" s="52"/>
      <c r="GH1129" s="52"/>
      <c r="GI1129" s="52"/>
      <c r="GJ1129" s="52"/>
      <c r="GK1129" s="52"/>
      <c r="GL1129" s="52"/>
      <c r="GM1129" s="52"/>
      <c r="GN1129" s="52"/>
    </row>
    <row r="1130" spans="1:196" s="53" customFormat="1" ht="24.95" customHeight="1">
      <c r="A1130" s="54">
        <v>1128</v>
      </c>
      <c r="B1130" s="56"/>
      <c r="C1130" s="56"/>
      <c r="D1130" s="39"/>
      <c r="E1130" s="55"/>
      <c r="F1130" s="39"/>
      <c r="G1130" s="109"/>
      <c r="H1130" s="110"/>
      <c r="I1130" s="111"/>
      <c r="J1130" s="111"/>
      <c r="K1130" s="55"/>
      <c r="L1130" s="56"/>
      <c r="M1130" s="45"/>
      <c r="N1130" s="71"/>
      <c r="O1130" s="45"/>
      <c r="P1130" s="56"/>
      <c r="Q1130" s="56"/>
      <c r="R1130" s="56"/>
      <c r="S1130" s="45"/>
      <c r="T1130" s="56"/>
      <c r="U1130" s="45"/>
      <c r="V1130" s="45"/>
      <c r="W1130" s="56"/>
      <c r="X1130" s="56"/>
      <c r="Y1130" s="56"/>
      <c r="Z1130" s="56"/>
      <c r="AA1130" s="56"/>
      <c r="AB1130" s="56"/>
      <c r="AC1130" s="56"/>
      <c r="AD1130" s="57"/>
      <c r="AE1130" s="9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10"/>
      <c r="BC1130" s="10"/>
      <c r="BD1130" s="10"/>
      <c r="BE1130" s="10"/>
      <c r="BF1130" s="10"/>
      <c r="BG1130" s="10"/>
      <c r="BH1130" s="10"/>
      <c r="BI1130" s="10"/>
      <c r="BJ1130" s="10"/>
      <c r="BK1130" s="10"/>
      <c r="BL1130" s="10"/>
      <c r="BM1130" s="10"/>
      <c r="BN1130" s="10"/>
      <c r="BO1130" s="10"/>
      <c r="BP1130" s="10"/>
      <c r="BQ1130" s="10"/>
      <c r="BR1130" s="10"/>
      <c r="BS1130" s="10"/>
      <c r="BT1130" s="10"/>
      <c r="BU1130" s="10"/>
      <c r="BV1130" s="10"/>
      <c r="BW1130" s="10"/>
      <c r="BX1130" s="10"/>
      <c r="BY1130" s="10"/>
      <c r="BZ1130" s="10"/>
      <c r="CA1130" s="10"/>
      <c r="CB1130" s="10"/>
      <c r="CC1130" s="10"/>
      <c r="CD1130" s="10"/>
      <c r="CE1130" s="84"/>
      <c r="CF1130" s="84"/>
      <c r="CG1130" s="84"/>
      <c r="CH1130" s="10"/>
      <c r="CI1130" s="84"/>
      <c r="CJ1130" s="84"/>
      <c r="CK1130" s="10"/>
      <c r="CL1130" s="10"/>
      <c r="CM1130" s="10"/>
      <c r="CN1130" s="10"/>
      <c r="CO1130" s="10"/>
      <c r="CP1130" s="10"/>
      <c r="CQ1130" s="10"/>
      <c r="CR1130" s="10"/>
      <c r="CS1130" s="10"/>
      <c r="CT1130" s="10"/>
      <c r="CU1130" s="10"/>
      <c r="CV1130" s="10"/>
      <c r="CW1130" s="10"/>
      <c r="CX1130" s="10"/>
      <c r="CY1130" s="10"/>
      <c r="CZ1130" s="10"/>
      <c r="DA1130" s="10"/>
      <c r="DB1130" s="10"/>
      <c r="DC1130" s="10"/>
      <c r="DD1130" s="10"/>
      <c r="DE1130" s="10"/>
      <c r="DF1130" s="10"/>
      <c r="DG1130" s="10"/>
      <c r="DH1130" s="10"/>
      <c r="DI1130" s="10"/>
      <c r="DJ1130" s="10"/>
      <c r="DK1130" s="10"/>
      <c r="DL1130" s="10"/>
      <c r="DM1130" s="10"/>
      <c r="DN1130" s="10"/>
      <c r="DO1130" s="10"/>
      <c r="DP1130" s="10"/>
      <c r="DQ1130" s="10"/>
      <c r="DR1130" s="10"/>
      <c r="DS1130" s="10"/>
      <c r="DT1130" s="10"/>
      <c r="DU1130" s="10"/>
      <c r="DV1130" s="10"/>
      <c r="DW1130" s="10"/>
      <c r="DX1130" s="10"/>
      <c r="DY1130" s="14"/>
      <c r="DZ1130" s="14"/>
      <c r="EA1130" s="14"/>
      <c r="EB1130" s="14"/>
      <c r="EC1130" s="14"/>
      <c r="ED1130" s="14"/>
      <c r="EE1130" s="14"/>
      <c r="EF1130" s="14"/>
      <c r="EG1130" s="14"/>
      <c r="EH1130" s="14"/>
      <c r="EI1130" s="14"/>
      <c r="EJ1130" s="14"/>
      <c r="EK1130" s="14"/>
      <c r="EL1130" s="14"/>
      <c r="EM1130" s="14"/>
      <c r="EN1130" s="15"/>
      <c r="EO1130" s="14"/>
      <c r="EP1130" s="52"/>
      <c r="EQ1130" s="52"/>
      <c r="ER1130" s="52"/>
      <c r="ES1130" s="52"/>
      <c r="ET1130" s="52"/>
      <c r="EU1130" s="52"/>
      <c r="EV1130" s="52"/>
      <c r="EW1130" s="52"/>
      <c r="EX1130" s="52"/>
      <c r="EY1130" s="52"/>
      <c r="EZ1130" s="52"/>
      <c r="FA1130" s="52"/>
      <c r="FB1130" s="52"/>
      <c r="FC1130" s="52"/>
      <c r="FD1130" s="52"/>
      <c r="FE1130" s="52"/>
      <c r="FF1130" s="52"/>
      <c r="FG1130" s="52"/>
      <c r="FH1130" s="52"/>
      <c r="FI1130" s="52"/>
      <c r="FJ1130" s="52"/>
      <c r="FK1130" s="52"/>
      <c r="FL1130" s="52"/>
      <c r="FM1130" s="52"/>
      <c r="FN1130" s="52"/>
      <c r="FO1130" s="52"/>
      <c r="FP1130" s="52"/>
      <c r="FQ1130" s="52"/>
      <c r="FR1130" s="52"/>
      <c r="FS1130" s="52"/>
      <c r="FT1130" s="52"/>
      <c r="FU1130" s="52"/>
      <c r="FV1130" s="52"/>
      <c r="FW1130" s="52"/>
      <c r="FX1130" s="52"/>
      <c r="FY1130" s="52"/>
      <c r="FZ1130" s="52"/>
      <c r="GA1130" s="52"/>
      <c r="GB1130" s="52"/>
      <c r="GC1130" s="52"/>
      <c r="GD1130" s="52"/>
      <c r="GE1130" s="52"/>
      <c r="GF1130" s="52"/>
      <c r="GG1130" s="52"/>
      <c r="GH1130" s="52"/>
      <c r="GI1130" s="52"/>
      <c r="GJ1130" s="52"/>
      <c r="GK1130" s="52"/>
      <c r="GL1130" s="52"/>
      <c r="GM1130" s="52"/>
      <c r="GN1130" s="52"/>
    </row>
    <row r="1131" spans="1:196" s="53" customFormat="1" ht="24.95" customHeight="1">
      <c r="A1131" s="38">
        <v>1129</v>
      </c>
      <c r="B1131" s="45"/>
      <c r="C1131" s="45"/>
      <c r="D1131" s="39"/>
      <c r="E1131" s="72"/>
      <c r="F1131" s="39"/>
      <c r="G1131" s="106"/>
      <c r="H1131" s="107"/>
      <c r="I1131" s="108"/>
      <c r="J1131" s="108"/>
      <c r="K1131" s="72"/>
      <c r="L1131" s="45"/>
      <c r="M1131" s="45"/>
      <c r="N1131" s="64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C1131" s="45"/>
      <c r="AD1131" s="47"/>
      <c r="AE1131" s="9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0"/>
      <c r="BC1131" s="10"/>
      <c r="BD1131" s="10"/>
      <c r="BE1131" s="10"/>
      <c r="BF1131" s="10"/>
      <c r="BG1131" s="10"/>
      <c r="BH1131" s="10"/>
      <c r="BI1131" s="10"/>
      <c r="BJ1131" s="10"/>
      <c r="BK1131" s="10"/>
      <c r="BL1131" s="10"/>
      <c r="BM1131" s="10"/>
      <c r="BN1131" s="10"/>
      <c r="BO1131" s="10"/>
      <c r="BP1131" s="10"/>
      <c r="BQ1131" s="10"/>
      <c r="BR1131" s="10"/>
      <c r="BS1131" s="10"/>
      <c r="BT1131" s="10"/>
      <c r="BU1131" s="10"/>
      <c r="BV1131" s="10"/>
      <c r="BW1131" s="10"/>
      <c r="BX1131" s="10"/>
      <c r="BY1131" s="10"/>
      <c r="BZ1131" s="10"/>
      <c r="CA1131" s="10"/>
      <c r="CB1131" s="10"/>
      <c r="CC1131" s="10"/>
      <c r="CD1131" s="10"/>
      <c r="CE1131" s="84"/>
      <c r="CF1131" s="84"/>
      <c r="CG1131" s="84"/>
      <c r="CH1131" s="10"/>
      <c r="CI1131" s="84"/>
      <c r="CJ1131" s="84"/>
      <c r="CK1131" s="10"/>
      <c r="CL1131" s="10"/>
      <c r="CM1131" s="10"/>
      <c r="CN1131" s="10"/>
      <c r="CO1131" s="10"/>
      <c r="CP1131" s="10"/>
      <c r="CQ1131" s="10"/>
      <c r="CR1131" s="10"/>
      <c r="CS1131" s="10"/>
      <c r="CT1131" s="10"/>
      <c r="CU1131" s="10"/>
      <c r="CV1131" s="10"/>
      <c r="CW1131" s="10"/>
      <c r="CX1131" s="10"/>
      <c r="CY1131" s="10"/>
      <c r="CZ1131" s="10"/>
      <c r="DA1131" s="10"/>
      <c r="DB1131" s="10"/>
      <c r="DC1131" s="10"/>
      <c r="DD1131" s="10"/>
      <c r="DE1131" s="10"/>
      <c r="DF1131" s="10"/>
      <c r="DG1131" s="10"/>
      <c r="DH1131" s="10"/>
      <c r="DI1131" s="10"/>
      <c r="DJ1131" s="10"/>
      <c r="DK1131" s="10"/>
      <c r="DL1131" s="10"/>
      <c r="DM1131" s="10"/>
      <c r="DN1131" s="10"/>
      <c r="DO1131" s="10"/>
      <c r="DP1131" s="10"/>
      <c r="DQ1131" s="10"/>
      <c r="DR1131" s="10"/>
      <c r="DS1131" s="10"/>
      <c r="DT1131" s="10"/>
      <c r="DU1131" s="10"/>
      <c r="DV1131" s="10"/>
      <c r="DW1131" s="10"/>
      <c r="DX1131" s="10"/>
      <c r="DY1131" s="14"/>
      <c r="DZ1131" s="14"/>
      <c r="EA1131" s="14"/>
      <c r="EB1131" s="14"/>
      <c r="EC1131" s="14"/>
      <c r="ED1131" s="14"/>
      <c r="EE1131" s="14"/>
      <c r="EF1131" s="14"/>
      <c r="EG1131" s="14"/>
      <c r="EH1131" s="14"/>
      <c r="EI1131" s="14"/>
      <c r="EJ1131" s="14"/>
      <c r="EK1131" s="14"/>
      <c r="EL1131" s="14"/>
      <c r="EM1131" s="14"/>
      <c r="EN1131" s="15"/>
      <c r="EO1131" s="14"/>
      <c r="EP1131" s="52"/>
      <c r="EQ1131" s="52"/>
      <c r="ER1131" s="52"/>
      <c r="ES1131" s="52"/>
      <c r="ET1131" s="52"/>
      <c r="EU1131" s="52"/>
      <c r="EV1131" s="52"/>
      <c r="EW1131" s="52"/>
      <c r="EX1131" s="52"/>
      <c r="EY1131" s="52"/>
      <c r="EZ1131" s="52"/>
      <c r="FA1131" s="52"/>
      <c r="FB1131" s="52"/>
      <c r="FC1131" s="52"/>
      <c r="FD1131" s="52"/>
      <c r="FE1131" s="52"/>
      <c r="FF1131" s="52"/>
      <c r="FG1131" s="52"/>
      <c r="FH1131" s="52"/>
      <c r="FI1131" s="52"/>
      <c r="FJ1131" s="52"/>
      <c r="FK1131" s="52"/>
      <c r="FL1131" s="52"/>
      <c r="FM1131" s="52"/>
      <c r="FN1131" s="52"/>
      <c r="FO1131" s="52"/>
      <c r="FP1131" s="52"/>
      <c r="FQ1131" s="52"/>
      <c r="FR1131" s="52"/>
      <c r="FS1131" s="52"/>
      <c r="FT1131" s="52"/>
      <c r="FU1131" s="52"/>
      <c r="FV1131" s="52"/>
      <c r="FW1131" s="52"/>
      <c r="FX1131" s="52"/>
      <c r="FY1131" s="52"/>
      <c r="FZ1131" s="52"/>
      <c r="GA1131" s="52"/>
      <c r="GB1131" s="52"/>
      <c r="GC1131" s="52"/>
      <c r="GD1131" s="52"/>
      <c r="GE1131" s="52"/>
      <c r="GF1131" s="52"/>
      <c r="GG1131" s="52"/>
      <c r="GH1131" s="52"/>
      <c r="GI1131" s="52"/>
      <c r="GJ1131" s="52"/>
      <c r="GK1131" s="52"/>
      <c r="GL1131" s="52"/>
      <c r="GM1131" s="52"/>
      <c r="GN1131" s="52"/>
    </row>
    <row r="1132" spans="1:196" s="53" customFormat="1" ht="24.95" customHeight="1">
      <c r="A1132" s="54">
        <v>1130</v>
      </c>
      <c r="B1132" s="56"/>
      <c r="C1132" s="56"/>
      <c r="D1132" s="39"/>
      <c r="E1132" s="55"/>
      <c r="F1132" s="39"/>
      <c r="G1132" s="109"/>
      <c r="H1132" s="110"/>
      <c r="I1132" s="111"/>
      <c r="J1132" s="111"/>
      <c r="K1132" s="55"/>
      <c r="L1132" s="56"/>
      <c r="M1132" s="45"/>
      <c r="N1132" s="71"/>
      <c r="O1132" s="45"/>
      <c r="P1132" s="56"/>
      <c r="Q1132" s="56"/>
      <c r="R1132" s="56"/>
      <c r="S1132" s="45"/>
      <c r="T1132" s="56"/>
      <c r="U1132" s="45"/>
      <c r="V1132" s="45"/>
      <c r="W1132" s="56"/>
      <c r="X1132" s="56"/>
      <c r="Y1132" s="56"/>
      <c r="Z1132" s="56"/>
      <c r="AA1132" s="56"/>
      <c r="AB1132" s="56"/>
      <c r="AC1132" s="56"/>
      <c r="AD1132" s="57"/>
      <c r="AE1132" s="9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10"/>
      <c r="AZ1132" s="10"/>
      <c r="BA1132" s="10"/>
      <c r="BB1132" s="10"/>
      <c r="BC1132" s="10"/>
      <c r="BD1132" s="10"/>
      <c r="BE1132" s="10"/>
      <c r="BF1132" s="10"/>
      <c r="BG1132" s="10"/>
      <c r="BH1132" s="10"/>
      <c r="BI1132" s="10"/>
      <c r="BJ1132" s="10"/>
      <c r="BK1132" s="10"/>
      <c r="BL1132" s="10"/>
      <c r="BM1132" s="10"/>
      <c r="BN1132" s="10"/>
      <c r="BO1132" s="10"/>
      <c r="BP1132" s="10"/>
      <c r="BQ1132" s="10"/>
      <c r="BR1132" s="10"/>
      <c r="BS1132" s="10"/>
      <c r="BT1132" s="10"/>
      <c r="BU1132" s="10"/>
      <c r="BV1132" s="10"/>
      <c r="BW1132" s="10"/>
      <c r="BX1132" s="10"/>
      <c r="BY1132" s="10"/>
      <c r="BZ1132" s="10"/>
      <c r="CA1132" s="10"/>
      <c r="CB1132" s="10"/>
      <c r="CC1132" s="10"/>
      <c r="CD1132" s="10"/>
      <c r="CE1132" s="84"/>
      <c r="CF1132" s="84"/>
      <c r="CG1132" s="84"/>
      <c r="CH1132" s="10"/>
      <c r="CI1132" s="84"/>
      <c r="CJ1132" s="84"/>
      <c r="CK1132" s="10"/>
      <c r="CL1132" s="10"/>
      <c r="CM1132" s="10"/>
      <c r="CN1132" s="10"/>
      <c r="CO1132" s="10"/>
      <c r="CP1132" s="10"/>
      <c r="CQ1132" s="10"/>
      <c r="CR1132" s="10"/>
      <c r="CS1132" s="10"/>
      <c r="CT1132" s="10"/>
      <c r="CU1132" s="10"/>
      <c r="CV1132" s="10"/>
      <c r="CW1132" s="10"/>
      <c r="CX1132" s="10"/>
      <c r="CY1132" s="10"/>
      <c r="CZ1132" s="10"/>
      <c r="DA1132" s="10"/>
      <c r="DB1132" s="10"/>
      <c r="DC1132" s="10"/>
      <c r="DD1132" s="10"/>
      <c r="DE1132" s="10"/>
      <c r="DF1132" s="10"/>
      <c r="DG1132" s="10"/>
      <c r="DH1132" s="10"/>
      <c r="DI1132" s="10"/>
      <c r="DJ1132" s="10"/>
      <c r="DK1132" s="10"/>
      <c r="DL1132" s="10"/>
      <c r="DM1132" s="10"/>
      <c r="DN1132" s="10"/>
      <c r="DO1132" s="10"/>
      <c r="DP1132" s="10"/>
      <c r="DQ1132" s="10"/>
      <c r="DR1132" s="10"/>
      <c r="DS1132" s="10"/>
      <c r="DT1132" s="10"/>
      <c r="DU1132" s="10"/>
      <c r="DV1132" s="10"/>
      <c r="DW1132" s="10"/>
      <c r="DX1132" s="10"/>
      <c r="DY1132" s="14"/>
      <c r="DZ1132" s="14"/>
      <c r="EA1132" s="14"/>
      <c r="EB1132" s="14"/>
      <c r="EC1132" s="14"/>
      <c r="ED1132" s="14"/>
      <c r="EE1132" s="14"/>
      <c r="EF1132" s="14"/>
      <c r="EG1132" s="14"/>
      <c r="EH1132" s="14"/>
      <c r="EI1132" s="14"/>
      <c r="EJ1132" s="14"/>
      <c r="EK1132" s="14"/>
      <c r="EL1132" s="14"/>
      <c r="EM1132" s="14"/>
      <c r="EN1132" s="15"/>
      <c r="EO1132" s="14"/>
      <c r="EP1132" s="52"/>
      <c r="EQ1132" s="52"/>
      <c r="ER1132" s="52"/>
      <c r="ES1132" s="52"/>
      <c r="ET1132" s="52"/>
      <c r="EU1132" s="52"/>
      <c r="EV1132" s="52"/>
      <c r="EW1132" s="52"/>
      <c r="EX1132" s="52"/>
      <c r="EY1132" s="52"/>
      <c r="EZ1132" s="52"/>
      <c r="FA1132" s="52"/>
      <c r="FB1132" s="52"/>
      <c r="FC1132" s="52"/>
      <c r="FD1132" s="52"/>
      <c r="FE1132" s="52"/>
      <c r="FF1132" s="52"/>
      <c r="FG1132" s="52"/>
      <c r="FH1132" s="52"/>
      <c r="FI1132" s="52"/>
      <c r="FJ1132" s="52"/>
      <c r="FK1132" s="52"/>
      <c r="FL1132" s="52"/>
      <c r="FM1132" s="52"/>
      <c r="FN1132" s="52"/>
      <c r="FO1132" s="52"/>
      <c r="FP1132" s="52"/>
      <c r="FQ1132" s="52"/>
      <c r="FR1132" s="52"/>
      <c r="FS1132" s="52"/>
      <c r="FT1132" s="52"/>
      <c r="FU1132" s="52"/>
      <c r="FV1132" s="52"/>
      <c r="FW1132" s="52"/>
      <c r="FX1132" s="52"/>
      <c r="FY1132" s="52"/>
      <c r="FZ1132" s="52"/>
      <c r="GA1132" s="52"/>
      <c r="GB1132" s="52"/>
      <c r="GC1132" s="52"/>
      <c r="GD1132" s="52"/>
      <c r="GE1132" s="52"/>
      <c r="GF1132" s="52"/>
      <c r="GG1132" s="52"/>
      <c r="GH1132" s="52"/>
      <c r="GI1132" s="52"/>
      <c r="GJ1132" s="52"/>
      <c r="GK1132" s="52"/>
      <c r="GL1132" s="52"/>
      <c r="GM1132" s="52"/>
      <c r="GN1132" s="52"/>
    </row>
    <row r="1133" spans="1:196" s="53" customFormat="1" ht="24.95" customHeight="1">
      <c r="A1133" s="38">
        <v>1131</v>
      </c>
      <c r="B1133" s="45"/>
      <c r="C1133" s="45"/>
      <c r="D1133" s="39"/>
      <c r="E1133" s="72"/>
      <c r="F1133" s="39"/>
      <c r="G1133" s="106"/>
      <c r="H1133" s="107"/>
      <c r="I1133" s="108"/>
      <c r="J1133" s="108"/>
      <c r="K1133" s="72"/>
      <c r="L1133" s="45"/>
      <c r="M1133" s="45"/>
      <c r="N1133" s="64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C1133" s="45"/>
      <c r="AD1133" s="47"/>
      <c r="AE1133" s="9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0"/>
      <c r="BC1133" s="10"/>
      <c r="BD1133" s="10"/>
      <c r="BE1133" s="10"/>
      <c r="BF1133" s="10"/>
      <c r="BG1133" s="10"/>
      <c r="BH1133" s="10"/>
      <c r="BI1133" s="10"/>
      <c r="BJ1133" s="10"/>
      <c r="BK1133" s="10"/>
      <c r="BL1133" s="10"/>
      <c r="BM1133" s="10"/>
      <c r="BN1133" s="10"/>
      <c r="BO1133" s="10"/>
      <c r="BP1133" s="10"/>
      <c r="BQ1133" s="10"/>
      <c r="BR1133" s="10"/>
      <c r="BS1133" s="10"/>
      <c r="BT1133" s="10"/>
      <c r="BU1133" s="10"/>
      <c r="BV1133" s="10"/>
      <c r="BW1133" s="10"/>
      <c r="BX1133" s="10"/>
      <c r="BY1133" s="10"/>
      <c r="BZ1133" s="10"/>
      <c r="CA1133" s="10"/>
      <c r="CB1133" s="10"/>
      <c r="CC1133" s="10"/>
      <c r="CD1133" s="10"/>
      <c r="CE1133" s="84"/>
      <c r="CF1133" s="84"/>
      <c r="CG1133" s="84"/>
      <c r="CH1133" s="10"/>
      <c r="CI1133" s="84"/>
      <c r="CJ1133" s="84"/>
      <c r="CK1133" s="10"/>
      <c r="CL1133" s="10"/>
      <c r="CM1133" s="10"/>
      <c r="CN1133" s="10"/>
      <c r="CO1133" s="10"/>
      <c r="CP1133" s="10"/>
      <c r="CQ1133" s="10"/>
      <c r="CR1133" s="10"/>
      <c r="CS1133" s="10"/>
      <c r="CT1133" s="10"/>
      <c r="CU1133" s="10"/>
      <c r="CV1133" s="10"/>
      <c r="CW1133" s="10"/>
      <c r="CX1133" s="10"/>
      <c r="CY1133" s="10"/>
      <c r="CZ1133" s="10"/>
      <c r="DA1133" s="10"/>
      <c r="DB1133" s="10"/>
      <c r="DC1133" s="10"/>
      <c r="DD1133" s="10"/>
      <c r="DE1133" s="10"/>
      <c r="DF1133" s="10"/>
      <c r="DG1133" s="10"/>
      <c r="DH1133" s="10"/>
      <c r="DI1133" s="10"/>
      <c r="DJ1133" s="10"/>
      <c r="DK1133" s="10"/>
      <c r="DL1133" s="10"/>
      <c r="DM1133" s="10"/>
      <c r="DN1133" s="10"/>
      <c r="DO1133" s="10"/>
      <c r="DP1133" s="10"/>
      <c r="DQ1133" s="10"/>
      <c r="DR1133" s="10"/>
      <c r="DS1133" s="10"/>
      <c r="DT1133" s="10"/>
      <c r="DU1133" s="10"/>
      <c r="DV1133" s="10"/>
      <c r="DW1133" s="10"/>
      <c r="DX1133" s="10"/>
      <c r="DY1133" s="14"/>
      <c r="DZ1133" s="14"/>
      <c r="EA1133" s="14"/>
      <c r="EB1133" s="14"/>
      <c r="EC1133" s="14"/>
      <c r="ED1133" s="14"/>
      <c r="EE1133" s="14"/>
      <c r="EF1133" s="14"/>
      <c r="EG1133" s="14"/>
      <c r="EH1133" s="14"/>
      <c r="EI1133" s="14"/>
      <c r="EJ1133" s="14"/>
      <c r="EK1133" s="14"/>
      <c r="EL1133" s="14"/>
      <c r="EM1133" s="14"/>
      <c r="EN1133" s="15"/>
      <c r="EO1133" s="14"/>
      <c r="EP1133" s="52"/>
      <c r="EQ1133" s="52"/>
      <c r="ER1133" s="52"/>
      <c r="ES1133" s="52"/>
      <c r="ET1133" s="52"/>
      <c r="EU1133" s="52"/>
      <c r="EV1133" s="52"/>
      <c r="EW1133" s="52"/>
      <c r="EX1133" s="52"/>
      <c r="EY1133" s="52"/>
      <c r="EZ1133" s="52"/>
      <c r="FA1133" s="52"/>
      <c r="FB1133" s="52"/>
      <c r="FC1133" s="52"/>
      <c r="FD1133" s="52"/>
      <c r="FE1133" s="52"/>
      <c r="FF1133" s="52"/>
      <c r="FG1133" s="52"/>
      <c r="FH1133" s="52"/>
      <c r="FI1133" s="52"/>
      <c r="FJ1133" s="52"/>
      <c r="FK1133" s="52"/>
      <c r="FL1133" s="52"/>
      <c r="FM1133" s="52"/>
      <c r="FN1133" s="52"/>
      <c r="FO1133" s="52"/>
      <c r="FP1133" s="52"/>
      <c r="FQ1133" s="52"/>
      <c r="FR1133" s="52"/>
      <c r="FS1133" s="52"/>
      <c r="FT1133" s="52"/>
      <c r="FU1133" s="52"/>
      <c r="FV1133" s="52"/>
      <c r="FW1133" s="52"/>
      <c r="FX1133" s="52"/>
      <c r="FY1133" s="52"/>
      <c r="FZ1133" s="52"/>
      <c r="GA1133" s="52"/>
      <c r="GB1133" s="52"/>
      <c r="GC1133" s="52"/>
      <c r="GD1133" s="52"/>
      <c r="GE1133" s="52"/>
      <c r="GF1133" s="52"/>
      <c r="GG1133" s="52"/>
      <c r="GH1133" s="52"/>
      <c r="GI1133" s="52"/>
      <c r="GJ1133" s="52"/>
      <c r="GK1133" s="52"/>
      <c r="GL1133" s="52"/>
      <c r="GM1133" s="52"/>
      <c r="GN1133" s="52"/>
    </row>
    <row r="1134" spans="1:196" s="53" customFormat="1" ht="24.95" customHeight="1">
      <c r="A1134" s="54">
        <v>1132</v>
      </c>
      <c r="B1134" s="56"/>
      <c r="C1134" s="56"/>
      <c r="D1134" s="39"/>
      <c r="E1134" s="55"/>
      <c r="F1134" s="39"/>
      <c r="G1134" s="109"/>
      <c r="H1134" s="110"/>
      <c r="I1134" s="111"/>
      <c r="J1134" s="111"/>
      <c r="K1134" s="55"/>
      <c r="L1134" s="56"/>
      <c r="M1134" s="45"/>
      <c r="N1134" s="71"/>
      <c r="O1134" s="45"/>
      <c r="P1134" s="56"/>
      <c r="Q1134" s="56"/>
      <c r="R1134" s="56"/>
      <c r="S1134" s="45"/>
      <c r="T1134" s="56"/>
      <c r="U1134" s="45"/>
      <c r="V1134" s="45"/>
      <c r="W1134" s="56"/>
      <c r="X1134" s="56"/>
      <c r="Y1134" s="56"/>
      <c r="Z1134" s="56"/>
      <c r="AA1134" s="56"/>
      <c r="AB1134" s="56"/>
      <c r="AC1134" s="56"/>
      <c r="AD1134" s="57"/>
      <c r="AE1134" s="9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10"/>
      <c r="BC1134" s="10"/>
      <c r="BD1134" s="10"/>
      <c r="BE1134" s="10"/>
      <c r="BF1134" s="10"/>
      <c r="BG1134" s="10"/>
      <c r="BH1134" s="10"/>
      <c r="BI1134" s="10"/>
      <c r="BJ1134" s="10"/>
      <c r="BK1134" s="10"/>
      <c r="BL1134" s="10"/>
      <c r="BM1134" s="10"/>
      <c r="BN1134" s="10"/>
      <c r="BO1134" s="10"/>
      <c r="BP1134" s="10"/>
      <c r="BQ1134" s="10"/>
      <c r="BR1134" s="10"/>
      <c r="BS1134" s="10"/>
      <c r="BT1134" s="10"/>
      <c r="BU1134" s="10"/>
      <c r="BV1134" s="10"/>
      <c r="BW1134" s="10"/>
      <c r="BX1134" s="10"/>
      <c r="BY1134" s="10"/>
      <c r="BZ1134" s="10"/>
      <c r="CA1134" s="10"/>
      <c r="CB1134" s="10"/>
      <c r="CC1134" s="10"/>
      <c r="CD1134" s="10"/>
      <c r="CE1134" s="84"/>
      <c r="CF1134" s="84"/>
      <c r="CG1134" s="84"/>
      <c r="CH1134" s="10"/>
      <c r="CI1134" s="84"/>
      <c r="CJ1134" s="84"/>
      <c r="CK1134" s="10"/>
      <c r="CL1134" s="10"/>
      <c r="CM1134" s="10"/>
      <c r="CN1134" s="10"/>
      <c r="CO1134" s="10"/>
      <c r="CP1134" s="10"/>
      <c r="CQ1134" s="10"/>
      <c r="CR1134" s="10"/>
      <c r="CS1134" s="10"/>
      <c r="CT1134" s="10"/>
      <c r="CU1134" s="10"/>
      <c r="CV1134" s="10"/>
      <c r="CW1134" s="10"/>
      <c r="CX1134" s="10"/>
      <c r="CY1134" s="10"/>
      <c r="CZ1134" s="10"/>
      <c r="DA1134" s="10"/>
      <c r="DB1134" s="10"/>
      <c r="DC1134" s="10"/>
      <c r="DD1134" s="10"/>
      <c r="DE1134" s="10"/>
      <c r="DF1134" s="10"/>
      <c r="DG1134" s="10"/>
      <c r="DH1134" s="10"/>
      <c r="DI1134" s="10"/>
      <c r="DJ1134" s="10"/>
      <c r="DK1134" s="10"/>
      <c r="DL1134" s="10"/>
      <c r="DM1134" s="10"/>
      <c r="DN1134" s="10"/>
      <c r="DO1134" s="10"/>
      <c r="DP1134" s="10"/>
      <c r="DQ1134" s="10"/>
      <c r="DR1134" s="10"/>
      <c r="DS1134" s="10"/>
      <c r="DT1134" s="10"/>
      <c r="DU1134" s="10"/>
      <c r="DV1134" s="10"/>
      <c r="DW1134" s="10"/>
      <c r="DX1134" s="10"/>
      <c r="DY1134" s="14"/>
      <c r="DZ1134" s="14"/>
      <c r="EA1134" s="14"/>
      <c r="EB1134" s="14"/>
      <c r="EC1134" s="14"/>
      <c r="ED1134" s="14"/>
      <c r="EE1134" s="14"/>
      <c r="EF1134" s="14"/>
      <c r="EG1134" s="14"/>
      <c r="EH1134" s="14"/>
      <c r="EI1134" s="14"/>
      <c r="EJ1134" s="14"/>
      <c r="EK1134" s="14"/>
      <c r="EL1134" s="14"/>
      <c r="EM1134" s="14"/>
      <c r="EN1134" s="15"/>
      <c r="EO1134" s="14"/>
      <c r="EP1134" s="52"/>
      <c r="EQ1134" s="52"/>
      <c r="ER1134" s="52"/>
      <c r="ES1134" s="52"/>
      <c r="ET1134" s="52"/>
      <c r="EU1134" s="52"/>
      <c r="EV1134" s="52"/>
      <c r="EW1134" s="52"/>
      <c r="EX1134" s="52"/>
      <c r="EY1134" s="52"/>
      <c r="EZ1134" s="52"/>
      <c r="FA1134" s="52"/>
      <c r="FB1134" s="52"/>
      <c r="FC1134" s="52"/>
      <c r="FD1134" s="52"/>
      <c r="FE1134" s="52"/>
      <c r="FF1134" s="52"/>
      <c r="FG1134" s="52"/>
      <c r="FH1134" s="52"/>
      <c r="FI1134" s="52"/>
      <c r="FJ1134" s="52"/>
      <c r="FK1134" s="52"/>
      <c r="FL1134" s="52"/>
      <c r="FM1134" s="52"/>
      <c r="FN1134" s="52"/>
      <c r="FO1134" s="52"/>
      <c r="FP1134" s="52"/>
      <c r="FQ1134" s="52"/>
      <c r="FR1134" s="52"/>
      <c r="FS1134" s="52"/>
      <c r="FT1134" s="52"/>
      <c r="FU1134" s="52"/>
      <c r="FV1134" s="52"/>
      <c r="FW1134" s="52"/>
      <c r="FX1134" s="52"/>
      <c r="FY1134" s="52"/>
      <c r="FZ1134" s="52"/>
      <c r="GA1134" s="52"/>
      <c r="GB1134" s="52"/>
      <c r="GC1134" s="52"/>
      <c r="GD1134" s="52"/>
      <c r="GE1134" s="52"/>
      <c r="GF1134" s="52"/>
      <c r="GG1134" s="52"/>
      <c r="GH1134" s="52"/>
      <c r="GI1134" s="52"/>
      <c r="GJ1134" s="52"/>
      <c r="GK1134" s="52"/>
      <c r="GL1134" s="52"/>
      <c r="GM1134" s="52"/>
      <c r="GN1134" s="52"/>
    </row>
    <row r="1135" spans="1:196" s="53" customFormat="1" ht="24.95" customHeight="1">
      <c r="A1135" s="38">
        <v>1133</v>
      </c>
      <c r="B1135" s="45"/>
      <c r="C1135" s="45"/>
      <c r="D1135" s="39"/>
      <c r="E1135" s="72"/>
      <c r="F1135" s="39"/>
      <c r="G1135" s="106"/>
      <c r="H1135" s="107"/>
      <c r="I1135" s="108"/>
      <c r="J1135" s="108"/>
      <c r="K1135" s="72"/>
      <c r="L1135" s="45"/>
      <c r="M1135" s="45"/>
      <c r="N1135" s="64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7"/>
      <c r="AE1135" s="9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  <c r="BE1135" s="10"/>
      <c r="BF1135" s="10"/>
      <c r="BG1135" s="10"/>
      <c r="BH1135" s="10"/>
      <c r="BI1135" s="10"/>
      <c r="BJ1135" s="10"/>
      <c r="BK1135" s="10"/>
      <c r="BL1135" s="10"/>
      <c r="BM1135" s="10"/>
      <c r="BN1135" s="10"/>
      <c r="BO1135" s="10"/>
      <c r="BP1135" s="10"/>
      <c r="BQ1135" s="10"/>
      <c r="BR1135" s="10"/>
      <c r="BS1135" s="10"/>
      <c r="BT1135" s="10"/>
      <c r="BU1135" s="10"/>
      <c r="BV1135" s="10"/>
      <c r="BW1135" s="10"/>
      <c r="BX1135" s="10"/>
      <c r="BY1135" s="10"/>
      <c r="BZ1135" s="10"/>
      <c r="CA1135" s="10"/>
      <c r="CB1135" s="10"/>
      <c r="CC1135" s="10"/>
      <c r="CD1135" s="10"/>
      <c r="CE1135" s="84"/>
      <c r="CF1135" s="84"/>
      <c r="CG1135" s="84"/>
      <c r="CH1135" s="10"/>
      <c r="CI1135" s="84"/>
      <c r="CJ1135" s="84"/>
      <c r="CK1135" s="10"/>
      <c r="CL1135" s="10"/>
      <c r="CM1135" s="10"/>
      <c r="CN1135" s="10"/>
      <c r="CO1135" s="10"/>
      <c r="CP1135" s="10"/>
      <c r="CQ1135" s="10"/>
      <c r="CR1135" s="10"/>
      <c r="CS1135" s="10"/>
      <c r="CT1135" s="10"/>
      <c r="CU1135" s="10"/>
      <c r="CV1135" s="10"/>
      <c r="CW1135" s="10"/>
      <c r="CX1135" s="10"/>
      <c r="CY1135" s="10"/>
      <c r="CZ1135" s="10"/>
      <c r="DA1135" s="10"/>
      <c r="DB1135" s="10"/>
      <c r="DC1135" s="10"/>
      <c r="DD1135" s="10"/>
      <c r="DE1135" s="10"/>
      <c r="DF1135" s="10"/>
      <c r="DG1135" s="10"/>
      <c r="DH1135" s="10"/>
      <c r="DI1135" s="10"/>
      <c r="DJ1135" s="10"/>
      <c r="DK1135" s="10"/>
      <c r="DL1135" s="10"/>
      <c r="DM1135" s="10"/>
      <c r="DN1135" s="10"/>
      <c r="DO1135" s="10"/>
      <c r="DP1135" s="10"/>
      <c r="DQ1135" s="10"/>
      <c r="DR1135" s="10"/>
      <c r="DS1135" s="10"/>
      <c r="DT1135" s="10"/>
      <c r="DU1135" s="10"/>
      <c r="DV1135" s="10"/>
      <c r="DW1135" s="10"/>
      <c r="DX1135" s="10"/>
      <c r="DY1135" s="14"/>
      <c r="DZ1135" s="14"/>
      <c r="EA1135" s="14"/>
      <c r="EB1135" s="14"/>
      <c r="EC1135" s="14"/>
      <c r="ED1135" s="14"/>
      <c r="EE1135" s="14"/>
      <c r="EF1135" s="14"/>
      <c r="EG1135" s="14"/>
      <c r="EH1135" s="14"/>
      <c r="EI1135" s="14"/>
      <c r="EJ1135" s="14"/>
      <c r="EK1135" s="14"/>
      <c r="EL1135" s="14"/>
      <c r="EM1135" s="14"/>
      <c r="EN1135" s="15"/>
      <c r="EO1135" s="14"/>
      <c r="EP1135" s="52"/>
      <c r="EQ1135" s="52"/>
      <c r="ER1135" s="52"/>
      <c r="ES1135" s="52"/>
      <c r="ET1135" s="52"/>
      <c r="EU1135" s="52"/>
      <c r="EV1135" s="52"/>
      <c r="EW1135" s="52"/>
      <c r="EX1135" s="52"/>
      <c r="EY1135" s="52"/>
      <c r="EZ1135" s="52"/>
      <c r="FA1135" s="52"/>
      <c r="FB1135" s="52"/>
      <c r="FC1135" s="52"/>
      <c r="FD1135" s="52"/>
      <c r="FE1135" s="52"/>
      <c r="FF1135" s="52"/>
      <c r="FG1135" s="52"/>
      <c r="FH1135" s="52"/>
      <c r="FI1135" s="52"/>
      <c r="FJ1135" s="52"/>
      <c r="FK1135" s="52"/>
      <c r="FL1135" s="52"/>
      <c r="FM1135" s="52"/>
      <c r="FN1135" s="52"/>
      <c r="FO1135" s="52"/>
      <c r="FP1135" s="52"/>
      <c r="FQ1135" s="52"/>
      <c r="FR1135" s="52"/>
      <c r="FS1135" s="52"/>
      <c r="FT1135" s="52"/>
      <c r="FU1135" s="52"/>
      <c r="FV1135" s="52"/>
      <c r="FW1135" s="52"/>
      <c r="FX1135" s="52"/>
      <c r="FY1135" s="52"/>
      <c r="FZ1135" s="52"/>
      <c r="GA1135" s="52"/>
      <c r="GB1135" s="52"/>
      <c r="GC1135" s="52"/>
      <c r="GD1135" s="52"/>
      <c r="GE1135" s="52"/>
      <c r="GF1135" s="52"/>
      <c r="GG1135" s="52"/>
      <c r="GH1135" s="52"/>
      <c r="GI1135" s="52"/>
      <c r="GJ1135" s="52"/>
      <c r="GK1135" s="52"/>
      <c r="GL1135" s="52"/>
      <c r="GM1135" s="52"/>
      <c r="GN1135" s="52"/>
    </row>
    <row r="1136" spans="1:196" s="53" customFormat="1" ht="24.95" customHeight="1">
      <c r="A1136" s="54">
        <v>1134</v>
      </c>
      <c r="B1136" s="56"/>
      <c r="C1136" s="56"/>
      <c r="D1136" s="39"/>
      <c r="E1136" s="55"/>
      <c r="F1136" s="39"/>
      <c r="G1136" s="109"/>
      <c r="H1136" s="110"/>
      <c r="I1136" s="111"/>
      <c r="J1136" s="111"/>
      <c r="K1136" s="55"/>
      <c r="L1136" s="56"/>
      <c r="M1136" s="45"/>
      <c r="N1136" s="71"/>
      <c r="O1136" s="45"/>
      <c r="P1136" s="56"/>
      <c r="Q1136" s="56"/>
      <c r="R1136" s="56"/>
      <c r="S1136" s="45"/>
      <c r="T1136" s="56"/>
      <c r="U1136" s="45"/>
      <c r="V1136" s="45"/>
      <c r="W1136" s="56"/>
      <c r="X1136" s="56"/>
      <c r="Y1136" s="56"/>
      <c r="Z1136" s="56"/>
      <c r="AA1136" s="56"/>
      <c r="AB1136" s="56"/>
      <c r="AC1136" s="56"/>
      <c r="AD1136" s="57"/>
      <c r="AE1136" s="9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  <c r="BE1136" s="10"/>
      <c r="BF1136" s="10"/>
      <c r="BG1136" s="10"/>
      <c r="BH1136" s="10"/>
      <c r="BI1136" s="10"/>
      <c r="BJ1136" s="10"/>
      <c r="BK1136" s="10"/>
      <c r="BL1136" s="10"/>
      <c r="BM1136" s="10"/>
      <c r="BN1136" s="10"/>
      <c r="BO1136" s="10"/>
      <c r="BP1136" s="10"/>
      <c r="BQ1136" s="10"/>
      <c r="BR1136" s="10"/>
      <c r="BS1136" s="10"/>
      <c r="BT1136" s="10"/>
      <c r="BU1136" s="10"/>
      <c r="BV1136" s="10"/>
      <c r="BW1136" s="10"/>
      <c r="BX1136" s="10"/>
      <c r="BY1136" s="10"/>
      <c r="BZ1136" s="10"/>
      <c r="CA1136" s="10"/>
      <c r="CB1136" s="10"/>
      <c r="CC1136" s="10"/>
      <c r="CD1136" s="10"/>
      <c r="CE1136" s="84"/>
      <c r="CF1136" s="84"/>
      <c r="CG1136" s="84"/>
      <c r="CH1136" s="10"/>
      <c r="CI1136" s="84"/>
      <c r="CJ1136" s="84"/>
      <c r="CK1136" s="10"/>
      <c r="CL1136" s="10"/>
      <c r="CM1136" s="10"/>
      <c r="CN1136" s="10"/>
      <c r="CO1136" s="10"/>
      <c r="CP1136" s="10"/>
      <c r="CQ1136" s="10"/>
      <c r="CR1136" s="10"/>
      <c r="CS1136" s="10"/>
      <c r="CT1136" s="10"/>
      <c r="CU1136" s="10"/>
      <c r="CV1136" s="10"/>
      <c r="CW1136" s="10"/>
      <c r="CX1136" s="10"/>
      <c r="CY1136" s="10"/>
      <c r="CZ1136" s="10"/>
      <c r="DA1136" s="10"/>
      <c r="DB1136" s="10"/>
      <c r="DC1136" s="10"/>
      <c r="DD1136" s="10"/>
      <c r="DE1136" s="10"/>
      <c r="DF1136" s="10"/>
      <c r="DG1136" s="10"/>
      <c r="DH1136" s="10"/>
      <c r="DI1136" s="10"/>
      <c r="DJ1136" s="10"/>
      <c r="DK1136" s="10"/>
      <c r="DL1136" s="10"/>
      <c r="DM1136" s="10"/>
      <c r="DN1136" s="10"/>
      <c r="DO1136" s="10"/>
      <c r="DP1136" s="10"/>
      <c r="DQ1136" s="10"/>
      <c r="DR1136" s="10"/>
      <c r="DS1136" s="10"/>
      <c r="DT1136" s="10"/>
      <c r="DU1136" s="10"/>
      <c r="DV1136" s="10"/>
      <c r="DW1136" s="10"/>
      <c r="DX1136" s="10"/>
      <c r="DY1136" s="14"/>
      <c r="DZ1136" s="14"/>
      <c r="EA1136" s="14"/>
      <c r="EB1136" s="14"/>
      <c r="EC1136" s="14"/>
      <c r="ED1136" s="14"/>
      <c r="EE1136" s="14"/>
      <c r="EF1136" s="14"/>
      <c r="EG1136" s="14"/>
      <c r="EH1136" s="14"/>
      <c r="EI1136" s="14"/>
      <c r="EJ1136" s="14"/>
      <c r="EK1136" s="14"/>
      <c r="EL1136" s="14"/>
      <c r="EM1136" s="14"/>
      <c r="EN1136" s="15"/>
      <c r="EO1136" s="14"/>
      <c r="EP1136" s="52"/>
      <c r="EQ1136" s="52"/>
      <c r="ER1136" s="52"/>
      <c r="ES1136" s="52"/>
      <c r="ET1136" s="52"/>
      <c r="EU1136" s="52"/>
      <c r="EV1136" s="52"/>
      <c r="EW1136" s="52"/>
      <c r="EX1136" s="52"/>
      <c r="EY1136" s="52"/>
      <c r="EZ1136" s="52"/>
      <c r="FA1136" s="52"/>
      <c r="FB1136" s="52"/>
      <c r="FC1136" s="52"/>
      <c r="FD1136" s="52"/>
      <c r="FE1136" s="52"/>
      <c r="FF1136" s="52"/>
      <c r="FG1136" s="52"/>
      <c r="FH1136" s="52"/>
      <c r="FI1136" s="52"/>
      <c r="FJ1136" s="52"/>
      <c r="FK1136" s="52"/>
      <c r="FL1136" s="52"/>
      <c r="FM1136" s="52"/>
      <c r="FN1136" s="52"/>
      <c r="FO1136" s="52"/>
      <c r="FP1136" s="52"/>
      <c r="FQ1136" s="52"/>
      <c r="FR1136" s="52"/>
      <c r="FS1136" s="52"/>
      <c r="FT1136" s="52"/>
      <c r="FU1136" s="52"/>
      <c r="FV1136" s="52"/>
      <c r="FW1136" s="52"/>
      <c r="FX1136" s="52"/>
      <c r="FY1136" s="52"/>
      <c r="FZ1136" s="52"/>
      <c r="GA1136" s="52"/>
      <c r="GB1136" s="52"/>
      <c r="GC1136" s="52"/>
      <c r="GD1136" s="52"/>
      <c r="GE1136" s="52"/>
      <c r="GF1136" s="52"/>
      <c r="GG1136" s="52"/>
      <c r="GH1136" s="52"/>
      <c r="GI1136" s="52"/>
      <c r="GJ1136" s="52"/>
      <c r="GK1136" s="52"/>
      <c r="GL1136" s="52"/>
      <c r="GM1136" s="52"/>
      <c r="GN1136" s="52"/>
    </row>
    <row r="1137" spans="1:196" s="53" customFormat="1" ht="24.95" customHeight="1">
      <c r="A1137" s="38">
        <v>1135</v>
      </c>
      <c r="B1137" s="45"/>
      <c r="C1137" s="45"/>
      <c r="D1137" s="39"/>
      <c r="E1137" s="72"/>
      <c r="F1137" s="39"/>
      <c r="G1137" s="106"/>
      <c r="H1137" s="107"/>
      <c r="I1137" s="108"/>
      <c r="J1137" s="108"/>
      <c r="K1137" s="72"/>
      <c r="L1137" s="45"/>
      <c r="M1137" s="45"/>
      <c r="N1137" s="64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C1137" s="45"/>
      <c r="AD1137" s="47"/>
      <c r="AE1137" s="9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  <c r="BE1137" s="10"/>
      <c r="BF1137" s="10"/>
      <c r="BG1137" s="10"/>
      <c r="BH1137" s="10"/>
      <c r="BI1137" s="10"/>
      <c r="BJ1137" s="10"/>
      <c r="BK1137" s="10"/>
      <c r="BL1137" s="10"/>
      <c r="BM1137" s="10"/>
      <c r="BN1137" s="10"/>
      <c r="BO1137" s="10"/>
      <c r="BP1137" s="10"/>
      <c r="BQ1137" s="10"/>
      <c r="BR1137" s="10"/>
      <c r="BS1137" s="10"/>
      <c r="BT1137" s="10"/>
      <c r="BU1137" s="10"/>
      <c r="BV1137" s="10"/>
      <c r="BW1137" s="10"/>
      <c r="BX1137" s="10"/>
      <c r="BY1137" s="10"/>
      <c r="BZ1137" s="10"/>
      <c r="CA1137" s="10"/>
      <c r="CB1137" s="10"/>
      <c r="CC1137" s="10"/>
      <c r="CD1137" s="10"/>
      <c r="CE1137" s="84"/>
      <c r="CF1137" s="84"/>
      <c r="CG1137" s="84"/>
      <c r="CH1137" s="10"/>
      <c r="CI1137" s="84"/>
      <c r="CJ1137" s="84"/>
      <c r="CK1137" s="10"/>
      <c r="CL1137" s="10"/>
      <c r="CM1137" s="10"/>
      <c r="CN1137" s="10"/>
      <c r="CO1137" s="10"/>
      <c r="CP1137" s="10"/>
      <c r="CQ1137" s="10"/>
      <c r="CR1137" s="10"/>
      <c r="CS1137" s="10"/>
      <c r="CT1137" s="10"/>
      <c r="CU1137" s="10"/>
      <c r="CV1137" s="10"/>
      <c r="CW1137" s="10"/>
      <c r="CX1137" s="10"/>
      <c r="CY1137" s="10"/>
      <c r="CZ1137" s="10"/>
      <c r="DA1137" s="10"/>
      <c r="DB1137" s="10"/>
      <c r="DC1137" s="10"/>
      <c r="DD1137" s="10"/>
      <c r="DE1137" s="10"/>
      <c r="DF1137" s="10"/>
      <c r="DG1137" s="10"/>
      <c r="DH1137" s="10"/>
      <c r="DI1137" s="10"/>
      <c r="DJ1137" s="10"/>
      <c r="DK1137" s="10"/>
      <c r="DL1137" s="10"/>
      <c r="DM1137" s="10"/>
      <c r="DN1137" s="10"/>
      <c r="DO1137" s="10"/>
      <c r="DP1137" s="10"/>
      <c r="DQ1137" s="10"/>
      <c r="DR1137" s="10"/>
      <c r="DS1137" s="10"/>
      <c r="DT1137" s="10"/>
      <c r="DU1137" s="10"/>
      <c r="DV1137" s="10"/>
      <c r="DW1137" s="10"/>
      <c r="DX1137" s="10"/>
      <c r="DY1137" s="14"/>
      <c r="DZ1137" s="14"/>
      <c r="EA1137" s="14"/>
      <c r="EB1137" s="14"/>
      <c r="EC1137" s="14"/>
      <c r="ED1137" s="14"/>
      <c r="EE1137" s="14"/>
      <c r="EF1137" s="14"/>
      <c r="EG1137" s="14"/>
      <c r="EH1137" s="14"/>
      <c r="EI1137" s="14"/>
      <c r="EJ1137" s="14"/>
      <c r="EK1137" s="14"/>
      <c r="EL1137" s="14"/>
      <c r="EM1137" s="14"/>
      <c r="EN1137" s="15"/>
      <c r="EO1137" s="14"/>
      <c r="EP1137" s="52"/>
      <c r="EQ1137" s="52"/>
      <c r="ER1137" s="52"/>
      <c r="ES1137" s="52"/>
      <c r="ET1137" s="52"/>
      <c r="EU1137" s="52"/>
      <c r="EV1137" s="52"/>
      <c r="EW1137" s="52"/>
      <c r="EX1137" s="52"/>
      <c r="EY1137" s="52"/>
      <c r="EZ1137" s="52"/>
      <c r="FA1137" s="52"/>
      <c r="FB1137" s="52"/>
      <c r="FC1137" s="52"/>
      <c r="FD1137" s="52"/>
      <c r="FE1137" s="52"/>
      <c r="FF1137" s="52"/>
      <c r="FG1137" s="52"/>
      <c r="FH1137" s="52"/>
      <c r="FI1137" s="52"/>
      <c r="FJ1137" s="52"/>
      <c r="FK1137" s="52"/>
      <c r="FL1137" s="52"/>
      <c r="FM1137" s="52"/>
      <c r="FN1137" s="52"/>
      <c r="FO1137" s="52"/>
      <c r="FP1137" s="52"/>
      <c r="FQ1137" s="52"/>
      <c r="FR1137" s="52"/>
      <c r="FS1137" s="52"/>
      <c r="FT1137" s="52"/>
      <c r="FU1137" s="52"/>
      <c r="FV1137" s="52"/>
      <c r="FW1137" s="52"/>
      <c r="FX1137" s="52"/>
      <c r="FY1137" s="52"/>
      <c r="FZ1137" s="52"/>
      <c r="GA1137" s="52"/>
      <c r="GB1137" s="52"/>
      <c r="GC1137" s="52"/>
      <c r="GD1137" s="52"/>
      <c r="GE1137" s="52"/>
      <c r="GF1137" s="52"/>
      <c r="GG1137" s="52"/>
      <c r="GH1137" s="52"/>
      <c r="GI1137" s="52"/>
      <c r="GJ1137" s="52"/>
      <c r="GK1137" s="52"/>
      <c r="GL1137" s="52"/>
      <c r="GM1137" s="52"/>
      <c r="GN1137" s="52"/>
    </row>
    <row r="1138" spans="1:196" s="53" customFormat="1" ht="24.95" customHeight="1">
      <c r="A1138" s="54">
        <v>1136</v>
      </c>
      <c r="B1138" s="56"/>
      <c r="C1138" s="56"/>
      <c r="D1138" s="39"/>
      <c r="E1138" s="55"/>
      <c r="F1138" s="39"/>
      <c r="G1138" s="109"/>
      <c r="H1138" s="110"/>
      <c r="I1138" s="111"/>
      <c r="J1138" s="111"/>
      <c r="K1138" s="55"/>
      <c r="L1138" s="56"/>
      <c r="M1138" s="45"/>
      <c r="N1138" s="71"/>
      <c r="O1138" s="45"/>
      <c r="P1138" s="56"/>
      <c r="Q1138" s="56"/>
      <c r="R1138" s="56"/>
      <c r="S1138" s="45"/>
      <c r="T1138" s="56"/>
      <c r="U1138" s="45"/>
      <c r="V1138" s="45"/>
      <c r="W1138" s="56"/>
      <c r="X1138" s="56"/>
      <c r="Y1138" s="56"/>
      <c r="Z1138" s="56"/>
      <c r="AA1138" s="56"/>
      <c r="AB1138" s="56"/>
      <c r="AC1138" s="56"/>
      <c r="AD1138" s="57"/>
      <c r="AE1138" s="9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  <c r="BE1138" s="10"/>
      <c r="BF1138" s="10"/>
      <c r="BG1138" s="10"/>
      <c r="BH1138" s="10"/>
      <c r="BI1138" s="10"/>
      <c r="BJ1138" s="10"/>
      <c r="BK1138" s="10"/>
      <c r="BL1138" s="10"/>
      <c r="BM1138" s="10"/>
      <c r="BN1138" s="10"/>
      <c r="BO1138" s="10"/>
      <c r="BP1138" s="10"/>
      <c r="BQ1138" s="10"/>
      <c r="BR1138" s="10"/>
      <c r="BS1138" s="10"/>
      <c r="BT1138" s="10"/>
      <c r="BU1138" s="10"/>
      <c r="BV1138" s="10"/>
      <c r="BW1138" s="10"/>
      <c r="BX1138" s="10"/>
      <c r="BY1138" s="10"/>
      <c r="BZ1138" s="10"/>
      <c r="CA1138" s="10"/>
      <c r="CB1138" s="10"/>
      <c r="CC1138" s="10"/>
      <c r="CD1138" s="10"/>
      <c r="CE1138" s="84"/>
      <c r="CF1138" s="84"/>
      <c r="CG1138" s="84"/>
      <c r="CH1138" s="10"/>
      <c r="CI1138" s="84"/>
      <c r="CJ1138" s="84"/>
      <c r="CK1138" s="10"/>
      <c r="CL1138" s="10"/>
      <c r="CM1138" s="10"/>
      <c r="CN1138" s="10"/>
      <c r="CO1138" s="10"/>
      <c r="CP1138" s="10"/>
      <c r="CQ1138" s="10"/>
      <c r="CR1138" s="10"/>
      <c r="CS1138" s="10"/>
      <c r="CT1138" s="10"/>
      <c r="CU1138" s="10"/>
      <c r="CV1138" s="10"/>
      <c r="CW1138" s="10"/>
      <c r="CX1138" s="10"/>
      <c r="CY1138" s="10"/>
      <c r="CZ1138" s="10"/>
      <c r="DA1138" s="10"/>
      <c r="DB1138" s="10"/>
      <c r="DC1138" s="10"/>
      <c r="DD1138" s="10"/>
      <c r="DE1138" s="10"/>
      <c r="DF1138" s="10"/>
      <c r="DG1138" s="10"/>
      <c r="DH1138" s="10"/>
      <c r="DI1138" s="10"/>
      <c r="DJ1138" s="10"/>
      <c r="DK1138" s="10"/>
      <c r="DL1138" s="10"/>
      <c r="DM1138" s="10"/>
      <c r="DN1138" s="10"/>
      <c r="DO1138" s="10"/>
      <c r="DP1138" s="10"/>
      <c r="DQ1138" s="10"/>
      <c r="DR1138" s="10"/>
      <c r="DS1138" s="10"/>
      <c r="DT1138" s="10"/>
      <c r="DU1138" s="10"/>
      <c r="DV1138" s="10"/>
      <c r="DW1138" s="10"/>
      <c r="DX1138" s="10"/>
      <c r="DY1138" s="14"/>
      <c r="DZ1138" s="14"/>
      <c r="EA1138" s="14"/>
      <c r="EB1138" s="14"/>
      <c r="EC1138" s="14"/>
      <c r="ED1138" s="14"/>
      <c r="EE1138" s="14"/>
      <c r="EF1138" s="14"/>
      <c r="EG1138" s="14"/>
      <c r="EH1138" s="14"/>
      <c r="EI1138" s="14"/>
      <c r="EJ1138" s="14"/>
      <c r="EK1138" s="14"/>
      <c r="EL1138" s="14"/>
      <c r="EM1138" s="14"/>
      <c r="EN1138" s="15"/>
      <c r="EO1138" s="14"/>
      <c r="EP1138" s="52"/>
      <c r="EQ1138" s="52"/>
      <c r="ER1138" s="52"/>
      <c r="ES1138" s="52"/>
      <c r="ET1138" s="52"/>
      <c r="EU1138" s="52"/>
      <c r="EV1138" s="52"/>
      <c r="EW1138" s="52"/>
      <c r="EX1138" s="52"/>
      <c r="EY1138" s="52"/>
      <c r="EZ1138" s="52"/>
      <c r="FA1138" s="52"/>
      <c r="FB1138" s="52"/>
      <c r="FC1138" s="52"/>
      <c r="FD1138" s="52"/>
      <c r="FE1138" s="52"/>
      <c r="FF1138" s="52"/>
      <c r="FG1138" s="52"/>
      <c r="FH1138" s="52"/>
      <c r="FI1138" s="52"/>
      <c r="FJ1138" s="52"/>
      <c r="FK1138" s="52"/>
      <c r="FL1138" s="52"/>
      <c r="FM1138" s="52"/>
      <c r="FN1138" s="52"/>
      <c r="FO1138" s="52"/>
      <c r="FP1138" s="52"/>
      <c r="FQ1138" s="52"/>
      <c r="FR1138" s="52"/>
      <c r="FS1138" s="52"/>
      <c r="FT1138" s="52"/>
      <c r="FU1138" s="52"/>
      <c r="FV1138" s="52"/>
      <c r="FW1138" s="52"/>
      <c r="FX1138" s="52"/>
      <c r="FY1138" s="52"/>
      <c r="FZ1138" s="52"/>
      <c r="GA1138" s="52"/>
      <c r="GB1138" s="52"/>
      <c r="GC1138" s="52"/>
      <c r="GD1138" s="52"/>
      <c r="GE1138" s="52"/>
      <c r="GF1138" s="52"/>
      <c r="GG1138" s="52"/>
      <c r="GH1138" s="52"/>
      <c r="GI1138" s="52"/>
      <c r="GJ1138" s="52"/>
      <c r="GK1138" s="52"/>
      <c r="GL1138" s="52"/>
      <c r="GM1138" s="52"/>
      <c r="GN1138" s="52"/>
    </row>
    <row r="1139" spans="1:196" s="53" customFormat="1" ht="24.95" customHeight="1">
      <c r="A1139" s="38">
        <v>1137</v>
      </c>
      <c r="B1139" s="45"/>
      <c r="C1139" s="45"/>
      <c r="D1139" s="39"/>
      <c r="E1139" s="72"/>
      <c r="F1139" s="39"/>
      <c r="G1139" s="106"/>
      <c r="H1139" s="107"/>
      <c r="I1139" s="108"/>
      <c r="J1139" s="108"/>
      <c r="K1139" s="72"/>
      <c r="L1139" s="45"/>
      <c r="M1139" s="45"/>
      <c r="N1139" s="64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C1139" s="45"/>
      <c r="AD1139" s="47"/>
      <c r="AE1139" s="9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  <c r="BE1139" s="10"/>
      <c r="BF1139" s="10"/>
      <c r="BG1139" s="10"/>
      <c r="BH1139" s="10"/>
      <c r="BI1139" s="10"/>
      <c r="BJ1139" s="10"/>
      <c r="BK1139" s="10"/>
      <c r="BL1139" s="10"/>
      <c r="BM1139" s="10"/>
      <c r="BN1139" s="10"/>
      <c r="BO1139" s="10"/>
      <c r="BP1139" s="10"/>
      <c r="BQ1139" s="10"/>
      <c r="BR1139" s="10"/>
      <c r="BS1139" s="10"/>
      <c r="BT1139" s="10"/>
      <c r="BU1139" s="10"/>
      <c r="BV1139" s="10"/>
      <c r="BW1139" s="10"/>
      <c r="BX1139" s="10"/>
      <c r="BY1139" s="10"/>
      <c r="BZ1139" s="10"/>
      <c r="CA1139" s="10"/>
      <c r="CB1139" s="10"/>
      <c r="CC1139" s="10"/>
      <c r="CD1139" s="10"/>
      <c r="CE1139" s="84"/>
      <c r="CF1139" s="84"/>
      <c r="CG1139" s="84"/>
      <c r="CH1139" s="10"/>
      <c r="CI1139" s="84"/>
      <c r="CJ1139" s="84"/>
      <c r="CK1139" s="10"/>
      <c r="CL1139" s="10"/>
      <c r="CM1139" s="10"/>
      <c r="CN1139" s="10"/>
      <c r="CO1139" s="10"/>
      <c r="CP1139" s="10"/>
      <c r="CQ1139" s="10"/>
      <c r="CR1139" s="10"/>
      <c r="CS1139" s="10"/>
      <c r="CT1139" s="10"/>
      <c r="CU1139" s="10"/>
      <c r="CV1139" s="10"/>
      <c r="CW1139" s="10"/>
      <c r="CX1139" s="10"/>
      <c r="CY1139" s="10"/>
      <c r="CZ1139" s="10"/>
      <c r="DA1139" s="10"/>
      <c r="DB1139" s="10"/>
      <c r="DC1139" s="10"/>
      <c r="DD1139" s="10"/>
      <c r="DE1139" s="10"/>
      <c r="DF1139" s="10"/>
      <c r="DG1139" s="10"/>
      <c r="DH1139" s="10"/>
      <c r="DI1139" s="10"/>
      <c r="DJ1139" s="10"/>
      <c r="DK1139" s="10"/>
      <c r="DL1139" s="10"/>
      <c r="DM1139" s="10"/>
      <c r="DN1139" s="10"/>
      <c r="DO1139" s="10"/>
      <c r="DP1139" s="10"/>
      <c r="DQ1139" s="10"/>
      <c r="DR1139" s="10"/>
      <c r="DS1139" s="10"/>
      <c r="DT1139" s="10"/>
      <c r="DU1139" s="10"/>
      <c r="DV1139" s="10"/>
      <c r="DW1139" s="10"/>
      <c r="DX1139" s="10"/>
      <c r="DY1139" s="14"/>
      <c r="DZ1139" s="14"/>
      <c r="EA1139" s="14"/>
      <c r="EB1139" s="14"/>
      <c r="EC1139" s="14"/>
      <c r="ED1139" s="14"/>
      <c r="EE1139" s="14"/>
      <c r="EF1139" s="14"/>
      <c r="EG1139" s="14"/>
      <c r="EH1139" s="14"/>
      <c r="EI1139" s="14"/>
      <c r="EJ1139" s="14"/>
      <c r="EK1139" s="14"/>
      <c r="EL1139" s="14"/>
      <c r="EM1139" s="14"/>
      <c r="EN1139" s="15"/>
      <c r="EO1139" s="14"/>
      <c r="EP1139" s="52"/>
      <c r="EQ1139" s="52"/>
      <c r="ER1139" s="52"/>
      <c r="ES1139" s="52"/>
      <c r="ET1139" s="52"/>
      <c r="EU1139" s="52"/>
      <c r="EV1139" s="52"/>
      <c r="EW1139" s="52"/>
      <c r="EX1139" s="52"/>
      <c r="EY1139" s="52"/>
      <c r="EZ1139" s="52"/>
      <c r="FA1139" s="52"/>
      <c r="FB1139" s="52"/>
      <c r="FC1139" s="52"/>
      <c r="FD1139" s="52"/>
      <c r="FE1139" s="52"/>
      <c r="FF1139" s="52"/>
      <c r="FG1139" s="52"/>
      <c r="FH1139" s="52"/>
      <c r="FI1139" s="52"/>
      <c r="FJ1139" s="52"/>
      <c r="FK1139" s="52"/>
      <c r="FL1139" s="52"/>
      <c r="FM1139" s="52"/>
      <c r="FN1139" s="52"/>
      <c r="FO1139" s="52"/>
      <c r="FP1139" s="52"/>
      <c r="FQ1139" s="52"/>
      <c r="FR1139" s="52"/>
      <c r="FS1139" s="52"/>
      <c r="FT1139" s="52"/>
      <c r="FU1139" s="52"/>
      <c r="FV1139" s="52"/>
      <c r="FW1139" s="52"/>
      <c r="FX1139" s="52"/>
      <c r="FY1139" s="52"/>
      <c r="FZ1139" s="52"/>
      <c r="GA1139" s="52"/>
      <c r="GB1139" s="52"/>
      <c r="GC1139" s="52"/>
      <c r="GD1139" s="52"/>
      <c r="GE1139" s="52"/>
      <c r="GF1139" s="52"/>
      <c r="GG1139" s="52"/>
      <c r="GH1139" s="52"/>
      <c r="GI1139" s="52"/>
      <c r="GJ1139" s="52"/>
      <c r="GK1139" s="52"/>
      <c r="GL1139" s="52"/>
      <c r="GM1139" s="52"/>
      <c r="GN1139" s="52"/>
    </row>
    <row r="1140" spans="1:196" s="53" customFormat="1" ht="24.95" customHeight="1">
      <c r="A1140" s="54">
        <v>1138</v>
      </c>
      <c r="B1140" s="56"/>
      <c r="C1140" s="56"/>
      <c r="D1140" s="39"/>
      <c r="E1140" s="55"/>
      <c r="F1140" s="39"/>
      <c r="G1140" s="109"/>
      <c r="H1140" s="110"/>
      <c r="I1140" s="111"/>
      <c r="J1140" s="111"/>
      <c r="K1140" s="55"/>
      <c r="L1140" s="56"/>
      <c r="M1140" s="45"/>
      <c r="N1140" s="71"/>
      <c r="O1140" s="45"/>
      <c r="P1140" s="56"/>
      <c r="Q1140" s="56"/>
      <c r="R1140" s="56"/>
      <c r="S1140" s="45"/>
      <c r="T1140" s="56"/>
      <c r="U1140" s="45"/>
      <c r="V1140" s="45"/>
      <c r="W1140" s="56"/>
      <c r="X1140" s="56"/>
      <c r="Y1140" s="56"/>
      <c r="Z1140" s="56"/>
      <c r="AA1140" s="56"/>
      <c r="AB1140" s="56"/>
      <c r="AC1140" s="56"/>
      <c r="AD1140" s="57"/>
      <c r="AE1140" s="9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  <c r="BE1140" s="10"/>
      <c r="BF1140" s="10"/>
      <c r="BG1140" s="10"/>
      <c r="BH1140" s="10"/>
      <c r="BI1140" s="10"/>
      <c r="BJ1140" s="10"/>
      <c r="BK1140" s="10"/>
      <c r="BL1140" s="10"/>
      <c r="BM1140" s="10"/>
      <c r="BN1140" s="10"/>
      <c r="BO1140" s="10"/>
      <c r="BP1140" s="10"/>
      <c r="BQ1140" s="10"/>
      <c r="BR1140" s="10"/>
      <c r="BS1140" s="10"/>
      <c r="BT1140" s="10"/>
      <c r="BU1140" s="10"/>
      <c r="BV1140" s="10"/>
      <c r="BW1140" s="10"/>
      <c r="BX1140" s="10"/>
      <c r="BY1140" s="10"/>
      <c r="BZ1140" s="10"/>
      <c r="CA1140" s="10"/>
      <c r="CB1140" s="10"/>
      <c r="CC1140" s="10"/>
      <c r="CD1140" s="10"/>
      <c r="CE1140" s="84"/>
      <c r="CF1140" s="84"/>
      <c r="CG1140" s="84"/>
      <c r="CH1140" s="10"/>
      <c r="CI1140" s="84"/>
      <c r="CJ1140" s="84"/>
      <c r="CK1140" s="10"/>
      <c r="CL1140" s="10"/>
      <c r="CM1140" s="10"/>
      <c r="CN1140" s="10"/>
      <c r="CO1140" s="10"/>
      <c r="CP1140" s="10"/>
      <c r="CQ1140" s="10"/>
      <c r="CR1140" s="10"/>
      <c r="CS1140" s="10"/>
      <c r="CT1140" s="10"/>
      <c r="CU1140" s="10"/>
      <c r="CV1140" s="10"/>
      <c r="CW1140" s="10"/>
      <c r="CX1140" s="10"/>
      <c r="CY1140" s="10"/>
      <c r="CZ1140" s="10"/>
      <c r="DA1140" s="10"/>
      <c r="DB1140" s="10"/>
      <c r="DC1140" s="10"/>
      <c r="DD1140" s="10"/>
      <c r="DE1140" s="10"/>
      <c r="DF1140" s="10"/>
      <c r="DG1140" s="10"/>
      <c r="DH1140" s="10"/>
      <c r="DI1140" s="10"/>
      <c r="DJ1140" s="10"/>
      <c r="DK1140" s="10"/>
      <c r="DL1140" s="10"/>
      <c r="DM1140" s="10"/>
      <c r="DN1140" s="10"/>
      <c r="DO1140" s="10"/>
      <c r="DP1140" s="10"/>
      <c r="DQ1140" s="10"/>
      <c r="DR1140" s="10"/>
      <c r="DS1140" s="10"/>
      <c r="DT1140" s="10"/>
      <c r="DU1140" s="10"/>
      <c r="DV1140" s="10"/>
      <c r="DW1140" s="10"/>
      <c r="DX1140" s="10"/>
      <c r="DY1140" s="14"/>
      <c r="DZ1140" s="14"/>
      <c r="EA1140" s="14"/>
      <c r="EB1140" s="14"/>
      <c r="EC1140" s="14"/>
      <c r="ED1140" s="14"/>
      <c r="EE1140" s="14"/>
      <c r="EF1140" s="14"/>
      <c r="EG1140" s="14"/>
      <c r="EH1140" s="14"/>
      <c r="EI1140" s="14"/>
      <c r="EJ1140" s="14"/>
      <c r="EK1140" s="14"/>
      <c r="EL1140" s="14"/>
      <c r="EM1140" s="14"/>
      <c r="EN1140" s="15"/>
      <c r="EO1140" s="14"/>
      <c r="EP1140" s="52"/>
      <c r="EQ1140" s="52"/>
      <c r="ER1140" s="52"/>
      <c r="ES1140" s="52"/>
      <c r="ET1140" s="52"/>
      <c r="EU1140" s="52"/>
      <c r="EV1140" s="52"/>
      <c r="EW1140" s="52"/>
      <c r="EX1140" s="52"/>
      <c r="EY1140" s="52"/>
      <c r="EZ1140" s="52"/>
      <c r="FA1140" s="52"/>
      <c r="FB1140" s="52"/>
      <c r="FC1140" s="52"/>
      <c r="FD1140" s="52"/>
      <c r="FE1140" s="52"/>
      <c r="FF1140" s="52"/>
      <c r="FG1140" s="52"/>
      <c r="FH1140" s="52"/>
      <c r="FI1140" s="52"/>
      <c r="FJ1140" s="52"/>
      <c r="FK1140" s="52"/>
      <c r="FL1140" s="52"/>
      <c r="FM1140" s="52"/>
      <c r="FN1140" s="52"/>
      <c r="FO1140" s="52"/>
      <c r="FP1140" s="52"/>
      <c r="FQ1140" s="52"/>
      <c r="FR1140" s="52"/>
      <c r="FS1140" s="52"/>
      <c r="FT1140" s="52"/>
      <c r="FU1140" s="52"/>
      <c r="FV1140" s="52"/>
      <c r="FW1140" s="52"/>
      <c r="FX1140" s="52"/>
      <c r="FY1140" s="52"/>
      <c r="FZ1140" s="52"/>
      <c r="GA1140" s="52"/>
      <c r="GB1140" s="52"/>
      <c r="GC1140" s="52"/>
      <c r="GD1140" s="52"/>
      <c r="GE1140" s="52"/>
      <c r="GF1140" s="52"/>
      <c r="GG1140" s="52"/>
      <c r="GH1140" s="52"/>
      <c r="GI1140" s="52"/>
      <c r="GJ1140" s="52"/>
      <c r="GK1140" s="52"/>
      <c r="GL1140" s="52"/>
      <c r="GM1140" s="52"/>
      <c r="GN1140" s="52"/>
    </row>
    <row r="1141" spans="1:196" s="53" customFormat="1" ht="24.95" customHeight="1">
      <c r="A1141" s="38">
        <v>1139</v>
      </c>
      <c r="B1141" s="45"/>
      <c r="C1141" s="45"/>
      <c r="D1141" s="39"/>
      <c r="E1141" s="72"/>
      <c r="F1141" s="39"/>
      <c r="G1141" s="106"/>
      <c r="H1141" s="107"/>
      <c r="I1141" s="108"/>
      <c r="J1141" s="108"/>
      <c r="K1141" s="72"/>
      <c r="L1141" s="45"/>
      <c r="M1141" s="45"/>
      <c r="N1141" s="64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7"/>
      <c r="AE1141" s="9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  <c r="BE1141" s="10"/>
      <c r="BF1141" s="10"/>
      <c r="BG1141" s="10"/>
      <c r="BH1141" s="10"/>
      <c r="BI1141" s="10"/>
      <c r="BJ1141" s="10"/>
      <c r="BK1141" s="10"/>
      <c r="BL1141" s="10"/>
      <c r="BM1141" s="10"/>
      <c r="BN1141" s="10"/>
      <c r="BO1141" s="10"/>
      <c r="BP1141" s="10"/>
      <c r="BQ1141" s="10"/>
      <c r="BR1141" s="10"/>
      <c r="BS1141" s="10"/>
      <c r="BT1141" s="10"/>
      <c r="BU1141" s="10"/>
      <c r="BV1141" s="10"/>
      <c r="BW1141" s="10"/>
      <c r="BX1141" s="10"/>
      <c r="BY1141" s="10"/>
      <c r="BZ1141" s="10"/>
      <c r="CA1141" s="10"/>
      <c r="CB1141" s="10"/>
      <c r="CC1141" s="10"/>
      <c r="CD1141" s="10"/>
      <c r="CE1141" s="84"/>
      <c r="CF1141" s="84"/>
      <c r="CG1141" s="84"/>
      <c r="CH1141" s="10"/>
      <c r="CI1141" s="84"/>
      <c r="CJ1141" s="84"/>
      <c r="CK1141" s="10"/>
      <c r="CL1141" s="10"/>
      <c r="CM1141" s="10"/>
      <c r="CN1141" s="10"/>
      <c r="CO1141" s="10"/>
      <c r="CP1141" s="10"/>
      <c r="CQ1141" s="10"/>
      <c r="CR1141" s="10"/>
      <c r="CS1141" s="10"/>
      <c r="CT1141" s="10"/>
      <c r="CU1141" s="10"/>
      <c r="CV1141" s="10"/>
      <c r="CW1141" s="10"/>
      <c r="CX1141" s="10"/>
      <c r="CY1141" s="10"/>
      <c r="CZ1141" s="10"/>
      <c r="DA1141" s="10"/>
      <c r="DB1141" s="10"/>
      <c r="DC1141" s="10"/>
      <c r="DD1141" s="10"/>
      <c r="DE1141" s="10"/>
      <c r="DF1141" s="10"/>
      <c r="DG1141" s="10"/>
      <c r="DH1141" s="10"/>
      <c r="DI1141" s="10"/>
      <c r="DJ1141" s="10"/>
      <c r="DK1141" s="10"/>
      <c r="DL1141" s="10"/>
      <c r="DM1141" s="10"/>
      <c r="DN1141" s="10"/>
      <c r="DO1141" s="10"/>
      <c r="DP1141" s="10"/>
      <c r="DQ1141" s="10"/>
      <c r="DR1141" s="10"/>
      <c r="DS1141" s="10"/>
      <c r="DT1141" s="10"/>
      <c r="DU1141" s="10"/>
      <c r="DV1141" s="10"/>
      <c r="DW1141" s="10"/>
      <c r="DX1141" s="10"/>
      <c r="DY1141" s="14"/>
      <c r="DZ1141" s="14"/>
      <c r="EA1141" s="14"/>
      <c r="EB1141" s="14"/>
      <c r="EC1141" s="14"/>
      <c r="ED1141" s="14"/>
      <c r="EE1141" s="14"/>
      <c r="EF1141" s="14"/>
      <c r="EG1141" s="14"/>
      <c r="EH1141" s="14"/>
      <c r="EI1141" s="14"/>
      <c r="EJ1141" s="14"/>
      <c r="EK1141" s="14"/>
      <c r="EL1141" s="14"/>
      <c r="EM1141" s="14"/>
      <c r="EN1141" s="15"/>
      <c r="EO1141" s="14"/>
      <c r="EP1141" s="52"/>
      <c r="EQ1141" s="52"/>
      <c r="ER1141" s="52"/>
      <c r="ES1141" s="52"/>
      <c r="ET1141" s="52"/>
      <c r="EU1141" s="52"/>
      <c r="EV1141" s="52"/>
      <c r="EW1141" s="52"/>
      <c r="EX1141" s="52"/>
      <c r="EY1141" s="52"/>
      <c r="EZ1141" s="52"/>
      <c r="FA1141" s="52"/>
      <c r="FB1141" s="52"/>
      <c r="FC1141" s="52"/>
      <c r="FD1141" s="52"/>
      <c r="FE1141" s="52"/>
      <c r="FF1141" s="52"/>
      <c r="FG1141" s="52"/>
      <c r="FH1141" s="52"/>
      <c r="FI1141" s="52"/>
      <c r="FJ1141" s="52"/>
      <c r="FK1141" s="52"/>
      <c r="FL1141" s="52"/>
      <c r="FM1141" s="52"/>
      <c r="FN1141" s="52"/>
      <c r="FO1141" s="52"/>
      <c r="FP1141" s="52"/>
      <c r="FQ1141" s="52"/>
      <c r="FR1141" s="52"/>
      <c r="FS1141" s="52"/>
      <c r="FT1141" s="52"/>
      <c r="FU1141" s="52"/>
      <c r="FV1141" s="52"/>
      <c r="FW1141" s="52"/>
      <c r="FX1141" s="52"/>
      <c r="FY1141" s="52"/>
      <c r="FZ1141" s="52"/>
      <c r="GA1141" s="52"/>
      <c r="GB1141" s="52"/>
      <c r="GC1141" s="52"/>
      <c r="GD1141" s="52"/>
      <c r="GE1141" s="52"/>
      <c r="GF1141" s="52"/>
      <c r="GG1141" s="52"/>
      <c r="GH1141" s="52"/>
      <c r="GI1141" s="52"/>
      <c r="GJ1141" s="52"/>
      <c r="GK1141" s="52"/>
      <c r="GL1141" s="52"/>
      <c r="GM1141" s="52"/>
      <c r="GN1141" s="52"/>
    </row>
    <row r="1142" spans="1:196" s="53" customFormat="1" ht="24.95" customHeight="1">
      <c r="A1142" s="54">
        <v>1140</v>
      </c>
      <c r="B1142" s="56"/>
      <c r="C1142" s="56"/>
      <c r="D1142" s="39"/>
      <c r="E1142" s="55"/>
      <c r="F1142" s="39"/>
      <c r="G1142" s="109"/>
      <c r="H1142" s="110"/>
      <c r="I1142" s="111"/>
      <c r="J1142" s="111"/>
      <c r="K1142" s="55"/>
      <c r="L1142" s="56"/>
      <c r="M1142" s="45"/>
      <c r="N1142" s="71"/>
      <c r="O1142" s="45"/>
      <c r="P1142" s="56"/>
      <c r="Q1142" s="56"/>
      <c r="R1142" s="56"/>
      <c r="S1142" s="45"/>
      <c r="T1142" s="56"/>
      <c r="U1142" s="45"/>
      <c r="V1142" s="45"/>
      <c r="W1142" s="56"/>
      <c r="X1142" s="56"/>
      <c r="Y1142" s="56"/>
      <c r="Z1142" s="56"/>
      <c r="AA1142" s="56"/>
      <c r="AB1142" s="56"/>
      <c r="AC1142" s="56"/>
      <c r="AD1142" s="57"/>
      <c r="AE1142" s="9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  <c r="BE1142" s="10"/>
      <c r="BF1142" s="10"/>
      <c r="BG1142" s="10"/>
      <c r="BH1142" s="10"/>
      <c r="BI1142" s="10"/>
      <c r="BJ1142" s="10"/>
      <c r="BK1142" s="10"/>
      <c r="BL1142" s="10"/>
      <c r="BM1142" s="10"/>
      <c r="BN1142" s="10"/>
      <c r="BO1142" s="10"/>
      <c r="BP1142" s="10"/>
      <c r="BQ1142" s="10"/>
      <c r="BR1142" s="10"/>
      <c r="BS1142" s="10"/>
      <c r="BT1142" s="10"/>
      <c r="BU1142" s="10"/>
      <c r="BV1142" s="10"/>
      <c r="BW1142" s="10"/>
      <c r="BX1142" s="10"/>
      <c r="BY1142" s="10"/>
      <c r="BZ1142" s="10"/>
      <c r="CA1142" s="10"/>
      <c r="CB1142" s="10"/>
      <c r="CC1142" s="10"/>
      <c r="CD1142" s="10"/>
      <c r="CE1142" s="84"/>
      <c r="CF1142" s="84"/>
      <c r="CG1142" s="84"/>
      <c r="CH1142" s="10"/>
      <c r="CI1142" s="84"/>
      <c r="CJ1142" s="84"/>
      <c r="CK1142" s="10"/>
      <c r="CL1142" s="10"/>
      <c r="CM1142" s="10"/>
      <c r="CN1142" s="10"/>
      <c r="CO1142" s="10"/>
      <c r="CP1142" s="10"/>
      <c r="CQ1142" s="10"/>
      <c r="CR1142" s="10"/>
      <c r="CS1142" s="10"/>
      <c r="CT1142" s="10"/>
      <c r="CU1142" s="10"/>
      <c r="CV1142" s="10"/>
      <c r="CW1142" s="10"/>
      <c r="CX1142" s="10"/>
      <c r="CY1142" s="10"/>
      <c r="CZ1142" s="10"/>
      <c r="DA1142" s="10"/>
      <c r="DB1142" s="10"/>
      <c r="DC1142" s="10"/>
      <c r="DD1142" s="10"/>
      <c r="DE1142" s="10"/>
      <c r="DF1142" s="10"/>
      <c r="DG1142" s="10"/>
      <c r="DH1142" s="10"/>
      <c r="DI1142" s="10"/>
      <c r="DJ1142" s="10"/>
      <c r="DK1142" s="10"/>
      <c r="DL1142" s="10"/>
      <c r="DM1142" s="10"/>
      <c r="DN1142" s="10"/>
      <c r="DO1142" s="10"/>
      <c r="DP1142" s="10"/>
      <c r="DQ1142" s="10"/>
      <c r="DR1142" s="10"/>
      <c r="DS1142" s="10"/>
      <c r="DT1142" s="10"/>
      <c r="DU1142" s="10"/>
      <c r="DV1142" s="10"/>
      <c r="DW1142" s="10"/>
      <c r="DX1142" s="10"/>
      <c r="DY1142" s="14"/>
      <c r="DZ1142" s="14"/>
      <c r="EA1142" s="14"/>
      <c r="EB1142" s="14"/>
      <c r="EC1142" s="14"/>
      <c r="ED1142" s="14"/>
      <c r="EE1142" s="14"/>
      <c r="EF1142" s="14"/>
      <c r="EG1142" s="14"/>
      <c r="EH1142" s="14"/>
      <c r="EI1142" s="14"/>
      <c r="EJ1142" s="14"/>
      <c r="EK1142" s="14"/>
      <c r="EL1142" s="14"/>
      <c r="EM1142" s="14"/>
      <c r="EN1142" s="15"/>
      <c r="EO1142" s="14"/>
      <c r="EP1142" s="52"/>
      <c r="EQ1142" s="52"/>
      <c r="ER1142" s="52"/>
      <c r="ES1142" s="52"/>
      <c r="ET1142" s="52"/>
      <c r="EU1142" s="52"/>
      <c r="EV1142" s="52"/>
      <c r="EW1142" s="52"/>
      <c r="EX1142" s="52"/>
      <c r="EY1142" s="52"/>
      <c r="EZ1142" s="52"/>
      <c r="FA1142" s="52"/>
      <c r="FB1142" s="52"/>
      <c r="FC1142" s="52"/>
      <c r="FD1142" s="52"/>
      <c r="FE1142" s="52"/>
      <c r="FF1142" s="52"/>
      <c r="FG1142" s="52"/>
      <c r="FH1142" s="52"/>
      <c r="FI1142" s="52"/>
      <c r="FJ1142" s="52"/>
      <c r="FK1142" s="52"/>
      <c r="FL1142" s="52"/>
      <c r="FM1142" s="52"/>
      <c r="FN1142" s="52"/>
      <c r="FO1142" s="52"/>
      <c r="FP1142" s="52"/>
      <c r="FQ1142" s="52"/>
      <c r="FR1142" s="52"/>
      <c r="FS1142" s="52"/>
      <c r="FT1142" s="52"/>
      <c r="FU1142" s="52"/>
      <c r="FV1142" s="52"/>
      <c r="FW1142" s="52"/>
      <c r="FX1142" s="52"/>
      <c r="FY1142" s="52"/>
      <c r="FZ1142" s="52"/>
      <c r="GA1142" s="52"/>
      <c r="GB1142" s="52"/>
      <c r="GC1142" s="52"/>
      <c r="GD1142" s="52"/>
      <c r="GE1142" s="52"/>
      <c r="GF1142" s="52"/>
      <c r="GG1142" s="52"/>
      <c r="GH1142" s="52"/>
      <c r="GI1142" s="52"/>
      <c r="GJ1142" s="52"/>
      <c r="GK1142" s="52"/>
      <c r="GL1142" s="52"/>
      <c r="GM1142" s="52"/>
      <c r="GN1142" s="52"/>
    </row>
    <row r="1143" spans="1:196" s="53" customFormat="1" ht="24.95" customHeight="1">
      <c r="A1143" s="38">
        <v>1141</v>
      </c>
      <c r="B1143" s="45"/>
      <c r="C1143" s="45"/>
      <c r="D1143" s="39"/>
      <c r="E1143" s="72"/>
      <c r="F1143" s="39"/>
      <c r="G1143" s="106"/>
      <c r="H1143" s="107"/>
      <c r="I1143" s="108"/>
      <c r="J1143" s="108"/>
      <c r="K1143" s="72"/>
      <c r="L1143" s="45"/>
      <c r="M1143" s="45"/>
      <c r="N1143" s="64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C1143" s="45"/>
      <c r="AD1143" s="47"/>
      <c r="AE1143" s="9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  <c r="BE1143" s="10"/>
      <c r="BF1143" s="10"/>
      <c r="BG1143" s="10"/>
      <c r="BH1143" s="10"/>
      <c r="BI1143" s="10"/>
      <c r="BJ1143" s="10"/>
      <c r="BK1143" s="10"/>
      <c r="BL1143" s="10"/>
      <c r="BM1143" s="10"/>
      <c r="BN1143" s="10"/>
      <c r="BO1143" s="10"/>
      <c r="BP1143" s="10"/>
      <c r="BQ1143" s="10"/>
      <c r="BR1143" s="10"/>
      <c r="BS1143" s="10"/>
      <c r="BT1143" s="10"/>
      <c r="BU1143" s="10"/>
      <c r="BV1143" s="10"/>
      <c r="BW1143" s="10"/>
      <c r="BX1143" s="10"/>
      <c r="BY1143" s="10"/>
      <c r="BZ1143" s="10"/>
      <c r="CA1143" s="10"/>
      <c r="CB1143" s="10"/>
      <c r="CC1143" s="10"/>
      <c r="CD1143" s="10"/>
      <c r="CE1143" s="84"/>
      <c r="CF1143" s="84"/>
      <c r="CG1143" s="84"/>
      <c r="CH1143" s="10"/>
      <c r="CI1143" s="84"/>
      <c r="CJ1143" s="84"/>
      <c r="CK1143" s="10"/>
      <c r="CL1143" s="10"/>
      <c r="CM1143" s="10"/>
      <c r="CN1143" s="10"/>
      <c r="CO1143" s="10"/>
      <c r="CP1143" s="10"/>
      <c r="CQ1143" s="10"/>
      <c r="CR1143" s="10"/>
      <c r="CS1143" s="10"/>
      <c r="CT1143" s="10"/>
      <c r="CU1143" s="10"/>
      <c r="CV1143" s="10"/>
      <c r="CW1143" s="10"/>
      <c r="CX1143" s="10"/>
      <c r="CY1143" s="10"/>
      <c r="CZ1143" s="10"/>
      <c r="DA1143" s="10"/>
      <c r="DB1143" s="10"/>
      <c r="DC1143" s="10"/>
      <c r="DD1143" s="10"/>
      <c r="DE1143" s="10"/>
      <c r="DF1143" s="10"/>
      <c r="DG1143" s="10"/>
      <c r="DH1143" s="10"/>
      <c r="DI1143" s="10"/>
      <c r="DJ1143" s="10"/>
      <c r="DK1143" s="10"/>
      <c r="DL1143" s="10"/>
      <c r="DM1143" s="10"/>
      <c r="DN1143" s="10"/>
      <c r="DO1143" s="10"/>
      <c r="DP1143" s="10"/>
      <c r="DQ1143" s="10"/>
      <c r="DR1143" s="10"/>
      <c r="DS1143" s="10"/>
      <c r="DT1143" s="10"/>
      <c r="DU1143" s="10"/>
      <c r="DV1143" s="10"/>
      <c r="DW1143" s="10"/>
      <c r="DX1143" s="10"/>
      <c r="DY1143" s="14"/>
      <c r="DZ1143" s="14"/>
      <c r="EA1143" s="14"/>
      <c r="EB1143" s="14"/>
      <c r="EC1143" s="14"/>
      <c r="ED1143" s="14"/>
      <c r="EE1143" s="14"/>
      <c r="EF1143" s="14"/>
      <c r="EG1143" s="14"/>
      <c r="EH1143" s="14"/>
      <c r="EI1143" s="14"/>
      <c r="EJ1143" s="14"/>
      <c r="EK1143" s="14"/>
      <c r="EL1143" s="14"/>
      <c r="EM1143" s="14"/>
      <c r="EN1143" s="15"/>
      <c r="EO1143" s="14"/>
      <c r="EP1143" s="52"/>
      <c r="EQ1143" s="52"/>
      <c r="ER1143" s="52"/>
      <c r="ES1143" s="52"/>
      <c r="ET1143" s="52"/>
      <c r="EU1143" s="52"/>
      <c r="EV1143" s="52"/>
      <c r="EW1143" s="52"/>
      <c r="EX1143" s="52"/>
      <c r="EY1143" s="52"/>
      <c r="EZ1143" s="52"/>
      <c r="FA1143" s="52"/>
      <c r="FB1143" s="52"/>
      <c r="FC1143" s="52"/>
      <c r="FD1143" s="52"/>
      <c r="FE1143" s="52"/>
      <c r="FF1143" s="52"/>
      <c r="FG1143" s="52"/>
      <c r="FH1143" s="52"/>
      <c r="FI1143" s="52"/>
      <c r="FJ1143" s="52"/>
      <c r="FK1143" s="52"/>
      <c r="FL1143" s="52"/>
      <c r="FM1143" s="52"/>
      <c r="FN1143" s="52"/>
      <c r="FO1143" s="52"/>
      <c r="FP1143" s="52"/>
      <c r="FQ1143" s="52"/>
      <c r="FR1143" s="52"/>
      <c r="FS1143" s="52"/>
      <c r="FT1143" s="52"/>
      <c r="FU1143" s="52"/>
      <c r="FV1143" s="52"/>
      <c r="FW1143" s="52"/>
      <c r="FX1143" s="52"/>
      <c r="FY1143" s="52"/>
      <c r="FZ1143" s="52"/>
      <c r="GA1143" s="52"/>
      <c r="GB1143" s="52"/>
      <c r="GC1143" s="52"/>
      <c r="GD1143" s="52"/>
      <c r="GE1143" s="52"/>
      <c r="GF1143" s="52"/>
      <c r="GG1143" s="52"/>
      <c r="GH1143" s="52"/>
      <c r="GI1143" s="52"/>
      <c r="GJ1143" s="52"/>
      <c r="GK1143" s="52"/>
      <c r="GL1143" s="52"/>
      <c r="GM1143" s="52"/>
      <c r="GN1143" s="52"/>
    </row>
    <row r="1144" spans="1:196" s="53" customFormat="1" ht="24.95" customHeight="1">
      <c r="A1144" s="54">
        <v>1142</v>
      </c>
      <c r="B1144" s="56"/>
      <c r="C1144" s="56"/>
      <c r="D1144" s="39"/>
      <c r="E1144" s="55"/>
      <c r="F1144" s="39"/>
      <c r="G1144" s="109"/>
      <c r="H1144" s="110"/>
      <c r="I1144" s="111"/>
      <c r="J1144" s="111"/>
      <c r="K1144" s="55"/>
      <c r="L1144" s="56"/>
      <c r="M1144" s="45"/>
      <c r="N1144" s="71"/>
      <c r="O1144" s="45"/>
      <c r="P1144" s="56"/>
      <c r="Q1144" s="56"/>
      <c r="R1144" s="56"/>
      <c r="S1144" s="45"/>
      <c r="T1144" s="56"/>
      <c r="U1144" s="45"/>
      <c r="V1144" s="45"/>
      <c r="W1144" s="56"/>
      <c r="X1144" s="56"/>
      <c r="Y1144" s="56"/>
      <c r="Z1144" s="56"/>
      <c r="AA1144" s="56"/>
      <c r="AB1144" s="56"/>
      <c r="AC1144" s="56"/>
      <c r="AD1144" s="57"/>
      <c r="AE1144" s="9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  <c r="BE1144" s="10"/>
      <c r="BF1144" s="10"/>
      <c r="BG1144" s="10"/>
      <c r="BH1144" s="10"/>
      <c r="BI1144" s="10"/>
      <c r="BJ1144" s="10"/>
      <c r="BK1144" s="10"/>
      <c r="BL1144" s="10"/>
      <c r="BM1144" s="10"/>
      <c r="BN1144" s="10"/>
      <c r="BO1144" s="10"/>
      <c r="BP1144" s="10"/>
      <c r="BQ1144" s="10"/>
      <c r="BR1144" s="10"/>
      <c r="BS1144" s="10"/>
      <c r="BT1144" s="10"/>
      <c r="BU1144" s="10"/>
      <c r="BV1144" s="10"/>
      <c r="BW1144" s="10"/>
      <c r="BX1144" s="10"/>
      <c r="BY1144" s="10"/>
      <c r="BZ1144" s="10"/>
      <c r="CA1144" s="10"/>
      <c r="CB1144" s="10"/>
      <c r="CC1144" s="10"/>
      <c r="CD1144" s="10"/>
      <c r="CE1144" s="84"/>
      <c r="CF1144" s="84"/>
      <c r="CG1144" s="84"/>
      <c r="CH1144" s="10"/>
      <c r="CI1144" s="84"/>
      <c r="CJ1144" s="84"/>
      <c r="CK1144" s="10"/>
      <c r="CL1144" s="10"/>
      <c r="CM1144" s="10"/>
      <c r="CN1144" s="10"/>
      <c r="CO1144" s="10"/>
      <c r="CP1144" s="10"/>
      <c r="CQ1144" s="10"/>
      <c r="CR1144" s="10"/>
      <c r="CS1144" s="10"/>
      <c r="CT1144" s="10"/>
      <c r="CU1144" s="10"/>
      <c r="CV1144" s="10"/>
      <c r="CW1144" s="10"/>
      <c r="CX1144" s="10"/>
      <c r="CY1144" s="10"/>
      <c r="CZ1144" s="10"/>
      <c r="DA1144" s="10"/>
      <c r="DB1144" s="10"/>
      <c r="DC1144" s="10"/>
      <c r="DD1144" s="10"/>
      <c r="DE1144" s="10"/>
      <c r="DF1144" s="10"/>
      <c r="DG1144" s="10"/>
      <c r="DH1144" s="10"/>
      <c r="DI1144" s="10"/>
      <c r="DJ1144" s="10"/>
      <c r="DK1144" s="10"/>
      <c r="DL1144" s="10"/>
      <c r="DM1144" s="10"/>
      <c r="DN1144" s="10"/>
      <c r="DO1144" s="10"/>
      <c r="DP1144" s="10"/>
      <c r="DQ1144" s="10"/>
      <c r="DR1144" s="10"/>
      <c r="DS1144" s="10"/>
      <c r="DT1144" s="10"/>
      <c r="DU1144" s="10"/>
      <c r="DV1144" s="10"/>
      <c r="DW1144" s="10"/>
      <c r="DX1144" s="10"/>
      <c r="DY1144" s="14"/>
      <c r="DZ1144" s="14"/>
      <c r="EA1144" s="14"/>
      <c r="EB1144" s="14"/>
      <c r="EC1144" s="14"/>
      <c r="ED1144" s="14"/>
      <c r="EE1144" s="14"/>
      <c r="EF1144" s="14"/>
      <c r="EG1144" s="14"/>
      <c r="EH1144" s="14"/>
      <c r="EI1144" s="14"/>
      <c r="EJ1144" s="14"/>
      <c r="EK1144" s="14"/>
      <c r="EL1144" s="14"/>
      <c r="EM1144" s="14"/>
      <c r="EN1144" s="15"/>
      <c r="EO1144" s="14"/>
      <c r="EP1144" s="52"/>
      <c r="EQ1144" s="52"/>
      <c r="ER1144" s="52"/>
      <c r="ES1144" s="52"/>
      <c r="ET1144" s="52"/>
      <c r="EU1144" s="52"/>
      <c r="EV1144" s="52"/>
      <c r="EW1144" s="52"/>
      <c r="EX1144" s="52"/>
      <c r="EY1144" s="52"/>
      <c r="EZ1144" s="52"/>
      <c r="FA1144" s="52"/>
      <c r="FB1144" s="52"/>
      <c r="FC1144" s="52"/>
      <c r="FD1144" s="52"/>
      <c r="FE1144" s="52"/>
      <c r="FF1144" s="52"/>
      <c r="FG1144" s="52"/>
      <c r="FH1144" s="52"/>
      <c r="FI1144" s="52"/>
      <c r="FJ1144" s="52"/>
      <c r="FK1144" s="52"/>
      <c r="FL1144" s="52"/>
      <c r="FM1144" s="52"/>
      <c r="FN1144" s="52"/>
      <c r="FO1144" s="52"/>
      <c r="FP1144" s="52"/>
      <c r="FQ1144" s="52"/>
      <c r="FR1144" s="52"/>
      <c r="FS1144" s="52"/>
      <c r="FT1144" s="52"/>
      <c r="FU1144" s="52"/>
      <c r="FV1144" s="52"/>
      <c r="FW1144" s="52"/>
      <c r="FX1144" s="52"/>
      <c r="FY1144" s="52"/>
      <c r="FZ1144" s="52"/>
      <c r="GA1144" s="52"/>
      <c r="GB1144" s="52"/>
      <c r="GC1144" s="52"/>
      <c r="GD1144" s="52"/>
      <c r="GE1144" s="52"/>
      <c r="GF1144" s="52"/>
      <c r="GG1144" s="52"/>
      <c r="GH1144" s="52"/>
      <c r="GI1144" s="52"/>
      <c r="GJ1144" s="52"/>
      <c r="GK1144" s="52"/>
      <c r="GL1144" s="52"/>
      <c r="GM1144" s="52"/>
      <c r="GN1144" s="52"/>
    </row>
    <row r="1145" spans="1:196" s="53" customFormat="1" ht="24.95" customHeight="1">
      <c r="A1145" s="38">
        <v>1143</v>
      </c>
      <c r="B1145" s="45"/>
      <c r="C1145" s="45"/>
      <c r="D1145" s="39"/>
      <c r="E1145" s="72"/>
      <c r="F1145" s="39"/>
      <c r="G1145" s="106"/>
      <c r="H1145" s="107"/>
      <c r="I1145" s="108"/>
      <c r="J1145" s="108"/>
      <c r="K1145" s="72"/>
      <c r="L1145" s="45"/>
      <c r="M1145" s="45"/>
      <c r="N1145" s="64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7"/>
      <c r="AE1145" s="9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  <c r="BE1145" s="10"/>
      <c r="BF1145" s="10"/>
      <c r="BG1145" s="10"/>
      <c r="BH1145" s="10"/>
      <c r="BI1145" s="10"/>
      <c r="BJ1145" s="10"/>
      <c r="BK1145" s="10"/>
      <c r="BL1145" s="10"/>
      <c r="BM1145" s="10"/>
      <c r="BN1145" s="10"/>
      <c r="BO1145" s="10"/>
      <c r="BP1145" s="10"/>
      <c r="BQ1145" s="10"/>
      <c r="BR1145" s="10"/>
      <c r="BS1145" s="10"/>
      <c r="BT1145" s="10"/>
      <c r="BU1145" s="10"/>
      <c r="BV1145" s="10"/>
      <c r="BW1145" s="10"/>
      <c r="BX1145" s="10"/>
      <c r="BY1145" s="10"/>
      <c r="BZ1145" s="10"/>
      <c r="CA1145" s="10"/>
      <c r="CB1145" s="10"/>
      <c r="CC1145" s="10"/>
      <c r="CD1145" s="10"/>
      <c r="CE1145" s="84"/>
      <c r="CF1145" s="84"/>
      <c r="CG1145" s="84"/>
      <c r="CH1145" s="10"/>
      <c r="CI1145" s="84"/>
      <c r="CJ1145" s="84"/>
      <c r="CK1145" s="10"/>
      <c r="CL1145" s="10"/>
      <c r="CM1145" s="10"/>
      <c r="CN1145" s="10"/>
      <c r="CO1145" s="10"/>
      <c r="CP1145" s="10"/>
      <c r="CQ1145" s="10"/>
      <c r="CR1145" s="10"/>
      <c r="CS1145" s="10"/>
      <c r="CT1145" s="10"/>
      <c r="CU1145" s="10"/>
      <c r="CV1145" s="10"/>
      <c r="CW1145" s="10"/>
      <c r="CX1145" s="10"/>
      <c r="CY1145" s="10"/>
      <c r="CZ1145" s="10"/>
      <c r="DA1145" s="10"/>
      <c r="DB1145" s="10"/>
      <c r="DC1145" s="10"/>
      <c r="DD1145" s="10"/>
      <c r="DE1145" s="10"/>
      <c r="DF1145" s="10"/>
      <c r="DG1145" s="10"/>
      <c r="DH1145" s="10"/>
      <c r="DI1145" s="10"/>
      <c r="DJ1145" s="10"/>
      <c r="DK1145" s="10"/>
      <c r="DL1145" s="10"/>
      <c r="DM1145" s="10"/>
      <c r="DN1145" s="10"/>
      <c r="DO1145" s="10"/>
      <c r="DP1145" s="10"/>
      <c r="DQ1145" s="10"/>
      <c r="DR1145" s="10"/>
      <c r="DS1145" s="10"/>
      <c r="DT1145" s="10"/>
      <c r="DU1145" s="10"/>
      <c r="DV1145" s="10"/>
      <c r="DW1145" s="10"/>
      <c r="DX1145" s="10"/>
      <c r="DY1145" s="14"/>
      <c r="DZ1145" s="14"/>
      <c r="EA1145" s="14"/>
      <c r="EB1145" s="14"/>
      <c r="EC1145" s="14"/>
      <c r="ED1145" s="14"/>
      <c r="EE1145" s="14"/>
      <c r="EF1145" s="14"/>
      <c r="EG1145" s="14"/>
      <c r="EH1145" s="14"/>
      <c r="EI1145" s="14"/>
      <c r="EJ1145" s="14"/>
      <c r="EK1145" s="14"/>
      <c r="EL1145" s="14"/>
      <c r="EM1145" s="14"/>
      <c r="EN1145" s="15"/>
      <c r="EO1145" s="14"/>
      <c r="EP1145" s="52"/>
      <c r="EQ1145" s="52"/>
      <c r="ER1145" s="52"/>
      <c r="ES1145" s="52"/>
      <c r="ET1145" s="52"/>
      <c r="EU1145" s="52"/>
      <c r="EV1145" s="52"/>
      <c r="EW1145" s="52"/>
      <c r="EX1145" s="52"/>
      <c r="EY1145" s="52"/>
      <c r="EZ1145" s="52"/>
      <c r="FA1145" s="52"/>
      <c r="FB1145" s="52"/>
      <c r="FC1145" s="52"/>
      <c r="FD1145" s="52"/>
      <c r="FE1145" s="52"/>
      <c r="FF1145" s="52"/>
      <c r="FG1145" s="52"/>
      <c r="FH1145" s="52"/>
      <c r="FI1145" s="52"/>
      <c r="FJ1145" s="52"/>
      <c r="FK1145" s="52"/>
      <c r="FL1145" s="52"/>
      <c r="FM1145" s="52"/>
      <c r="FN1145" s="52"/>
      <c r="FO1145" s="52"/>
      <c r="FP1145" s="52"/>
      <c r="FQ1145" s="52"/>
      <c r="FR1145" s="52"/>
      <c r="FS1145" s="52"/>
      <c r="FT1145" s="52"/>
      <c r="FU1145" s="52"/>
      <c r="FV1145" s="52"/>
      <c r="FW1145" s="52"/>
      <c r="FX1145" s="52"/>
      <c r="FY1145" s="52"/>
      <c r="FZ1145" s="52"/>
      <c r="GA1145" s="52"/>
      <c r="GB1145" s="52"/>
      <c r="GC1145" s="52"/>
      <c r="GD1145" s="52"/>
      <c r="GE1145" s="52"/>
      <c r="GF1145" s="52"/>
      <c r="GG1145" s="52"/>
      <c r="GH1145" s="52"/>
      <c r="GI1145" s="52"/>
      <c r="GJ1145" s="52"/>
      <c r="GK1145" s="52"/>
      <c r="GL1145" s="52"/>
      <c r="GM1145" s="52"/>
      <c r="GN1145" s="52"/>
    </row>
    <row r="1146" spans="1:196" s="53" customFormat="1" ht="24.95" customHeight="1">
      <c r="A1146" s="54">
        <v>1144</v>
      </c>
      <c r="B1146" s="56"/>
      <c r="C1146" s="56"/>
      <c r="D1146" s="39"/>
      <c r="E1146" s="55"/>
      <c r="F1146" s="39"/>
      <c r="G1146" s="109"/>
      <c r="H1146" s="110"/>
      <c r="I1146" s="111"/>
      <c r="J1146" s="111"/>
      <c r="K1146" s="55"/>
      <c r="L1146" s="56"/>
      <c r="M1146" s="45"/>
      <c r="N1146" s="71"/>
      <c r="O1146" s="45"/>
      <c r="P1146" s="56"/>
      <c r="Q1146" s="56"/>
      <c r="R1146" s="56"/>
      <c r="S1146" s="45"/>
      <c r="T1146" s="56"/>
      <c r="U1146" s="45"/>
      <c r="V1146" s="45"/>
      <c r="W1146" s="56"/>
      <c r="X1146" s="56"/>
      <c r="Y1146" s="56"/>
      <c r="Z1146" s="56"/>
      <c r="AA1146" s="56"/>
      <c r="AB1146" s="56"/>
      <c r="AC1146" s="56"/>
      <c r="AD1146" s="57"/>
      <c r="AE1146" s="9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  <c r="BE1146" s="10"/>
      <c r="BF1146" s="10"/>
      <c r="BG1146" s="10"/>
      <c r="BH1146" s="10"/>
      <c r="BI1146" s="10"/>
      <c r="BJ1146" s="10"/>
      <c r="BK1146" s="10"/>
      <c r="BL1146" s="10"/>
      <c r="BM1146" s="10"/>
      <c r="BN1146" s="10"/>
      <c r="BO1146" s="10"/>
      <c r="BP1146" s="10"/>
      <c r="BQ1146" s="10"/>
      <c r="BR1146" s="10"/>
      <c r="BS1146" s="10"/>
      <c r="BT1146" s="10"/>
      <c r="BU1146" s="10"/>
      <c r="BV1146" s="10"/>
      <c r="BW1146" s="10"/>
      <c r="BX1146" s="10"/>
      <c r="BY1146" s="10"/>
      <c r="BZ1146" s="10"/>
      <c r="CA1146" s="10"/>
      <c r="CB1146" s="10"/>
      <c r="CC1146" s="10"/>
      <c r="CD1146" s="10"/>
      <c r="CE1146" s="84"/>
      <c r="CF1146" s="84"/>
      <c r="CG1146" s="84"/>
      <c r="CH1146" s="10"/>
      <c r="CI1146" s="84"/>
      <c r="CJ1146" s="84"/>
      <c r="CK1146" s="10"/>
      <c r="CL1146" s="10"/>
      <c r="CM1146" s="10"/>
      <c r="CN1146" s="10"/>
      <c r="CO1146" s="10"/>
      <c r="CP1146" s="10"/>
      <c r="CQ1146" s="10"/>
      <c r="CR1146" s="10"/>
      <c r="CS1146" s="10"/>
      <c r="CT1146" s="10"/>
      <c r="CU1146" s="10"/>
      <c r="CV1146" s="10"/>
      <c r="CW1146" s="10"/>
      <c r="CX1146" s="10"/>
      <c r="CY1146" s="10"/>
      <c r="CZ1146" s="10"/>
      <c r="DA1146" s="10"/>
      <c r="DB1146" s="10"/>
      <c r="DC1146" s="10"/>
      <c r="DD1146" s="10"/>
      <c r="DE1146" s="10"/>
      <c r="DF1146" s="10"/>
      <c r="DG1146" s="10"/>
      <c r="DH1146" s="10"/>
      <c r="DI1146" s="10"/>
      <c r="DJ1146" s="10"/>
      <c r="DK1146" s="10"/>
      <c r="DL1146" s="10"/>
      <c r="DM1146" s="10"/>
      <c r="DN1146" s="10"/>
      <c r="DO1146" s="10"/>
      <c r="DP1146" s="10"/>
      <c r="DQ1146" s="10"/>
      <c r="DR1146" s="10"/>
      <c r="DS1146" s="10"/>
      <c r="DT1146" s="10"/>
      <c r="DU1146" s="10"/>
      <c r="DV1146" s="10"/>
      <c r="DW1146" s="10"/>
      <c r="DX1146" s="10"/>
      <c r="DY1146" s="14"/>
      <c r="DZ1146" s="14"/>
      <c r="EA1146" s="14"/>
      <c r="EB1146" s="14"/>
      <c r="EC1146" s="14"/>
      <c r="ED1146" s="14"/>
      <c r="EE1146" s="14"/>
      <c r="EF1146" s="14"/>
      <c r="EG1146" s="14"/>
      <c r="EH1146" s="14"/>
      <c r="EI1146" s="14"/>
      <c r="EJ1146" s="14"/>
      <c r="EK1146" s="14"/>
      <c r="EL1146" s="14"/>
      <c r="EM1146" s="14"/>
      <c r="EN1146" s="15"/>
      <c r="EO1146" s="14"/>
      <c r="EP1146" s="52"/>
      <c r="EQ1146" s="52"/>
      <c r="ER1146" s="52"/>
      <c r="ES1146" s="52"/>
      <c r="ET1146" s="52"/>
      <c r="EU1146" s="52"/>
      <c r="EV1146" s="52"/>
      <c r="EW1146" s="52"/>
      <c r="EX1146" s="52"/>
      <c r="EY1146" s="52"/>
      <c r="EZ1146" s="52"/>
      <c r="FA1146" s="52"/>
      <c r="FB1146" s="52"/>
      <c r="FC1146" s="52"/>
      <c r="FD1146" s="52"/>
      <c r="FE1146" s="52"/>
      <c r="FF1146" s="52"/>
      <c r="FG1146" s="52"/>
      <c r="FH1146" s="52"/>
      <c r="FI1146" s="52"/>
      <c r="FJ1146" s="52"/>
      <c r="FK1146" s="52"/>
      <c r="FL1146" s="52"/>
      <c r="FM1146" s="52"/>
      <c r="FN1146" s="52"/>
      <c r="FO1146" s="52"/>
      <c r="FP1146" s="52"/>
      <c r="FQ1146" s="52"/>
      <c r="FR1146" s="52"/>
      <c r="FS1146" s="52"/>
      <c r="FT1146" s="52"/>
      <c r="FU1146" s="52"/>
      <c r="FV1146" s="52"/>
      <c r="FW1146" s="52"/>
      <c r="FX1146" s="52"/>
      <c r="FY1146" s="52"/>
      <c r="FZ1146" s="52"/>
      <c r="GA1146" s="52"/>
      <c r="GB1146" s="52"/>
      <c r="GC1146" s="52"/>
      <c r="GD1146" s="52"/>
      <c r="GE1146" s="52"/>
      <c r="GF1146" s="52"/>
      <c r="GG1146" s="52"/>
      <c r="GH1146" s="52"/>
      <c r="GI1146" s="52"/>
      <c r="GJ1146" s="52"/>
      <c r="GK1146" s="52"/>
      <c r="GL1146" s="52"/>
      <c r="GM1146" s="52"/>
      <c r="GN1146" s="52"/>
    </row>
    <row r="1147" spans="1:196" s="53" customFormat="1" ht="24.95" customHeight="1">
      <c r="A1147" s="38">
        <v>1145</v>
      </c>
      <c r="B1147" s="45"/>
      <c r="C1147" s="45"/>
      <c r="D1147" s="39"/>
      <c r="E1147" s="72"/>
      <c r="F1147" s="39"/>
      <c r="G1147" s="106"/>
      <c r="H1147" s="107"/>
      <c r="I1147" s="108"/>
      <c r="J1147" s="108"/>
      <c r="K1147" s="72"/>
      <c r="L1147" s="45"/>
      <c r="M1147" s="45"/>
      <c r="N1147" s="64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C1147" s="45"/>
      <c r="AD1147" s="47"/>
      <c r="AE1147" s="9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  <c r="BE1147" s="10"/>
      <c r="BF1147" s="10"/>
      <c r="BG1147" s="10"/>
      <c r="BH1147" s="10"/>
      <c r="BI1147" s="10"/>
      <c r="BJ1147" s="10"/>
      <c r="BK1147" s="10"/>
      <c r="BL1147" s="10"/>
      <c r="BM1147" s="10"/>
      <c r="BN1147" s="10"/>
      <c r="BO1147" s="10"/>
      <c r="BP1147" s="10"/>
      <c r="BQ1147" s="10"/>
      <c r="BR1147" s="10"/>
      <c r="BS1147" s="10"/>
      <c r="BT1147" s="10"/>
      <c r="BU1147" s="10"/>
      <c r="BV1147" s="10"/>
      <c r="BW1147" s="10"/>
      <c r="BX1147" s="10"/>
      <c r="BY1147" s="10"/>
      <c r="BZ1147" s="10"/>
      <c r="CA1147" s="10"/>
      <c r="CB1147" s="10"/>
      <c r="CC1147" s="10"/>
      <c r="CD1147" s="10"/>
      <c r="CE1147" s="84"/>
      <c r="CF1147" s="84"/>
      <c r="CG1147" s="84"/>
      <c r="CH1147" s="10"/>
      <c r="CI1147" s="84"/>
      <c r="CJ1147" s="84"/>
      <c r="CK1147" s="10"/>
      <c r="CL1147" s="10"/>
      <c r="CM1147" s="10"/>
      <c r="CN1147" s="10"/>
      <c r="CO1147" s="10"/>
      <c r="CP1147" s="10"/>
      <c r="CQ1147" s="10"/>
      <c r="CR1147" s="10"/>
      <c r="CS1147" s="10"/>
      <c r="CT1147" s="10"/>
      <c r="CU1147" s="10"/>
      <c r="CV1147" s="10"/>
      <c r="CW1147" s="10"/>
      <c r="CX1147" s="10"/>
      <c r="CY1147" s="10"/>
      <c r="CZ1147" s="10"/>
      <c r="DA1147" s="10"/>
      <c r="DB1147" s="10"/>
      <c r="DC1147" s="10"/>
      <c r="DD1147" s="10"/>
      <c r="DE1147" s="10"/>
      <c r="DF1147" s="10"/>
      <c r="DG1147" s="10"/>
      <c r="DH1147" s="10"/>
      <c r="DI1147" s="10"/>
      <c r="DJ1147" s="10"/>
      <c r="DK1147" s="10"/>
      <c r="DL1147" s="10"/>
      <c r="DM1147" s="10"/>
      <c r="DN1147" s="10"/>
      <c r="DO1147" s="10"/>
      <c r="DP1147" s="10"/>
      <c r="DQ1147" s="10"/>
      <c r="DR1147" s="10"/>
      <c r="DS1147" s="10"/>
      <c r="DT1147" s="10"/>
      <c r="DU1147" s="10"/>
      <c r="DV1147" s="10"/>
      <c r="DW1147" s="10"/>
      <c r="DX1147" s="10"/>
      <c r="DY1147" s="14"/>
      <c r="DZ1147" s="14"/>
      <c r="EA1147" s="14"/>
      <c r="EB1147" s="14"/>
      <c r="EC1147" s="14"/>
      <c r="ED1147" s="14"/>
      <c r="EE1147" s="14"/>
      <c r="EF1147" s="14"/>
      <c r="EG1147" s="14"/>
      <c r="EH1147" s="14"/>
      <c r="EI1147" s="14"/>
      <c r="EJ1147" s="14"/>
      <c r="EK1147" s="14"/>
      <c r="EL1147" s="14"/>
      <c r="EM1147" s="14"/>
      <c r="EN1147" s="15"/>
      <c r="EO1147" s="14"/>
      <c r="EP1147" s="52"/>
      <c r="EQ1147" s="52"/>
      <c r="ER1147" s="52"/>
      <c r="ES1147" s="52"/>
      <c r="ET1147" s="52"/>
      <c r="EU1147" s="52"/>
      <c r="EV1147" s="52"/>
      <c r="EW1147" s="52"/>
      <c r="EX1147" s="52"/>
      <c r="EY1147" s="52"/>
      <c r="EZ1147" s="52"/>
      <c r="FA1147" s="52"/>
      <c r="FB1147" s="52"/>
      <c r="FC1147" s="52"/>
      <c r="FD1147" s="52"/>
      <c r="FE1147" s="52"/>
      <c r="FF1147" s="52"/>
      <c r="FG1147" s="52"/>
      <c r="FH1147" s="52"/>
      <c r="FI1147" s="52"/>
      <c r="FJ1147" s="52"/>
      <c r="FK1147" s="52"/>
      <c r="FL1147" s="52"/>
      <c r="FM1147" s="52"/>
      <c r="FN1147" s="52"/>
      <c r="FO1147" s="52"/>
      <c r="FP1147" s="52"/>
      <c r="FQ1147" s="52"/>
      <c r="FR1147" s="52"/>
      <c r="FS1147" s="52"/>
      <c r="FT1147" s="52"/>
      <c r="FU1147" s="52"/>
      <c r="FV1147" s="52"/>
      <c r="FW1147" s="52"/>
      <c r="FX1147" s="52"/>
      <c r="FY1147" s="52"/>
      <c r="FZ1147" s="52"/>
      <c r="GA1147" s="52"/>
      <c r="GB1147" s="52"/>
      <c r="GC1147" s="52"/>
      <c r="GD1147" s="52"/>
      <c r="GE1147" s="52"/>
      <c r="GF1147" s="52"/>
      <c r="GG1147" s="52"/>
      <c r="GH1147" s="52"/>
      <c r="GI1147" s="52"/>
      <c r="GJ1147" s="52"/>
      <c r="GK1147" s="52"/>
      <c r="GL1147" s="52"/>
      <c r="GM1147" s="52"/>
      <c r="GN1147" s="52"/>
    </row>
    <row r="1148" spans="1:196" s="53" customFormat="1" ht="24.95" customHeight="1">
      <c r="A1148" s="54">
        <v>1146</v>
      </c>
      <c r="B1148" s="56"/>
      <c r="C1148" s="56"/>
      <c r="D1148" s="39"/>
      <c r="E1148" s="55"/>
      <c r="F1148" s="39"/>
      <c r="G1148" s="109"/>
      <c r="H1148" s="110"/>
      <c r="I1148" s="111"/>
      <c r="J1148" s="111"/>
      <c r="K1148" s="55"/>
      <c r="L1148" s="56"/>
      <c r="M1148" s="45"/>
      <c r="N1148" s="71"/>
      <c r="O1148" s="45"/>
      <c r="P1148" s="56"/>
      <c r="Q1148" s="56"/>
      <c r="R1148" s="56"/>
      <c r="S1148" s="45"/>
      <c r="T1148" s="56"/>
      <c r="U1148" s="45"/>
      <c r="V1148" s="45"/>
      <c r="W1148" s="56"/>
      <c r="X1148" s="56"/>
      <c r="Y1148" s="56"/>
      <c r="Z1148" s="56"/>
      <c r="AA1148" s="56"/>
      <c r="AB1148" s="56"/>
      <c r="AC1148" s="56"/>
      <c r="AD1148" s="57"/>
      <c r="AE1148" s="9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10"/>
      <c r="BC1148" s="10"/>
      <c r="BD1148" s="10"/>
      <c r="BE1148" s="10"/>
      <c r="BF1148" s="10"/>
      <c r="BG1148" s="10"/>
      <c r="BH1148" s="10"/>
      <c r="BI1148" s="10"/>
      <c r="BJ1148" s="10"/>
      <c r="BK1148" s="10"/>
      <c r="BL1148" s="10"/>
      <c r="BM1148" s="10"/>
      <c r="BN1148" s="10"/>
      <c r="BO1148" s="10"/>
      <c r="BP1148" s="10"/>
      <c r="BQ1148" s="10"/>
      <c r="BR1148" s="10"/>
      <c r="BS1148" s="10"/>
      <c r="BT1148" s="10"/>
      <c r="BU1148" s="10"/>
      <c r="BV1148" s="10"/>
      <c r="BW1148" s="10"/>
      <c r="BX1148" s="10"/>
      <c r="BY1148" s="10"/>
      <c r="BZ1148" s="10"/>
      <c r="CA1148" s="10"/>
      <c r="CB1148" s="10"/>
      <c r="CC1148" s="10"/>
      <c r="CD1148" s="10"/>
      <c r="CE1148" s="84"/>
      <c r="CF1148" s="84"/>
      <c r="CG1148" s="84"/>
      <c r="CH1148" s="10"/>
      <c r="CI1148" s="84"/>
      <c r="CJ1148" s="84"/>
      <c r="CK1148" s="10"/>
      <c r="CL1148" s="10"/>
      <c r="CM1148" s="10"/>
      <c r="CN1148" s="10"/>
      <c r="CO1148" s="10"/>
      <c r="CP1148" s="10"/>
      <c r="CQ1148" s="10"/>
      <c r="CR1148" s="10"/>
      <c r="CS1148" s="10"/>
      <c r="CT1148" s="10"/>
      <c r="CU1148" s="10"/>
      <c r="CV1148" s="10"/>
      <c r="CW1148" s="10"/>
      <c r="CX1148" s="10"/>
      <c r="CY1148" s="10"/>
      <c r="CZ1148" s="10"/>
      <c r="DA1148" s="10"/>
      <c r="DB1148" s="10"/>
      <c r="DC1148" s="10"/>
      <c r="DD1148" s="10"/>
      <c r="DE1148" s="10"/>
      <c r="DF1148" s="10"/>
      <c r="DG1148" s="10"/>
      <c r="DH1148" s="10"/>
      <c r="DI1148" s="10"/>
      <c r="DJ1148" s="10"/>
      <c r="DK1148" s="10"/>
      <c r="DL1148" s="10"/>
      <c r="DM1148" s="10"/>
      <c r="DN1148" s="10"/>
      <c r="DO1148" s="10"/>
      <c r="DP1148" s="10"/>
      <c r="DQ1148" s="10"/>
      <c r="DR1148" s="10"/>
      <c r="DS1148" s="10"/>
      <c r="DT1148" s="10"/>
      <c r="DU1148" s="10"/>
      <c r="DV1148" s="10"/>
      <c r="DW1148" s="10"/>
      <c r="DX1148" s="10"/>
      <c r="DY1148" s="14"/>
      <c r="DZ1148" s="14"/>
      <c r="EA1148" s="14"/>
      <c r="EB1148" s="14"/>
      <c r="EC1148" s="14"/>
      <c r="ED1148" s="14"/>
      <c r="EE1148" s="14"/>
      <c r="EF1148" s="14"/>
      <c r="EG1148" s="14"/>
      <c r="EH1148" s="14"/>
      <c r="EI1148" s="14"/>
      <c r="EJ1148" s="14"/>
      <c r="EK1148" s="14"/>
      <c r="EL1148" s="14"/>
      <c r="EM1148" s="14"/>
      <c r="EN1148" s="15"/>
      <c r="EO1148" s="14"/>
      <c r="EP1148" s="52"/>
      <c r="EQ1148" s="52"/>
      <c r="ER1148" s="52"/>
      <c r="ES1148" s="52"/>
      <c r="ET1148" s="52"/>
      <c r="EU1148" s="52"/>
      <c r="EV1148" s="52"/>
      <c r="EW1148" s="52"/>
      <c r="EX1148" s="52"/>
      <c r="EY1148" s="52"/>
      <c r="EZ1148" s="52"/>
      <c r="FA1148" s="52"/>
      <c r="FB1148" s="52"/>
      <c r="FC1148" s="52"/>
      <c r="FD1148" s="52"/>
      <c r="FE1148" s="52"/>
      <c r="FF1148" s="52"/>
      <c r="FG1148" s="52"/>
      <c r="FH1148" s="52"/>
      <c r="FI1148" s="52"/>
      <c r="FJ1148" s="52"/>
      <c r="FK1148" s="52"/>
      <c r="FL1148" s="52"/>
      <c r="FM1148" s="52"/>
      <c r="FN1148" s="52"/>
      <c r="FO1148" s="52"/>
      <c r="FP1148" s="52"/>
      <c r="FQ1148" s="52"/>
      <c r="FR1148" s="52"/>
      <c r="FS1148" s="52"/>
      <c r="FT1148" s="52"/>
      <c r="FU1148" s="52"/>
      <c r="FV1148" s="52"/>
      <c r="FW1148" s="52"/>
      <c r="FX1148" s="52"/>
      <c r="FY1148" s="52"/>
      <c r="FZ1148" s="52"/>
      <c r="GA1148" s="52"/>
      <c r="GB1148" s="52"/>
      <c r="GC1148" s="52"/>
      <c r="GD1148" s="52"/>
      <c r="GE1148" s="52"/>
      <c r="GF1148" s="52"/>
      <c r="GG1148" s="52"/>
      <c r="GH1148" s="52"/>
      <c r="GI1148" s="52"/>
      <c r="GJ1148" s="52"/>
      <c r="GK1148" s="52"/>
      <c r="GL1148" s="52"/>
      <c r="GM1148" s="52"/>
      <c r="GN1148" s="52"/>
    </row>
    <row r="1149" spans="1:196" s="53" customFormat="1" ht="24.95" customHeight="1">
      <c r="A1149" s="38">
        <v>1147</v>
      </c>
      <c r="B1149" s="45"/>
      <c r="C1149" s="45"/>
      <c r="D1149" s="39"/>
      <c r="E1149" s="72"/>
      <c r="F1149" s="39"/>
      <c r="G1149" s="106"/>
      <c r="H1149" s="107"/>
      <c r="I1149" s="108"/>
      <c r="J1149" s="108"/>
      <c r="K1149" s="72"/>
      <c r="L1149" s="45"/>
      <c r="M1149" s="45"/>
      <c r="N1149" s="64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C1149" s="45"/>
      <c r="AD1149" s="47"/>
      <c r="AE1149" s="9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10"/>
      <c r="CB1149" s="10"/>
      <c r="CC1149" s="10"/>
      <c r="CD1149" s="10"/>
      <c r="CE1149" s="84"/>
      <c r="CF1149" s="84"/>
      <c r="CG1149" s="84"/>
      <c r="CH1149" s="10"/>
      <c r="CI1149" s="84"/>
      <c r="CJ1149" s="84"/>
      <c r="CK1149" s="10"/>
      <c r="CL1149" s="10"/>
      <c r="CM1149" s="10"/>
      <c r="CN1149" s="10"/>
      <c r="CO1149" s="10"/>
      <c r="CP1149" s="10"/>
      <c r="CQ1149" s="10"/>
      <c r="CR1149" s="10"/>
      <c r="CS1149" s="10"/>
      <c r="CT1149" s="10"/>
      <c r="CU1149" s="10"/>
      <c r="CV1149" s="10"/>
      <c r="CW1149" s="10"/>
      <c r="CX1149" s="10"/>
      <c r="CY1149" s="10"/>
      <c r="CZ1149" s="10"/>
      <c r="DA1149" s="10"/>
      <c r="DB1149" s="10"/>
      <c r="DC1149" s="10"/>
      <c r="DD1149" s="10"/>
      <c r="DE1149" s="10"/>
      <c r="DF1149" s="10"/>
      <c r="DG1149" s="10"/>
      <c r="DH1149" s="10"/>
      <c r="DI1149" s="10"/>
      <c r="DJ1149" s="10"/>
      <c r="DK1149" s="10"/>
      <c r="DL1149" s="10"/>
      <c r="DM1149" s="10"/>
      <c r="DN1149" s="10"/>
      <c r="DO1149" s="10"/>
      <c r="DP1149" s="10"/>
      <c r="DQ1149" s="10"/>
      <c r="DR1149" s="10"/>
      <c r="DS1149" s="10"/>
      <c r="DT1149" s="10"/>
      <c r="DU1149" s="10"/>
      <c r="DV1149" s="10"/>
      <c r="DW1149" s="10"/>
      <c r="DX1149" s="10"/>
      <c r="DY1149" s="14"/>
      <c r="DZ1149" s="14"/>
      <c r="EA1149" s="14"/>
      <c r="EB1149" s="14"/>
      <c r="EC1149" s="14"/>
      <c r="ED1149" s="14"/>
      <c r="EE1149" s="14"/>
      <c r="EF1149" s="14"/>
      <c r="EG1149" s="14"/>
      <c r="EH1149" s="14"/>
      <c r="EI1149" s="14"/>
      <c r="EJ1149" s="14"/>
      <c r="EK1149" s="14"/>
      <c r="EL1149" s="14"/>
      <c r="EM1149" s="14"/>
      <c r="EN1149" s="15"/>
      <c r="EO1149" s="14"/>
      <c r="EP1149" s="52"/>
      <c r="EQ1149" s="52"/>
      <c r="ER1149" s="52"/>
      <c r="ES1149" s="52"/>
      <c r="ET1149" s="52"/>
      <c r="EU1149" s="52"/>
      <c r="EV1149" s="52"/>
      <c r="EW1149" s="52"/>
      <c r="EX1149" s="52"/>
      <c r="EY1149" s="52"/>
      <c r="EZ1149" s="52"/>
      <c r="FA1149" s="52"/>
      <c r="FB1149" s="52"/>
      <c r="FC1149" s="52"/>
      <c r="FD1149" s="52"/>
      <c r="FE1149" s="52"/>
      <c r="FF1149" s="52"/>
      <c r="FG1149" s="52"/>
      <c r="FH1149" s="52"/>
      <c r="FI1149" s="52"/>
      <c r="FJ1149" s="52"/>
      <c r="FK1149" s="52"/>
      <c r="FL1149" s="52"/>
      <c r="FM1149" s="52"/>
      <c r="FN1149" s="52"/>
      <c r="FO1149" s="52"/>
      <c r="FP1149" s="52"/>
      <c r="FQ1149" s="52"/>
      <c r="FR1149" s="52"/>
      <c r="FS1149" s="52"/>
      <c r="FT1149" s="52"/>
      <c r="FU1149" s="52"/>
      <c r="FV1149" s="52"/>
      <c r="FW1149" s="52"/>
      <c r="FX1149" s="52"/>
      <c r="FY1149" s="52"/>
      <c r="FZ1149" s="52"/>
      <c r="GA1149" s="52"/>
      <c r="GB1149" s="52"/>
      <c r="GC1149" s="52"/>
      <c r="GD1149" s="52"/>
      <c r="GE1149" s="52"/>
      <c r="GF1149" s="52"/>
      <c r="GG1149" s="52"/>
      <c r="GH1149" s="52"/>
      <c r="GI1149" s="52"/>
      <c r="GJ1149" s="52"/>
      <c r="GK1149" s="52"/>
      <c r="GL1149" s="52"/>
      <c r="GM1149" s="52"/>
      <c r="GN1149" s="52"/>
    </row>
    <row r="1150" spans="1:196" s="53" customFormat="1" ht="24.95" customHeight="1">
      <c r="A1150" s="54">
        <v>1148</v>
      </c>
      <c r="B1150" s="56"/>
      <c r="C1150" s="56"/>
      <c r="D1150" s="39"/>
      <c r="E1150" s="55"/>
      <c r="F1150" s="39"/>
      <c r="G1150" s="109"/>
      <c r="H1150" s="110"/>
      <c r="I1150" s="111"/>
      <c r="J1150" s="111"/>
      <c r="K1150" s="55"/>
      <c r="L1150" s="56"/>
      <c r="M1150" s="45"/>
      <c r="N1150" s="71"/>
      <c r="O1150" s="45"/>
      <c r="P1150" s="56"/>
      <c r="Q1150" s="56"/>
      <c r="R1150" s="56"/>
      <c r="S1150" s="45"/>
      <c r="T1150" s="56"/>
      <c r="U1150" s="45"/>
      <c r="V1150" s="45"/>
      <c r="W1150" s="56"/>
      <c r="X1150" s="56"/>
      <c r="Y1150" s="56"/>
      <c r="Z1150" s="56"/>
      <c r="AA1150" s="56"/>
      <c r="AB1150" s="56"/>
      <c r="AC1150" s="56"/>
      <c r="AD1150" s="57"/>
      <c r="AE1150" s="9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  <c r="BE1150" s="10"/>
      <c r="BF1150" s="10"/>
      <c r="BG1150" s="10"/>
      <c r="BH1150" s="10"/>
      <c r="BI1150" s="10"/>
      <c r="BJ1150" s="10"/>
      <c r="BK1150" s="10"/>
      <c r="BL1150" s="10"/>
      <c r="BM1150" s="10"/>
      <c r="BN1150" s="10"/>
      <c r="BO1150" s="10"/>
      <c r="BP1150" s="10"/>
      <c r="BQ1150" s="10"/>
      <c r="BR1150" s="10"/>
      <c r="BS1150" s="10"/>
      <c r="BT1150" s="10"/>
      <c r="BU1150" s="10"/>
      <c r="BV1150" s="10"/>
      <c r="BW1150" s="10"/>
      <c r="BX1150" s="10"/>
      <c r="BY1150" s="10"/>
      <c r="BZ1150" s="10"/>
      <c r="CA1150" s="10"/>
      <c r="CB1150" s="10"/>
      <c r="CC1150" s="10"/>
      <c r="CD1150" s="10"/>
      <c r="CE1150" s="84"/>
      <c r="CF1150" s="84"/>
      <c r="CG1150" s="84"/>
      <c r="CH1150" s="10"/>
      <c r="CI1150" s="84"/>
      <c r="CJ1150" s="84"/>
      <c r="CK1150" s="10"/>
      <c r="CL1150" s="10"/>
      <c r="CM1150" s="10"/>
      <c r="CN1150" s="10"/>
      <c r="CO1150" s="10"/>
      <c r="CP1150" s="10"/>
      <c r="CQ1150" s="10"/>
      <c r="CR1150" s="10"/>
      <c r="CS1150" s="10"/>
      <c r="CT1150" s="10"/>
      <c r="CU1150" s="10"/>
      <c r="CV1150" s="10"/>
      <c r="CW1150" s="10"/>
      <c r="CX1150" s="10"/>
      <c r="CY1150" s="10"/>
      <c r="CZ1150" s="10"/>
      <c r="DA1150" s="10"/>
      <c r="DB1150" s="10"/>
      <c r="DC1150" s="10"/>
      <c r="DD1150" s="10"/>
      <c r="DE1150" s="10"/>
      <c r="DF1150" s="10"/>
      <c r="DG1150" s="10"/>
      <c r="DH1150" s="10"/>
      <c r="DI1150" s="10"/>
      <c r="DJ1150" s="10"/>
      <c r="DK1150" s="10"/>
      <c r="DL1150" s="10"/>
      <c r="DM1150" s="10"/>
      <c r="DN1150" s="10"/>
      <c r="DO1150" s="10"/>
      <c r="DP1150" s="10"/>
      <c r="DQ1150" s="10"/>
      <c r="DR1150" s="10"/>
      <c r="DS1150" s="10"/>
      <c r="DT1150" s="10"/>
      <c r="DU1150" s="10"/>
      <c r="DV1150" s="10"/>
      <c r="DW1150" s="10"/>
      <c r="DX1150" s="10"/>
      <c r="DY1150" s="14"/>
      <c r="DZ1150" s="14"/>
      <c r="EA1150" s="14"/>
      <c r="EB1150" s="14"/>
      <c r="EC1150" s="14"/>
      <c r="ED1150" s="14"/>
      <c r="EE1150" s="14"/>
      <c r="EF1150" s="14"/>
      <c r="EG1150" s="14"/>
      <c r="EH1150" s="14"/>
      <c r="EI1150" s="14"/>
      <c r="EJ1150" s="14"/>
      <c r="EK1150" s="14"/>
      <c r="EL1150" s="14"/>
      <c r="EM1150" s="14"/>
      <c r="EN1150" s="15"/>
      <c r="EO1150" s="14"/>
      <c r="EP1150" s="52"/>
      <c r="EQ1150" s="52"/>
      <c r="ER1150" s="52"/>
      <c r="ES1150" s="52"/>
      <c r="ET1150" s="52"/>
      <c r="EU1150" s="52"/>
      <c r="EV1150" s="52"/>
      <c r="EW1150" s="52"/>
      <c r="EX1150" s="52"/>
      <c r="EY1150" s="52"/>
      <c r="EZ1150" s="52"/>
      <c r="FA1150" s="52"/>
      <c r="FB1150" s="52"/>
      <c r="FC1150" s="52"/>
      <c r="FD1150" s="52"/>
      <c r="FE1150" s="52"/>
      <c r="FF1150" s="52"/>
      <c r="FG1150" s="52"/>
      <c r="FH1150" s="52"/>
      <c r="FI1150" s="52"/>
      <c r="FJ1150" s="52"/>
      <c r="FK1150" s="52"/>
      <c r="FL1150" s="52"/>
      <c r="FM1150" s="52"/>
      <c r="FN1150" s="52"/>
      <c r="FO1150" s="52"/>
      <c r="FP1150" s="52"/>
      <c r="FQ1150" s="52"/>
      <c r="FR1150" s="52"/>
      <c r="FS1150" s="52"/>
      <c r="FT1150" s="52"/>
      <c r="FU1150" s="52"/>
      <c r="FV1150" s="52"/>
      <c r="FW1150" s="52"/>
      <c r="FX1150" s="52"/>
      <c r="FY1150" s="52"/>
      <c r="FZ1150" s="52"/>
      <c r="GA1150" s="52"/>
      <c r="GB1150" s="52"/>
      <c r="GC1150" s="52"/>
      <c r="GD1150" s="52"/>
      <c r="GE1150" s="52"/>
      <c r="GF1150" s="52"/>
      <c r="GG1150" s="52"/>
      <c r="GH1150" s="52"/>
      <c r="GI1150" s="52"/>
      <c r="GJ1150" s="52"/>
      <c r="GK1150" s="52"/>
      <c r="GL1150" s="52"/>
      <c r="GM1150" s="52"/>
      <c r="GN1150" s="52"/>
    </row>
    <row r="1151" spans="1:196" s="53" customFormat="1" ht="24.95" customHeight="1">
      <c r="A1151" s="38">
        <v>1149</v>
      </c>
      <c r="B1151" s="45"/>
      <c r="C1151" s="45"/>
      <c r="D1151" s="39"/>
      <c r="E1151" s="72"/>
      <c r="F1151" s="39"/>
      <c r="G1151" s="106"/>
      <c r="H1151" s="107"/>
      <c r="I1151" s="108"/>
      <c r="J1151" s="108"/>
      <c r="K1151" s="72"/>
      <c r="L1151" s="45"/>
      <c r="M1151" s="45"/>
      <c r="N1151" s="64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7"/>
      <c r="AE1151" s="9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  <c r="BE1151" s="10"/>
      <c r="BF1151" s="10"/>
      <c r="BG1151" s="10"/>
      <c r="BH1151" s="10"/>
      <c r="BI1151" s="10"/>
      <c r="BJ1151" s="10"/>
      <c r="BK1151" s="10"/>
      <c r="BL1151" s="10"/>
      <c r="BM1151" s="10"/>
      <c r="BN1151" s="10"/>
      <c r="BO1151" s="10"/>
      <c r="BP1151" s="10"/>
      <c r="BQ1151" s="10"/>
      <c r="BR1151" s="10"/>
      <c r="BS1151" s="10"/>
      <c r="BT1151" s="10"/>
      <c r="BU1151" s="10"/>
      <c r="BV1151" s="10"/>
      <c r="BW1151" s="10"/>
      <c r="BX1151" s="10"/>
      <c r="BY1151" s="10"/>
      <c r="BZ1151" s="10"/>
      <c r="CA1151" s="10"/>
      <c r="CB1151" s="10"/>
      <c r="CC1151" s="10"/>
      <c r="CD1151" s="10"/>
      <c r="CE1151" s="84"/>
      <c r="CF1151" s="84"/>
      <c r="CG1151" s="84"/>
      <c r="CH1151" s="10"/>
      <c r="CI1151" s="84"/>
      <c r="CJ1151" s="84"/>
      <c r="CK1151" s="10"/>
      <c r="CL1151" s="10"/>
      <c r="CM1151" s="10"/>
      <c r="CN1151" s="10"/>
      <c r="CO1151" s="10"/>
      <c r="CP1151" s="10"/>
      <c r="CQ1151" s="10"/>
      <c r="CR1151" s="10"/>
      <c r="CS1151" s="10"/>
      <c r="CT1151" s="10"/>
      <c r="CU1151" s="10"/>
      <c r="CV1151" s="10"/>
      <c r="CW1151" s="10"/>
      <c r="CX1151" s="10"/>
      <c r="CY1151" s="10"/>
      <c r="CZ1151" s="10"/>
      <c r="DA1151" s="10"/>
      <c r="DB1151" s="10"/>
      <c r="DC1151" s="10"/>
      <c r="DD1151" s="10"/>
      <c r="DE1151" s="10"/>
      <c r="DF1151" s="10"/>
      <c r="DG1151" s="10"/>
      <c r="DH1151" s="10"/>
      <c r="DI1151" s="10"/>
      <c r="DJ1151" s="10"/>
      <c r="DK1151" s="10"/>
      <c r="DL1151" s="10"/>
      <c r="DM1151" s="10"/>
      <c r="DN1151" s="10"/>
      <c r="DO1151" s="10"/>
      <c r="DP1151" s="10"/>
      <c r="DQ1151" s="10"/>
      <c r="DR1151" s="10"/>
      <c r="DS1151" s="10"/>
      <c r="DT1151" s="10"/>
      <c r="DU1151" s="10"/>
      <c r="DV1151" s="10"/>
      <c r="DW1151" s="10"/>
      <c r="DX1151" s="10"/>
      <c r="DY1151" s="14"/>
      <c r="DZ1151" s="14"/>
      <c r="EA1151" s="14"/>
      <c r="EB1151" s="14"/>
      <c r="EC1151" s="14"/>
      <c r="ED1151" s="14"/>
      <c r="EE1151" s="14"/>
      <c r="EF1151" s="14"/>
      <c r="EG1151" s="14"/>
      <c r="EH1151" s="14"/>
      <c r="EI1151" s="14"/>
      <c r="EJ1151" s="14"/>
      <c r="EK1151" s="14"/>
      <c r="EL1151" s="14"/>
      <c r="EM1151" s="14"/>
      <c r="EN1151" s="15"/>
      <c r="EO1151" s="14"/>
      <c r="EP1151" s="52"/>
      <c r="EQ1151" s="52"/>
      <c r="ER1151" s="52"/>
      <c r="ES1151" s="52"/>
      <c r="ET1151" s="52"/>
      <c r="EU1151" s="52"/>
      <c r="EV1151" s="52"/>
      <c r="EW1151" s="52"/>
      <c r="EX1151" s="52"/>
      <c r="EY1151" s="52"/>
      <c r="EZ1151" s="52"/>
      <c r="FA1151" s="52"/>
      <c r="FB1151" s="52"/>
      <c r="FC1151" s="52"/>
      <c r="FD1151" s="52"/>
      <c r="FE1151" s="52"/>
      <c r="FF1151" s="52"/>
      <c r="FG1151" s="52"/>
      <c r="FH1151" s="52"/>
      <c r="FI1151" s="52"/>
      <c r="FJ1151" s="52"/>
      <c r="FK1151" s="52"/>
      <c r="FL1151" s="52"/>
      <c r="FM1151" s="52"/>
      <c r="FN1151" s="52"/>
      <c r="FO1151" s="52"/>
      <c r="FP1151" s="52"/>
      <c r="FQ1151" s="52"/>
      <c r="FR1151" s="52"/>
      <c r="FS1151" s="52"/>
      <c r="FT1151" s="52"/>
      <c r="FU1151" s="52"/>
      <c r="FV1151" s="52"/>
      <c r="FW1151" s="52"/>
      <c r="FX1151" s="52"/>
      <c r="FY1151" s="52"/>
      <c r="FZ1151" s="52"/>
      <c r="GA1151" s="52"/>
      <c r="GB1151" s="52"/>
      <c r="GC1151" s="52"/>
      <c r="GD1151" s="52"/>
      <c r="GE1151" s="52"/>
      <c r="GF1151" s="52"/>
      <c r="GG1151" s="52"/>
      <c r="GH1151" s="52"/>
      <c r="GI1151" s="52"/>
      <c r="GJ1151" s="52"/>
      <c r="GK1151" s="52"/>
      <c r="GL1151" s="52"/>
      <c r="GM1151" s="52"/>
      <c r="GN1151" s="52"/>
    </row>
    <row r="1152" spans="1:196" s="53" customFormat="1" ht="24.95" customHeight="1">
      <c r="A1152" s="54">
        <v>1150</v>
      </c>
      <c r="B1152" s="56"/>
      <c r="C1152" s="56"/>
      <c r="D1152" s="39"/>
      <c r="E1152" s="55"/>
      <c r="F1152" s="39"/>
      <c r="G1152" s="109"/>
      <c r="H1152" s="110"/>
      <c r="I1152" s="111"/>
      <c r="J1152" s="111"/>
      <c r="K1152" s="55"/>
      <c r="L1152" s="56"/>
      <c r="M1152" s="45"/>
      <c r="N1152" s="71"/>
      <c r="O1152" s="45"/>
      <c r="P1152" s="56"/>
      <c r="Q1152" s="56"/>
      <c r="R1152" s="56"/>
      <c r="S1152" s="45"/>
      <c r="T1152" s="56"/>
      <c r="U1152" s="45"/>
      <c r="V1152" s="45"/>
      <c r="W1152" s="56"/>
      <c r="X1152" s="56"/>
      <c r="Y1152" s="56"/>
      <c r="Z1152" s="56"/>
      <c r="AA1152" s="56"/>
      <c r="AB1152" s="56"/>
      <c r="AC1152" s="56"/>
      <c r="AD1152" s="57"/>
      <c r="AE1152" s="9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10"/>
      <c r="BC1152" s="10"/>
      <c r="BD1152" s="10"/>
      <c r="BE1152" s="10"/>
      <c r="BF1152" s="10"/>
      <c r="BG1152" s="10"/>
      <c r="BH1152" s="10"/>
      <c r="BI1152" s="10"/>
      <c r="BJ1152" s="10"/>
      <c r="BK1152" s="10"/>
      <c r="BL1152" s="10"/>
      <c r="BM1152" s="10"/>
      <c r="BN1152" s="10"/>
      <c r="BO1152" s="10"/>
      <c r="BP1152" s="10"/>
      <c r="BQ1152" s="10"/>
      <c r="BR1152" s="10"/>
      <c r="BS1152" s="10"/>
      <c r="BT1152" s="10"/>
      <c r="BU1152" s="10"/>
      <c r="BV1152" s="10"/>
      <c r="BW1152" s="10"/>
      <c r="BX1152" s="10"/>
      <c r="BY1152" s="10"/>
      <c r="BZ1152" s="10"/>
      <c r="CA1152" s="10"/>
      <c r="CB1152" s="10"/>
      <c r="CC1152" s="10"/>
      <c r="CD1152" s="10"/>
      <c r="CE1152" s="84"/>
      <c r="CF1152" s="84"/>
      <c r="CG1152" s="84"/>
      <c r="CH1152" s="10"/>
      <c r="CI1152" s="84"/>
      <c r="CJ1152" s="84"/>
      <c r="CK1152" s="10"/>
      <c r="CL1152" s="10"/>
      <c r="CM1152" s="10"/>
      <c r="CN1152" s="10"/>
      <c r="CO1152" s="10"/>
      <c r="CP1152" s="10"/>
      <c r="CQ1152" s="10"/>
      <c r="CR1152" s="10"/>
      <c r="CS1152" s="10"/>
      <c r="CT1152" s="10"/>
      <c r="CU1152" s="10"/>
      <c r="CV1152" s="10"/>
      <c r="CW1152" s="10"/>
      <c r="CX1152" s="10"/>
      <c r="CY1152" s="10"/>
      <c r="CZ1152" s="10"/>
      <c r="DA1152" s="10"/>
      <c r="DB1152" s="10"/>
      <c r="DC1152" s="10"/>
      <c r="DD1152" s="10"/>
      <c r="DE1152" s="10"/>
      <c r="DF1152" s="10"/>
      <c r="DG1152" s="10"/>
      <c r="DH1152" s="10"/>
      <c r="DI1152" s="10"/>
      <c r="DJ1152" s="10"/>
      <c r="DK1152" s="10"/>
      <c r="DL1152" s="10"/>
      <c r="DM1152" s="10"/>
      <c r="DN1152" s="10"/>
      <c r="DO1152" s="10"/>
      <c r="DP1152" s="10"/>
      <c r="DQ1152" s="10"/>
      <c r="DR1152" s="10"/>
      <c r="DS1152" s="10"/>
      <c r="DT1152" s="10"/>
      <c r="DU1152" s="10"/>
      <c r="DV1152" s="10"/>
      <c r="DW1152" s="10"/>
      <c r="DX1152" s="10"/>
      <c r="DY1152" s="14"/>
      <c r="DZ1152" s="14"/>
      <c r="EA1152" s="14"/>
      <c r="EB1152" s="14"/>
      <c r="EC1152" s="14"/>
      <c r="ED1152" s="14"/>
      <c r="EE1152" s="14"/>
      <c r="EF1152" s="14"/>
      <c r="EG1152" s="14"/>
      <c r="EH1152" s="14"/>
      <c r="EI1152" s="14"/>
      <c r="EJ1152" s="14"/>
      <c r="EK1152" s="14"/>
      <c r="EL1152" s="14"/>
      <c r="EM1152" s="14"/>
      <c r="EN1152" s="15"/>
      <c r="EO1152" s="14"/>
      <c r="EP1152" s="52"/>
      <c r="EQ1152" s="52"/>
      <c r="ER1152" s="52"/>
      <c r="ES1152" s="52"/>
      <c r="ET1152" s="52"/>
      <c r="EU1152" s="52"/>
      <c r="EV1152" s="52"/>
      <c r="EW1152" s="52"/>
      <c r="EX1152" s="52"/>
      <c r="EY1152" s="52"/>
      <c r="EZ1152" s="52"/>
      <c r="FA1152" s="52"/>
      <c r="FB1152" s="52"/>
      <c r="FC1152" s="52"/>
      <c r="FD1152" s="52"/>
      <c r="FE1152" s="52"/>
      <c r="FF1152" s="52"/>
      <c r="FG1152" s="52"/>
      <c r="FH1152" s="52"/>
      <c r="FI1152" s="52"/>
      <c r="FJ1152" s="52"/>
      <c r="FK1152" s="52"/>
      <c r="FL1152" s="52"/>
      <c r="FM1152" s="52"/>
      <c r="FN1152" s="52"/>
      <c r="FO1152" s="52"/>
      <c r="FP1152" s="52"/>
      <c r="FQ1152" s="52"/>
      <c r="FR1152" s="52"/>
      <c r="FS1152" s="52"/>
      <c r="FT1152" s="52"/>
      <c r="FU1152" s="52"/>
      <c r="FV1152" s="52"/>
      <c r="FW1152" s="52"/>
      <c r="FX1152" s="52"/>
      <c r="FY1152" s="52"/>
      <c r="FZ1152" s="52"/>
      <c r="GA1152" s="52"/>
      <c r="GB1152" s="52"/>
      <c r="GC1152" s="52"/>
      <c r="GD1152" s="52"/>
      <c r="GE1152" s="52"/>
      <c r="GF1152" s="52"/>
      <c r="GG1152" s="52"/>
      <c r="GH1152" s="52"/>
      <c r="GI1152" s="52"/>
      <c r="GJ1152" s="52"/>
      <c r="GK1152" s="52"/>
      <c r="GL1152" s="52"/>
      <c r="GM1152" s="52"/>
      <c r="GN1152" s="52"/>
    </row>
    <row r="1153" spans="1:196" s="53" customFormat="1" ht="24.95" customHeight="1">
      <c r="A1153" s="38">
        <v>1151</v>
      </c>
      <c r="B1153" s="45"/>
      <c r="C1153" s="45"/>
      <c r="D1153" s="39"/>
      <c r="E1153" s="72"/>
      <c r="F1153" s="39"/>
      <c r="G1153" s="106"/>
      <c r="H1153" s="107"/>
      <c r="I1153" s="108"/>
      <c r="J1153" s="108"/>
      <c r="K1153" s="72"/>
      <c r="L1153" s="45"/>
      <c r="M1153" s="45"/>
      <c r="N1153" s="64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C1153" s="45"/>
      <c r="AD1153" s="47"/>
      <c r="AE1153" s="9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0"/>
      <c r="BC1153" s="10"/>
      <c r="BD1153" s="10"/>
      <c r="BE1153" s="10"/>
      <c r="BF1153" s="10"/>
      <c r="BG1153" s="10"/>
      <c r="BH1153" s="10"/>
      <c r="BI1153" s="10"/>
      <c r="BJ1153" s="10"/>
      <c r="BK1153" s="10"/>
      <c r="BL1153" s="10"/>
      <c r="BM1153" s="10"/>
      <c r="BN1153" s="10"/>
      <c r="BO1153" s="10"/>
      <c r="BP1153" s="10"/>
      <c r="BQ1153" s="10"/>
      <c r="BR1153" s="10"/>
      <c r="BS1153" s="10"/>
      <c r="BT1153" s="10"/>
      <c r="BU1153" s="10"/>
      <c r="BV1153" s="10"/>
      <c r="BW1153" s="10"/>
      <c r="BX1153" s="10"/>
      <c r="BY1153" s="10"/>
      <c r="BZ1153" s="10"/>
      <c r="CA1153" s="10"/>
      <c r="CB1153" s="10"/>
      <c r="CC1153" s="10"/>
      <c r="CD1153" s="10"/>
      <c r="CE1153" s="84"/>
      <c r="CF1153" s="84"/>
      <c r="CG1153" s="84"/>
      <c r="CH1153" s="10"/>
      <c r="CI1153" s="84"/>
      <c r="CJ1153" s="84"/>
      <c r="CK1153" s="10"/>
      <c r="CL1153" s="10"/>
      <c r="CM1153" s="10"/>
      <c r="CN1153" s="10"/>
      <c r="CO1153" s="10"/>
      <c r="CP1153" s="10"/>
      <c r="CQ1153" s="10"/>
      <c r="CR1153" s="10"/>
      <c r="CS1153" s="10"/>
      <c r="CT1153" s="10"/>
      <c r="CU1153" s="10"/>
      <c r="CV1153" s="10"/>
      <c r="CW1153" s="10"/>
      <c r="CX1153" s="10"/>
      <c r="CY1153" s="10"/>
      <c r="CZ1153" s="10"/>
      <c r="DA1153" s="10"/>
      <c r="DB1153" s="10"/>
      <c r="DC1153" s="10"/>
      <c r="DD1153" s="10"/>
      <c r="DE1153" s="10"/>
      <c r="DF1153" s="10"/>
      <c r="DG1153" s="10"/>
      <c r="DH1153" s="10"/>
      <c r="DI1153" s="10"/>
      <c r="DJ1153" s="10"/>
      <c r="DK1153" s="10"/>
      <c r="DL1153" s="10"/>
      <c r="DM1153" s="10"/>
      <c r="DN1153" s="10"/>
      <c r="DO1153" s="10"/>
      <c r="DP1153" s="10"/>
      <c r="DQ1153" s="10"/>
      <c r="DR1153" s="10"/>
      <c r="DS1153" s="10"/>
      <c r="DT1153" s="10"/>
      <c r="DU1153" s="10"/>
      <c r="DV1153" s="10"/>
      <c r="DW1153" s="10"/>
      <c r="DX1153" s="10"/>
      <c r="DY1153" s="14"/>
      <c r="DZ1153" s="14"/>
      <c r="EA1153" s="14"/>
      <c r="EB1153" s="14"/>
      <c r="EC1153" s="14"/>
      <c r="ED1153" s="14"/>
      <c r="EE1153" s="14"/>
      <c r="EF1153" s="14"/>
      <c r="EG1153" s="14"/>
      <c r="EH1153" s="14"/>
      <c r="EI1153" s="14"/>
      <c r="EJ1153" s="14"/>
      <c r="EK1153" s="14"/>
      <c r="EL1153" s="14"/>
      <c r="EM1153" s="14"/>
      <c r="EN1153" s="15"/>
      <c r="EO1153" s="14"/>
      <c r="EP1153" s="52"/>
      <c r="EQ1153" s="52"/>
      <c r="ER1153" s="52"/>
      <c r="ES1153" s="52"/>
      <c r="ET1153" s="52"/>
      <c r="EU1153" s="52"/>
      <c r="EV1153" s="52"/>
      <c r="EW1153" s="52"/>
      <c r="EX1153" s="52"/>
      <c r="EY1153" s="52"/>
      <c r="EZ1153" s="52"/>
      <c r="FA1153" s="52"/>
      <c r="FB1153" s="52"/>
      <c r="FC1153" s="52"/>
      <c r="FD1153" s="52"/>
      <c r="FE1153" s="52"/>
      <c r="FF1153" s="52"/>
      <c r="FG1153" s="52"/>
      <c r="FH1153" s="52"/>
      <c r="FI1153" s="52"/>
      <c r="FJ1153" s="52"/>
      <c r="FK1153" s="52"/>
      <c r="FL1153" s="52"/>
      <c r="FM1153" s="52"/>
      <c r="FN1153" s="52"/>
      <c r="FO1153" s="52"/>
      <c r="FP1153" s="52"/>
      <c r="FQ1153" s="52"/>
      <c r="FR1153" s="52"/>
      <c r="FS1153" s="52"/>
      <c r="FT1153" s="52"/>
      <c r="FU1153" s="52"/>
      <c r="FV1153" s="52"/>
      <c r="FW1153" s="52"/>
      <c r="FX1153" s="52"/>
      <c r="FY1153" s="52"/>
      <c r="FZ1153" s="52"/>
      <c r="GA1153" s="52"/>
      <c r="GB1153" s="52"/>
      <c r="GC1153" s="52"/>
      <c r="GD1153" s="52"/>
      <c r="GE1153" s="52"/>
      <c r="GF1153" s="52"/>
      <c r="GG1153" s="52"/>
      <c r="GH1153" s="52"/>
      <c r="GI1153" s="52"/>
      <c r="GJ1153" s="52"/>
      <c r="GK1153" s="52"/>
      <c r="GL1153" s="52"/>
      <c r="GM1153" s="52"/>
      <c r="GN1153" s="52"/>
    </row>
    <row r="1154" spans="1:196" s="53" customFormat="1" ht="24.95" customHeight="1">
      <c r="A1154" s="54">
        <v>1152</v>
      </c>
      <c r="B1154" s="56"/>
      <c r="C1154" s="56"/>
      <c r="D1154" s="39"/>
      <c r="E1154" s="55"/>
      <c r="F1154" s="39"/>
      <c r="G1154" s="109"/>
      <c r="H1154" s="110"/>
      <c r="I1154" s="111"/>
      <c r="J1154" s="111"/>
      <c r="K1154" s="55"/>
      <c r="L1154" s="56"/>
      <c r="M1154" s="45"/>
      <c r="N1154" s="71"/>
      <c r="O1154" s="45"/>
      <c r="P1154" s="56"/>
      <c r="Q1154" s="56"/>
      <c r="R1154" s="56"/>
      <c r="S1154" s="45"/>
      <c r="T1154" s="56"/>
      <c r="U1154" s="45"/>
      <c r="V1154" s="45"/>
      <c r="W1154" s="56"/>
      <c r="X1154" s="56"/>
      <c r="Y1154" s="56"/>
      <c r="Z1154" s="56"/>
      <c r="AA1154" s="56"/>
      <c r="AB1154" s="56"/>
      <c r="AC1154" s="56"/>
      <c r="AD1154" s="57"/>
      <c r="AE1154" s="9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  <c r="BE1154" s="10"/>
      <c r="BF1154" s="10"/>
      <c r="BG1154" s="10"/>
      <c r="BH1154" s="10"/>
      <c r="BI1154" s="10"/>
      <c r="BJ1154" s="10"/>
      <c r="BK1154" s="10"/>
      <c r="BL1154" s="10"/>
      <c r="BM1154" s="10"/>
      <c r="BN1154" s="10"/>
      <c r="BO1154" s="10"/>
      <c r="BP1154" s="10"/>
      <c r="BQ1154" s="10"/>
      <c r="BR1154" s="10"/>
      <c r="BS1154" s="10"/>
      <c r="BT1154" s="10"/>
      <c r="BU1154" s="10"/>
      <c r="BV1154" s="10"/>
      <c r="BW1154" s="10"/>
      <c r="BX1154" s="10"/>
      <c r="BY1154" s="10"/>
      <c r="BZ1154" s="10"/>
      <c r="CA1154" s="10"/>
      <c r="CB1154" s="10"/>
      <c r="CC1154" s="10"/>
      <c r="CD1154" s="10"/>
      <c r="CE1154" s="84"/>
      <c r="CF1154" s="84"/>
      <c r="CG1154" s="84"/>
      <c r="CH1154" s="10"/>
      <c r="CI1154" s="84"/>
      <c r="CJ1154" s="84"/>
      <c r="CK1154" s="10"/>
      <c r="CL1154" s="10"/>
      <c r="CM1154" s="10"/>
      <c r="CN1154" s="10"/>
      <c r="CO1154" s="10"/>
      <c r="CP1154" s="10"/>
      <c r="CQ1154" s="10"/>
      <c r="CR1154" s="10"/>
      <c r="CS1154" s="10"/>
      <c r="CT1154" s="10"/>
      <c r="CU1154" s="10"/>
      <c r="CV1154" s="10"/>
      <c r="CW1154" s="10"/>
      <c r="CX1154" s="10"/>
      <c r="CY1154" s="10"/>
      <c r="CZ1154" s="10"/>
      <c r="DA1154" s="10"/>
      <c r="DB1154" s="10"/>
      <c r="DC1154" s="10"/>
      <c r="DD1154" s="10"/>
      <c r="DE1154" s="10"/>
      <c r="DF1154" s="10"/>
      <c r="DG1154" s="10"/>
      <c r="DH1154" s="10"/>
      <c r="DI1154" s="10"/>
      <c r="DJ1154" s="10"/>
      <c r="DK1154" s="10"/>
      <c r="DL1154" s="10"/>
      <c r="DM1154" s="10"/>
      <c r="DN1154" s="10"/>
      <c r="DO1154" s="10"/>
      <c r="DP1154" s="10"/>
      <c r="DQ1154" s="10"/>
      <c r="DR1154" s="10"/>
      <c r="DS1154" s="10"/>
      <c r="DT1154" s="10"/>
      <c r="DU1154" s="10"/>
      <c r="DV1154" s="10"/>
      <c r="DW1154" s="10"/>
      <c r="DX1154" s="10"/>
      <c r="DY1154" s="14"/>
      <c r="DZ1154" s="14"/>
      <c r="EA1154" s="14"/>
      <c r="EB1154" s="14"/>
      <c r="EC1154" s="14"/>
      <c r="ED1154" s="14"/>
      <c r="EE1154" s="14"/>
      <c r="EF1154" s="14"/>
      <c r="EG1154" s="14"/>
      <c r="EH1154" s="14"/>
      <c r="EI1154" s="14"/>
      <c r="EJ1154" s="14"/>
      <c r="EK1154" s="14"/>
      <c r="EL1154" s="14"/>
      <c r="EM1154" s="14"/>
      <c r="EN1154" s="15"/>
      <c r="EO1154" s="14"/>
      <c r="EP1154" s="52"/>
      <c r="EQ1154" s="52"/>
      <c r="ER1154" s="52"/>
      <c r="ES1154" s="52"/>
      <c r="ET1154" s="52"/>
      <c r="EU1154" s="52"/>
      <c r="EV1154" s="52"/>
      <c r="EW1154" s="52"/>
      <c r="EX1154" s="52"/>
      <c r="EY1154" s="52"/>
      <c r="EZ1154" s="52"/>
      <c r="FA1154" s="52"/>
      <c r="FB1154" s="52"/>
      <c r="FC1154" s="52"/>
      <c r="FD1154" s="52"/>
      <c r="FE1154" s="52"/>
      <c r="FF1154" s="52"/>
      <c r="FG1154" s="52"/>
      <c r="FH1154" s="52"/>
      <c r="FI1154" s="52"/>
      <c r="FJ1154" s="52"/>
      <c r="FK1154" s="52"/>
      <c r="FL1154" s="52"/>
      <c r="FM1154" s="52"/>
      <c r="FN1154" s="52"/>
      <c r="FO1154" s="52"/>
      <c r="FP1154" s="52"/>
      <c r="FQ1154" s="52"/>
      <c r="FR1154" s="52"/>
      <c r="FS1154" s="52"/>
      <c r="FT1154" s="52"/>
      <c r="FU1154" s="52"/>
      <c r="FV1154" s="52"/>
      <c r="FW1154" s="52"/>
      <c r="FX1154" s="52"/>
      <c r="FY1154" s="52"/>
      <c r="FZ1154" s="52"/>
      <c r="GA1154" s="52"/>
      <c r="GB1154" s="52"/>
      <c r="GC1154" s="52"/>
      <c r="GD1154" s="52"/>
      <c r="GE1154" s="52"/>
      <c r="GF1154" s="52"/>
      <c r="GG1154" s="52"/>
      <c r="GH1154" s="52"/>
      <c r="GI1154" s="52"/>
      <c r="GJ1154" s="52"/>
      <c r="GK1154" s="52"/>
      <c r="GL1154" s="52"/>
      <c r="GM1154" s="52"/>
      <c r="GN1154" s="52"/>
    </row>
    <row r="1155" spans="1:196" s="53" customFormat="1" ht="24.95" customHeight="1">
      <c r="A1155" s="38">
        <v>1153</v>
      </c>
      <c r="B1155" s="45"/>
      <c r="C1155" s="45"/>
      <c r="D1155" s="39"/>
      <c r="E1155" s="72"/>
      <c r="F1155" s="39"/>
      <c r="G1155" s="106"/>
      <c r="H1155" s="107"/>
      <c r="I1155" s="108"/>
      <c r="J1155" s="108"/>
      <c r="K1155" s="72"/>
      <c r="L1155" s="45"/>
      <c r="M1155" s="45"/>
      <c r="N1155" s="64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C1155" s="45"/>
      <c r="AD1155" s="47"/>
      <c r="AE1155" s="9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  <c r="BE1155" s="10"/>
      <c r="BF1155" s="10"/>
      <c r="BG1155" s="10"/>
      <c r="BH1155" s="10"/>
      <c r="BI1155" s="10"/>
      <c r="BJ1155" s="10"/>
      <c r="BK1155" s="10"/>
      <c r="BL1155" s="10"/>
      <c r="BM1155" s="10"/>
      <c r="BN1155" s="10"/>
      <c r="BO1155" s="10"/>
      <c r="BP1155" s="10"/>
      <c r="BQ1155" s="10"/>
      <c r="BR1155" s="10"/>
      <c r="BS1155" s="10"/>
      <c r="BT1155" s="10"/>
      <c r="BU1155" s="10"/>
      <c r="BV1155" s="10"/>
      <c r="BW1155" s="10"/>
      <c r="BX1155" s="10"/>
      <c r="BY1155" s="10"/>
      <c r="BZ1155" s="10"/>
      <c r="CA1155" s="10"/>
      <c r="CB1155" s="10"/>
      <c r="CC1155" s="10"/>
      <c r="CD1155" s="10"/>
      <c r="CE1155" s="84"/>
      <c r="CF1155" s="84"/>
      <c r="CG1155" s="84"/>
      <c r="CH1155" s="10"/>
      <c r="CI1155" s="84"/>
      <c r="CJ1155" s="84"/>
      <c r="CK1155" s="10"/>
      <c r="CL1155" s="10"/>
      <c r="CM1155" s="10"/>
      <c r="CN1155" s="10"/>
      <c r="CO1155" s="10"/>
      <c r="CP1155" s="10"/>
      <c r="CQ1155" s="10"/>
      <c r="CR1155" s="10"/>
      <c r="CS1155" s="10"/>
      <c r="CT1155" s="10"/>
      <c r="CU1155" s="10"/>
      <c r="CV1155" s="10"/>
      <c r="CW1155" s="10"/>
      <c r="CX1155" s="10"/>
      <c r="CY1155" s="10"/>
      <c r="CZ1155" s="10"/>
      <c r="DA1155" s="10"/>
      <c r="DB1155" s="10"/>
      <c r="DC1155" s="10"/>
      <c r="DD1155" s="10"/>
      <c r="DE1155" s="10"/>
      <c r="DF1155" s="10"/>
      <c r="DG1155" s="10"/>
      <c r="DH1155" s="10"/>
      <c r="DI1155" s="10"/>
      <c r="DJ1155" s="10"/>
      <c r="DK1155" s="10"/>
      <c r="DL1155" s="10"/>
      <c r="DM1155" s="10"/>
      <c r="DN1155" s="10"/>
      <c r="DO1155" s="10"/>
      <c r="DP1155" s="10"/>
      <c r="DQ1155" s="10"/>
      <c r="DR1155" s="10"/>
      <c r="DS1155" s="10"/>
      <c r="DT1155" s="10"/>
      <c r="DU1155" s="10"/>
      <c r="DV1155" s="10"/>
      <c r="DW1155" s="10"/>
      <c r="DX1155" s="10"/>
      <c r="DY1155" s="14"/>
      <c r="DZ1155" s="14"/>
      <c r="EA1155" s="14"/>
      <c r="EB1155" s="14"/>
      <c r="EC1155" s="14"/>
      <c r="ED1155" s="14"/>
      <c r="EE1155" s="14"/>
      <c r="EF1155" s="14"/>
      <c r="EG1155" s="14"/>
      <c r="EH1155" s="14"/>
      <c r="EI1155" s="14"/>
      <c r="EJ1155" s="14"/>
      <c r="EK1155" s="14"/>
      <c r="EL1155" s="14"/>
      <c r="EM1155" s="14"/>
      <c r="EN1155" s="15"/>
      <c r="EO1155" s="14"/>
      <c r="EP1155" s="52"/>
      <c r="EQ1155" s="52"/>
      <c r="ER1155" s="52"/>
      <c r="ES1155" s="52"/>
      <c r="ET1155" s="52"/>
      <c r="EU1155" s="52"/>
      <c r="EV1155" s="52"/>
      <c r="EW1155" s="52"/>
      <c r="EX1155" s="52"/>
      <c r="EY1155" s="52"/>
      <c r="EZ1155" s="52"/>
      <c r="FA1155" s="52"/>
      <c r="FB1155" s="52"/>
      <c r="FC1155" s="52"/>
      <c r="FD1155" s="52"/>
      <c r="FE1155" s="52"/>
      <c r="FF1155" s="52"/>
      <c r="FG1155" s="52"/>
      <c r="FH1155" s="52"/>
      <c r="FI1155" s="52"/>
      <c r="FJ1155" s="52"/>
      <c r="FK1155" s="52"/>
      <c r="FL1155" s="52"/>
      <c r="FM1155" s="52"/>
      <c r="FN1155" s="52"/>
      <c r="FO1155" s="52"/>
      <c r="FP1155" s="52"/>
      <c r="FQ1155" s="52"/>
      <c r="FR1155" s="52"/>
      <c r="FS1155" s="52"/>
      <c r="FT1155" s="52"/>
      <c r="FU1155" s="52"/>
      <c r="FV1155" s="52"/>
      <c r="FW1155" s="52"/>
      <c r="FX1155" s="52"/>
      <c r="FY1155" s="52"/>
      <c r="FZ1155" s="52"/>
      <c r="GA1155" s="52"/>
      <c r="GB1155" s="52"/>
      <c r="GC1155" s="52"/>
      <c r="GD1155" s="52"/>
      <c r="GE1155" s="52"/>
      <c r="GF1155" s="52"/>
      <c r="GG1155" s="52"/>
      <c r="GH1155" s="52"/>
      <c r="GI1155" s="52"/>
      <c r="GJ1155" s="52"/>
      <c r="GK1155" s="52"/>
      <c r="GL1155" s="52"/>
      <c r="GM1155" s="52"/>
      <c r="GN1155" s="52"/>
    </row>
    <row r="1156" spans="1:196" s="53" customFormat="1" ht="24.95" customHeight="1">
      <c r="A1156" s="54">
        <v>1154</v>
      </c>
      <c r="B1156" s="56"/>
      <c r="C1156" s="56"/>
      <c r="D1156" s="39"/>
      <c r="E1156" s="55"/>
      <c r="F1156" s="39"/>
      <c r="G1156" s="109"/>
      <c r="H1156" s="110"/>
      <c r="I1156" s="111"/>
      <c r="J1156" s="111"/>
      <c r="K1156" s="55"/>
      <c r="L1156" s="56"/>
      <c r="M1156" s="45"/>
      <c r="N1156" s="71"/>
      <c r="O1156" s="45"/>
      <c r="P1156" s="56"/>
      <c r="Q1156" s="56"/>
      <c r="R1156" s="56"/>
      <c r="S1156" s="45"/>
      <c r="T1156" s="56"/>
      <c r="U1156" s="45"/>
      <c r="V1156" s="45"/>
      <c r="W1156" s="56"/>
      <c r="X1156" s="56"/>
      <c r="Y1156" s="56"/>
      <c r="Z1156" s="56"/>
      <c r="AA1156" s="56"/>
      <c r="AB1156" s="56"/>
      <c r="AC1156" s="56"/>
      <c r="AD1156" s="57"/>
      <c r="AE1156" s="9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  <c r="BE1156" s="10"/>
      <c r="BF1156" s="10"/>
      <c r="BG1156" s="10"/>
      <c r="BH1156" s="10"/>
      <c r="BI1156" s="10"/>
      <c r="BJ1156" s="10"/>
      <c r="BK1156" s="10"/>
      <c r="BL1156" s="10"/>
      <c r="BM1156" s="10"/>
      <c r="BN1156" s="10"/>
      <c r="BO1156" s="10"/>
      <c r="BP1156" s="10"/>
      <c r="BQ1156" s="10"/>
      <c r="BR1156" s="10"/>
      <c r="BS1156" s="10"/>
      <c r="BT1156" s="10"/>
      <c r="BU1156" s="10"/>
      <c r="BV1156" s="10"/>
      <c r="BW1156" s="10"/>
      <c r="BX1156" s="10"/>
      <c r="BY1156" s="10"/>
      <c r="BZ1156" s="10"/>
      <c r="CA1156" s="10"/>
      <c r="CB1156" s="10"/>
      <c r="CC1156" s="10"/>
      <c r="CD1156" s="10"/>
      <c r="CE1156" s="84"/>
      <c r="CF1156" s="84"/>
      <c r="CG1156" s="84"/>
      <c r="CH1156" s="10"/>
      <c r="CI1156" s="84"/>
      <c r="CJ1156" s="84"/>
      <c r="CK1156" s="10"/>
      <c r="CL1156" s="10"/>
      <c r="CM1156" s="10"/>
      <c r="CN1156" s="10"/>
      <c r="CO1156" s="10"/>
      <c r="CP1156" s="10"/>
      <c r="CQ1156" s="10"/>
      <c r="CR1156" s="10"/>
      <c r="CS1156" s="10"/>
      <c r="CT1156" s="10"/>
      <c r="CU1156" s="10"/>
      <c r="CV1156" s="10"/>
      <c r="CW1156" s="10"/>
      <c r="CX1156" s="10"/>
      <c r="CY1156" s="10"/>
      <c r="CZ1156" s="10"/>
      <c r="DA1156" s="10"/>
      <c r="DB1156" s="10"/>
      <c r="DC1156" s="10"/>
      <c r="DD1156" s="10"/>
      <c r="DE1156" s="10"/>
      <c r="DF1156" s="10"/>
      <c r="DG1156" s="10"/>
      <c r="DH1156" s="10"/>
      <c r="DI1156" s="10"/>
      <c r="DJ1156" s="10"/>
      <c r="DK1156" s="10"/>
      <c r="DL1156" s="10"/>
      <c r="DM1156" s="10"/>
      <c r="DN1156" s="10"/>
      <c r="DO1156" s="10"/>
      <c r="DP1156" s="10"/>
      <c r="DQ1156" s="10"/>
      <c r="DR1156" s="10"/>
      <c r="DS1156" s="10"/>
      <c r="DT1156" s="10"/>
      <c r="DU1156" s="10"/>
      <c r="DV1156" s="10"/>
      <c r="DW1156" s="10"/>
      <c r="DX1156" s="10"/>
      <c r="DY1156" s="14"/>
      <c r="DZ1156" s="14"/>
      <c r="EA1156" s="14"/>
      <c r="EB1156" s="14"/>
      <c r="EC1156" s="14"/>
      <c r="ED1156" s="14"/>
      <c r="EE1156" s="14"/>
      <c r="EF1156" s="14"/>
      <c r="EG1156" s="14"/>
      <c r="EH1156" s="14"/>
      <c r="EI1156" s="14"/>
      <c r="EJ1156" s="14"/>
      <c r="EK1156" s="14"/>
      <c r="EL1156" s="14"/>
      <c r="EM1156" s="14"/>
      <c r="EN1156" s="15"/>
      <c r="EO1156" s="14"/>
      <c r="EP1156" s="52"/>
      <c r="EQ1156" s="52"/>
      <c r="ER1156" s="52"/>
      <c r="ES1156" s="52"/>
      <c r="ET1156" s="52"/>
      <c r="EU1156" s="52"/>
      <c r="EV1156" s="52"/>
      <c r="EW1156" s="52"/>
      <c r="EX1156" s="52"/>
      <c r="EY1156" s="52"/>
      <c r="EZ1156" s="52"/>
      <c r="FA1156" s="52"/>
      <c r="FB1156" s="52"/>
      <c r="FC1156" s="52"/>
      <c r="FD1156" s="52"/>
      <c r="FE1156" s="52"/>
      <c r="FF1156" s="52"/>
      <c r="FG1156" s="52"/>
      <c r="FH1156" s="52"/>
      <c r="FI1156" s="52"/>
      <c r="FJ1156" s="52"/>
      <c r="FK1156" s="52"/>
      <c r="FL1156" s="52"/>
      <c r="FM1156" s="52"/>
      <c r="FN1156" s="52"/>
      <c r="FO1156" s="52"/>
      <c r="FP1156" s="52"/>
      <c r="FQ1156" s="52"/>
      <c r="FR1156" s="52"/>
      <c r="FS1156" s="52"/>
      <c r="FT1156" s="52"/>
      <c r="FU1156" s="52"/>
      <c r="FV1156" s="52"/>
      <c r="FW1156" s="52"/>
      <c r="FX1156" s="52"/>
      <c r="FY1156" s="52"/>
      <c r="FZ1156" s="52"/>
      <c r="GA1156" s="52"/>
      <c r="GB1156" s="52"/>
      <c r="GC1156" s="52"/>
      <c r="GD1156" s="52"/>
      <c r="GE1156" s="52"/>
      <c r="GF1156" s="52"/>
      <c r="GG1156" s="52"/>
      <c r="GH1156" s="52"/>
      <c r="GI1156" s="52"/>
      <c r="GJ1156" s="52"/>
      <c r="GK1156" s="52"/>
      <c r="GL1156" s="52"/>
      <c r="GM1156" s="52"/>
      <c r="GN1156" s="52"/>
    </row>
    <row r="1157" spans="1:196" s="53" customFormat="1" ht="24.95" customHeight="1">
      <c r="A1157" s="38">
        <v>1155</v>
      </c>
      <c r="B1157" s="45"/>
      <c r="C1157" s="45"/>
      <c r="D1157" s="39"/>
      <c r="E1157" s="72"/>
      <c r="F1157" s="39"/>
      <c r="G1157" s="106"/>
      <c r="H1157" s="107"/>
      <c r="I1157" s="108"/>
      <c r="J1157" s="108"/>
      <c r="K1157" s="72"/>
      <c r="L1157" s="45"/>
      <c r="M1157" s="45"/>
      <c r="N1157" s="64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7"/>
      <c r="AE1157" s="9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10"/>
      <c r="CB1157" s="10"/>
      <c r="CC1157" s="10"/>
      <c r="CD1157" s="10"/>
      <c r="CE1157" s="84"/>
      <c r="CF1157" s="84"/>
      <c r="CG1157" s="84"/>
      <c r="CH1157" s="10"/>
      <c r="CI1157" s="84"/>
      <c r="CJ1157" s="84"/>
      <c r="CK1157" s="10"/>
      <c r="CL1157" s="10"/>
      <c r="CM1157" s="10"/>
      <c r="CN1157" s="10"/>
      <c r="CO1157" s="10"/>
      <c r="CP1157" s="10"/>
      <c r="CQ1157" s="10"/>
      <c r="CR1157" s="10"/>
      <c r="CS1157" s="10"/>
      <c r="CT1157" s="10"/>
      <c r="CU1157" s="10"/>
      <c r="CV1157" s="10"/>
      <c r="CW1157" s="10"/>
      <c r="CX1157" s="10"/>
      <c r="CY1157" s="10"/>
      <c r="CZ1157" s="10"/>
      <c r="DA1157" s="10"/>
      <c r="DB1157" s="10"/>
      <c r="DC1157" s="10"/>
      <c r="DD1157" s="10"/>
      <c r="DE1157" s="10"/>
      <c r="DF1157" s="10"/>
      <c r="DG1157" s="10"/>
      <c r="DH1157" s="10"/>
      <c r="DI1157" s="10"/>
      <c r="DJ1157" s="10"/>
      <c r="DK1157" s="10"/>
      <c r="DL1157" s="10"/>
      <c r="DM1157" s="10"/>
      <c r="DN1157" s="10"/>
      <c r="DO1157" s="10"/>
      <c r="DP1157" s="10"/>
      <c r="DQ1157" s="10"/>
      <c r="DR1157" s="10"/>
      <c r="DS1157" s="10"/>
      <c r="DT1157" s="10"/>
      <c r="DU1157" s="10"/>
      <c r="DV1157" s="10"/>
      <c r="DW1157" s="10"/>
      <c r="DX1157" s="10"/>
      <c r="DY1157" s="14"/>
      <c r="DZ1157" s="14"/>
      <c r="EA1157" s="14"/>
      <c r="EB1157" s="14"/>
      <c r="EC1157" s="14"/>
      <c r="ED1157" s="14"/>
      <c r="EE1157" s="14"/>
      <c r="EF1157" s="14"/>
      <c r="EG1157" s="14"/>
      <c r="EH1157" s="14"/>
      <c r="EI1157" s="14"/>
      <c r="EJ1157" s="14"/>
      <c r="EK1157" s="14"/>
      <c r="EL1157" s="14"/>
      <c r="EM1157" s="14"/>
      <c r="EN1157" s="15"/>
      <c r="EO1157" s="14"/>
      <c r="EP1157" s="52"/>
      <c r="EQ1157" s="52"/>
      <c r="ER1157" s="52"/>
      <c r="ES1157" s="52"/>
      <c r="ET1157" s="52"/>
      <c r="EU1157" s="52"/>
      <c r="EV1157" s="52"/>
      <c r="EW1157" s="52"/>
      <c r="EX1157" s="52"/>
      <c r="EY1157" s="52"/>
      <c r="EZ1157" s="52"/>
      <c r="FA1157" s="52"/>
      <c r="FB1157" s="52"/>
      <c r="FC1157" s="52"/>
      <c r="FD1157" s="52"/>
      <c r="FE1157" s="52"/>
      <c r="FF1157" s="52"/>
      <c r="FG1157" s="52"/>
      <c r="FH1157" s="52"/>
      <c r="FI1157" s="52"/>
      <c r="FJ1157" s="52"/>
      <c r="FK1157" s="52"/>
      <c r="FL1157" s="52"/>
      <c r="FM1157" s="52"/>
      <c r="FN1157" s="52"/>
      <c r="FO1157" s="52"/>
      <c r="FP1157" s="52"/>
      <c r="FQ1157" s="52"/>
      <c r="FR1157" s="52"/>
      <c r="FS1157" s="52"/>
      <c r="FT1157" s="52"/>
      <c r="FU1157" s="52"/>
      <c r="FV1157" s="52"/>
      <c r="FW1157" s="52"/>
      <c r="FX1157" s="52"/>
      <c r="FY1157" s="52"/>
      <c r="FZ1157" s="52"/>
      <c r="GA1157" s="52"/>
      <c r="GB1157" s="52"/>
      <c r="GC1157" s="52"/>
      <c r="GD1157" s="52"/>
      <c r="GE1157" s="52"/>
      <c r="GF1157" s="52"/>
      <c r="GG1157" s="52"/>
      <c r="GH1157" s="52"/>
      <c r="GI1157" s="52"/>
      <c r="GJ1157" s="52"/>
      <c r="GK1157" s="52"/>
      <c r="GL1157" s="52"/>
      <c r="GM1157" s="52"/>
      <c r="GN1157" s="52"/>
    </row>
    <row r="1158" spans="1:196" s="53" customFormat="1" ht="24.95" customHeight="1">
      <c r="A1158" s="54">
        <v>1156</v>
      </c>
      <c r="B1158" s="56"/>
      <c r="C1158" s="56"/>
      <c r="D1158" s="39"/>
      <c r="E1158" s="55"/>
      <c r="F1158" s="39"/>
      <c r="G1158" s="109"/>
      <c r="H1158" s="110"/>
      <c r="I1158" s="111"/>
      <c r="J1158" s="111"/>
      <c r="K1158" s="55"/>
      <c r="L1158" s="56"/>
      <c r="M1158" s="45"/>
      <c r="N1158" s="71"/>
      <c r="O1158" s="45"/>
      <c r="P1158" s="56"/>
      <c r="Q1158" s="56"/>
      <c r="R1158" s="56"/>
      <c r="S1158" s="45"/>
      <c r="T1158" s="56"/>
      <c r="U1158" s="45"/>
      <c r="V1158" s="45"/>
      <c r="W1158" s="56"/>
      <c r="X1158" s="56"/>
      <c r="Y1158" s="56"/>
      <c r="Z1158" s="56"/>
      <c r="AA1158" s="56"/>
      <c r="AB1158" s="56"/>
      <c r="AC1158" s="56"/>
      <c r="AD1158" s="57"/>
      <c r="AE1158" s="9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10"/>
      <c r="BC1158" s="10"/>
      <c r="BD1158" s="10"/>
      <c r="BE1158" s="10"/>
      <c r="BF1158" s="10"/>
      <c r="BG1158" s="10"/>
      <c r="BH1158" s="10"/>
      <c r="BI1158" s="10"/>
      <c r="BJ1158" s="10"/>
      <c r="BK1158" s="10"/>
      <c r="BL1158" s="10"/>
      <c r="BM1158" s="10"/>
      <c r="BN1158" s="10"/>
      <c r="BO1158" s="10"/>
      <c r="BP1158" s="10"/>
      <c r="BQ1158" s="10"/>
      <c r="BR1158" s="10"/>
      <c r="BS1158" s="10"/>
      <c r="BT1158" s="10"/>
      <c r="BU1158" s="10"/>
      <c r="BV1158" s="10"/>
      <c r="BW1158" s="10"/>
      <c r="BX1158" s="10"/>
      <c r="BY1158" s="10"/>
      <c r="BZ1158" s="10"/>
      <c r="CA1158" s="10"/>
      <c r="CB1158" s="10"/>
      <c r="CC1158" s="10"/>
      <c r="CD1158" s="10"/>
      <c r="CE1158" s="84"/>
      <c r="CF1158" s="84"/>
      <c r="CG1158" s="84"/>
      <c r="CH1158" s="10"/>
      <c r="CI1158" s="84"/>
      <c r="CJ1158" s="84"/>
      <c r="CK1158" s="10"/>
      <c r="CL1158" s="10"/>
      <c r="CM1158" s="10"/>
      <c r="CN1158" s="10"/>
      <c r="CO1158" s="10"/>
      <c r="CP1158" s="10"/>
      <c r="CQ1158" s="10"/>
      <c r="CR1158" s="10"/>
      <c r="CS1158" s="10"/>
      <c r="CT1158" s="10"/>
      <c r="CU1158" s="10"/>
      <c r="CV1158" s="10"/>
      <c r="CW1158" s="10"/>
      <c r="CX1158" s="10"/>
      <c r="CY1158" s="10"/>
      <c r="CZ1158" s="10"/>
      <c r="DA1158" s="10"/>
      <c r="DB1158" s="10"/>
      <c r="DC1158" s="10"/>
      <c r="DD1158" s="10"/>
      <c r="DE1158" s="10"/>
      <c r="DF1158" s="10"/>
      <c r="DG1158" s="10"/>
      <c r="DH1158" s="10"/>
      <c r="DI1158" s="10"/>
      <c r="DJ1158" s="10"/>
      <c r="DK1158" s="10"/>
      <c r="DL1158" s="10"/>
      <c r="DM1158" s="10"/>
      <c r="DN1158" s="10"/>
      <c r="DO1158" s="10"/>
      <c r="DP1158" s="10"/>
      <c r="DQ1158" s="10"/>
      <c r="DR1158" s="10"/>
      <c r="DS1158" s="10"/>
      <c r="DT1158" s="10"/>
      <c r="DU1158" s="10"/>
      <c r="DV1158" s="10"/>
      <c r="DW1158" s="10"/>
      <c r="DX1158" s="10"/>
      <c r="DY1158" s="14"/>
      <c r="DZ1158" s="14"/>
      <c r="EA1158" s="14"/>
      <c r="EB1158" s="14"/>
      <c r="EC1158" s="14"/>
      <c r="ED1158" s="14"/>
      <c r="EE1158" s="14"/>
      <c r="EF1158" s="14"/>
      <c r="EG1158" s="14"/>
      <c r="EH1158" s="14"/>
      <c r="EI1158" s="14"/>
      <c r="EJ1158" s="14"/>
      <c r="EK1158" s="14"/>
      <c r="EL1158" s="14"/>
      <c r="EM1158" s="14"/>
      <c r="EN1158" s="15"/>
      <c r="EO1158" s="14"/>
      <c r="EP1158" s="52"/>
      <c r="EQ1158" s="52"/>
      <c r="ER1158" s="52"/>
      <c r="ES1158" s="52"/>
      <c r="ET1158" s="52"/>
      <c r="EU1158" s="52"/>
      <c r="EV1158" s="52"/>
      <c r="EW1158" s="52"/>
      <c r="EX1158" s="52"/>
      <c r="EY1158" s="52"/>
      <c r="EZ1158" s="52"/>
      <c r="FA1158" s="52"/>
      <c r="FB1158" s="52"/>
      <c r="FC1158" s="52"/>
      <c r="FD1158" s="52"/>
      <c r="FE1158" s="52"/>
      <c r="FF1158" s="52"/>
      <c r="FG1158" s="52"/>
      <c r="FH1158" s="52"/>
      <c r="FI1158" s="52"/>
      <c r="FJ1158" s="52"/>
      <c r="FK1158" s="52"/>
      <c r="FL1158" s="52"/>
      <c r="FM1158" s="52"/>
      <c r="FN1158" s="52"/>
      <c r="FO1158" s="52"/>
      <c r="FP1158" s="52"/>
      <c r="FQ1158" s="52"/>
      <c r="FR1158" s="52"/>
      <c r="FS1158" s="52"/>
      <c r="FT1158" s="52"/>
      <c r="FU1158" s="52"/>
      <c r="FV1158" s="52"/>
      <c r="FW1158" s="52"/>
      <c r="FX1158" s="52"/>
      <c r="FY1158" s="52"/>
      <c r="FZ1158" s="52"/>
      <c r="GA1158" s="52"/>
      <c r="GB1158" s="52"/>
      <c r="GC1158" s="52"/>
      <c r="GD1158" s="52"/>
      <c r="GE1158" s="52"/>
      <c r="GF1158" s="52"/>
      <c r="GG1158" s="52"/>
      <c r="GH1158" s="52"/>
      <c r="GI1158" s="52"/>
      <c r="GJ1158" s="52"/>
      <c r="GK1158" s="52"/>
      <c r="GL1158" s="52"/>
      <c r="GM1158" s="52"/>
      <c r="GN1158" s="52"/>
    </row>
    <row r="1159" spans="1:196" s="53" customFormat="1" ht="24.95" customHeight="1">
      <c r="A1159" s="38">
        <v>1157</v>
      </c>
      <c r="B1159" s="45"/>
      <c r="C1159" s="45"/>
      <c r="D1159" s="39"/>
      <c r="E1159" s="72"/>
      <c r="F1159" s="39"/>
      <c r="G1159" s="106"/>
      <c r="H1159" s="107"/>
      <c r="I1159" s="108"/>
      <c r="J1159" s="108"/>
      <c r="K1159" s="72"/>
      <c r="L1159" s="45"/>
      <c r="M1159" s="45"/>
      <c r="N1159" s="64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C1159" s="45"/>
      <c r="AD1159" s="47"/>
      <c r="AE1159" s="9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  <c r="BE1159" s="10"/>
      <c r="BF1159" s="10"/>
      <c r="BG1159" s="10"/>
      <c r="BH1159" s="10"/>
      <c r="BI1159" s="10"/>
      <c r="BJ1159" s="10"/>
      <c r="BK1159" s="10"/>
      <c r="BL1159" s="10"/>
      <c r="BM1159" s="10"/>
      <c r="BN1159" s="10"/>
      <c r="BO1159" s="10"/>
      <c r="BP1159" s="10"/>
      <c r="BQ1159" s="10"/>
      <c r="BR1159" s="10"/>
      <c r="BS1159" s="10"/>
      <c r="BT1159" s="10"/>
      <c r="BU1159" s="10"/>
      <c r="BV1159" s="10"/>
      <c r="BW1159" s="10"/>
      <c r="BX1159" s="10"/>
      <c r="BY1159" s="10"/>
      <c r="BZ1159" s="10"/>
      <c r="CA1159" s="10"/>
      <c r="CB1159" s="10"/>
      <c r="CC1159" s="10"/>
      <c r="CD1159" s="10"/>
      <c r="CE1159" s="84"/>
      <c r="CF1159" s="84"/>
      <c r="CG1159" s="84"/>
      <c r="CH1159" s="10"/>
      <c r="CI1159" s="84"/>
      <c r="CJ1159" s="84"/>
      <c r="CK1159" s="10"/>
      <c r="CL1159" s="10"/>
      <c r="CM1159" s="10"/>
      <c r="CN1159" s="10"/>
      <c r="CO1159" s="10"/>
      <c r="CP1159" s="10"/>
      <c r="CQ1159" s="10"/>
      <c r="CR1159" s="10"/>
      <c r="CS1159" s="10"/>
      <c r="CT1159" s="10"/>
      <c r="CU1159" s="10"/>
      <c r="CV1159" s="10"/>
      <c r="CW1159" s="10"/>
      <c r="CX1159" s="10"/>
      <c r="CY1159" s="10"/>
      <c r="CZ1159" s="10"/>
      <c r="DA1159" s="10"/>
      <c r="DB1159" s="10"/>
      <c r="DC1159" s="10"/>
      <c r="DD1159" s="10"/>
      <c r="DE1159" s="10"/>
      <c r="DF1159" s="10"/>
      <c r="DG1159" s="10"/>
      <c r="DH1159" s="10"/>
      <c r="DI1159" s="10"/>
      <c r="DJ1159" s="10"/>
      <c r="DK1159" s="10"/>
      <c r="DL1159" s="10"/>
      <c r="DM1159" s="10"/>
      <c r="DN1159" s="10"/>
      <c r="DO1159" s="10"/>
      <c r="DP1159" s="10"/>
      <c r="DQ1159" s="10"/>
      <c r="DR1159" s="10"/>
      <c r="DS1159" s="10"/>
      <c r="DT1159" s="10"/>
      <c r="DU1159" s="10"/>
      <c r="DV1159" s="10"/>
      <c r="DW1159" s="10"/>
      <c r="DX1159" s="10"/>
      <c r="DY1159" s="14"/>
      <c r="DZ1159" s="14"/>
      <c r="EA1159" s="14"/>
      <c r="EB1159" s="14"/>
      <c r="EC1159" s="14"/>
      <c r="ED1159" s="14"/>
      <c r="EE1159" s="14"/>
      <c r="EF1159" s="14"/>
      <c r="EG1159" s="14"/>
      <c r="EH1159" s="14"/>
      <c r="EI1159" s="14"/>
      <c r="EJ1159" s="14"/>
      <c r="EK1159" s="14"/>
      <c r="EL1159" s="14"/>
      <c r="EM1159" s="14"/>
      <c r="EN1159" s="15"/>
      <c r="EO1159" s="14"/>
      <c r="EP1159" s="52"/>
      <c r="EQ1159" s="52"/>
      <c r="ER1159" s="52"/>
      <c r="ES1159" s="52"/>
      <c r="ET1159" s="52"/>
      <c r="EU1159" s="52"/>
      <c r="EV1159" s="52"/>
      <c r="EW1159" s="52"/>
      <c r="EX1159" s="52"/>
      <c r="EY1159" s="52"/>
      <c r="EZ1159" s="52"/>
      <c r="FA1159" s="52"/>
      <c r="FB1159" s="52"/>
      <c r="FC1159" s="52"/>
      <c r="FD1159" s="52"/>
      <c r="FE1159" s="52"/>
      <c r="FF1159" s="52"/>
      <c r="FG1159" s="52"/>
      <c r="FH1159" s="52"/>
      <c r="FI1159" s="52"/>
      <c r="FJ1159" s="52"/>
      <c r="FK1159" s="52"/>
      <c r="FL1159" s="52"/>
      <c r="FM1159" s="52"/>
      <c r="FN1159" s="52"/>
      <c r="FO1159" s="52"/>
      <c r="FP1159" s="52"/>
      <c r="FQ1159" s="52"/>
      <c r="FR1159" s="52"/>
      <c r="FS1159" s="52"/>
      <c r="FT1159" s="52"/>
      <c r="FU1159" s="52"/>
      <c r="FV1159" s="52"/>
      <c r="FW1159" s="52"/>
      <c r="FX1159" s="52"/>
      <c r="FY1159" s="52"/>
      <c r="FZ1159" s="52"/>
      <c r="GA1159" s="52"/>
      <c r="GB1159" s="52"/>
      <c r="GC1159" s="52"/>
      <c r="GD1159" s="52"/>
      <c r="GE1159" s="52"/>
      <c r="GF1159" s="52"/>
      <c r="GG1159" s="52"/>
      <c r="GH1159" s="52"/>
      <c r="GI1159" s="52"/>
      <c r="GJ1159" s="52"/>
      <c r="GK1159" s="52"/>
      <c r="GL1159" s="52"/>
      <c r="GM1159" s="52"/>
      <c r="GN1159" s="52"/>
    </row>
    <row r="1160" spans="1:196" s="53" customFormat="1" ht="24.95" customHeight="1">
      <c r="A1160" s="54">
        <v>1158</v>
      </c>
      <c r="B1160" s="56"/>
      <c r="C1160" s="56"/>
      <c r="D1160" s="39"/>
      <c r="E1160" s="55"/>
      <c r="F1160" s="39"/>
      <c r="G1160" s="109"/>
      <c r="H1160" s="110"/>
      <c r="I1160" s="111"/>
      <c r="J1160" s="111"/>
      <c r="K1160" s="55"/>
      <c r="L1160" s="56"/>
      <c r="M1160" s="45"/>
      <c r="N1160" s="71"/>
      <c r="O1160" s="45"/>
      <c r="P1160" s="56"/>
      <c r="Q1160" s="56"/>
      <c r="R1160" s="56"/>
      <c r="S1160" s="45"/>
      <c r="T1160" s="56"/>
      <c r="U1160" s="45"/>
      <c r="V1160" s="45"/>
      <c r="W1160" s="56"/>
      <c r="X1160" s="56"/>
      <c r="Y1160" s="56"/>
      <c r="Z1160" s="56"/>
      <c r="AA1160" s="56"/>
      <c r="AB1160" s="56"/>
      <c r="AC1160" s="56"/>
      <c r="AD1160" s="57"/>
      <c r="AE1160" s="9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  <c r="BE1160" s="10"/>
      <c r="BF1160" s="10"/>
      <c r="BG1160" s="10"/>
      <c r="BH1160" s="10"/>
      <c r="BI1160" s="10"/>
      <c r="BJ1160" s="10"/>
      <c r="BK1160" s="10"/>
      <c r="BL1160" s="10"/>
      <c r="BM1160" s="10"/>
      <c r="BN1160" s="10"/>
      <c r="BO1160" s="10"/>
      <c r="BP1160" s="10"/>
      <c r="BQ1160" s="10"/>
      <c r="BR1160" s="10"/>
      <c r="BS1160" s="10"/>
      <c r="BT1160" s="10"/>
      <c r="BU1160" s="10"/>
      <c r="BV1160" s="10"/>
      <c r="BW1160" s="10"/>
      <c r="BX1160" s="10"/>
      <c r="BY1160" s="10"/>
      <c r="BZ1160" s="10"/>
      <c r="CA1160" s="10"/>
      <c r="CB1160" s="10"/>
      <c r="CC1160" s="10"/>
      <c r="CD1160" s="10"/>
      <c r="CE1160" s="84"/>
      <c r="CF1160" s="84"/>
      <c r="CG1160" s="84"/>
      <c r="CH1160" s="10"/>
      <c r="CI1160" s="84"/>
      <c r="CJ1160" s="84"/>
      <c r="CK1160" s="10"/>
      <c r="CL1160" s="10"/>
      <c r="CM1160" s="10"/>
      <c r="CN1160" s="10"/>
      <c r="CO1160" s="10"/>
      <c r="CP1160" s="10"/>
      <c r="CQ1160" s="10"/>
      <c r="CR1160" s="10"/>
      <c r="CS1160" s="10"/>
      <c r="CT1160" s="10"/>
      <c r="CU1160" s="10"/>
      <c r="CV1160" s="10"/>
      <c r="CW1160" s="10"/>
      <c r="CX1160" s="10"/>
      <c r="CY1160" s="10"/>
      <c r="CZ1160" s="10"/>
      <c r="DA1160" s="10"/>
      <c r="DB1160" s="10"/>
      <c r="DC1160" s="10"/>
      <c r="DD1160" s="10"/>
      <c r="DE1160" s="10"/>
      <c r="DF1160" s="10"/>
      <c r="DG1160" s="10"/>
      <c r="DH1160" s="10"/>
      <c r="DI1160" s="10"/>
      <c r="DJ1160" s="10"/>
      <c r="DK1160" s="10"/>
      <c r="DL1160" s="10"/>
      <c r="DM1160" s="10"/>
      <c r="DN1160" s="10"/>
      <c r="DO1160" s="10"/>
      <c r="DP1160" s="10"/>
      <c r="DQ1160" s="10"/>
      <c r="DR1160" s="10"/>
      <c r="DS1160" s="10"/>
      <c r="DT1160" s="10"/>
      <c r="DU1160" s="10"/>
      <c r="DV1160" s="10"/>
      <c r="DW1160" s="10"/>
      <c r="DX1160" s="10"/>
      <c r="DY1160" s="14"/>
      <c r="DZ1160" s="14"/>
      <c r="EA1160" s="14"/>
      <c r="EB1160" s="14"/>
      <c r="EC1160" s="14"/>
      <c r="ED1160" s="14"/>
      <c r="EE1160" s="14"/>
      <c r="EF1160" s="14"/>
      <c r="EG1160" s="14"/>
      <c r="EH1160" s="14"/>
      <c r="EI1160" s="14"/>
      <c r="EJ1160" s="14"/>
      <c r="EK1160" s="14"/>
      <c r="EL1160" s="14"/>
      <c r="EM1160" s="14"/>
      <c r="EN1160" s="15"/>
      <c r="EO1160" s="14"/>
      <c r="EP1160" s="52"/>
      <c r="EQ1160" s="52"/>
      <c r="ER1160" s="52"/>
      <c r="ES1160" s="52"/>
      <c r="ET1160" s="52"/>
      <c r="EU1160" s="52"/>
      <c r="EV1160" s="52"/>
      <c r="EW1160" s="52"/>
      <c r="EX1160" s="52"/>
      <c r="EY1160" s="52"/>
      <c r="EZ1160" s="52"/>
      <c r="FA1160" s="52"/>
      <c r="FB1160" s="52"/>
      <c r="FC1160" s="52"/>
      <c r="FD1160" s="52"/>
      <c r="FE1160" s="52"/>
      <c r="FF1160" s="52"/>
      <c r="FG1160" s="52"/>
      <c r="FH1160" s="52"/>
      <c r="FI1160" s="52"/>
      <c r="FJ1160" s="52"/>
      <c r="FK1160" s="52"/>
      <c r="FL1160" s="52"/>
      <c r="FM1160" s="52"/>
      <c r="FN1160" s="52"/>
      <c r="FO1160" s="52"/>
      <c r="FP1160" s="52"/>
      <c r="FQ1160" s="52"/>
      <c r="FR1160" s="52"/>
      <c r="FS1160" s="52"/>
      <c r="FT1160" s="52"/>
      <c r="FU1160" s="52"/>
      <c r="FV1160" s="52"/>
      <c r="FW1160" s="52"/>
      <c r="FX1160" s="52"/>
      <c r="FY1160" s="52"/>
      <c r="FZ1160" s="52"/>
      <c r="GA1160" s="52"/>
      <c r="GB1160" s="52"/>
      <c r="GC1160" s="52"/>
      <c r="GD1160" s="52"/>
      <c r="GE1160" s="52"/>
      <c r="GF1160" s="52"/>
      <c r="GG1160" s="52"/>
      <c r="GH1160" s="52"/>
      <c r="GI1160" s="52"/>
      <c r="GJ1160" s="52"/>
      <c r="GK1160" s="52"/>
      <c r="GL1160" s="52"/>
      <c r="GM1160" s="52"/>
      <c r="GN1160" s="52"/>
    </row>
    <row r="1161" spans="1:196" s="53" customFormat="1" ht="24.95" customHeight="1">
      <c r="A1161" s="38">
        <v>1159</v>
      </c>
      <c r="B1161" s="45"/>
      <c r="C1161" s="45"/>
      <c r="D1161" s="39"/>
      <c r="E1161" s="72"/>
      <c r="F1161" s="39"/>
      <c r="G1161" s="106"/>
      <c r="H1161" s="107"/>
      <c r="I1161" s="108"/>
      <c r="J1161" s="108"/>
      <c r="K1161" s="72"/>
      <c r="L1161" s="45"/>
      <c r="M1161" s="45"/>
      <c r="N1161" s="64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7"/>
      <c r="AE1161" s="9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  <c r="BE1161" s="10"/>
      <c r="BF1161" s="10"/>
      <c r="BG1161" s="10"/>
      <c r="BH1161" s="10"/>
      <c r="BI1161" s="10"/>
      <c r="BJ1161" s="10"/>
      <c r="BK1161" s="10"/>
      <c r="BL1161" s="10"/>
      <c r="BM1161" s="10"/>
      <c r="BN1161" s="10"/>
      <c r="BO1161" s="10"/>
      <c r="BP1161" s="10"/>
      <c r="BQ1161" s="10"/>
      <c r="BR1161" s="10"/>
      <c r="BS1161" s="10"/>
      <c r="BT1161" s="10"/>
      <c r="BU1161" s="10"/>
      <c r="BV1161" s="10"/>
      <c r="BW1161" s="10"/>
      <c r="BX1161" s="10"/>
      <c r="BY1161" s="10"/>
      <c r="BZ1161" s="10"/>
      <c r="CA1161" s="10"/>
      <c r="CB1161" s="10"/>
      <c r="CC1161" s="10"/>
      <c r="CD1161" s="10"/>
      <c r="CE1161" s="84"/>
      <c r="CF1161" s="84"/>
      <c r="CG1161" s="84"/>
      <c r="CH1161" s="10"/>
      <c r="CI1161" s="84"/>
      <c r="CJ1161" s="84"/>
      <c r="CK1161" s="10"/>
      <c r="CL1161" s="10"/>
      <c r="CM1161" s="10"/>
      <c r="CN1161" s="10"/>
      <c r="CO1161" s="10"/>
      <c r="CP1161" s="10"/>
      <c r="CQ1161" s="10"/>
      <c r="CR1161" s="10"/>
      <c r="CS1161" s="10"/>
      <c r="CT1161" s="10"/>
      <c r="CU1161" s="10"/>
      <c r="CV1161" s="10"/>
      <c r="CW1161" s="10"/>
      <c r="CX1161" s="10"/>
      <c r="CY1161" s="10"/>
      <c r="CZ1161" s="10"/>
      <c r="DA1161" s="10"/>
      <c r="DB1161" s="10"/>
      <c r="DC1161" s="10"/>
      <c r="DD1161" s="10"/>
      <c r="DE1161" s="10"/>
      <c r="DF1161" s="10"/>
      <c r="DG1161" s="10"/>
      <c r="DH1161" s="10"/>
      <c r="DI1161" s="10"/>
      <c r="DJ1161" s="10"/>
      <c r="DK1161" s="10"/>
      <c r="DL1161" s="10"/>
      <c r="DM1161" s="10"/>
      <c r="DN1161" s="10"/>
      <c r="DO1161" s="10"/>
      <c r="DP1161" s="10"/>
      <c r="DQ1161" s="10"/>
      <c r="DR1161" s="10"/>
      <c r="DS1161" s="10"/>
      <c r="DT1161" s="10"/>
      <c r="DU1161" s="10"/>
      <c r="DV1161" s="10"/>
      <c r="DW1161" s="10"/>
      <c r="DX1161" s="10"/>
      <c r="DY1161" s="14"/>
      <c r="DZ1161" s="14"/>
      <c r="EA1161" s="14"/>
      <c r="EB1161" s="14"/>
      <c r="EC1161" s="14"/>
      <c r="ED1161" s="14"/>
      <c r="EE1161" s="14"/>
      <c r="EF1161" s="14"/>
      <c r="EG1161" s="14"/>
      <c r="EH1161" s="14"/>
      <c r="EI1161" s="14"/>
      <c r="EJ1161" s="14"/>
      <c r="EK1161" s="14"/>
      <c r="EL1161" s="14"/>
      <c r="EM1161" s="14"/>
      <c r="EN1161" s="15"/>
      <c r="EO1161" s="14"/>
      <c r="EP1161" s="52"/>
      <c r="EQ1161" s="52"/>
      <c r="ER1161" s="52"/>
      <c r="ES1161" s="52"/>
      <c r="ET1161" s="52"/>
      <c r="EU1161" s="52"/>
      <c r="EV1161" s="52"/>
      <c r="EW1161" s="52"/>
      <c r="EX1161" s="52"/>
      <c r="EY1161" s="52"/>
      <c r="EZ1161" s="52"/>
      <c r="FA1161" s="52"/>
      <c r="FB1161" s="52"/>
      <c r="FC1161" s="52"/>
      <c r="FD1161" s="52"/>
      <c r="FE1161" s="52"/>
      <c r="FF1161" s="52"/>
      <c r="FG1161" s="52"/>
      <c r="FH1161" s="52"/>
      <c r="FI1161" s="52"/>
      <c r="FJ1161" s="52"/>
      <c r="FK1161" s="52"/>
      <c r="FL1161" s="52"/>
      <c r="FM1161" s="52"/>
      <c r="FN1161" s="52"/>
      <c r="FO1161" s="52"/>
      <c r="FP1161" s="52"/>
      <c r="FQ1161" s="52"/>
      <c r="FR1161" s="52"/>
      <c r="FS1161" s="52"/>
      <c r="FT1161" s="52"/>
      <c r="FU1161" s="52"/>
      <c r="FV1161" s="52"/>
      <c r="FW1161" s="52"/>
      <c r="FX1161" s="52"/>
      <c r="FY1161" s="52"/>
      <c r="FZ1161" s="52"/>
      <c r="GA1161" s="52"/>
      <c r="GB1161" s="52"/>
      <c r="GC1161" s="52"/>
      <c r="GD1161" s="52"/>
      <c r="GE1161" s="52"/>
      <c r="GF1161" s="52"/>
      <c r="GG1161" s="52"/>
      <c r="GH1161" s="52"/>
      <c r="GI1161" s="52"/>
      <c r="GJ1161" s="52"/>
      <c r="GK1161" s="52"/>
      <c r="GL1161" s="52"/>
      <c r="GM1161" s="52"/>
      <c r="GN1161" s="52"/>
    </row>
    <row r="1162" spans="1:196" s="53" customFormat="1" ht="24.95" customHeight="1">
      <c r="A1162" s="54">
        <v>1160</v>
      </c>
      <c r="B1162" s="56"/>
      <c r="C1162" s="56"/>
      <c r="D1162" s="39"/>
      <c r="E1162" s="55"/>
      <c r="F1162" s="39"/>
      <c r="G1162" s="109"/>
      <c r="H1162" s="110"/>
      <c r="I1162" s="111"/>
      <c r="J1162" s="111"/>
      <c r="K1162" s="55"/>
      <c r="L1162" s="56"/>
      <c r="M1162" s="45"/>
      <c r="N1162" s="71"/>
      <c r="O1162" s="45"/>
      <c r="P1162" s="56"/>
      <c r="Q1162" s="56"/>
      <c r="R1162" s="56"/>
      <c r="S1162" s="45"/>
      <c r="T1162" s="56"/>
      <c r="U1162" s="45"/>
      <c r="V1162" s="45"/>
      <c r="W1162" s="56"/>
      <c r="X1162" s="56"/>
      <c r="Y1162" s="56"/>
      <c r="Z1162" s="56"/>
      <c r="AA1162" s="56"/>
      <c r="AB1162" s="56"/>
      <c r="AC1162" s="56"/>
      <c r="AD1162" s="57"/>
      <c r="AE1162" s="9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  <c r="BE1162" s="10"/>
      <c r="BF1162" s="10"/>
      <c r="BG1162" s="10"/>
      <c r="BH1162" s="10"/>
      <c r="BI1162" s="10"/>
      <c r="BJ1162" s="10"/>
      <c r="BK1162" s="10"/>
      <c r="BL1162" s="10"/>
      <c r="BM1162" s="10"/>
      <c r="BN1162" s="10"/>
      <c r="BO1162" s="10"/>
      <c r="BP1162" s="10"/>
      <c r="BQ1162" s="10"/>
      <c r="BR1162" s="10"/>
      <c r="BS1162" s="10"/>
      <c r="BT1162" s="10"/>
      <c r="BU1162" s="10"/>
      <c r="BV1162" s="10"/>
      <c r="BW1162" s="10"/>
      <c r="BX1162" s="10"/>
      <c r="BY1162" s="10"/>
      <c r="BZ1162" s="10"/>
      <c r="CA1162" s="10"/>
      <c r="CB1162" s="10"/>
      <c r="CC1162" s="10"/>
      <c r="CD1162" s="10"/>
      <c r="CE1162" s="84"/>
      <c r="CF1162" s="84"/>
      <c r="CG1162" s="84"/>
      <c r="CH1162" s="10"/>
      <c r="CI1162" s="84"/>
      <c r="CJ1162" s="84"/>
      <c r="CK1162" s="10"/>
      <c r="CL1162" s="10"/>
      <c r="CM1162" s="10"/>
      <c r="CN1162" s="10"/>
      <c r="CO1162" s="10"/>
      <c r="CP1162" s="10"/>
      <c r="CQ1162" s="10"/>
      <c r="CR1162" s="10"/>
      <c r="CS1162" s="10"/>
      <c r="CT1162" s="10"/>
      <c r="CU1162" s="10"/>
      <c r="CV1162" s="10"/>
      <c r="CW1162" s="10"/>
      <c r="CX1162" s="10"/>
      <c r="CY1162" s="10"/>
      <c r="CZ1162" s="10"/>
      <c r="DA1162" s="10"/>
      <c r="DB1162" s="10"/>
      <c r="DC1162" s="10"/>
      <c r="DD1162" s="10"/>
      <c r="DE1162" s="10"/>
      <c r="DF1162" s="10"/>
      <c r="DG1162" s="10"/>
      <c r="DH1162" s="10"/>
      <c r="DI1162" s="10"/>
      <c r="DJ1162" s="10"/>
      <c r="DK1162" s="10"/>
      <c r="DL1162" s="10"/>
      <c r="DM1162" s="10"/>
      <c r="DN1162" s="10"/>
      <c r="DO1162" s="10"/>
      <c r="DP1162" s="10"/>
      <c r="DQ1162" s="10"/>
      <c r="DR1162" s="10"/>
      <c r="DS1162" s="10"/>
      <c r="DT1162" s="10"/>
      <c r="DU1162" s="10"/>
      <c r="DV1162" s="10"/>
      <c r="DW1162" s="10"/>
      <c r="DX1162" s="10"/>
      <c r="DY1162" s="14"/>
      <c r="DZ1162" s="14"/>
      <c r="EA1162" s="14"/>
      <c r="EB1162" s="14"/>
      <c r="EC1162" s="14"/>
      <c r="ED1162" s="14"/>
      <c r="EE1162" s="14"/>
      <c r="EF1162" s="14"/>
      <c r="EG1162" s="14"/>
      <c r="EH1162" s="14"/>
      <c r="EI1162" s="14"/>
      <c r="EJ1162" s="14"/>
      <c r="EK1162" s="14"/>
      <c r="EL1162" s="14"/>
      <c r="EM1162" s="14"/>
      <c r="EN1162" s="15"/>
      <c r="EO1162" s="14"/>
      <c r="EP1162" s="52"/>
      <c r="EQ1162" s="52"/>
      <c r="ER1162" s="52"/>
      <c r="ES1162" s="52"/>
      <c r="ET1162" s="52"/>
      <c r="EU1162" s="52"/>
      <c r="EV1162" s="52"/>
      <c r="EW1162" s="52"/>
      <c r="EX1162" s="52"/>
      <c r="EY1162" s="52"/>
      <c r="EZ1162" s="52"/>
      <c r="FA1162" s="52"/>
      <c r="FB1162" s="52"/>
      <c r="FC1162" s="52"/>
      <c r="FD1162" s="52"/>
      <c r="FE1162" s="52"/>
      <c r="FF1162" s="52"/>
      <c r="FG1162" s="52"/>
      <c r="FH1162" s="52"/>
      <c r="FI1162" s="52"/>
      <c r="FJ1162" s="52"/>
      <c r="FK1162" s="52"/>
      <c r="FL1162" s="52"/>
      <c r="FM1162" s="52"/>
      <c r="FN1162" s="52"/>
      <c r="FO1162" s="52"/>
      <c r="FP1162" s="52"/>
      <c r="FQ1162" s="52"/>
      <c r="FR1162" s="52"/>
      <c r="FS1162" s="52"/>
      <c r="FT1162" s="52"/>
      <c r="FU1162" s="52"/>
      <c r="FV1162" s="52"/>
      <c r="FW1162" s="52"/>
      <c r="FX1162" s="52"/>
      <c r="FY1162" s="52"/>
      <c r="FZ1162" s="52"/>
      <c r="GA1162" s="52"/>
      <c r="GB1162" s="52"/>
      <c r="GC1162" s="52"/>
      <c r="GD1162" s="52"/>
      <c r="GE1162" s="52"/>
      <c r="GF1162" s="52"/>
      <c r="GG1162" s="52"/>
      <c r="GH1162" s="52"/>
      <c r="GI1162" s="52"/>
      <c r="GJ1162" s="52"/>
      <c r="GK1162" s="52"/>
      <c r="GL1162" s="52"/>
      <c r="GM1162" s="52"/>
      <c r="GN1162" s="52"/>
    </row>
    <row r="1163" spans="1:196" s="53" customFormat="1" ht="24.95" customHeight="1">
      <c r="A1163" s="38">
        <v>1161</v>
      </c>
      <c r="B1163" s="45"/>
      <c r="C1163" s="45"/>
      <c r="D1163" s="39"/>
      <c r="E1163" s="72"/>
      <c r="F1163" s="39"/>
      <c r="G1163" s="106"/>
      <c r="H1163" s="107"/>
      <c r="I1163" s="108"/>
      <c r="J1163" s="108"/>
      <c r="K1163" s="72"/>
      <c r="L1163" s="45"/>
      <c r="M1163" s="45"/>
      <c r="N1163" s="64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7"/>
      <c r="AE1163" s="9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  <c r="BE1163" s="10"/>
      <c r="BF1163" s="10"/>
      <c r="BG1163" s="10"/>
      <c r="BH1163" s="10"/>
      <c r="BI1163" s="10"/>
      <c r="BJ1163" s="10"/>
      <c r="BK1163" s="10"/>
      <c r="BL1163" s="10"/>
      <c r="BM1163" s="10"/>
      <c r="BN1163" s="10"/>
      <c r="BO1163" s="10"/>
      <c r="BP1163" s="10"/>
      <c r="BQ1163" s="10"/>
      <c r="BR1163" s="10"/>
      <c r="BS1163" s="10"/>
      <c r="BT1163" s="10"/>
      <c r="BU1163" s="10"/>
      <c r="BV1163" s="10"/>
      <c r="BW1163" s="10"/>
      <c r="BX1163" s="10"/>
      <c r="BY1163" s="10"/>
      <c r="BZ1163" s="10"/>
      <c r="CA1163" s="10"/>
      <c r="CB1163" s="10"/>
      <c r="CC1163" s="10"/>
      <c r="CD1163" s="10"/>
      <c r="CE1163" s="84"/>
      <c r="CF1163" s="84"/>
      <c r="CG1163" s="84"/>
      <c r="CH1163" s="10"/>
      <c r="CI1163" s="84"/>
      <c r="CJ1163" s="84"/>
      <c r="CK1163" s="10"/>
      <c r="CL1163" s="10"/>
      <c r="CM1163" s="10"/>
      <c r="CN1163" s="10"/>
      <c r="CO1163" s="10"/>
      <c r="CP1163" s="10"/>
      <c r="CQ1163" s="10"/>
      <c r="CR1163" s="10"/>
      <c r="CS1163" s="10"/>
      <c r="CT1163" s="10"/>
      <c r="CU1163" s="10"/>
      <c r="CV1163" s="10"/>
      <c r="CW1163" s="10"/>
      <c r="CX1163" s="10"/>
      <c r="CY1163" s="10"/>
      <c r="CZ1163" s="10"/>
      <c r="DA1163" s="10"/>
      <c r="DB1163" s="10"/>
      <c r="DC1163" s="10"/>
      <c r="DD1163" s="10"/>
      <c r="DE1163" s="10"/>
      <c r="DF1163" s="10"/>
      <c r="DG1163" s="10"/>
      <c r="DH1163" s="10"/>
      <c r="DI1163" s="10"/>
      <c r="DJ1163" s="10"/>
      <c r="DK1163" s="10"/>
      <c r="DL1163" s="10"/>
      <c r="DM1163" s="10"/>
      <c r="DN1163" s="10"/>
      <c r="DO1163" s="10"/>
      <c r="DP1163" s="10"/>
      <c r="DQ1163" s="10"/>
      <c r="DR1163" s="10"/>
      <c r="DS1163" s="10"/>
      <c r="DT1163" s="10"/>
      <c r="DU1163" s="10"/>
      <c r="DV1163" s="10"/>
      <c r="DW1163" s="10"/>
      <c r="DX1163" s="10"/>
      <c r="DY1163" s="14"/>
      <c r="DZ1163" s="14"/>
      <c r="EA1163" s="14"/>
      <c r="EB1163" s="14"/>
      <c r="EC1163" s="14"/>
      <c r="ED1163" s="14"/>
      <c r="EE1163" s="14"/>
      <c r="EF1163" s="14"/>
      <c r="EG1163" s="14"/>
      <c r="EH1163" s="14"/>
      <c r="EI1163" s="14"/>
      <c r="EJ1163" s="14"/>
      <c r="EK1163" s="14"/>
      <c r="EL1163" s="14"/>
      <c r="EM1163" s="14"/>
      <c r="EN1163" s="15"/>
      <c r="EO1163" s="14"/>
      <c r="EP1163" s="52"/>
      <c r="EQ1163" s="52"/>
      <c r="ER1163" s="52"/>
      <c r="ES1163" s="52"/>
      <c r="ET1163" s="52"/>
      <c r="EU1163" s="52"/>
      <c r="EV1163" s="52"/>
      <c r="EW1163" s="52"/>
      <c r="EX1163" s="52"/>
      <c r="EY1163" s="52"/>
      <c r="EZ1163" s="52"/>
      <c r="FA1163" s="52"/>
      <c r="FB1163" s="52"/>
      <c r="FC1163" s="52"/>
      <c r="FD1163" s="52"/>
      <c r="FE1163" s="52"/>
      <c r="FF1163" s="52"/>
      <c r="FG1163" s="52"/>
      <c r="FH1163" s="52"/>
      <c r="FI1163" s="52"/>
      <c r="FJ1163" s="52"/>
      <c r="FK1163" s="52"/>
      <c r="FL1163" s="52"/>
      <c r="FM1163" s="52"/>
      <c r="FN1163" s="52"/>
      <c r="FO1163" s="52"/>
      <c r="FP1163" s="52"/>
      <c r="FQ1163" s="52"/>
      <c r="FR1163" s="52"/>
      <c r="FS1163" s="52"/>
      <c r="FT1163" s="52"/>
      <c r="FU1163" s="52"/>
      <c r="FV1163" s="52"/>
      <c r="FW1163" s="52"/>
      <c r="FX1163" s="52"/>
      <c r="FY1163" s="52"/>
      <c r="FZ1163" s="52"/>
      <c r="GA1163" s="52"/>
      <c r="GB1163" s="52"/>
      <c r="GC1163" s="52"/>
      <c r="GD1163" s="52"/>
      <c r="GE1163" s="52"/>
      <c r="GF1163" s="52"/>
      <c r="GG1163" s="52"/>
      <c r="GH1163" s="52"/>
      <c r="GI1163" s="52"/>
      <c r="GJ1163" s="52"/>
      <c r="GK1163" s="52"/>
      <c r="GL1163" s="52"/>
      <c r="GM1163" s="52"/>
      <c r="GN1163" s="52"/>
    </row>
    <row r="1164" spans="1:196" s="53" customFormat="1" ht="24.95" customHeight="1">
      <c r="A1164" s="54">
        <v>1162</v>
      </c>
      <c r="B1164" s="56"/>
      <c r="C1164" s="56"/>
      <c r="D1164" s="39"/>
      <c r="E1164" s="55"/>
      <c r="F1164" s="39"/>
      <c r="G1164" s="109"/>
      <c r="H1164" s="110"/>
      <c r="I1164" s="111"/>
      <c r="J1164" s="111"/>
      <c r="K1164" s="55"/>
      <c r="L1164" s="56"/>
      <c r="M1164" s="45"/>
      <c r="N1164" s="71"/>
      <c r="O1164" s="45"/>
      <c r="P1164" s="56"/>
      <c r="Q1164" s="56"/>
      <c r="R1164" s="56"/>
      <c r="S1164" s="45"/>
      <c r="T1164" s="56"/>
      <c r="U1164" s="45"/>
      <c r="V1164" s="45"/>
      <c r="W1164" s="56"/>
      <c r="X1164" s="56"/>
      <c r="Y1164" s="56"/>
      <c r="Z1164" s="56"/>
      <c r="AA1164" s="56"/>
      <c r="AB1164" s="56"/>
      <c r="AC1164" s="56"/>
      <c r="AD1164" s="57"/>
      <c r="AE1164" s="9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10"/>
      <c r="BC1164" s="10"/>
      <c r="BD1164" s="10"/>
      <c r="BE1164" s="10"/>
      <c r="BF1164" s="10"/>
      <c r="BG1164" s="10"/>
      <c r="BH1164" s="10"/>
      <c r="BI1164" s="10"/>
      <c r="BJ1164" s="10"/>
      <c r="BK1164" s="10"/>
      <c r="BL1164" s="10"/>
      <c r="BM1164" s="10"/>
      <c r="BN1164" s="10"/>
      <c r="BO1164" s="10"/>
      <c r="BP1164" s="10"/>
      <c r="BQ1164" s="10"/>
      <c r="BR1164" s="10"/>
      <c r="BS1164" s="10"/>
      <c r="BT1164" s="10"/>
      <c r="BU1164" s="10"/>
      <c r="BV1164" s="10"/>
      <c r="BW1164" s="10"/>
      <c r="BX1164" s="10"/>
      <c r="BY1164" s="10"/>
      <c r="BZ1164" s="10"/>
      <c r="CA1164" s="10"/>
      <c r="CB1164" s="10"/>
      <c r="CC1164" s="10"/>
      <c r="CD1164" s="10"/>
      <c r="CE1164" s="84"/>
      <c r="CF1164" s="84"/>
      <c r="CG1164" s="84"/>
      <c r="CH1164" s="10"/>
      <c r="CI1164" s="84"/>
      <c r="CJ1164" s="84"/>
      <c r="CK1164" s="10"/>
      <c r="CL1164" s="10"/>
      <c r="CM1164" s="10"/>
      <c r="CN1164" s="10"/>
      <c r="CO1164" s="10"/>
      <c r="CP1164" s="10"/>
      <c r="CQ1164" s="10"/>
      <c r="CR1164" s="10"/>
      <c r="CS1164" s="10"/>
      <c r="CT1164" s="10"/>
      <c r="CU1164" s="10"/>
      <c r="CV1164" s="10"/>
      <c r="CW1164" s="10"/>
      <c r="CX1164" s="10"/>
      <c r="CY1164" s="10"/>
      <c r="CZ1164" s="10"/>
      <c r="DA1164" s="10"/>
      <c r="DB1164" s="10"/>
      <c r="DC1164" s="10"/>
      <c r="DD1164" s="10"/>
      <c r="DE1164" s="10"/>
      <c r="DF1164" s="10"/>
      <c r="DG1164" s="10"/>
      <c r="DH1164" s="10"/>
      <c r="DI1164" s="10"/>
      <c r="DJ1164" s="10"/>
      <c r="DK1164" s="10"/>
      <c r="DL1164" s="10"/>
      <c r="DM1164" s="10"/>
      <c r="DN1164" s="10"/>
      <c r="DO1164" s="10"/>
      <c r="DP1164" s="10"/>
      <c r="DQ1164" s="10"/>
      <c r="DR1164" s="10"/>
      <c r="DS1164" s="10"/>
      <c r="DT1164" s="10"/>
      <c r="DU1164" s="10"/>
      <c r="DV1164" s="10"/>
      <c r="DW1164" s="10"/>
      <c r="DX1164" s="10"/>
      <c r="DY1164" s="14"/>
      <c r="DZ1164" s="14"/>
      <c r="EA1164" s="14"/>
      <c r="EB1164" s="14"/>
      <c r="EC1164" s="14"/>
      <c r="ED1164" s="14"/>
      <c r="EE1164" s="14"/>
      <c r="EF1164" s="14"/>
      <c r="EG1164" s="14"/>
      <c r="EH1164" s="14"/>
      <c r="EI1164" s="14"/>
      <c r="EJ1164" s="14"/>
      <c r="EK1164" s="14"/>
      <c r="EL1164" s="14"/>
      <c r="EM1164" s="14"/>
      <c r="EN1164" s="15"/>
      <c r="EO1164" s="14"/>
      <c r="EP1164" s="52"/>
      <c r="EQ1164" s="52"/>
      <c r="ER1164" s="52"/>
      <c r="ES1164" s="52"/>
      <c r="ET1164" s="52"/>
      <c r="EU1164" s="52"/>
      <c r="EV1164" s="52"/>
      <c r="EW1164" s="52"/>
      <c r="EX1164" s="52"/>
      <c r="EY1164" s="52"/>
      <c r="EZ1164" s="52"/>
      <c r="FA1164" s="52"/>
      <c r="FB1164" s="52"/>
      <c r="FC1164" s="52"/>
      <c r="FD1164" s="52"/>
      <c r="FE1164" s="52"/>
      <c r="FF1164" s="52"/>
      <c r="FG1164" s="52"/>
      <c r="FH1164" s="52"/>
      <c r="FI1164" s="52"/>
      <c r="FJ1164" s="52"/>
      <c r="FK1164" s="52"/>
      <c r="FL1164" s="52"/>
      <c r="FM1164" s="52"/>
      <c r="FN1164" s="52"/>
      <c r="FO1164" s="52"/>
      <c r="FP1164" s="52"/>
      <c r="FQ1164" s="52"/>
      <c r="FR1164" s="52"/>
      <c r="FS1164" s="52"/>
      <c r="FT1164" s="52"/>
      <c r="FU1164" s="52"/>
      <c r="FV1164" s="52"/>
      <c r="FW1164" s="52"/>
      <c r="FX1164" s="52"/>
      <c r="FY1164" s="52"/>
      <c r="FZ1164" s="52"/>
      <c r="GA1164" s="52"/>
      <c r="GB1164" s="52"/>
      <c r="GC1164" s="52"/>
      <c r="GD1164" s="52"/>
      <c r="GE1164" s="52"/>
      <c r="GF1164" s="52"/>
      <c r="GG1164" s="52"/>
      <c r="GH1164" s="52"/>
      <c r="GI1164" s="52"/>
      <c r="GJ1164" s="52"/>
      <c r="GK1164" s="52"/>
      <c r="GL1164" s="52"/>
      <c r="GM1164" s="52"/>
      <c r="GN1164" s="52"/>
    </row>
    <row r="1165" spans="1:196" s="53" customFormat="1" ht="24.95" customHeight="1">
      <c r="A1165" s="38">
        <v>1163</v>
      </c>
      <c r="B1165" s="45"/>
      <c r="C1165" s="45"/>
      <c r="D1165" s="39"/>
      <c r="E1165" s="72"/>
      <c r="F1165" s="39"/>
      <c r="G1165" s="106"/>
      <c r="H1165" s="107"/>
      <c r="I1165" s="108"/>
      <c r="J1165" s="108"/>
      <c r="K1165" s="72"/>
      <c r="L1165" s="45"/>
      <c r="M1165" s="45"/>
      <c r="N1165" s="64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7"/>
      <c r="AE1165" s="9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0"/>
      <c r="BC1165" s="10"/>
      <c r="BD1165" s="10"/>
      <c r="BE1165" s="10"/>
      <c r="BF1165" s="10"/>
      <c r="BG1165" s="10"/>
      <c r="BH1165" s="10"/>
      <c r="BI1165" s="10"/>
      <c r="BJ1165" s="10"/>
      <c r="BK1165" s="10"/>
      <c r="BL1165" s="10"/>
      <c r="BM1165" s="10"/>
      <c r="BN1165" s="10"/>
      <c r="BO1165" s="10"/>
      <c r="BP1165" s="10"/>
      <c r="BQ1165" s="10"/>
      <c r="BR1165" s="10"/>
      <c r="BS1165" s="10"/>
      <c r="BT1165" s="10"/>
      <c r="BU1165" s="10"/>
      <c r="BV1165" s="10"/>
      <c r="BW1165" s="10"/>
      <c r="BX1165" s="10"/>
      <c r="BY1165" s="10"/>
      <c r="BZ1165" s="10"/>
      <c r="CA1165" s="10"/>
      <c r="CB1165" s="10"/>
      <c r="CC1165" s="10"/>
      <c r="CD1165" s="10"/>
      <c r="CE1165" s="84"/>
      <c r="CF1165" s="84"/>
      <c r="CG1165" s="84"/>
      <c r="CH1165" s="10"/>
      <c r="CI1165" s="84"/>
      <c r="CJ1165" s="84"/>
      <c r="CK1165" s="10"/>
      <c r="CL1165" s="10"/>
      <c r="CM1165" s="10"/>
      <c r="CN1165" s="10"/>
      <c r="CO1165" s="10"/>
      <c r="CP1165" s="10"/>
      <c r="CQ1165" s="10"/>
      <c r="CR1165" s="10"/>
      <c r="CS1165" s="10"/>
      <c r="CT1165" s="10"/>
      <c r="CU1165" s="10"/>
      <c r="CV1165" s="10"/>
      <c r="CW1165" s="10"/>
      <c r="CX1165" s="10"/>
      <c r="CY1165" s="10"/>
      <c r="CZ1165" s="10"/>
      <c r="DA1165" s="10"/>
      <c r="DB1165" s="10"/>
      <c r="DC1165" s="10"/>
      <c r="DD1165" s="10"/>
      <c r="DE1165" s="10"/>
      <c r="DF1165" s="10"/>
      <c r="DG1165" s="10"/>
      <c r="DH1165" s="10"/>
      <c r="DI1165" s="10"/>
      <c r="DJ1165" s="10"/>
      <c r="DK1165" s="10"/>
      <c r="DL1165" s="10"/>
      <c r="DM1165" s="10"/>
      <c r="DN1165" s="10"/>
      <c r="DO1165" s="10"/>
      <c r="DP1165" s="10"/>
      <c r="DQ1165" s="10"/>
      <c r="DR1165" s="10"/>
      <c r="DS1165" s="10"/>
      <c r="DT1165" s="10"/>
      <c r="DU1165" s="10"/>
      <c r="DV1165" s="10"/>
      <c r="DW1165" s="10"/>
      <c r="DX1165" s="10"/>
      <c r="DY1165" s="14"/>
      <c r="DZ1165" s="14"/>
      <c r="EA1165" s="14"/>
      <c r="EB1165" s="14"/>
      <c r="EC1165" s="14"/>
      <c r="ED1165" s="14"/>
      <c r="EE1165" s="14"/>
      <c r="EF1165" s="14"/>
      <c r="EG1165" s="14"/>
      <c r="EH1165" s="14"/>
      <c r="EI1165" s="14"/>
      <c r="EJ1165" s="14"/>
      <c r="EK1165" s="14"/>
      <c r="EL1165" s="14"/>
      <c r="EM1165" s="14"/>
      <c r="EN1165" s="15"/>
      <c r="EO1165" s="14"/>
      <c r="EP1165" s="52"/>
      <c r="EQ1165" s="52"/>
      <c r="ER1165" s="52"/>
      <c r="ES1165" s="52"/>
      <c r="ET1165" s="52"/>
      <c r="EU1165" s="52"/>
      <c r="EV1165" s="52"/>
      <c r="EW1165" s="52"/>
      <c r="EX1165" s="52"/>
      <c r="EY1165" s="52"/>
      <c r="EZ1165" s="52"/>
      <c r="FA1165" s="52"/>
      <c r="FB1165" s="52"/>
      <c r="FC1165" s="52"/>
      <c r="FD1165" s="52"/>
      <c r="FE1165" s="52"/>
      <c r="FF1165" s="52"/>
      <c r="FG1165" s="52"/>
      <c r="FH1165" s="52"/>
      <c r="FI1165" s="52"/>
      <c r="FJ1165" s="52"/>
      <c r="FK1165" s="52"/>
      <c r="FL1165" s="52"/>
      <c r="FM1165" s="52"/>
      <c r="FN1165" s="52"/>
      <c r="FO1165" s="52"/>
      <c r="FP1165" s="52"/>
      <c r="FQ1165" s="52"/>
      <c r="FR1165" s="52"/>
      <c r="FS1165" s="52"/>
      <c r="FT1165" s="52"/>
      <c r="FU1165" s="52"/>
      <c r="FV1165" s="52"/>
      <c r="FW1165" s="52"/>
      <c r="FX1165" s="52"/>
      <c r="FY1165" s="52"/>
      <c r="FZ1165" s="52"/>
      <c r="GA1165" s="52"/>
      <c r="GB1165" s="52"/>
      <c r="GC1165" s="52"/>
      <c r="GD1165" s="52"/>
      <c r="GE1165" s="52"/>
      <c r="GF1165" s="52"/>
      <c r="GG1165" s="52"/>
      <c r="GH1165" s="52"/>
      <c r="GI1165" s="52"/>
      <c r="GJ1165" s="52"/>
      <c r="GK1165" s="52"/>
      <c r="GL1165" s="52"/>
      <c r="GM1165" s="52"/>
      <c r="GN1165" s="52"/>
    </row>
    <row r="1166" spans="1:196" s="53" customFormat="1" ht="24.95" customHeight="1">
      <c r="A1166" s="54">
        <v>1164</v>
      </c>
      <c r="B1166" s="56"/>
      <c r="C1166" s="56"/>
      <c r="D1166" s="39"/>
      <c r="E1166" s="55"/>
      <c r="F1166" s="39"/>
      <c r="G1166" s="109"/>
      <c r="H1166" s="110"/>
      <c r="I1166" s="111"/>
      <c r="J1166" s="111"/>
      <c r="K1166" s="55"/>
      <c r="L1166" s="56"/>
      <c r="M1166" s="45"/>
      <c r="N1166" s="71"/>
      <c r="O1166" s="45"/>
      <c r="P1166" s="56"/>
      <c r="Q1166" s="56"/>
      <c r="R1166" s="56"/>
      <c r="S1166" s="45"/>
      <c r="T1166" s="56"/>
      <c r="U1166" s="45"/>
      <c r="V1166" s="45"/>
      <c r="W1166" s="56"/>
      <c r="X1166" s="56"/>
      <c r="Y1166" s="56"/>
      <c r="Z1166" s="56"/>
      <c r="AA1166" s="56"/>
      <c r="AB1166" s="56"/>
      <c r="AC1166" s="56"/>
      <c r="AD1166" s="57"/>
      <c r="AE1166" s="9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10"/>
      <c r="BC1166" s="10"/>
      <c r="BD1166" s="10"/>
      <c r="BE1166" s="10"/>
      <c r="BF1166" s="10"/>
      <c r="BG1166" s="10"/>
      <c r="BH1166" s="10"/>
      <c r="BI1166" s="10"/>
      <c r="BJ1166" s="10"/>
      <c r="BK1166" s="10"/>
      <c r="BL1166" s="10"/>
      <c r="BM1166" s="10"/>
      <c r="BN1166" s="10"/>
      <c r="BO1166" s="10"/>
      <c r="BP1166" s="10"/>
      <c r="BQ1166" s="10"/>
      <c r="BR1166" s="10"/>
      <c r="BS1166" s="10"/>
      <c r="BT1166" s="10"/>
      <c r="BU1166" s="10"/>
      <c r="BV1166" s="10"/>
      <c r="BW1166" s="10"/>
      <c r="BX1166" s="10"/>
      <c r="BY1166" s="10"/>
      <c r="BZ1166" s="10"/>
      <c r="CA1166" s="10"/>
      <c r="CB1166" s="10"/>
      <c r="CC1166" s="10"/>
      <c r="CD1166" s="10"/>
      <c r="CE1166" s="84"/>
      <c r="CF1166" s="84"/>
      <c r="CG1166" s="84"/>
      <c r="CH1166" s="10"/>
      <c r="CI1166" s="84"/>
      <c r="CJ1166" s="84"/>
      <c r="CK1166" s="10"/>
      <c r="CL1166" s="10"/>
      <c r="CM1166" s="10"/>
      <c r="CN1166" s="10"/>
      <c r="CO1166" s="10"/>
      <c r="CP1166" s="10"/>
      <c r="CQ1166" s="10"/>
      <c r="CR1166" s="10"/>
      <c r="CS1166" s="10"/>
      <c r="CT1166" s="10"/>
      <c r="CU1166" s="10"/>
      <c r="CV1166" s="10"/>
      <c r="CW1166" s="10"/>
      <c r="CX1166" s="10"/>
      <c r="CY1166" s="10"/>
      <c r="CZ1166" s="10"/>
      <c r="DA1166" s="10"/>
      <c r="DB1166" s="10"/>
      <c r="DC1166" s="10"/>
      <c r="DD1166" s="10"/>
      <c r="DE1166" s="10"/>
      <c r="DF1166" s="10"/>
      <c r="DG1166" s="10"/>
      <c r="DH1166" s="10"/>
      <c r="DI1166" s="10"/>
      <c r="DJ1166" s="10"/>
      <c r="DK1166" s="10"/>
      <c r="DL1166" s="10"/>
      <c r="DM1166" s="10"/>
      <c r="DN1166" s="10"/>
      <c r="DO1166" s="10"/>
      <c r="DP1166" s="10"/>
      <c r="DQ1166" s="10"/>
      <c r="DR1166" s="10"/>
      <c r="DS1166" s="10"/>
      <c r="DT1166" s="10"/>
      <c r="DU1166" s="10"/>
      <c r="DV1166" s="10"/>
      <c r="DW1166" s="10"/>
      <c r="DX1166" s="10"/>
      <c r="DY1166" s="14"/>
      <c r="DZ1166" s="14"/>
      <c r="EA1166" s="14"/>
      <c r="EB1166" s="14"/>
      <c r="EC1166" s="14"/>
      <c r="ED1166" s="14"/>
      <c r="EE1166" s="14"/>
      <c r="EF1166" s="14"/>
      <c r="EG1166" s="14"/>
      <c r="EH1166" s="14"/>
      <c r="EI1166" s="14"/>
      <c r="EJ1166" s="14"/>
      <c r="EK1166" s="14"/>
      <c r="EL1166" s="14"/>
      <c r="EM1166" s="14"/>
      <c r="EN1166" s="15"/>
      <c r="EO1166" s="14"/>
      <c r="EP1166" s="52"/>
      <c r="EQ1166" s="52"/>
      <c r="ER1166" s="52"/>
      <c r="ES1166" s="52"/>
      <c r="ET1166" s="52"/>
      <c r="EU1166" s="52"/>
      <c r="EV1166" s="52"/>
      <c r="EW1166" s="52"/>
      <c r="EX1166" s="52"/>
      <c r="EY1166" s="52"/>
      <c r="EZ1166" s="52"/>
      <c r="FA1166" s="52"/>
      <c r="FB1166" s="52"/>
      <c r="FC1166" s="52"/>
      <c r="FD1166" s="52"/>
      <c r="FE1166" s="52"/>
      <c r="FF1166" s="52"/>
      <c r="FG1166" s="52"/>
      <c r="FH1166" s="52"/>
      <c r="FI1166" s="52"/>
      <c r="FJ1166" s="52"/>
      <c r="FK1166" s="52"/>
      <c r="FL1166" s="52"/>
      <c r="FM1166" s="52"/>
      <c r="FN1166" s="52"/>
      <c r="FO1166" s="52"/>
      <c r="FP1166" s="52"/>
      <c r="FQ1166" s="52"/>
      <c r="FR1166" s="52"/>
      <c r="FS1166" s="52"/>
      <c r="FT1166" s="52"/>
      <c r="FU1166" s="52"/>
      <c r="FV1166" s="52"/>
      <c r="FW1166" s="52"/>
      <c r="FX1166" s="52"/>
      <c r="FY1166" s="52"/>
      <c r="FZ1166" s="52"/>
      <c r="GA1166" s="52"/>
      <c r="GB1166" s="52"/>
      <c r="GC1166" s="52"/>
      <c r="GD1166" s="52"/>
      <c r="GE1166" s="52"/>
      <c r="GF1166" s="52"/>
      <c r="GG1166" s="52"/>
      <c r="GH1166" s="52"/>
      <c r="GI1166" s="52"/>
      <c r="GJ1166" s="52"/>
      <c r="GK1166" s="52"/>
      <c r="GL1166" s="52"/>
      <c r="GM1166" s="52"/>
      <c r="GN1166" s="52"/>
    </row>
    <row r="1167" spans="1:196" s="53" customFormat="1" ht="24.95" customHeight="1">
      <c r="A1167" s="38">
        <v>1165</v>
      </c>
      <c r="B1167" s="45"/>
      <c r="C1167" s="45"/>
      <c r="D1167" s="39"/>
      <c r="E1167" s="72"/>
      <c r="F1167" s="39"/>
      <c r="G1167" s="106"/>
      <c r="H1167" s="107"/>
      <c r="I1167" s="108"/>
      <c r="J1167" s="108"/>
      <c r="K1167" s="72"/>
      <c r="L1167" s="45"/>
      <c r="M1167" s="45"/>
      <c r="N1167" s="64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C1167" s="45"/>
      <c r="AD1167" s="47"/>
      <c r="AE1167" s="9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10"/>
      <c r="BC1167" s="10"/>
      <c r="BD1167" s="10"/>
      <c r="BE1167" s="10"/>
      <c r="BF1167" s="10"/>
      <c r="BG1167" s="10"/>
      <c r="BH1167" s="10"/>
      <c r="BI1167" s="10"/>
      <c r="BJ1167" s="10"/>
      <c r="BK1167" s="10"/>
      <c r="BL1167" s="10"/>
      <c r="BM1167" s="10"/>
      <c r="BN1167" s="10"/>
      <c r="BO1167" s="10"/>
      <c r="BP1167" s="10"/>
      <c r="BQ1167" s="10"/>
      <c r="BR1167" s="10"/>
      <c r="BS1167" s="10"/>
      <c r="BT1167" s="10"/>
      <c r="BU1167" s="10"/>
      <c r="BV1167" s="10"/>
      <c r="BW1167" s="10"/>
      <c r="BX1167" s="10"/>
      <c r="BY1167" s="10"/>
      <c r="BZ1167" s="10"/>
      <c r="CA1167" s="10"/>
      <c r="CB1167" s="10"/>
      <c r="CC1167" s="10"/>
      <c r="CD1167" s="10"/>
      <c r="CE1167" s="84"/>
      <c r="CF1167" s="84"/>
      <c r="CG1167" s="84"/>
      <c r="CH1167" s="10"/>
      <c r="CI1167" s="84"/>
      <c r="CJ1167" s="84"/>
      <c r="CK1167" s="10"/>
      <c r="CL1167" s="10"/>
      <c r="CM1167" s="10"/>
      <c r="CN1167" s="10"/>
      <c r="CO1167" s="10"/>
      <c r="CP1167" s="10"/>
      <c r="CQ1167" s="10"/>
      <c r="CR1167" s="10"/>
      <c r="CS1167" s="10"/>
      <c r="CT1167" s="10"/>
      <c r="CU1167" s="10"/>
      <c r="CV1167" s="10"/>
      <c r="CW1167" s="10"/>
      <c r="CX1167" s="10"/>
      <c r="CY1167" s="10"/>
      <c r="CZ1167" s="10"/>
      <c r="DA1167" s="10"/>
      <c r="DB1167" s="10"/>
      <c r="DC1167" s="10"/>
      <c r="DD1167" s="10"/>
      <c r="DE1167" s="10"/>
      <c r="DF1167" s="10"/>
      <c r="DG1167" s="10"/>
      <c r="DH1167" s="10"/>
      <c r="DI1167" s="10"/>
      <c r="DJ1167" s="10"/>
      <c r="DK1167" s="10"/>
      <c r="DL1167" s="10"/>
      <c r="DM1167" s="10"/>
      <c r="DN1167" s="10"/>
      <c r="DO1167" s="10"/>
      <c r="DP1167" s="10"/>
      <c r="DQ1167" s="10"/>
      <c r="DR1167" s="10"/>
      <c r="DS1167" s="10"/>
      <c r="DT1167" s="10"/>
      <c r="DU1167" s="10"/>
      <c r="DV1167" s="10"/>
      <c r="DW1167" s="10"/>
      <c r="DX1167" s="10"/>
      <c r="DY1167" s="14"/>
      <c r="DZ1167" s="14"/>
      <c r="EA1167" s="14"/>
      <c r="EB1167" s="14"/>
      <c r="EC1167" s="14"/>
      <c r="ED1167" s="14"/>
      <c r="EE1167" s="14"/>
      <c r="EF1167" s="14"/>
      <c r="EG1167" s="14"/>
      <c r="EH1167" s="14"/>
      <c r="EI1167" s="14"/>
      <c r="EJ1167" s="14"/>
      <c r="EK1167" s="14"/>
      <c r="EL1167" s="14"/>
      <c r="EM1167" s="14"/>
      <c r="EN1167" s="15"/>
      <c r="EO1167" s="14"/>
      <c r="EP1167" s="52"/>
      <c r="EQ1167" s="52"/>
      <c r="ER1167" s="52"/>
      <c r="ES1167" s="52"/>
      <c r="ET1167" s="52"/>
      <c r="EU1167" s="52"/>
      <c r="EV1167" s="52"/>
      <c r="EW1167" s="52"/>
      <c r="EX1167" s="52"/>
      <c r="EY1167" s="52"/>
      <c r="EZ1167" s="52"/>
      <c r="FA1167" s="52"/>
      <c r="FB1167" s="52"/>
      <c r="FC1167" s="52"/>
      <c r="FD1167" s="52"/>
      <c r="FE1167" s="52"/>
      <c r="FF1167" s="52"/>
      <c r="FG1167" s="52"/>
      <c r="FH1167" s="52"/>
      <c r="FI1167" s="52"/>
      <c r="FJ1167" s="52"/>
      <c r="FK1167" s="52"/>
      <c r="FL1167" s="52"/>
      <c r="FM1167" s="52"/>
      <c r="FN1167" s="52"/>
      <c r="FO1167" s="52"/>
      <c r="FP1167" s="52"/>
      <c r="FQ1167" s="52"/>
      <c r="FR1167" s="52"/>
      <c r="FS1167" s="52"/>
      <c r="FT1167" s="52"/>
      <c r="FU1167" s="52"/>
      <c r="FV1167" s="52"/>
      <c r="FW1167" s="52"/>
      <c r="FX1167" s="52"/>
      <c r="FY1167" s="52"/>
      <c r="FZ1167" s="52"/>
      <c r="GA1167" s="52"/>
      <c r="GB1167" s="52"/>
      <c r="GC1167" s="52"/>
      <c r="GD1167" s="52"/>
      <c r="GE1167" s="52"/>
      <c r="GF1167" s="52"/>
      <c r="GG1167" s="52"/>
      <c r="GH1167" s="52"/>
      <c r="GI1167" s="52"/>
      <c r="GJ1167" s="52"/>
      <c r="GK1167" s="52"/>
      <c r="GL1167" s="52"/>
      <c r="GM1167" s="52"/>
      <c r="GN1167" s="52"/>
    </row>
    <row r="1168" spans="1:196" s="53" customFormat="1" ht="24.95" customHeight="1">
      <c r="A1168" s="54">
        <v>1166</v>
      </c>
      <c r="B1168" s="56"/>
      <c r="C1168" s="56"/>
      <c r="D1168" s="39"/>
      <c r="E1168" s="55"/>
      <c r="F1168" s="39"/>
      <c r="G1168" s="109"/>
      <c r="H1168" s="110"/>
      <c r="I1168" s="111"/>
      <c r="J1168" s="111"/>
      <c r="K1168" s="55"/>
      <c r="L1168" s="56"/>
      <c r="M1168" s="45"/>
      <c r="N1168" s="71"/>
      <c r="O1168" s="45"/>
      <c r="P1168" s="56"/>
      <c r="Q1168" s="56"/>
      <c r="R1168" s="56"/>
      <c r="S1168" s="45"/>
      <c r="T1168" s="56"/>
      <c r="U1168" s="45"/>
      <c r="V1168" s="45"/>
      <c r="W1168" s="56"/>
      <c r="X1168" s="56"/>
      <c r="Y1168" s="56"/>
      <c r="Z1168" s="56"/>
      <c r="AA1168" s="56"/>
      <c r="AB1168" s="56"/>
      <c r="AC1168" s="56"/>
      <c r="AD1168" s="57"/>
      <c r="AE1168" s="9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10"/>
      <c r="BC1168" s="10"/>
      <c r="BD1168" s="10"/>
      <c r="BE1168" s="10"/>
      <c r="BF1168" s="10"/>
      <c r="BG1168" s="10"/>
      <c r="BH1168" s="10"/>
      <c r="BI1168" s="10"/>
      <c r="BJ1168" s="10"/>
      <c r="BK1168" s="10"/>
      <c r="BL1168" s="10"/>
      <c r="BM1168" s="10"/>
      <c r="BN1168" s="10"/>
      <c r="BO1168" s="10"/>
      <c r="BP1168" s="10"/>
      <c r="BQ1168" s="10"/>
      <c r="BR1168" s="10"/>
      <c r="BS1168" s="10"/>
      <c r="BT1168" s="10"/>
      <c r="BU1168" s="10"/>
      <c r="BV1168" s="10"/>
      <c r="BW1168" s="10"/>
      <c r="BX1168" s="10"/>
      <c r="BY1168" s="10"/>
      <c r="BZ1168" s="10"/>
      <c r="CA1168" s="10"/>
      <c r="CB1168" s="10"/>
      <c r="CC1168" s="10"/>
      <c r="CD1168" s="10"/>
      <c r="CE1168" s="84"/>
      <c r="CF1168" s="84"/>
      <c r="CG1168" s="84"/>
      <c r="CH1168" s="10"/>
      <c r="CI1168" s="84"/>
      <c r="CJ1168" s="84"/>
      <c r="CK1168" s="10"/>
      <c r="CL1168" s="10"/>
      <c r="CM1168" s="10"/>
      <c r="CN1168" s="10"/>
      <c r="CO1168" s="10"/>
      <c r="CP1168" s="10"/>
      <c r="CQ1168" s="10"/>
      <c r="CR1168" s="10"/>
      <c r="CS1168" s="10"/>
      <c r="CT1168" s="10"/>
      <c r="CU1168" s="10"/>
      <c r="CV1168" s="10"/>
      <c r="CW1168" s="10"/>
      <c r="CX1168" s="10"/>
      <c r="CY1168" s="10"/>
      <c r="CZ1168" s="10"/>
      <c r="DA1168" s="10"/>
      <c r="DB1168" s="10"/>
      <c r="DC1168" s="10"/>
      <c r="DD1168" s="10"/>
      <c r="DE1168" s="10"/>
      <c r="DF1168" s="10"/>
      <c r="DG1168" s="10"/>
      <c r="DH1168" s="10"/>
      <c r="DI1168" s="10"/>
      <c r="DJ1168" s="10"/>
      <c r="DK1168" s="10"/>
      <c r="DL1168" s="10"/>
      <c r="DM1168" s="10"/>
      <c r="DN1168" s="10"/>
      <c r="DO1168" s="10"/>
      <c r="DP1168" s="10"/>
      <c r="DQ1168" s="10"/>
      <c r="DR1168" s="10"/>
      <c r="DS1168" s="10"/>
      <c r="DT1168" s="10"/>
      <c r="DU1168" s="10"/>
      <c r="DV1168" s="10"/>
      <c r="DW1168" s="10"/>
      <c r="DX1168" s="10"/>
      <c r="DY1168" s="14"/>
      <c r="DZ1168" s="14"/>
      <c r="EA1168" s="14"/>
      <c r="EB1168" s="14"/>
      <c r="EC1168" s="14"/>
      <c r="ED1168" s="14"/>
      <c r="EE1168" s="14"/>
      <c r="EF1168" s="14"/>
      <c r="EG1168" s="14"/>
      <c r="EH1168" s="14"/>
      <c r="EI1168" s="14"/>
      <c r="EJ1168" s="14"/>
      <c r="EK1168" s="14"/>
      <c r="EL1168" s="14"/>
      <c r="EM1168" s="14"/>
      <c r="EN1168" s="15"/>
      <c r="EO1168" s="14"/>
      <c r="EP1168" s="52"/>
      <c r="EQ1168" s="52"/>
      <c r="ER1168" s="52"/>
      <c r="ES1168" s="52"/>
      <c r="ET1168" s="52"/>
      <c r="EU1168" s="52"/>
      <c r="EV1168" s="52"/>
      <c r="EW1168" s="52"/>
      <c r="EX1168" s="52"/>
      <c r="EY1168" s="52"/>
      <c r="EZ1168" s="52"/>
      <c r="FA1168" s="52"/>
      <c r="FB1168" s="52"/>
      <c r="FC1168" s="52"/>
      <c r="FD1168" s="52"/>
      <c r="FE1168" s="52"/>
      <c r="FF1168" s="52"/>
      <c r="FG1168" s="52"/>
      <c r="FH1168" s="52"/>
      <c r="FI1168" s="52"/>
      <c r="FJ1168" s="52"/>
      <c r="FK1168" s="52"/>
      <c r="FL1168" s="52"/>
      <c r="FM1168" s="52"/>
      <c r="FN1168" s="52"/>
      <c r="FO1168" s="52"/>
      <c r="FP1168" s="52"/>
      <c r="FQ1168" s="52"/>
      <c r="FR1168" s="52"/>
      <c r="FS1168" s="52"/>
      <c r="FT1168" s="52"/>
      <c r="FU1168" s="52"/>
      <c r="FV1168" s="52"/>
      <c r="FW1168" s="52"/>
      <c r="FX1168" s="52"/>
      <c r="FY1168" s="52"/>
      <c r="FZ1168" s="52"/>
      <c r="GA1168" s="52"/>
      <c r="GB1168" s="52"/>
      <c r="GC1168" s="52"/>
      <c r="GD1168" s="52"/>
      <c r="GE1168" s="52"/>
      <c r="GF1168" s="52"/>
      <c r="GG1168" s="52"/>
      <c r="GH1168" s="52"/>
      <c r="GI1168" s="52"/>
      <c r="GJ1168" s="52"/>
      <c r="GK1168" s="52"/>
      <c r="GL1168" s="52"/>
      <c r="GM1168" s="52"/>
      <c r="GN1168" s="52"/>
    </row>
    <row r="1169" spans="1:196" s="53" customFormat="1" ht="24.95" customHeight="1">
      <c r="A1169" s="38">
        <v>1167</v>
      </c>
      <c r="B1169" s="45"/>
      <c r="C1169" s="45"/>
      <c r="D1169" s="39"/>
      <c r="E1169" s="72"/>
      <c r="F1169" s="39"/>
      <c r="G1169" s="106"/>
      <c r="H1169" s="107"/>
      <c r="I1169" s="108"/>
      <c r="J1169" s="108"/>
      <c r="K1169" s="72"/>
      <c r="L1169" s="45"/>
      <c r="M1169" s="45"/>
      <c r="N1169" s="64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7"/>
      <c r="AE1169" s="9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  <c r="BE1169" s="10"/>
      <c r="BF1169" s="10"/>
      <c r="BG1169" s="10"/>
      <c r="BH1169" s="10"/>
      <c r="BI1169" s="10"/>
      <c r="BJ1169" s="10"/>
      <c r="BK1169" s="10"/>
      <c r="BL1169" s="10"/>
      <c r="BM1169" s="10"/>
      <c r="BN1169" s="10"/>
      <c r="BO1169" s="10"/>
      <c r="BP1169" s="10"/>
      <c r="BQ1169" s="10"/>
      <c r="BR1169" s="10"/>
      <c r="BS1169" s="10"/>
      <c r="BT1169" s="10"/>
      <c r="BU1169" s="10"/>
      <c r="BV1169" s="10"/>
      <c r="BW1169" s="10"/>
      <c r="BX1169" s="10"/>
      <c r="BY1169" s="10"/>
      <c r="BZ1169" s="10"/>
      <c r="CA1169" s="10"/>
      <c r="CB1169" s="10"/>
      <c r="CC1169" s="10"/>
      <c r="CD1169" s="10"/>
      <c r="CE1169" s="84"/>
      <c r="CF1169" s="84"/>
      <c r="CG1169" s="84"/>
      <c r="CH1169" s="10"/>
      <c r="CI1169" s="84"/>
      <c r="CJ1169" s="84"/>
      <c r="CK1169" s="10"/>
      <c r="CL1169" s="10"/>
      <c r="CM1169" s="10"/>
      <c r="CN1169" s="10"/>
      <c r="CO1169" s="10"/>
      <c r="CP1169" s="10"/>
      <c r="CQ1169" s="10"/>
      <c r="CR1169" s="10"/>
      <c r="CS1169" s="10"/>
      <c r="CT1169" s="10"/>
      <c r="CU1169" s="10"/>
      <c r="CV1169" s="10"/>
      <c r="CW1169" s="10"/>
      <c r="CX1169" s="10"/>
      <c r="CY1169" s="10"/>
      <c r="CZ1169" s="10"/>
      <c r="DA1169" s="10"/>
      <c r="DB1169" s="10"/>
      <c r="DC1169" s="10"/>
      <c r="DD1169" s="10"/>
      <c r="DE1169" s="10"/>
      <c r="DF1169" s="10"/>
      <c r="DG1169" s="10"/>
      <c r="DH1169" s="10"/>
      <c r="DI1169" s="10"/>
      <c r="DJ1169" s="10"/>
      <c r="DK1169" s="10"/>
      <c r="DL1169" s="10"/>
      <c r="DM1169" s="10"/>
      <c r="DN1169" s="10"/>
      <c r="DO1169" s="10"/>
      <c r="DP1169" s="10"/>
      <c r="DQ1169" s="10"/>
      <c r="DR1169" s="10"/>
      <c r="DS1169" s="10"/>
      <c r="DT1169" s="10"/>
      <c r="DU1169" s="10"/>
      <c r="DV1169" s="10"/>
      <c r="DW1169" s="10"/>
      <c r="DX1169" s="10"/>
      <c r="DY1169" s="14"/>
      <c r="DZ1169" s="14"/>
      <c r="EA1169" s="14"/>
      <c r="EB1169" s="14"/>
      <c r="EC1169" s="14"/>
      <c r="ED1169" s="14"/>
      <c r="EE1169" s="14"/>
      <c r="EF1169" s="14"/>
      <c r="EG1169" s="14"/>
      <c r="EH1169" s="14"/>
      <c r="EI1169" s="14"/>
      <c r="EJ1169" s="14"/>
      <c r="EK1169" s="14"/>
      <c r="EL1169" s="14"/>
      <c r="EM1169" s="14"/>
      <c r="EN1169" s="15"/>
      <c r="EO1169" s="14"/>
      <c r="EP1169" s="52"/>
      <c r="EQ1169" s="52"/>
      <c r="ER1169" s="52"/>
      <c r="ES1169" s="52"/>
      <c r="ET1169" s="52"/>
      <c r="EU1169" s="52"/>
      <c r="EV1169" s="52"/>
      <c r="EW1169" s="52"/>
      <c r="EX1169" s="52"/>
      <c r="EY1169" s="52"/>
      <c r="EZ1169" s="52"/>
      <c r="FA1169" s="52"/>
      <c r="FB1169" s="52"/>
      <c r="FC1169" s="52"/>
      <c r="FD1169" s="52"/>
      <c r="FE1169" s="52"/>
      <c r="FF1169" s="52"/>
      <c r="FG1169" s="52"/>
      <c r="FH1169" s="52"/>
      <c r="FI1169" s="52"/>
      <c r="FJ1169" s="52"/>
      <c r="FK1169" s="52"/>
      <c r="FL1169" s="52"/>
      <c r="FM1169" s="52"/>
      <c r="FN1169" s="52"/>
      <c r="FO1169" s="52"/>
      <c r="FP1169" s="52"/>
      <c r="FQ1169" s="52"/>
      <c r="FR1169" s="52"/>
      <c r="FS1169" s="52"/>
      <c r="FT1169" s="52"/>
      <c r="FU1169" s="52"/>
      <c r="FV1169" s="52"/>
      <c r="FW1169" s="52"/>
      <c r="FX1169" s="52"/>
      <c r="FY1169" s="52"/>
      <c r="FZ1169" s="52"/>
      <c r="GA1169" s="52"/>
      <c r="GB1169" s="52"/>
      <c r="GC1169" s="52"/>
      <c r="GD1169" s="52"/>
      <c r="GE1169" s="52"/>
      <c r="GF1169" s="52"/>
      <c r="GG1169" s="52"/>
      <c r="GH1169" s="52"/>
      <c r="GI1169" s="52"/>
      <c r="GJ1169" s="52"/>
      <c r="GK1169" s="52"/>
      <c r="GL1169" s="52"/>
      <c r="GM1169" s="52"/>
      <c r="GN1169" s="52"/>
    </row>
    <row r="1170" spans="1:196" s="53" customFormat="1" ht="24.95" customHeight="1">
      <c r="A1170" s="54">
        <v>1168</v>
      </c>
      <c r="B1170" s="56"/>
      <c r="C1170" s="56"/>
      <c r="D1170" s="39"/>
      <c r="E1170" s="55"/>
      <c r="F1170" s="39"/>
      <c r="G1170" s="109"/>
      <c r="H1170" s="110"/>
      <c r="I1170" s="111"/>
      <c r="J1170" s="111"/>
      <c r="K1170" s="55"/>
      <c r="L1170" s="56"/>
      <c r="M1170" s="45"/>
      <c r="N1170" s="71"/>
      <c r="O1170" s="45"/>
      <c r="P1170" s="56"/>
      <c r="Q1170" s="56"/>
      <c r="R1170" s="56"/>
      <c r="S1170" s="45"/>
      <c r="T1170" s="56"/>
      <c r="U1170" s="45"/>
      <c r="V1170" s="45"/>
      <c r="W1170" s="56"/>
      <c r="X1170" s="56"/>
      <c r="Y1170" s="56"/>
      <c r="Z1170" s="56"/>
      <c r="AA1170" s="56"/>
      <c r="AB1170" s="56"/>
      <c r="AC1170" s="56"/>
      <c r="AD1170" s="57"/>
      <c r="AE1170" s="9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  <c r="BE1170" s="10"/>
      <c r="BF1170" s="10"/>
      <c r="BG1170" s="10"/>
      <c r="BH1170" s="10"/>
      <c r="BI1170" s="10"/>
      <c r="BJ1170" s="10"/>
      <c r="BK1170" s="10"/>
      <c r="BL1170" s="10"/>
      <c r="BM1170" s="10"/>
      <c r="BN1170" s="10"/>
      <c r="BO1170" s="10"/>
      <c r="BP1170" s="10"/>
      <c r="BQ1170" s="10"/>
      <c r="BR1170" s="10"/>
      <c r="BS1170" s="10"/>
      <c r="BT1170" s="10"/>
      <c r="BU1170" s="10"/>
      <c r="BV1170" s="10"/>
      <c r="BW1170" s="10"/>
      <c r="BX1170" s="10"/>
      <c r="BY1170" s="10"/>
      <c r="BZ1170" s="10"/>
      <c r="CA1170" s="10"/>
      <c r="CB1170" s="10"/>
      <c r="CC1170" s="10"/>
      <c r="CD1170" s="10"/>
      <c r="CE1170" s="84"/>
      <c r="CF1170" s="84"/>
      <c r="CG1170" s="84"/>
      <c r="CH1170" s="10"/>
      <c r="CI1170" s="84"/>
      <c r="CJ1170" s="84"/>
      <c r="CK1170" s="10"/>
      <c r="CL1170" s="10"/>
      <c r="CM1170" s="10"/>
      <c r="CN1170" s="10"/>
      <c r="CO1170" s="10"/>
      <c r="CP1170" s="10"/>
      <c r="CQ1170" s="10"/>
      <c r="CR1170" s="10"/>
      <c r="CS1170" s="10"/>
      <c r="CT1170" s="10"/>
      <c r="CU1170" s="10"/>
      <c r="CV1170" s="10"/>
      <c r="CW1170" s="10"/>
      <c r="CX1170" s="10"/>
      <c r="CY1170" s="10"/>
      <c r="CZ1170" s="10"/>
      <c r="DA1170" s="10"/>
      <c r="DB1170" s="10"/>
      <c r="DC1170" s="10"/>
      <c r="DD1170" s="10"/>
      <c r="DE1170" s="10"/>
      <c r="DF1170" s="10"/>
      <c r="DG1170" s="10"/>
      <c r="DH1170" s="10"/>
      <c r="DI1170" s="10"/>
      <c r="DJ1170" s="10"/>
      <c r="DK1170" s="10"/>
      <c r="DL1170" s="10"/>
      <c r="DM1170" s="10"/>
      <c r="DN1170" s="10"/>
      <c r="DO1170" s="10"/>
      <c r="DP1170" s="10"/>
      <c r="DQ1170" s="10"/>
      <c r="DR1170" s="10"/>
      <c r="DS1170" s="10"/>
      <c r="DT1170" s="10"/>
      <c r="DU1170" s="10"/>
      <c r="DV1170" s="10"/>
      <c r="DW1170" s="10"/>
      <c r="DX1170" s="10"/>
      <c r="DY1170" s="14"/>
      <c r="DZ1170" s="14"/>
      <c r="EA1170" s="14"/>
      <c r="EB1170" s="14"/>
      <c r="EC1170" s="14"/>
      <c r="ED1170" s="14"/>
      <c r="EE1170" s="14"/>
      <c r="EF1170" s="14"/>
      <c r="EG1170" s="14"/>
      <c r="EH1170" s="14"/>
      <c r="EI1170" s="14"/>
      <c r="EJ1170" s="14"/>
      <c r="EK1170" s="14"/>
      <c r="EL1170" s="14"/>
      <c r="EM1170" s="14"/>
      <c r="EN1170" s="15"/>
      <c r="EO1170" s="14"/>
      <c r="EP1170" s="52"/>
      <c r="EQ1170" s="52"/>
      <c r="ER1170" s="52"/>
      <c r="ES1170" s="52"/>
      <c r="ET1170" s="52"/>
      <c r="EU1170" s="52"/>
      <c r="EV1170" s="52"/>
      <c r="EW1170" s="52"/>
      <c r="EX1170" s="52"/>
      <c r="EY1170" s="52"/>
      <c r="EZ1170" s="52"/>
      <c r="FA1170" s="52"/>
      <c r="FB1170" s="52"/>
      <c r="FC1170" s="52"/>
      <c r="FD1170" s="52"/>
      <c r="FE1170" s="52"/>
      <c r="FF1170" s="52"/>
      <c r="FG1170" s="52"/>
      <c r="FH1170" s="52"/>
      <c r="FI1170" s="52"/>
      <c r="FJ1170" s="52"/>
      <c r="FK1170" s="52"/>
      <c r="FL1170" s="52"/>
      <c r="FM1170" s="52"/>
      <c r="FN1170" s="52"/>
      <c r="FO1170" s="52"/>
      <c r="FP1170" s="52"/>
      <c r="FQ1170" s="52"/>
      <c r="FR1170" s="52"/>
      <c r="FS1170" s="52"/>
      <c r="FT1170" s="52"/>
      <c r="FU1170" s="52"/>
      <c r="FV1170" s="52"/>
      <c r="FW1170" s="52"/>
      <c r="FX1170" s="52"/>
      <c r="FY1170" s="52"/>
      <c r="FZ1170" s="52"/>
      <c r="GA1170" s="52"/>
      <c r="GB1170" s="52"/>
      <c r="GC1170" s="52"/>
      <c r="GD1170" s="52"/>
      <c r="GE1170" s="52"/>
      <c r="GF1170" s="52"/>
      <c r="GG1170" s="52"/>
      <c r="GH1170" s="52"/>
      <c r="GI1170" s="52"/>
      <c r="GJ1170" s="52"/>
      <c r="GK1170" s="52"/>
      <c r="GL1170" s="52"/>
      <c r="GM1170" s="52"/>
      <c r="GN1170" s="52"/>
    </row>
    <row r="1171" spans="1:196" s="53" customFormat="1" ht="24.95" customHeight="1">
      <c r="A1171" s="38">
        <v>1169</v>
      </c>
      <c r="B1171" s="45"/>
      <c r="C1171" s="45"/>
      <c r="D1171" s="39"/>
      <c r="E1171" s="72"/>
      <c r="F1171" s="39"/>
      <c r="G1171" s="106"/>
      <c r="H1171" s="107"/>
      <c r="I1171" s="108"/>
      <c r="J1171" s="108"/>
      <c r="K1171" s="72"/>
      <c r="L1171" s="45"/>
      <c r="M1171" s="45"/>
      <c r="N1171" s="64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7"/>
      <c r="AE1171" s="9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  <c r="BE1171" s="10"/>
      <c r="BF1171" s="10"/>
      <c r="BG1171" s="10"/>
      <c r="BH1171" s="10"/>
      <c r="BI1171" s="10"/>
      <c r="BJ1171" s="10"/>
      <c r="BK1171" s="10"/>
      <c r="BL1171" s="10"/>
      <c r="BM1171" s="10"/>
      <c r="BN1171" s="10"/>
      <c r="BO1171" s="10"/>
      <c r="BP1171" s="10"/>
      <c r="BQ1171" s="10"/>
      <c r="BR1171" s="10"/>
      <c r="BS1171" s="10"/>
      <c r="BT1171" s="10"/>
      <c r="BU1171" s="10"/>
      <c r="BV1171" s="10"/>
      <c r="BW1171" s="10"/>
      <c r="BX1171" s="10"/>
      <c r="BY1171" s="10"/>
      <c r="BZ1171" s="10"/>
      <c r="CA1171" s="10"/>
      <c r="CB1171" s="10"/>
      <c r="CC1171" s="10"/>
      <c r="CD1171" s="10"/>
      <c r="CE1171" s="84"/>
      <c r="CF1171" s="84"/>
      <c r="CG1171" s="84"/>
      <c r="CH1171" s="10"/>
      <c r="CI1171" s="84"/>
      <c r="CJ1171" s="84"/>
      <c r="CK1171" s="10"/>
      <c r="CL1171" s="10"/>
      <c r="CM1171" s="10"/>
      <c r="CN1171" s="10"/>
      <c r="CO1171" s="10"/>
      <c r="CP1171" s="10"/>
      <c r="CQ1171" s="10"/>
      <c r="CR1171" s="10"/>
      <c r="CS1171" s="10"/>
      <c r="CT1171" s="10"/>
      <c r="CU1171" s="10"/>
      <c r="CV1171" s="10"/>
      <c r="CW1171" s="10"/>
      <c r="CX1171" s="10"/>
      <c r="CY1171" s="10"/>
      <c r="CZ1171" s="10"/>
      <c r="DA1171" s="10"/>
      <c r="DB1171" s="10"/>
      <c r="DC1171" s="10"/>
      <c r="DD1171" s="10"/>
      <c r="DE1171" s="10"/>
      <c r="DF1171" s="10"/>
      <c r="DG1171" s="10"/>
      <c r="DH1171" s="10"/>
      <c r="DI1171" s="10"/>
      <c r="DJ1171" s="10"/>
      <c r="DK1171" s="10"/>
      <c r="DL1171" s="10"/>
      <c r="DM1171" s="10"/>
      <c r="DN1171" s="10"/>
      <c r="DO1171" s="10"/>
      <c r="DP1171" s="10"/>
      <c r="DQ1171" s="10"/>
      <c r="DR1171" s="10"/>
      <c r="DS1171" s="10"/>
      <c r="DT1171" s="10"/>
      <c r="DU1171" s="10"/>
      <c r="DV1171" s="10"/>
      <c r="DW1171" s="10"/>
      <c r="DX1171" s="10"/>
      <c r="DY1171" s="14"/>
      <c r="DZ1171" s="14"/>
      <c r="EA1171" s="14"/>
      <c r="EB1171" s="14"/>
      <c r="EC1171" s="14"/>
      <c r="ED1171" s="14"/>
      <c r="EE1171" s="14"/>
      <c r="EF1171" s="14"/>
      <c r="EG1171" s="14"/>
      <c r="EH1171" s="14"/>
      <c r="EI1171" s="14"/>
      <c r="EJ1171" s="14"/>
      <c r="EK1171" s="14"/>
      <c r="EL1171" s="14"/>
      <c r="EM1171" s="14"/>
      <c r="EN1171" s="15"/>
      <c r="EO1171" s="14"/>
      <c r="EP1171" s="52"/>
      <c r="EQ1171" s="52"/>
      <c r="ER1171" s="52"/>
      <c r="ES1171" s="52"/>
      <c r="ET1171" s="52"/>
      <c r="EU1171" s="52"/>
      <c r="EV1171" s="52"/>
      <c r="EW1171" s="52"/>
      <c r="EX1171" s="52"/>
      <c r="EY1171" s="52"/>
      <c r="EZ1171" s="52"/>
      <c r="FA1171" s="52"/>
      <c r="FB1171" s="52"/>
      <c r="FC1171" s="52"/>
      <c r="FD1171" s="52"/>
      <c r="FE1171" s="52"/>
      <c r="FF1171" s="52"/>
      <c r="FG1171" s="52"/>
      <c r="FH1171" s="52"/>
      <c r="FI1171" s="52"/>
      <c r="FJ1171" s="52"/>
      <c r="FK1171" s="52"/>
      <c r="FL1171" s="52"/>
      <c r="FM1171" s="52"/>
      <c r="FN1171" s="52"/>
      <c r="FO1171" s="52"/>
      <c r="FP1171" s="52"/>
      <c r="FQ1171" s="52"/>
      <c r="FR1171" s="52"/>
      <c r="FS1171" s="52"/>
      <c r="FT1171" s="52"/>
      <c r="FU1171" s="52"/>
      <c r="FV1171" s="52"/>
      <c r="FW1171" s="52"/>
      <c r="FX1171" s="52"/>
      <c r="FY1171" s="52"/>
      <c r="FZ1171" s="52"/>
      <c r="GA1171" s="52"/>
      <c r="GB1171" s="52"/>
      <c r="GC1171" s="52"/>
      <c r="GD1171" s="52"/>
      <c r="GE1171" s="52"/>
      <c r="GF1171" s="52"/>
      <c r="GG1171" s="52"/>
      <c r="GH1171" s="52"/>
      <c r="GI1171" s="52"/>
      <c r="GJ1171" s="52"/>
      <c r="GK1171" s="52"/>
      <c r="GL1171" s="52"/>
      <c r="GM1171" s="52"/>
      <c r="GN1171" s="52"/>
    </row>
    <row r="1172" spans="1:196" s="53" customFormat="1" ht="24.95" customHeight="1">
      <c r="A1172" s="54">
        <v>1170</v>
      </c>
      <c r="B1172" s="56"/>
      <c r="C1172" s="56"/>
      <c r="D1172" s="39"/>
      <c r="E1172" s="55"/>
      <c r="F1172" s="39"/>
      <c r="G1172" s="109"/>
      <c r="H1172" s="110"/>
      <c r="I1172" s="111"/>
      <c r="J1172" s="111"/>
      <c r="K1172" s="55"/>
      <c r="L1172" s="56"/>
      <c r="M1172" s="45"/>
      <c r="N1172" s="71"/>
      <c r="O1172" s="45"/>
      <c r="P1172" s="56"/>
      <c r="Q1172" s="56"/>
      <c r="R1172" s="56"/>
      <c r="S1172" s="45"/>
      <c r="T1172" s="56"/>
      <c r="U1172" s="45"/>
      <c r="V1172" s="45"/>
      <c r="W1172" s="56"/>
      <c r="X1172" s="56"/>
      <c r="Y1172" s="56"/>
      <c r="Z1172" s="56"/>
      <c r="AA1172" s="56"/>
      <c r="AB1172" s="56"/>
      <c r="AC1172" s="56"/>
      <c r="AD1172" s="57"/>
      <c r="AE1172" s="9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  <c r="BE1172" s="10"/>
      <c r="BF1172" s="10"/>
      <c r="BG1172" s="10"/>
      <c r="BH1172" s="10"/>
      <c r="BI1172" s="10"/>
      <c r="BJ1172" s="10"/>
      <c r="BK1172" s="10"/>
      <c r="BL1172" s="10"/>
      <c r="BM1172" s="10"/>
      <c r="BN1172" s="10"/>
      <c r="BO1172" s="10"/>
      <c r="BP1172" s="10"/>
      <c r="BQ1172" s="10"/>
      <c r="BR1172" s="10"/>
      <c r="BS1172" s="10"/>
      <c r="BT1172" s="10"/>
      <c r="BU1172" s="10"/>
      <c r="BV1172" s="10"/>
      <c r="BW1172" s="10"/>
      <c r="BX1172" s="10"/>
      <c r="BY1172" s="10"/>
      <c r="BZ1172" s="10"/>
      <c r="CA1172" s="10"/>
      <c r="CB1172" s="10"/>
      <c r="CC1172" s="10"/>
      <c r="CD1172" s="10"/>
      <c r="CE1172" s="84"/>
      <c r="CF1172" s="84"/>
      <c r="CG1172" s="84"/>
      <c r="CH1172" s="10"/>
      <c r="CI1172" s="84"/>
      <c r="CJ1172" s="84"/>
      <c r="CK1172" s="10"/>
      <c r="CL1172" s="10"/>
      <c r="CM1172" s="10"/>
      <c r="CN1172" s="10"/>
      <c r="CO1172" s="10"/>
      <c r="CP1172" s="10"/>
      <c r="CQ1172" s="10"/>
      <c r="CR1172" s="10"/>
      <c r="CS1172" s="10"/>
      <c r="CT1172" s="10"/>
      <c r="CU1172" s="10"/>
      <c r="CV1172" s="10"/>
      <c r="CW1172" s="10"/>
      <c r="CX1172" s="10"/>
      <c r="CY1172" s="10"/>
      <c r="CZ1172" s="10"/>
      <c r="DA1172" s="10"/>
      <c r="DB1172" s="10"/>
      <c r="DC1172" s="10"/>
      <c r="DD1172" s="10"/>
      <c r="DE1172" s="10"/>
      <c r="DF1172" s="10"/>
      <c r="DG1172" s="10"/>
      <c r="DH1172" s="10"/>
      <c r="DI1172" s="10"/>
      <c r="DJ1172" s="10"/>
      <c r="DK1172" s="10"/>
      <c r="DL1172" s="10"/>
      <c r="DM1172" s="10"/>
      <c r="DN1172" s="10"/>
      <c r="DO1172" s="10"/>
      <c r="DP1172" s="10"/>
      <c r="DQ1172" s="10"/>
      <c r="DR1172" s="10"/>
      <c r="DS1172" s="10"/>
      <c r="DT1172" s="10"/>
      <c r="DU1172" s="10"/>
      <c r="DV1172" s="10"/>
      <c r="DW1172" s="10"/>
      <c r="DX1172" s="10"/>
      <c r="DY1172" s="14"/>
      <c r="DZ1172" s="14"/>
      <c r="EA1172" s="14"/>
      <c r="EB1172" s="14"/>
      <c r="EC1172" s="14"/>
      <c r="ED1172" s="14"/>
      <c r="EE1172" s="14"/>
      <c r="EF1172" s="14"/>
      <c r="EG1172" s="14"/>
      <c r="EH1172" s="14"/>
      <c r="EI1172" s="14"/>
      <c r="EJ1172" s="14"/>
      <c r="EK1172" s="14"/>
      <c r="EL1172" s="14"/>
      <c r="EM1172" s="14"/>
      <c r="EN1172" s="15"/>
      <c r="EO1172" s="14"/>
      <c r="EP1172" s="52"/>
      <c r="EQ1172" s="52"/>
      <c r="ER1172" s="52"/>
      <c r="ES1172" s="52"/>
      <c r="ET1172" s="52"/>
      <c r="EU1172" s="52"/>
      <c r="EV1172" s="52"/>
      <c r="EW1172" s="52"/>
      <c r="EX1172" s="52"/>
      <c r="EY1172" s="52"/>
      <c r="EZ1172" s="52"/>
      <c r="FA1172" s="52"/>
      <c r="FB1172" s="52"/>
      <c r="FC1172" s="52"/>
      <c r="FD1172" s="52"/>
      <c r="FE1172" s="52"/>
      <c r="FF1172" s="52"/>
      <c r="FG1172" s="52"/>
      <c r="FH1172" s="52"/>
      <c r="FI1172" s="52"/>
      <c r="FJ1172" s="52"/>
      <c r="FK1172" s="52"/>
      <c r="FL1172" s="52"/>
      <c r="FM1172" s="52"/>
      <c r="FN1172" s="52"/>
      <c r="FO1172" s="52"/>
      <c r="FP1172" s="52"/>
      <c r="FQ1172" s="52"/>
      <c r="FR1172" s="52"/>
      <c r="FS1172" s="52"/>
      <c r="FT1172" s="52"/>
      <c r="FU1172" s="52"/>
      <c r="FV1172" s="52"/>
      <c r="FW1172" s="52"/>
      <c r="FX1172" s="52"/>
      <c r="FY1172" s="52"/>
      <c r="FZ1172" s="52"/>
      <c r="GA1172" s="52"/>
      <c r="GB1172" s="52"/>
      <c r="GC1172" s="52"/>
      <c r="GD1172" s="52"/>
      <c r="GE1172" s="52"/>
      <c r="GF1172" s="52"/>
      <c r="GG1172" s="52"/>
      <c r="GH1172" s="52"/>
      <c r="GI1172" s="52"/>
      <c r="GJ1172" s="52"/>
      <c r="GK1172" s="52"/>
      <c r="GL1172" s="52"/>
      <c r="GM1172" s="52"/>
      <c r="GN1172" s="52"/>
    </row>
    <row r="1173" spans="1:196" s="53" customFormat="1" ht="24.95" customHeight="1">
      <c r="A1173" s="38">
        <v>1171</v>
      </c>
      <c r="B1173" s="45"/>
      <c r="C1173" s="45"/>
      <c r="D1173" s="39"/>
      <c r="E1173" s="72"/>
      <c r="F1173" s="39"/>
      <c r="G1173" s="106"/>
      <c r="H1173" s="107"/>
      <c r="I1173" s="108"/>
      <c r="J1173" s="108"/>
      <c r="K1173" s="72"/>
      <c r="L1173" s="45"/>
      <c r="M1173" s="45"/>
      <c r="N1173" s="64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7"/>
      <c r="AE1173" s="9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10"/>
      <c r="BC1173" s="10"/>
      <c r="BD1173" s="10"/>
      <c r="BE1173" s="10"/>
      <c r="BF1173" s="10"/>
      <c r="BG1173" s="10"/>
      <c r="BH1173" s="10"/>
      <c r="BI1173" s="10"/>
      <c r="BJ1173" s="10"/>
      <c r="BK1173" s="10"/>
      <c r="BL1173" s="10"/>
      <c r="BM1173" s="10"/>
      <c r="BN1173" s="10"/>
      <c r="BO1173" s="10"/>
      <c r="BP1173" s="10"/>
      <c r="BQ1173" s="10"/>
      <c r="BR1173" s="10"/>
      <c r="BS1173" s="10"/>
      <c r="BT1173" s="10"/>
      <c r="BU1173" s="10"/>
      <c r="BV1173" s="10"/>
      <c r="BW1173" s="10"/>
      <c r="BX1173" s="10"/>
      <c r="BY1173" s="10"/>
      <c r="BZ1173" s="10"/>
      <c r="CA1173" s="10"/>
      <c r="CB1173" s="10"/>
      <c r="CC1173" s="10"/>
      <c r="CD1173" s="10"/>
      <c r="CE1173" s="84"/>
      <c r="CF1173" s="84"/>
      <c r="CG1173" s="84"/>
      <c r="CH1173" s="10"/>
      <c r="CI1173" s="84"/>
      <c r="CJ1173" s="84"/>
      <c r="CK1173" s="10"/>
      <c r="CL1173" s="10"/>
      <c r="CM1173" s="10"/>
      <c r="CN1173" s="10"/>
      <c r="CO1173" s="10"/>
      <c r="CP1173" s="10"/>
      <c r="CQ1173" s="10"/>
      <c r="CR1173" s="10"/>
      <c r="CS1173" s="10"/>
      <c r="CT1173" s="10"/>
      <c r="CU1173" s="10"/>
      <c r="CV1173" s="10"/>
      <c r="CW1173" s="10"/>
      <c r="CX1173" s="10"/>
      <c r="CY1173" s="10"/>
      <c r="CZ1173" s="10"/>
      <c r="DA1173" s="10"/>
      <c r="DB1173" s="10"/>
      <c r="DC1173" s="10"/>
      <c r="DD1173" s="10"/>
      <c r="DE1173" s="10"/>
      <c r="DF1173" s="10"/>
      <c r="DG1173" s="10"/>
      <c r="DH1173" s="10"/>
      <c r="DI1173" s="10"/>
      <c r="DJ1173" s="10"/>
      <c r="DK1173" s="10"/>
      <c r="DL1173" s="10"/>
      <c r="DM1173" s="10"/>
      <c r="DN1173" s="10"/>
      <c r="DO1173" s="10"/>
      <c r="DP1173" s="10"/>
      <c r="DQ1173" s="10"/>
      <c r="DR1173" s="10"/>
      <c r="DS1173" s="10"/>
      <c r="DT1173" s="10"/>
      <c r="DU1173" s="10"/>
      <c r="DV1173" s="10"/>
      <c r="DW1173" s="10"/>
      <c r="DX1173" s="10"/>
      <c r="DY1173" s="14"/>
      <c r="DZ1173" s="14"/>
      <c r="EA1173" s="14"/>
      <c r="EB1173" s="14"/>
      <c r="EC1173" s="14"/>
      <c r="ED1173" s="14"/>
      <c r="EE1173" s="14"/>
      <c r="EF1173" s="14"/>
      <c r="EG1173" s="14"/>
      <c r="EH1173" s="14"/>
      <c r="EI1173" s="14"/>
      <c r="EJ1173" s="14"/>
      <c r="EK1173" s="14"/>
      <c r="EL1173" s="14"/>
      <c r="EM1173" s="14"/>
      <c r="EN1173" s="15"/>
      <c r="EO1173" s="14"/>
      <c r="EP1173" s="52"/>
      <c r="EQ1173" s="52"/>
      <c r="ER1173" s="52"/>
      <c r="ES1173" s="52"/>
      <c r="ET1173" s="52"/>
      <c r="EU1173" s="52"/>
      <c r="EV1173" s="52"/>
      <c r="EW1173" s="52"/>
      <c r="EX1173" s="52"/>
      <c r="EY1173" s="52"/>
      <c r="EZ1173" s="52"/>
      <c r="FA1173" s="52"/>
      <c r="FB1173" s="52"/>
      <c r="FC1173" s="52"/>
      <c r="FD1173" s="52"/>
      <c r="FE1173" s="52"/>
      <c r="FF1173" s="52"/>
      <c r="FG1173" s="52"/>
      <c r="FH1173" s="52"/>
      <c r="FI1173" s="52"/>
      <c r="FJ1173" s="52"/>
      <c r="FK1173" s="52"/>
      <c r="FL1173" s="52"/>
      <c r="FM1173" s="52"/>
      <c r="FN1173" s="52"/>
      <c r="FO1173" s="52"/>
      <c r="FP1173" s="52"/>
      <c r="FQ1173" s="52"/>
      <c r="FR1173" s="52"/>
      <c r="FS1173" s="52"/>
      <c r="FT1173" s="52"/>
      <c r="FU1173" s="52"/>
      <c r="FV1173" s="52"/>
      <c r="FW1173" s="52"/>
      <c r="FX1173" s="52"/>
      <c r="FY1173" s="52"/>
      <c r="FZ1173" s="52"/>
      <c r="GA1173" s="52"/>
      <c r="GB1173" s="52"/>
      <c r="GC1173" s="52"/>
      <c r="GD1173" s="52"/>
      <c r="GE1173" s="52"/>
      <c r="GF1173" s="52"/>
      <c r="GG1173" s="52"/>
      <c r="GH1173" s="52"/>
      <c r="GI1173" s="52"/>
      <c r="GJ1173" s="52"/>
      <c r="GK1173" s="52"/>
      <c r="GL1173" s="52"/>
      <c r="GM1173" s="52"/>
      <c r="GN1173" s="52"/>
    </row>
    <row r="1174" spans="1:196" s="53" customFormat="1" ht="24.95" customHeight="1">
      <c r="A1174" s="54">
        <v>1172</v>
      </c>
      <c r="B1174" s="56"/>
      <c r="C1174" s="56"/>
      <c r="D1174" s="39"/>
      <c r="E1174" s="55"/>
      <c r="F1174" s="39"/>
      <c r="G1174" s="109"/>
      <c r="H1174" s="110"/>
      <c r="I1174" s="111"/>
      <c r="J1174" s="111"/>
      <c r="K1174" s="55"/>
      <c r="L1174" s="56"/>
      <c r="M1174" s="45"/>
      <c r="N1174" s="71"/>
      <c r="O1174" s="45"/>
      <c r="P1174" s="56"/>
      <c r="Q1174" s="56"/>
      <c r="R1174" s="56"/>
      <c r="S1174" s="45"/>
      <c r="T1174" s="56"/>
      <c r="U1174" s="45"/>
      <c r="V1174" s="45"/>
      <c r="W1174" s="56"/>
      <c r="X1174" s="56"/>
      <c r="Y1174" s="56"/>
      <c r="Z1174" s="56"/>
      <c r="AA1174" s="56"/>
      <c r="AB1174" s="56"/>
      <c r="AC1174" s="56"/>
      <c r="AD1174" s="57"/>
      <c r="AE1174" s="9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10"/>
      <c r="BC1174" s="10"/>
      <c r="BD1174" s="10"/>
      <c r="BE1174" s="10"/>
      <c r="BF1174" s="10"/>
      <c r="BG1174" s="10"/>
      <c r="BH1174" s="10"/>
      <c r="BI1174" s="10"/>
      <c r="BJ1174" s="10"/>
      <c r="BK1174" s="10"/>
      <c r="BL1174" s="10"/>
      <c r="BM1174" s="10"/>
      <c r="BN1174" s="10"/>
      <c r="BO1174" s="10"/>
      <c r="BP1174" s="10"/>
      <c r="BQ1174" s="10"/>
      <c r="BR1174" s="10"/>
      <c r="BS1174" s="10"/>
      <c r="BT1174" s="10"/>
      <c r="BU1174" s="10"/>
      <c r="BV1174" s="10"/>
      <c r="BW1174" s="10"/>
      <c r="BX1174" s="10"/>
      <c r="BY1174" s="10"/>
      <c r="BZ1174" s="10"/>
      <c r="CA1174" s="10"/>
      <c r="CB1174" s="10"/>
      <c r="CC1174" s="10"/>
      <c r="CD1174" s="10"/>
      <c r="CE1174" s="84"/>
      <c r="CF1174" s="84"/>
      <c r="CG1174" s="84"/>
      <c r="CH1174" s="10"/>
      <c r="CI1174" s="84"/>
      <c r="CJ1174" s="84"/>
      <c r="CK1174" s="10"/>
      <c r="CL1174" s="10"/>
      <c r="CM1174" s="10"/>
      <c r="CN1174" s="10"/>
      <c r="CO1174" s="10"/>
      <c r="CP1174" s="10"/>
      <c r="CQ1174" s="10"/>
      <c r="CR1174" s="10"/>
      <c r="CS1174" s="10"/>
      <c r="CT1174" s="10"/>
      <c r="CU1174" s="10"/>
      <c r="CV1174" s="10"/>
      <c r="CW1174" s="10"/>
      <c r="CX1174" s="10"/>
      <c r="CY1174" s="10"/>
      <c r="CZ1174" s="10"/>
      <c r="DA1174" s="10"/>
      <c r="DB1174" s="10"/>
      <c r="DC1174" s="10"/>
      <c r="DD1174" s="10"/>
      <c r="DE1174" s="10"/>
      <c r="DF1174" s="10"/>
      <c r="DG1174" s="10"/>
      <c r="DH1174" s="10"/>
      <c r="DI1174" s="10"/>
      <c r="DJ1174" s="10"/>
      <c r="DK1174" s="10"/>
      <c r="DL1174" s="10"/>
      <c r="DM1174" s="10"/>
      <c r="DN1174" s="10"/>
      <c r="DO1174" s="10"/>
      <c r="DP1174" s="10"/>
      <c r="DQ1174" s="10"/>
      <c r="DR1174" s="10"/>
      <c r="DS1174" s="10"/>
      <c r="DT1174" s="10"/>
      <c r="DU1174" s="10"/>
      <c r="DV1174" s="10"/>
      <c r="DW1174" s="10"/>
      <c r="DX1174" s="10"/>
      <c r="DY1174" s="14"/>
      <c r="DZ1174" s="14"/>
      <c r="EA1174" s="14"/>
      <c r="EB1174" s="14"/>
      <c r="EC1174" s="14"/>
      <c r="ED1174" s="14"/>
      <c r="EE1174" s="14"/>
      <c r="EF1174" s="14"/>
      <c r="EG1174" s="14"/>
      <c r="EH1174" s="14"/>
      <c r="EI1174" s="14"/>
      <c r="EJ1174" s="14"/>
      <c r="EK1174" s="14"/>
      <c r="EL1174" s="14"/>
      <c r="EM1174" s="14"/>
      <c r="EN1174" s="15"/>
      <c r="EO1174" s="14"/>
      <c r="EP1174" s="52"/>
      <c r="EQ1174" s="52"/>
      <c r="ER1174" s="52"/>
      <c r="ES1174" s="52"/>
      <c r="ET1174" s="52"/>
      <c r="EU1174" s="52"/>
      <c r="EV1174" s="52"/>
      <c r="EW1174" s="52"/>
      <c r="EX1174" s="52"/>
      <c r="EY1174" s="52"/>
      <c r="EZ1174" s="52"/>
      <c r="FA1174" s="52"/>
      <c r="FB1174" s="52"/>
      <c r="FC1174" s="52"/>
      <c r="FD1174" s="52"/>
      <c r="FE1174" s="52"/>
      <c r="FF1174" s="52"/>
      <c r="FG1174" s="52"/>
      <c r="FH1174" s="52"/>
      <c r="FI1174" s="52"/>
      <c r="FJ1174" s="52"/>
      <c r="FK1174" s="52"/>
      <c r="FL1174" s="52"/>
      <c r="FM1174" s="52"/>
      <c r="FN1174" s="52"/>
      <c r="FO1174" s="52"/>
      <c r="FP1174" s="52"/>
      <c r="FQ1174" s="52"/>
      <c r="FR1174" s="52"/>
      <c r="FS1174" s="52"/>
      <c r="FT1174" s="52"/>
      <c r="FU1174" s="52"/>
      <c r="FV1174" s="52"/>
      <c r="FW1174" s="52"/>
      <c r="FX1174" s="52"/>
      <c r="FY1174" s="52"/>
      <c r="FZ1174" s="52"/>
      <c r="GA1174" s="52"/>
      <c r="GB1174" s="52"/>
      <c r="GC1174" s="52"/>
      <c r="GD1174" s="52"/>
      <c r="GE1174" s="52"/>
      <c r="GF1174" s="52"/>
      <c r="GG1174" s="52"/>
      <c r="GH1174" s="52"/>
      <c r="GI1174" s="52"/>
      <c r="GJ1174" s="52"/>
      <c r="GK1174" s="52"/>
      <c r="GL1174" s="52"/>
      <c r="GM1174" s="52"/>
      <c r="GN1174" s="52"/>
    </row>
    <row r="1175" spans="1:196" s="53" customFormat="1" ht="24.95" customHeight="1">
      <c r="A1175" s="38">
        <v>1173</v>
      </c>
      <c r="B1175" s="45"/>
      <c r="C1175" s="45"/>
      <c r="D1175" s="39"/>
      <c r="E1175" s="72"/>
      <c r="F1175" s="39"/>
      <c r="G1175" s="106"/>
      <c r="H1175" s="107"/>
      <c r="I1175" s="108"/>
      <c r="J1175" s="108"/>
      <c r="K1175" s="72"/>
      <c r="L1175" s="45"/>
      <c r="M1175" s="45"/>
      <c r="N1175" s="64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7"/>
      <c r="AE1175" s="9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10"/>
      <c r="BC1175" s="10"/>
      <c r="BD1175" s="10"/>
      <c r="BE1175" s="10"/>
      <c r="BF1175" s="10"/>
      <c r="BG1175" s="10"/>
      <c r="BH1175" s="10"/>
      <c r="BI1175" s="10"/>
      <c r="BJ1175" s="10"/>
      <c r="BK1175" s="10"/>
      <c r="BL1175" s="10"/>
      <c r="BM1175" s="10"/>
      <c r="BN1175" s="10"/>
      <c r="BO1175" s="10"/>
      <c r="BP1175" s="10"/>
      <c r="BQ1175" s="10"/>
      <c r="BR1175" s="10"/>
      <c r="BS1175" s="10"/>
      <c r="BT1175" s="10"/>
      <c r="BU1175" s="10"/>
      <c r="BV1175" s="10"/>
      <c r="BW1175" s="10"/>
      <c r="BX1175" s="10"/>
      <c r="BY1175" s="10"/>
      <c r="BZ1175" s="10"/>
      <c r="CA1175" s="10"/>
      <c r="CB1175" s="10"/>
      <c r="CC1175" s="10"/>
      <c r="CD1175" s="10"/>
      <c r="CE1175" s="84"/>
      <c r="CF1175" s="84"/>
      <c r="CG1175" s="84"/>
      <c r="CH1175" s="10"/>
      <c r="CI1175" s="84"/>
      <c r="CJ1175" s="84"/>
      <c r="CK1175" s="10"/>
      <c r="CL1175" s="10"/>
      <c r="CM1175" s="10"/>
      <c r="CN1175" s="10"/>
      <c r="CO1175" s="10"/>
      <c r="CP1175" s="10"/>
      <c r="CQ1175" s="10"/>
      <c r="CR1175" s="10"/>
      <c r="CS1175" s="10"/>
      <c r="CT1175" s="10"/>
      <c r="CU1175" s="10"/>
      <c r="CV1175" s="10"/>
      <c r="CW1175" s="10"/>
      <c r="CX1175" s="10"/>
      <c r="CY1175" s="10"/>
      <c r="CZ1175" s="10"/>
      <c r="DA1175" s="10"/>
      <c r="DB1175" s="10"/>
      <c r="DC1175" s="10"/>
      <c r="DD1175" s="10"/>
      <c r="DE1175" s="10"/>
      <c r="DF1175" s="10"/>
      <c r="DG1175" s="10"/>
      <c r="DH1175" s="10"/>
      <c r="DI1175" s="10"/>
      <c r="DJ1175" s="10"/>
      <c r="DK1175" s="10"/>
      <c r="DL1175" s="10"/>
      <c r="DM1175" s="10"/>
      <c r="DN1175" s="10"/>
      <c r="DO1175" s="10"/>
      <c r="DP1175" s="10"/>
      <c r="DQ1175" s="10"/>
      <c r="DR1175" s="10"/>
      <c r="DS1175" s="10"/>
      <c r="DT1175" s="10"/>
      <c r="DU1175" s="10"/>
      <c r="DV1175" s="10"/>
      <c r="DW1175" s="10"/>
      <c r="DX1175" s="10"/>
      <c r="DY1175" s="14"/>
      <c r="DZ1175" s="14"/>
      <c r="EA1175" s="14"/>
      <c r="EB1175" s="14"/>
      <c r="EC1175" s="14"/>
      <c r="ED1175" s="14"/>
      <c r="EE1175" s="14"/>
      <c r="EF1175" s="14"/>
      <c r="EG1175" s="14"/>
      <c r="EH1175" s="14"/>
      <c r="EI1175" s="14"/>
      <c r="EJ1175" s="14"/>
      <c r="EK1175" s="14"/>
      <c r="EL1175" s="14"/>
      <c r="EM1175" s="14"/>
      <c r="EN1175" s="15"/>
      <c r="EO1175" s="14"/>
      <c r="EP1175" s="52"/>
      <c r="EQ1175" s="52"/>
      <c r="ER1175" s="52"/>
      <c r="ES1175" s="52"/>
      <c r="ET1175" s="52"/>
      <c r="EU1175" s="52"/>
      <c r="EV1175" s="52"/>
      <c r="EW1175" s="52"/>
      <c r="EX1175" s="52"/>
      <c r="EY1175" s="52"/>
      <c r="EZ1175" s="52"/>
      <c r="FA1175" s="52"/>
      <c r="FB1175" s="52"/>
      <c r="FC1175" s="52"/>
      <c r="FD1175" s="52"/>
      <c r="FE1175" s="52"/>
      <c r="FF1175" s="52"/>
      <c r="FG1175" s="52"/>
      <c r="FH1175" s="52"/>
      <c r="FI1175" s="52"/>
      <c r="FJ1175" s="52"/>
      <c r="FK1175" s="52"/>
      <c r="FL1175" s="52"/>
      <c r="FM1175" s="52"/>
      <c r="FN1175" s="52"/>
      <c r="FO1175" s="52"/>
      <c r="FP1175" s="52"/>
      <c r="FQ1175" s="52"/>
      <c r="FR1175" s="52"/>
      <c r="FS1175" s="52"/>
      <c r="FT1175" s="52"/>
      <c r="FU1175" s="52"/>
      <c r="FV1175" s="52"/>
      <c r="FW1175" s="52"/>
      <c r="FX1175" s="52"/>
      <c r="FY1175" s="52"/>
      <c r="FZ1175" s="52"/>
      <c r="GA1175" s="52"/>
      <c r="GB1175" s="52"/>
      <c r="GC1175" s="52"/>
      <c r="GD1175" s="52"/>
      <c r="GE1175" s="52"/>
      <c r="GF1175" s="52"/>
      <c r="GG1175" s="52"/>
      <c r="GH1175" s="52"/>
      <c r="GI1175" s="52"/>
      <c r="GJ1175" s="52"/>
      <c r="GK1175" s="52"/>
      <c r="GL1175" s="52"/>
      <c r="GM1175" s="52"/>
      <c r="GN1175" s="52"/>
    </row>
    <row r="1176" spans="1:196" s="53" customFormat="1" ht="24.95" customHeight="1">
      <c r="A1176" s="54">
        <v>1174</v>
      </c>
      <c r="B1176" s="56"/>
      <c r="C1176" s="56"/>
      <c r="D1176" s="39"/>
      <c r="E1176" s="55"/>
      <c r="F1176" s="39"/>
      <c r="G1176" s="109"/>
      <c r="H1176" s="110"/>
      <c r="I1176" s="111"/>
      <c r="J1176" s="111"/>
      <c r="K1176" s="55"/>
      <c r="L1176" s="56"/>
      <c r="M1176" s="45"/>
      <c r="N1176" s="71"/>
      <c r="O1176" s="45"/>
      <c r="P1176" s="56"/>
      <c r="Q1176" s="56"/>
      <c r="R1176" s="56"/>
      <c r="S1176" s="45"/>
      <c r="T1176" s="56"/>
      <c r="U1176" s="45"/>
      <c r="V1176" s="45"/>
      <c r="W1176" s="56"/>
      <c r="X1176" s="56"/>
      <c r="Y1176" s="56"/>
      <c r="Z1176" s="56"/>
      <c r="AA1176" s="56"/>
      <c r="AB1176" s="56"/>
      <c r="AC1176" s="56"/>
      <c r="AD1176" s="57"/>
      <c r="AE1176" s="9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10"/>
      <c r="BC1176" s="10"/>
      <c r="BD1176" s="10"/>
      <c r="BE1176" s="10"/>
      <c r="BF1176" s="10"/>
      <c r="BG1176" s="10"/>
      <c r="BH1176" s="10"/>
      <c r="BI1176" s="10"/>
      <c r="BJ1176" s="10"/>
      <c r="BK1176" s="10"/>
      <c r="BL1176" s="10"/>
      <c r="BM1176" s="10"/>
      <c r="BN1176" s="10"/>
      <c r="BO1176" s="10"/>
      <c r="BP1176" s="10"/>
      <c r="BQ1176" s="10"/>
      <c r="BR1176" s="10"/>
      <c r="BS1176" s="10"/>
      <c r="BT1176" s="10"/>
      <c r="BU1176" s="10"/>
      <c r="BV1176" s="10"/>
      <c r="BW1176" s="10"/>
      <c r="BX1176" s="10"/>
      <c r="BY1176" s="10"/>
      <c r="BZ1176" s="10"/>
      <c r="CA1176" s="10"/>
      <c r="CB1176" s="10"/>
      <c r="CC1176" s="10"/>
      <c r="CD1176" s="10"/>
      <c r="CE1176" s="84"/>
      <c r="CF1176" s="84"/>
      <c r="CG1176" s="84"/>
      <c r="CH1176" s="10"/>
      <c r="CI1176" s="84"/>
      <c r="CJ1176" s="84"/>
      <c r="CK1176" s="10"/>
      <c r="CL1176" s="10"/>
      <c r="CM1176" s="10"/>
      <c r="CN1176" s="10"/>
      <c r="CO1176" s="10"/>
      <c r="CP1176" s="10"/>
      <c r="CQ1176" s="10"/>
      <c r="CR1176" s="10"/>
      <c r="CS1176" s="10"/>
      <c r="CT1176" s="10"/>
      <c r="CU1176" s="10"/>
      <c r="CV1176" s="10"/>
      <c r="CW1176" s="10"/>
      <c r="CX1176" s="10"/>
      <c r="CY1176" s="10"/>
      <c r="CZ1176" s="10"/>
      <c r="DA1176" s="10"/>
      <c r="DB1176" s="10"/>
      <c r="DC1176" s="10"/>
      <c r="DD1176" s="10"/>
      <c r="DE1176" s="10"/>
      <c r="DF1176" s="10"/>
      <c r="DG1176" s="10"/>
      <c r="DH1176" s="10"/>
      <c r="DI1176" s="10"/>
      <c r="DJ1176" s="10"/>
      <c r="DK1176" s="10"/>
      <c r="DL1176" s="10"/>
      <c r="DM1176" s="10"/>
      <c r="DN1176" s="10"/>
      <c r="DO1176" s="10"/>
      <c r="DP1176" s="10"/>
      <c r="DQ1176" s="10"/>
      <c r="DR1176" s="10"/>
      <c r="DS1176" s="10"/>
      <c r="DT1176" s="10"/>
      <c r="DU1176" s="10"/>
      <c r="DV1176" s="10"/>
      <c r="DW1176" s="10"/>
      <c r="DX1176" s="10"/>
      <c r="DY1176" s="14"/>
      <c r="DZ1176" s="14"/>
      <c r="EA1176" s="14"/>
      <c r="EB1176" s="14"/>
      <c r="EC1176" s="14"/>
      <c r="ED1176" s="14"/>
      <c r="EE1176" s="14"/>
      <c r="EF1176" s="14"/>
      <c r="EG1176" s="14"/>
      <c r="EH1176" s="14"/>
      <c r="EI1176" s="14"/>
      <c r="EJ1176" s="14"/>
      <c r="EK1176" s="14"/>
      <c r="EL1176" s="14"/>
      <c r="EM1176" s="14"/>
      <c r="EN1176" s="15"/>
      <c r="EO1176" s="14"/>
      <c r="EP1176" s="52"/>
      <c r="EQ1176" s="52"/>
      <c r="ER1176" s="52"/>
      <c r="ES1176" s="52"/>
      <c r="ET1176" s="52"/>
      <c r="EU1176" s="52"/>
      <c r="EV1176" s="52"/>
      <c r="EW1176" s="52"/>
      <c r="EX1176" s="52"/>
      <c r="EY1176" s="52"/>
      <c r="EZ1176" s="52"/>
      <c r="FA1176" s="52"/>
      <c r="FB1176" s="52"/>
      <c r="FC1176" s="52"/>
      <c r="FD1176" s="52"/>
      <c r="FE1176" s="52"/>
      <c r="FF1176" s="52"/>
      <c r="FG1176" s="52"/>
      <c r="FH1176" s="52"/>
      <c r="FI1176" s="52"/>
      <c r="FJ1176" s="52"/>
      <c r="FK1176" s="52"/>
      <c r="FL1176" s="52"/>
      <c r="FM1176" s="52"/>
      <c r="FN1176" s="52"/>
      <c r="FO1176" s="52"/>
      <c r="FP1176" s="52"/>
      <c r="FQ1176" s="52"/>
      <c r="FR1176" s="52"/>
      <c r="FS1176" s="52"/>
      <c r="FT1176" s="52"/>
      <c r="FU1176" s="52"/>
      <c r="FV1176" s="52"/>
      <c r="FW1176" s="52"/>
      <c r="FX1176" s="52"/>
      <c r="FY1176" s="52"/>
      <c r="FZ1176" s="52"/>
      <c r="GA1176" s="52"/>
      <c r="GB1176" s="52"/>
      <c r="GC1176" s="52"/>
      <c r="GD1176" s="52"/>
      <c r="GE1176" s="52"/>
      <c r="GF1176" s="52"/>
      <c r="GG1176" s="52"/>
      <c r="GH1176" s="52"/>
      <c r="GI1176" s="52"/>
      <c r="GJ1176" s="52"/>
      <c r="GK1176" s="52"/>
      <c r="GL1176" s="52"/>
      <c r="GM1176" s="52"/>
      <c r="GN1176" s="52"/>
    </row>
    <row r="1177" spans="1:196" s="53" customFormat="1" ht="24.95" customHeight="1">
      <c r="A1177" s="38">
        <v>1175</v>
      </c>
      <c r="B1177" s="45"/>
      <c r="C1177" s="45"/>
      <c r="D1177" s="39"/>
      <c r="E1177" s="72"/>
      <c r="F1177" s="39"/>
      <c r="G1177" s="106"/>
      <c r="H1177" s="107"/>
      <c r="I1177" s="108"/>
      <c r="J1177" s="108"/>
      <c r="K1177" s="72"/>
      <c r="L1177" s="45"/>
      <c r="M1177" s="45"/>
      <c r="N1177" s="64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7"/>
      <c r="AE1177" s="9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  <c r="BE1177" s="10"/>
      <c r="BF1177" s="10"/>
      <c r="BG1177" s="10"/>
      <c r="BH1177" s="10"/>
      <c r="BI1177" s="10"/>
      <c r="BJ1177" s="10"/>
      <c r="BK1177" s="10"/>
      <c r="BL1177" s="10"/>
      <c r="BM1177" s="10"/>
      <c r="BN1177" s="10"/>
      <c r="BO1177" s="10"/>
      <c r="BP1177" s="10"/>
      <c r="BQ1177" s="10"/>
      <c r="BR1177" s="10"/>
      <c r="BS1177" s="10"/>
      <c r="BT1177" s="10"/>
      <c r="BU1177" s="10"/>
      <c r="BV1177" s="10"/>
      <c r="BW1177" s="10"/>
      <c r="BX1177" s="10"/>
      <c r="BY1177" s="10"/>
      <c r="BZ1177" s="10"/>
      <c r="CA1177" s="10"/>
      <c r="CB1177" s="10"/>
      <c r="CC1177" s="10"/>
      <c r="CD1177" s="10"/>
      <c r="CE1177" s="84"/>
      <c r="CF1177" s="84"/>
      <c r="CG1177" s="84"/>
      <c r="CH1177" s="10"/>
      <c r="CI1177" s="84"/>
      <c r="CJ1177" s="84"/>
      <c r="CK1177" s="10"/>
      <c r="CL1177" s="10"/>
      <c r="CM1177" s="10"/>
      <c r="CN1177" s="10"/>
      <c r="CO1177" s="10"/>
      <c r="CP1177" s="10"/>
      <c r="CQ1177" s="10"/>
      <c r="CR1177" s="10"/>
      <c r="CS1177" s="10"/>
      <c r="CT1177" s="10"/>
      <c r="CU1177" s="10"/>
      <c r="CV1177" s="10"/>
      <c r="CW1177" s="10"/>
      <c r="CX1177" s="10"/>
      <c r="CY1177" s="10"/>
      <c r="CZ1177" s="10"/>
      <c r="DA1177" s="10"/>
      <c r="DB1177" s="10"/>
      <c r="DC1177" s="10"/>
      <c r="DD1177" s="10"/>
      <c r="DE1177" s="10"/>
      <c r="DF1177" s="10"/>
      <c r="DG1177" s="10"/>
      <c r="DH1177" s="10"/>
      <c r="DI1177" s="10"/>
      <c r="DJ1177" s="10"/>
      <c r="DK1177" s="10"/>
      <c r="DL1177" s="10"/>
      <c r="DM1177" s="10"/>
      <c r="DN1177" s="10"/>
      <c r="DO1177" s="10"/>
      <c r="DP1177" s="10"/>
      <c r="DQ1177" s="10"/>
      <c r="DR1177" s="10"/>
      <c r="DS1177" s="10"/>
      <c r="DT1177" s="10"/>
      <c r="DU1177" s="10"/>
      <c r="DV1177" s="10"/>
      <c r="DW1177" s="10"/>
      <c r="DX1177" s="10"/>
      <c r="DY1177" s="14"/>
      <c r="DZ1177" s="14"/>
      <c r="EA1177" s="14"/>
      <c r="EB1177" s="14"/>
      <c r="EC1177" s="14"/>
      <c r="ED1177" s="14"/>
      <c r="EE1177" s="14"/>
      <c r="EF1177" s="14"/>
      <c r="EG1177" s="14"/>
      <c r="EH1177" s="14"/>
      <c r="EI1177" s="14"/>
      <c r="EJ1177" s="14"/>
      <c r="EK1177" s="14"/>
      <c r="EL1177" s="14"/>
      <c r="EM1177" s="14"/>
      <c r="EN1177" s="15"/>
      <c r="EO1177" s="14"/>
      <c r="EP1177" s="52"/>
      <c r="EQ1177" s="52"/>
      <c r="ER1177" s="52"/>
      <c r="ES1177" s="52"/>
      <c r="ET1177" s="52"/>
      <c r="EU1177" s="52"/>
      <c r="EV1177" s="52"/>
      <c r="EW1177" s="52"/>
      <c r="EX1177" s="52"/>
      <c r="EY1177" s="52"/>
      <c r="EZ1177" s="52"/>
      <c r="FA1177" s="52"/>
      <c r="FB1177" s="52"/>
      <c r="FC1177" s="52"/>
      <c r="FD1177" s="52"/>
      <c r="FE1177" s="52"/>
      <c r="FF1177" s="52"/>
      <c r="FG1177" s="52"/>
      <c r="FH1177" s="52"/>
      <c r="FI1177" s="52"/>
      <c r="FJ1177" s="52"/>
      <c r="FK1177" s="52"/>
      <c r="FL1177" s="52"/>
      <c r="FM1177" s="52"/>
      <c r="FN1177" s="52"/>
      <c r="FO1177" s="52"/>
      <c r="FP1177" s="52"/>
      <c r="FQ1177" s="52"/>
      <c r="FR1177" s="52"/>
      <c r="FS1177" s="52"/>
      <c r="FT1177" s="52"/>
      <c r="FU1177" s="52"/>
      <c r="FV1177" s="52"/>
      <c r="FW1177" s="52"/>
      <c r="FX1177" s="52"/>
      <c r="FY1177" s="52"/>
      <c r="FZ1177" s="52"/>
      <c r="GA1177" s="52"/>
      <c r="GB1177" s="52"/>
      <c r="GC1177" s="52"/>
      <c r="GD1177" s="52"/>
      <c r="GE1177" s="52"/>
      <c r="GF1177" s="52"/>
      <c r="GG1177" s="52"/>
      <c r="GH1177" s="52"/>
      <c r="GI1177" s="52"/>
      <c r="GJ1177" s="52"/>
      <c r="GK1177" s="52"/>
      <c r="GL1177" s="52"/>
      <c r="GM1177" s="52"/>
      <c r="GN1177" s="52"/>
    </row>
    <row r="1178" spans="1:196" s="53" customFormat="1" ht="24.95" customHeight="1">
      <c r="A1178" s="54">
        <v>1176</v>
      </c>
      <c r="B1178" s="56"/>
      <c r="C1178" s="56"/>
      <c r="D1178" s="39"/>
      <c r="E1178" s="55"/>
      <c r="F1178" s="39"/>
      <c r="G1178" s="109"/>
      <c r="H1178" s="110"/>
      <c r="I1178" s="111"/>
      <c r="J1178" s="111"/>
      <c r="K1178" s="55"/>
      <c r="L1178" s="56"/>
      <c r="M1178" s="45"/>
      <c r="N1178" s="71"/>
      <c r="O1178" s="45"/>
      <c r="P1178" s="56"/>
      <c r="Q1178" s="56"/>
      <c r="R1178" s="56"/>
      <c r="S1178" s="45"/>
      <c r="T1178" s="56"/>
      <c r="U1178" s="45"/>
      <c r="V1178" s="45"/>
      <c r="W1178" s="56"/>
      <c r="X1178" s="56"/>
      <c r="Y1178" s="56"/>
      <c r="Z1178" s="56"/>
      <c r="AA1178" s="56"/>
      <c r="AB1178" s="56"/>
      <c r="AC1178" s="56"/>
      <c r="AD1178" s="57"/>
      <c r="AE1178" s="9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  <c r="BE1178" s="10"/>
      <c r="BF1178" s="10"/>
      <c r="BG1178" s="10"/>
      <c r="BH1178" s="10"/>
      <c r="BI1178" s="10"/>
      <c r="BJ1178" s="10"/>
      <c r="BK1178" s="10"/>
      <c r="BL1178" s="10"/>
      <c r="BM1178" s="10"/>
      <c r="BN1178" s="10"/>
      <c r="BO1178" s="10"/>
      <c r="BP1178" s="10"/>
      <c r="BQ1178" s="10"/>
      <c r="BR1178" s="10"/>
      <c r="BS1178" s="10"/>
      <c r="BT1178" s="10"/>
      <c r="BU1178" s="10"/>
      <c r="BV1178" s="10"/>
      <c r="BW1178" s="10"/>
      <c r="BX1178" s="10"/>
      <c r="BY1178" s="10"/>
      <c r="BZ1178" s="10"/>
      <c r="CA1178" s="10"/>
      <c r="CB1178" s="10"/>
      <c r="CC1178" s="10"/>
      <c r="CD1178" s="10"/>
      <c r="CE1178" s="84"/>
      <c r="CF1178" s="84"/>
      <c r="CG1178" s="84"/>
      <c r="CH1178" s="10"/>
      <c r="CI1178" s="84"/>
      <c r="CJ1178" s="84"/>
      <c r="CK1178" s="10"/>
      <c r="CL1178" s="10"/>
      <c r="CM1178" s="10"/>
      <c r="CN1178" s="10"/>
      <c r="CO1178" s="10"/>
      <c r="CP1178" s="10"/>
      <c r="CQ1178" s="10"/>
      <c r="CR1178" s="10"/>
      <c r="CS1178" s="10"/>
      <c r="CT1178" s="10"/>
      <c r="CU1178" s="10"/>
      <c r="CV1178" s="10"/>
      <c r="CW1178" s="10"/>
      <c r="CX1178" s="10"/>
      <c r="CY1178" s="10"/>
      <c r="CZ1178" s="10"/>
      <c r="DA1178" s="10"/>
      <c r="DB1178" s="10"/>
      <c r="DC1178" s="10"/>
      <c r="DD1178" s="10"/>
      <c r="DE1178" s="10"/>
      <c r="DF1178" s="10"/>
      <c r="DG1178" s="10"/>
      <c r="DH1178" s="10"/>
      <c r="DI1178" s="10"/>
      <c r="DJ1178" s="10"/>
      <c r="DK1178" s="10"/>
      <c r="DL1178" s="10"/>
      <c r="DM1178" s="10"/>
      <c r="DN1178" s="10"/>
      <c r="DO1178" s="10"/>
      <c r="DP1178" s="10"/>
      <c r="DQ1178" s="10"/>
      <c r="DR1178" s="10"/>
      <c r="DS1178" s="10"/>
      <c r="DT1178" s="10"/>
      <c r="DU1178" s="10"/>
      <c r="DV1178" s="10"/>
      <c r="DW1178" s="10"/>
      <c r="DX1178" s="10"/>
      <c r="DY1178" s="14"/>
      <c r="DZ1178" s="14"/>
      <c r="EA1178" s="14"/>
      <c r="EB1178" s="14"/>
      <c r="EC1178" s="14"/>
      <c r="ED1178" s="14"/>
      <c r="EE1178" s="14"/>
      <c r="EF1178" s="14"/>
      <c r="EG1178" s="14"/>
      <c r="EH1178" s="14"/>
      <c r="EI1178" s="14"/>
      <c r="EJ1178" s="14"/>
      <c r="EK1178" s="14"/>
      <c r="EL1178" s="14"/>
      <c r="EM1178" s="14"/>
      <c r="EN1178" s="15"/>
      <c r="EO1178" s="14"/>
      <c r="EP1178" s="52"/>
      <c r="EQ1178" s="52"/>
      <c r="ER1178" s="52"/>
      <c r="ES1178" s="52"/>
      <c r="ET1178" s="52"/>
      <c r="EU1178" s="52"/>
      <c r="EV1178" s="52"/>
      <c r="EW1178" s="52"/>
      <c r="EX1178" s="52"/>
      <c r="EY1178" s="52"/>
      <c r="EZ1178" s="52"/>
      <c r="FA1178" s="52"/>
      <c r="FB1178" s="52"/>
      <c r="FC1178" s="52"/>
      <c r="FD1178" s="52"/>
      <c r="FE1178" s="52"/>
      <c r="FF1178" s="52"/>
      <c r="FG1178" s="52"/>
      <c r="FH1178" s="52"/>
      <c r="FI1178" s="52"/>
      <c r="FJ1178" s="52"/>
      <c r="FK1178" s="52"/>
      <c r="FL1178" s="52"/>
      <c r="FM1178" s="52"/>
      <c r="FN1178" s="52"/>
      <c r="FO1178" s="52"/>
      <c r="FP1178" s="52"/>
      <c r="FQ1178" s="52"/>
      <c r="FR1178" s="52"/>
      <c r="FS1178" s="52"/>
      <c r="FT1178" s="52"/>
      <c r="FU1178" s="52"/>
      <c r="FV1178" s="52"/>
      <c r="FW1178" s="52"/>
      <c r="FX1178" s="52"/>
      <c r="FY1178" s="52"/>
      <c r="FZ1178" s="52"/>
      <c r="GA1178" s="52"/>
      <c r="GB1178" s="52"/>
      <c r="GC1178" s="52"/>
      <c r="GD1178" s="52"/>
      <c r="GE1178" s="52"/>
      <c r="GF1178" s="52"/>
      <c r="GG1178" s="52"/>
      <c r="GH1178" s="52"/>
      <c r="GI1178" s="52"/>
      <c r="GJ1178" s="52"/>
      <c r="GK1178" s="52"/>
      <c r="GL1178" s="52"/>
      <c r="GM1178" s="52"/>
      <c r="GN1178" s="52"/>
    </row>
    <row r="1179" spans="1:196" s="53" customFormat="1" ht="24.95" customHeight="1">
      <c r="A1179" s="38">
        <v>1177</v>
      </c>
      <c r="B1179" s="45"/>
      <c r="C1179" s="45"/>
      <c r="D1179" s="39"/>
      <c r="E1179" s="72"/>
      <c r="F1179" s="39"/>
      <c r="G1179" s="106"/>
      <c r="H1179" s="107"/>
      <c r="I1179" s="108"/>
      <c r="J1179" s="108"/>
      <c r="K1179" s="72"/>
      <c r="L1179" s="45"/>
      <c r="M1179" s="45"/>
      <c r="N1179" s="64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7"/>
      <c r="AE1179" s="9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  <c r="BE1179" s="10"/>
      <c r="BF1179" s="10"/>
      <c r="BG1179" s="10"/>
      <c r="BH1179" s="10"/>
      <c r="BI1179" s="10"/>
      <c r="BJ1179" s="10"/>
      <c r="BK1179" s="10"/>
      <c r="BL1179" s="10"/>
      <c r="BM1179" s="10"/>
      <c r="BN1179" s="10"/>
      <c r="BO1179" s="10"/>
      <c r="BP1179" s="10"/>
      <c r="BQ1179" s="10"/>
      <c r="BR1179" s="10"/>
      <c r="BS1179" s="10"/>
      <c r="BT1179" s="10"/>
      <c r="BU1179" s="10"/>
      <c r="BV1179" s="10"/>
      <c r="BW1179" s="10"/>
      <c r="BX1179" s="10"/>
      <c r="BY1179" s="10"/>
      <c r="BZ1179" s="10"/>
      <c r="CA1179" s="10"/>
      <c r="CB1179" s="10"/>
      <c r="CC1179" s="10"/>
      <c r="CD1179" s="10"/>
      <c r="CE1179" s="84"/>
      <c r="CF1179" s="84"/>
      <c r="CG1179" s="84"/>
      <c r="CH1179" s="10"/>
      <c r="CI1179" s="84"/>
      <c r="CJ1179" s="84"/>
      <c r="CK1179" s="10"/>
      <c r="CL1179" s="10"/>
      <c r="CM1179" s="10"/>
      <c r="CN1179" s="10"/>
      <c r="CO1179" s="10"/>
      <c r="CP1179" s="10"/>
      <c r="CQ1179" s="10"/>
      <c r="CR1179" s="10"/>
      <c r="CS1179" s="10"/>
      <c r="CT1179" s="10"/>
      <c r="CU1179" s="10"/>
      <c r="CV1179" s="10"/>
      <c r="CW1179" s="10"/>
      <c r="CX1179" s="10"/>
      <c r="CY1179" s="10"/>
      <c r="CZ1179" s="10"/>
      <c r="DA1179" s="10"/>
      <c r="DB1179" s="10"/>
      <c r="DC1179" s="10"/>
      <c r="DD1179" s="10"/>
      <c r="DE1179" s="10"/>
      <c r="DF1179" s="10"/>
      <c r="DG1179" s="10"/>
      <c r="DH1179" s="10"/>
      <c r="DI1179" s="10"/>
      <c r="DJ1179" s="10"/>
      <c r="DK1179" s="10"/>
      <c r="DL1179" s="10"/>
      <c r="DM1179" s="10"/>
      <c r="DN1179" s="10"/>
      <c r="DO1179" s="10"/>
      <c r="DP1179" s="10"/>
      <c r="DQ1179" s="10"/>
      <c r="DR1179" s="10"/>
      <c r="DS1179" s="10"/>
      <c r="DT1179" s="10"/>
      <c r="DU1179" s="10"/>
      <c r="DV1179" s="10"/>
      <c r="DW1179" s="10"/>
      <c r="DX1179" s="10"/>
      <c r="DY1179" s="14"/>
      <c r="DZ1179" s="14"/>
      <c r="EA1179" s="14"/>
      <c r="EB1179" s="14"/>
      <c r="EC1179" s="14"/>
      <c r="ED1179" s="14"/>
      <c r="EE1179" s="14"/>
      <c r="EF1179" s="14"/>
      <c r="EG1179" s="14"/>
      <c r="EH1179" s="14"/>
      <c r="EI1179" s="14"/>
      <c r="EJ1179" s="14"/>
      <c r="EK1179" s="14"/>
      <c r="EL1179" s="14"/>
      <c r="EM1179" s="14"/>
      <c r="EN1179" s="15"/>
      <c r="EO1179" s="14"/>
      <c r="EP1179" s="52"/>
      <c r="EQ1179" s="52"/>
      <c r="ER1179" s="52"/>
      <c r="ES1179" s="52"/>
      <c r="ET1179" s="52"/>
      <c r="EU1179" s="52"/>
      <c r="EV1179" s="52"/>
      <c r="EW1179" s="52"/>
      <c r="EX1179" s="52"/>
      <c r="EY1179" s="52"/>
      <c r="EZ1179" s="52"/>
      <c r="FA1179" s="52"/>
      <c r="FB1179" s="52"/>
      <c r="FC1179" s="52"/>
      <c r="FD1179" s="52"/>
      <c r="FE1179" s="52"/>
      <c r="FF1179" s="52"/>
      <c r="FG1179" s="52"/>
      <c r="FH1179" s="52"/>
      <c r="FI1179" s="52"/>
      <c r="FJ1179" s="52"/>
      <c r="FK1179" s="52"/>
      <c r="FL1179" s="52"/>
      <c r="FM1179" s="52"/>
      <c r="FN1179" s="52"/>
      <c r="FO1179" s="52"/>
      <c r="FP1179" s="52"/>
      <c r="FQ1179" s="52"/>
      <c r="FR1179" s="52"/>
      <c r="FS1179" s="52"/>
      <c r="FT1179" s="52"/>
      <c r="FU1179" s="52"/>
      <c r="FV1179" s="52"/>
      <c r="FW1179" s="52"/>
      <c r="FX1179" s="52"/>
      <c r="FY1179" s="52"/>
      <c r="FZ1179" s="52"/>
      <c r="GA1179" s="52"/>
      <c r="GB1179" s="52"/>
      <c r="GC1179" s="52"/>
      <c r="GD1179" s="52"/>
      <c r="GE1179" s="52"/>
      <c r="GF1179" s="52"/>
      <c r="GG1179" s="52"/>
      <c r="GH1179" s="52"/>
      <c r="GI1179" s="52"/>
      <c r="GJ1179" s="52"/>
      <c r="GK1179" s="52"/>
      <c r="GL1179" s="52"/>
      <c r="GM1179" s="52"/>
      <c r="GN1179" s="52"/>
    </row>
    <row r="1180" spans="1:196" s="53" customFormat="1" ht="24.95" customHeight="1">
      <c r="A1180" s="54">
        <v>1178</v>
      </c>
      <c r="B1180" s="56"/>
      <c r="C1180" s="56"/>
      <c r="D1180" s="39"/>
      <c r="E1180" s="55"/>
      <c r="F1180" s="39"/>
      <c r="G1180" s="109"/>
      <c r="H1180" s="110"/>
      <c r="I1180" s="111"/>
      <c r="J1180" s="111"/>
      <c r="K1180" s="55"/>
      <c r="L1180" s="56"/>
      <c r="M1180" s="45"/>
      <c r="N1180" s="71"/>
      <c r="O1180" s="45"/>
      <c r="P1180" s="56"/>
      <c r="Q1180" s="56"/>
      <c r="R1180" s="56"/>
      <c r="S1180" s="45"/>
      <c r="T1180" s="56"/>
      <c r="U1180" s="45"/>
      <c r="V1180" s="45"/>
      <c r="W1180" s="56"/>
      <c r="X1180" s="56"/>
      <c r="Y1180" s="56"/>
      <c r="Z1180" s="56"/>
      <c r="AA1180" s="56"/>
      <c r="AB1180" s="56"/>
      <c r="AC1180" s="56"/>
      <c r="AD1180" s="57"/>
      <c r="AE1180" s="9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  <c r="BE1180" s="10"/>
      <c r="BF1180" s="10"/>
      <c r="BG1180" s="10"/>
      <c r="BH1180" s="10"/>
      <c r="BI1180" s="10"/>
      <c r="BJ1180" s="10"/>
      <c r="BK1180" s="10"/>
      <c r="BL1180" s="10"/>
      <c r="BM1180" s="10"/>
      <c r="BN1180" s="10"/>
      <c r="BO1180" s="10"/>
      <c r="BP1180" s="10"/>
      <c r="BQ1180" s="10"/>
      <c r="BR1180" s="10"/>
      <c r="BS1180" s="10"/>
      <c r="BT1180" s="10"/>
      <c r="BU1180" s="10"/>
      <c r="BV1180" s="10"/>
      <c r="BW1180" s="10"/>
      <c r="BX1180" s="10"/>
      <c r="BY1180" s="10"/>
      <c r="BZ1180" s="10"/>
      <c r="CA1180" s="10"/>
      <c r="CB1180" s="10"/>
      <c r="CC1180" s="10"/>
      <c r="CD1180" s="10"/>
      <c r="CE1180" s="84"/>
      <c r="CF1180" s="84"/>
      <c r="CG1180" s="84"/>
      <c r="CH1180" s="10"/>
      <c r="CI1180" s="84"/>
      <c r="CJ1180" s="84"/>
      <c r="CK1180" s="10"/>
      <c r="CL1180" s="10"/>
      <c r="CM1180" s="10"/>
      <c r="CN1180" s="10"/>
      <c r="CO1180" s="10"/>
      <c r="CP1180" s="10"/>
      <c r="CQ1180" s="10"/>
      <c r="CR1180" s="10"/>
      <c r="CS1180" s="10"/>
      <c r="CT1180" s="10"/>
      <c r="CU1180" s="10"/>
      <c r="CV1180" s="10"/>
      <c r="CW1180" s="10"/>
      <c r="CX1180" s="10"/>
      <c r="CY1180" s="10"/>
      <c r="CZ1180" s="10"/>
      <c r="DA1180" s="10"/>
      <c r="DB1180" s="10"/>
      <c r="DC1180" s="10"/>
      <c r="DD1180" s="10"/>
      <c r="DE1180" s="10"/>
      <c r="DF1180" s="10"/>
      <c r="DG1180" s="10"/>
      <c r="DH1180" s="10"/>
      <c r="DI1180" s="10"/>
      <c r="DJ1180" s="10"/>
      <c r="DK1180" s="10"/>
      <c r="DL1180" s="10"/>
      <c r="DM1180" s="10"/>
      <c r="DN1180" s="10"/>
      <c r="DO1180" s="10"/>
      <c r="DP1180" s="10"/>
      <c r="DQ1180" s="10"/>
      <c r="DR1180" s="10"/>
      <c r="DS1180" s="10"/>
      <c r="DT1180" s="10"/>
      <c r="DU1180" s="10"/>
      <c r="DV1180" s="10"/>
      <c r="DW1180" s="10"/>
      <c r="DX1180" s="10"/>
      <c r="DY1180" s="14"/>
      <c r="DZ1180" s="14"/>
      <c r="EA1180" s="14"/>
      <c r="EB1180" s="14"/>
      <c r="EC1180" s="14"/>
      <c r="ED1180" s="14"/>
      <c r="EE1180" s="14"/>
      <c r="EF1180" s="14"/>
      <c r="EG1180" s="14"/>
      <c r="EH1180" s="14"/>
      <c r="EI1180" s="14"/>
      <c r="EJ1180" s="14"/>
      <c r="EK1180" s="14"/>
      <c r="EL1180" s="14"/>
      <c r="EM1180" s="14"/>
      <c r="EN1180" s="15"/>
      <c r="EO1180" s="14"/>
      <c r="EP1180" s="52"/>
      <c r="EQ1180" s="52"/>
      <c r="ER1180" s="52"/>
      <c r="ES1180" s="52"/>
      <c r="ET1180" s="52"/>
      <c r="EU1180" s="52"/>
      <c r="EV1180" s="52"/>
      <c r="EW1180" s="52"/>
      <c r="EX1180" s="52"/>
      <c r="EY1180" s="52"/>
      <c r="EZ1180" s="52"/>
      <c r="FA1180" s="52"/>
      <c r="FB1180" s="52"/>
      <c r="FC1180" s="52"/>
      <c r="FD1180" s="52"/>
      <c r="FE1180" s="52"/>
      <c r="FF1180" s="52"/>
      <c r="FG1180" s="52"/>
      <c r="FH1180" s="52"/>
      <c r="FI1180" s="52"/>
      <c r="FJ1180" s="52"/>
      <c r="FK1180" s="52"/>
      <c r="FL1180" s="52"/>
      <c r="FM1180" s="52"/>
      <c r="FN1180" s="52"/>
      <c r="FO1180" s="52"/>
      <c r="FP1180" s="52"/>
      <c r="FQ1180" s="52"/>
      <c r="FR1180" s="52"/>
      <c r="FS1180" s="52"/>
      <c r="FT1180" s="52"/>
      <c r="FU1180" s="52"/>
      <c r="FV1180" s="52"/>
      <c r="FW1180" s="52"/>
      <c r="FX1180" s="52"/>
      <c r="FY1180" s="52"/>
      <c r="FZ1180" s="52"/>
      <c r="GA1180" s="52"/>
      <c r="GB1180" s="52"/>
      <c r="GC1180" s="52"/>
      <c r="GD1180" s="52"/>
      <c r="GE1180" s="52"/>
      <c r="GF1180" s="52"/>
      <c r="GG1180" s="52"/>
      <c r="GH1180" s="52"/>
      <c r="GI1180" s="52"/>
      <c r="GJ1180" s="52"/>
      <c r="GK1180" s="52"/>
      <c r="GL1180" s="52"/>
      <c r="GM1180" s="52"/>
      <c r="GN1180" s="52"/>
    </row>
    <row r="1181" spans="1:196" s="53" customFormat="1" ht="24.95" customHeight="1">
      <c r="A1181" s="38">
        <v>1179</v>
      </c>
      <c r="B1181" s="45"/>
      <c r="C1181" s="45"/>
      <c r="D1181" s="39"/>
      <c r="E1181" s="72"/>
      <c r="F1181" s="39"/>
      <c r="G1181" s="106"/>
      <c r="H1181" s="107"/>
      <c r="I1181" s="108"/>
      <c r="J1181" s="108"/>
      <c r="K1181" s="72"/>
      <c r="L1181" s="45"/>
      <c r="M1181" s="45"/>
      <c r="N1181" s="64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7"/>
      <c r="AE1181" s="9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  <c r="BE1181" s="10"/>
      <c r="BF1181" s="10"/>
      <c r="BG1181" s="10"/>
      <c r="BH1181" s="10"/>
      <c r="BI1181" s="10"/>
      <c r="BJ1181" s="10"/>
      <c r="BK1181" s="10"/>
      <c r="BL1181" s="10"/>
      <c r="BM1181" s="10"/>
      <c r="BN1181" s="10"/>
      <c r="BO1181" s="10"/>
      <c r="BP1181" s="10"/>
      <c r="BQ1181" s="10"/>
      <c r="BR1181" s="10"/>
      <c r="BS1181" s="10"/>
      <c r="BT1181" s="10"/>
      <c r="BU1181" s="10"/>
      <c r="BV1181" s="10"/>
      <c r="BW1181" s="10"/>
      <c r="BX1181" s="10"/>
      <c r="BY1181" s="10"/>
      <c r="BZ1181" s="10"/>
      <c r="CA1181" s="10"/>
      <c r="CB1181" s="10"/>
      <c r="CC1181" s="10"/>
      <c r="CD1181" s="10"/>
      <c r="CE1181" s="84"/>
      <c r="CF1181" s="84"/>
      <c r="CG1181" s="84"/>
      <c r="CH1181" s="10"/>
      <c r="CI1181" s="84"/>
      <c r="CJ1181" s="84"/>
      <c r="CK1181" s="10"/>
      <c r="CL1181" s="10"/>
      <c r="CM1181" s="10"/>
      <c r="CN1181" s="10"/>
      <c r="CO1181" s="10"/>
      <c r="CP1181" s="10"/>
      <c r="CQ1181" s="10"/>
      <c r="CR1181" s="10"/>
      <c r="CS1181" s="10"/>
      <c r="CT1181" s="10"/>
      <c r="CU1181" s="10"/>
      <c r="CV1181" s="10"/>
      <c r="CW1181" s="10"/>
      <c r="CX1181" s="10"/>
      <c r="CY1181" s="10"/>
      <c r="CZ1181" s="10"/>
      <c r="DA1181" s="10"/>
      <c r="DB1181" s="10"/>
      <c r="DC1181" s="10"/>
      <c r="DD1181" s="10"/>
      <c r="DE1181" s="10"/>
      <c r="DF1181" s="10"/>
      <c r="DG1181" s="10"/>
      <c r="DH1181" s="10"/>
      <c r="DI1181" s="10"/>
      <c r="DJ1181" s="10"/>
      <c r="DK1181" s="10"/>
      <c r="DL1181" s="10"/>
      <c r="DM1181" s="10"/>
      <c r="DN1181" s="10"/>
      <c r="DO1181" s="10"/>
      <c r="DP1181" s="10"/>
      <c r="DQ1181" s="10"/>
      <c r="DR1181" s="10"/>
      <c r="DS1181" s="10"/>
      <c r="DT1181" s="10"/>
      <c r="DU1181" s="10"/>
      <c r="DV1181" s="10"/>
      <c r="DW1181" s="10"/>
      <c r="DX1181" s="10"/>
      <c r="DY1181" s="14"/>
      <c r="DZ1181" s="14"/>
      <c r="EA1181" s="14"/>
      <c r="EB1181" s="14"/>
      <c r="EC1181" s="14"/>
      <c r="ED1181" s="14"/>
      <c r="EE1181" s="14"/>
      <c r="EF1181" s="14"/>
      <c r="EG1181" s="14"/>
      <c r="EH1181" s="14"/>
      <c r="EI1181" s="14"/>
      <c r="EJ1181" s="14"/>
      <c r="EK1181" s="14"/>
      <c r="EL1181" s="14"/>
      <c r="EM1181" s="14"/>
      <c r="EN1181" s="15"/>
      <c r="EO1181" s="14"/>
      <c r="EP1181" s="52"/>
      <c r="EQ1181" s="52"/>
      <c r="ER1181" s="52"/>
      <c r="ES1181" s="52"/>
      <c r="ET1181" s="52"/>
      <c r="EU1181" s="52"/>
      <c r="EV1181" s="52"/>
      <c r="EW1181" s="52"/>
      <c r="EX1181" s="52"/>
      <c r="EY1181" s="52"/>
      <c r="EZ1181" s="52"/>
      <c r="FA1181" s="52"/>
      <c r="FB1181" s="52"/>
      <c r="FC1181" s="52"/>
      <c r="FD1181" s="52"/>
      <c r="FE1181" s="52"/>
      <c r="FF1181" s="52"/>
      <c r="FG1181" s="52"/>
      <c r="FH1181" s="52"/>
      <c r="FI1181" s="52"/>
      <c r="FJ1181" s="52"/>
      <c r="FK1181" s="52"/>
      <c r="FL1181" s="52"/>
      <c r="FM1181" s="52"/>
      <c r="FN1181" s="52"/>
      <c r="FO1181" s="52"/>
      <c r="FP1181" s="52"/>
      <c r="FQ1181" s="52"/>
      <c r="FR1181" s="52"/>
      <c r="FS1181" s="52"/>
      <c r="FT1181" s="52"/>
      <c r="FU1181" s="52"/>
      <c r="FV1181" s="52"/>
      <c r="FW1181" s="52"/>
      <c r="FX1181" s="52"/>
      <c r="FY1181" s="52"/>
      <c r="FZ1181" s="52"/>
      <c r="GA1181" s="52"/>
      <c r="GB1181" s="52"/>
      <c r="GC1181" s="52"/>
      <c r="GD1181" s="52"/>
      <c r="GE1181" s="52"/>
      <c r="GF1181" s="52"/>
      <c r="GG1181" s="52"/>
      <c r="GH1181" s="52"/>
      <c r="GI1181" s="52"/>
      <c r="GJ1181" s="52"/>
      <c r="GK1181" s="52"/>
      <c r="GL1181" s="52"/>
      <c r="GM1181" s="52"/>
      <c r="GN1181" s="52"/>
    </row>
    <row r="1182" spans="1:196" s="53" customFormat="1" ht="24.95" customHeight="1">
      <c r="A1182" s="54">
        <v>1180</v>
      </c>
      <c r="B1182" s="56"/>
      <c r="C1182" s="56"/>
      <c r="D1182" s="39"/>
      <c r="E1182" s="55"/>
      <c r="F1182" s="39"/>
      <c r="G1182" s="109"/>
      <c r="H1182" s="110"/>
      <c r="I1182" s="111"/>
      <c r="J1182" s="111"/>
      <c r="K1182" s="55"/>
      <c r="L1182" s="56"/>
      <c r="M1182" s="45"/>
      <c r="N1182" s="71"/>
      <c r="O1182" s="45"/>
      <c r="P1182" s="56"/>
      <c r="Q1182" s="56"/>
      <c r="R1182" s="56"/>
      <c r="S1182" s="45"/>
      <c r="T1182" s="56"/>
      <c r="U1182" s="45"/>
      <c r="V1182" s="45"/>
      <c r="W1182" s="56"/>
      <c r="X1182" s="56"/>
      <c r="Y1182" s="56"/>
      <c r="Z1182" s="56"/>
      <c r="AA1182" s="56"/>
      <c r="AB1182" s="56"/>
      <c r="AC1182" s="56"/>
      <c r="AD1182" s="57"/>
      <c r="AE1182" s="9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  <c r="BE1182" s="10"/>
      <c r="BF1182" s="10"/>
      <c r="BG1182" s="10"/>
      <c r="BH1182" s="10"/>
      <c r="BI1182" s="10"/>
      <c r="BJ1182" s="10"/>
      <c r="BK1182" s="10"/>
      <c r="BL1182" s="10"/>
      <c r="BM1182" s="10"/>
      <c r="BN1182" s="10"/>
      <c r="BO1182" s="10"/>
      <c r="BP1182" s="10"/>
      <c r="BQ1182" s="10"/>
      <c r="BR1182" s="10"/>
      <c r="BS1182" s="10"/>
      <c r="BT1182" s="10"/>
      <c r="BU1182" s="10"/>
      <c r="BV1182" s="10"/>
      <c r="BW1182" s="10"/>
      <c r="BX1182" s="10"/>
      <c r="BY1182" s="10"/>
      <c r="BZ1182" s="10"/>
      <c r="CA1182" s="10"/>
      <c r="CB1182" s="10"/>
      <c r="CC1182" s="10"/>
      <c r="CD1182" s="10"/>
      <c r="CE1182" s="84"/>
      <c r="CF1182" s="84"/>
      <c r="CG1182" s="84"/>
      <c r="CH1182" s="10"/>
      <c r="CI1182" s="84"/>
      <c r="CJ1182" s="84"/>
      <c r="CK1182" s="10"/>
      <c r="CL1182" s="10"/>
      <c r="CM1182" s="10"/>
      <c r="CN1182" s="10"/>
      <c r="CO1182" s="10"/>
      <c r="CP1182" s="10"/>
      <c r="CQ1182" s="10"/>
      <c r="CR1182" s="10"/>
      <c r="CS1182" s="10"/>
      <c r="CT1182" s="10"/>
      <c r="CU1182" s="10"/>
      <c r="CV1182" s="10"/>
      <c r="CW1182" s="10"/>
      <c r="CX1182" s="10"/>
      <c r="CY1182" s="10"/>
      <c r="CZ1182" s="10"/>
      <c r="DA1182" s="10"/>
      <c r="DB1182" s="10"/>
      <c r="DC1182" s="10"/>
      <c r="DD1182" s="10"/>
      <c r="DE1182" s="10"/>
      <c r="DF1182" s="10"/>
      <c r="DG1182" s="10"/>
      <c r="DH1182" s="10"/>
      <c r="DI1182" s="10"/>
      <c r="DJ1182" s="10"/>
      <c r="DK1182" s="10"/>
      <c r="DL1182" s="10"/>
      <c r="DM1182" s="10"/>
      <c r="DN1182" s="10"/>
      <c r="DO1182" s="10"/>
      <c r="DP1182" s="10"/>
      <c r="DQ1182" s="10"/>
      <c r="DR1182" s="10"/>
      <c r="DS1182" s="10"/>
      <c r="DT1182" s="10"/>
      <c r="DU1182" s="10"/>
      <c r="DV1182" s="10"/>
      <c r="DW1182" s="10"/>
      <c r="DX1182" s="10"/>
      <c r="DY1182" s="14"/>
      <c r="DZ1182" s="14"/>
      <c r="EA1182" s="14"/>
      <c r="EB1182" s="14"/>
      <c r="EC1182" s="14"/>
      <c r="ED1182" s="14"/>
      <c r="EE1182" s="14"/>
      <c r="EF1182" s="14"/>
      <c r="EG1182" s="14"/>
      <c r="EH1182" s="14"/>
      <c r="EI1182" s="14"/>
      <c r="EJ1182" s="14"/>
      <c r="EK1182" s="14"/>
      <c r="EL1182" s="14"/>
      <c r="EM1182" s="14"/>
      <c r="EN1182" s="15"/>
      <c r="EO1182" s="14"/>
      <c r="EP1182" s="52"/>
      <c r="EQ1182" s="52"/>
      <c r="ER1182" s="52"/>
      <c r="ES1182" s="52"/>
      <c r="ET1182" s="52"/>
      <c r="EU1182" s="52"/>
      <c r="EV1182" s="52"/>
      <c r="EW1182" s="52"/>
      <c r="EX1182" s="52"/>
      <c r="EY1182" s="52"/>
      <c r="EZ1182" s="52"/>
      <c r="FA1182" s="52"/>
      <c r="FB1182" s="52"/>
      <c r="FC1182" s="52"/>
      <c r="FD1182" s="52"/>
      <c r="FE1182" s="52"/>
      <c r="FF1182" s="52"/>
      <c r="FG1182" s="52"/>
      <c r="FH1182" s="52"/>
      <c r="FI1182" s="52"/>
      <c r="FJ1182" s="52"/>
      <c r="FK1182" s="52"/>
      <c r="FL1182" s="52"/>
      <c r="FM1182" s="52"/>
      <c r="FN1182" s="52"/>
      <c r="FO1182" s="52"/>
      <c r="FP1182" s="52"/>
      <c r="FQ1182" s="52"/>
      <c r="FR1182" s="52"/>
      <c r="FS1182" s="52"/>
      <c r="FT1182" s="52"/>
      <c r="FU1182" s="52"/>
      <c r="FV1182" s="52"/>
      <c r="FW1182" s="52"/>
      <c r="FX1182" s="52"/>
      <c r="FY1182" s="52"/>
      <c r="FZ1182" s="52"/>
      <c r="GA1182" s="52"/>
      <c r="GB1182" s="52"/>
      <c r="GC1182" s="52"/>
      <c r="GD1182" s="52"/>
      <c r="GE1182" s="52"/>
      <c r="GF1182" s="52"/>
      <c r="GG1182" s="52"/>
      <c r="GH1182" s="52"/>
      <c r="GI1182" s="52"/>
      <c r="GJ1182" s="52"/>
      <c r="GK1182" s="52"/>
      <c r="GL1182" s="52"/>
      <c r="GM1182" s="52"/>
      <c r="GN1182" s="52"/>
    </row>
    <row r="1183" spans="1:196" s="53" customFormat="1" ht="24.95" customHeight="1">
      <c r="A1183" s="38">
        <v>1181</v>
      </c>
      <c r="B1183" s="45"/>
      <c r="C1183" s="45"/>
      <c r="D1183" s="39"/>
      <c r="E1183" s="72"/>
      <c r="F1183" s="39"/>
      <c r="G1183" s="106"/>
      <c r="H1183" s="107"/>
      <c r="I1183" s="108"/>
      <c r="J1183" s="108"/>
      <c r="K1183" s="72"/>
      <c r="L1183" s="45"/>
      <c r="M1183" s="45"/>
      <c r="N1183" s="64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7"/>
      <c r="AE1183" s="9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  <c r="BE1183" s="10"/>
      <c r="BF1183" s="10"/>
      <c r="BG1183" s="10"/>
      <c r="BH1183" s="10"/>
      <c r="BI1183" s="10"/>
      <c r="BJ1183" s="10"/>
      <c r="BK1183" s="10"/>
      <c r="BL1183" s="10"/>
      <c r="BM1183" s="10"/>
      <c r="BN1183" s="10"/>
      <c r="BO1183" s="10"/>
      <c r="BP1183" s="10"/>
      <c r="BQ1183" s="10"/>
      <c r="BR1183" s="10"/>
      <c r="BS1183" s="10"/>
      <c r="BT1183" s="10"/>
      <c r="BU1183" s="10"/>
      <c r="BV1183" s="10"/>
      <c r="BW1183" s="10"/>
      <c r="BX1183" s="10"/>
      <c r="BY1183" s="10"/>
      <c r="BZ1183" s="10"/>
      <c r="CA1183" s="10"/>
      <c r="CB1183" s="10"/>
      <c r="CC1183" s="10"/>
      <c r="CD1183" s="10"/>
      <c r="CE1183" s="84"/>
      <c r="CF1183" s="84"/>
      <c r="CG1183" s="84"/>
      <c r="CH1183" s="10"/>
      <c r="CI1183" s="84"/>
      <c r="CJ1183" s="84"/>
      <c r="CK1183" s="10"/>
      <c r="CL1183" s="10"/>
      <c r="CM1183" s="10"/>
      <c r="CN1183" s="10"/>
      <c r="CO1183" s="10"/>
      <c r="CP1183" s="10"/>
      <c r="CQ1183" s="10"/>
      <c r="CR1183" s="10"/>
      <c r="CS1183" s="10"/>
      <c r="CT1183" s="10"/>
      <c r="CU1183" s="10"/>
      <c r="CV1183" s="10"/>
      <c r="CW1183" s="10"/>
      <c r="CX1183" s="10"/>
      <c r="CY1183" s="10"/>
      <c r="CZ1183" s="10"/>
      <c r="DA1183" s="10"/>
      <c r="DB1183" s="10"/>
      <c r="DC1183" s="10"/>
      <c r="DD1183" s="10"/>
      <c r="DE1183" s="10"/>
      <c r="DF1183" s="10"/>
      <c r="DG1183" s="10"/>
      <c r="DH1183" s="10"/>
      <c r="DI1183" s="10"/>
      <c r="DJ1183" s="10"/>
      <c r="DK1183" s="10"/>
      <c r="DL1183" s="10"/>
      <c r="DM1183" s="10"/>
      <c r="DN1183" s="10"/>
      <c r="DO1183" s="10"/>
      <c r="DP1183" s="10"/>
      <c r="DQ1183" s="10"/>
      <c r="DR1183" s="10"/>
      <c r="DS1183" s="10"/>
      <c r="DT1183" s="10"/>
      <c r="DU1183" s="10"/>
      <c r="DV1183" s="10"/>
      <c r="DW1183" s="10"/>
      <c r="DX1183" s="10"/>
      <c r="DY1183" s="14"/>
      <c r="DZ1183" s="14"/>
      <c r="EA1183" s="14"/>
      <c r="EB1183" s="14"/>
      <c r="EC1183" s="14"/>
      <c r="ED1183" s="14"/>
      <c r="EE1183" s="14"/>
      <c r="EF1183" s="14"/>
      <c r="EG1183" s="14"/>
      <c r="EH1183" s="14"/>
      <c r="EI1183" s="14"/>
      <c r="EJ1183" s="14"/>
      <c r="EK1183" s="14"/>
      <c r="EL1183" s="14"/>
      <c r="EM1183" s="14"/>
      <c r="EN1183" s="15"/>
      <c r="EO1183" s="14"/>
      <c r="EP1183" s="52"/>
      <c r="EQ1183" s="52"/>
      <c r="ER1183" s="52"/>
      <c r="ES1183" s="52"/>
      <c r="ET1183" s="52"/>
      <c r="EU1183" s="52"/>
      <c r="EV1183" s="52"/>
      <c r="EW1183" s="52"/>
      <c r="EX1183" s="52"/>
      <c r="EY1183" s="52"/>
      <c r="EZ1183" s="52"/>
      <c r="FA1183" s="52"/>
      <c r="FB1183" s="52"/>
      <c r="FC1183" s="52"/>
      <c r="FD1183" s="52"/>
      <c r="FE1183" s="52"/>
      <c r="FF1183" s="52"/>
      <c r="FG1183" s="52"/>
      <c r="FH1183" s="52"/>
      <c r="FI1183" s="52"/>
      <c r="FJ1183" s="52"/>
      <c r="FK1183" s="52"/>
      <c r="FL1183" s="52"/>
      <c r="FM1183" s="52"/>
      <c r="FN1183" s="52"/>
      <c r="FO1183" s="52"/>
      <c r="FP1183" s="52"/>
      <c r="FQ1183" s="52"/>
      <c r="FR1183" s="52"/>
      <c r="FS1183" s="52"/>
      <c r="FT1183" s="52"/>
      <c r="FU1183" s="52"/>
      <c r="FV1183" s="52"/>
      <c r="FW1183" s="52"/>
      <c r="FX1183" s="52"/>
      <c r="FY1183" s="52"/>
      <c r="FZ1183" s="52"/>
      <c r="GA1183" s="52"/>
      <c r="GB1183" s="52"/>
      <c r="GC1183" s="52"/>
      <c r="GD1183" s="52"/>
      <c r="GE1183" s="52"/>
      <c r="GF1183" s="52"/>
      <c r="GG1183" s="52"/>
      <c r="GH1183" s="52"/>
      <c r="GI1183" s="52"/>
      <c r="GJ1183" s="52"/>
      <c r="GK1183" s="52"/>
      <c r="GL1183" s="52"/>
      <c r="GM1183" s="52"/>
      <c r="GN1183" s="52"/>
    </row>
    <row r="1184" spans="1:196" s="53" customFormat="1" ht="24.95" customHeight="1">
      <c r="A1184" s="54">
        <v>1182</v>
      </c>
      <c r="B1184" s="56"/>
      <c r="C1184" s="56"/>
      <c r="D1184" s="39"/>
      <c r="E1184" s="55"/>
      <c r="F1184" s="39"/>
      <c r="G1184" s="109"/>
      <c r="H1184" s="110"/>
      <c r="I1184" s="111"/>
      <c r="J1184" s="111"/>
      <c r="K1184" s="55"/>
      <c r="L1184" s="56"/>
      <c r="M1184" s="45"/>
      <c r="N1184" s="71"/>
      <c r="O1184" s="45"/>
      <c r="P1184" s="56"/>
      <c r="Q1184" s="56"/>
      <c r="R1184" s="56"/>
      <c r="S1184" s="45"/>
      <c r="T1184" s="56"/>
      <c r="U1184" s="45"/>
      <c r="V1184" s="45"/>
      <c r="W1184" s="56"/>
      <c r="X1184" s="56"/>
      <c r="Y1184" s="56"/>
      <c r="Z1184" s="56"/>
      <c r="AA1184" s="56"/>
      <c r="AB1184" s="56"/>
      <c r="AC1184" s="56"/>
      <c r="AD1184" s="57"/>
      <c r="AE1184" s="9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  <c r="BE1184" s="10"/>
      <c r="BF1184" s="10"/>
      <c r="BG1184" s="10"/>
      <c r="BH1184" s="10"/>
      <c r="BI1184" s="10"/>
      <c r="BJ1184" s="10"/>
      <c r="BK1184" s="10"/>
      <c r="BL1184" s="10"/>
      <c r="BM1184" s="10"/>
      <c r="BN1184" s="10"/>
      <c r="BO1184" s="10"/>
      <c r="BP1184" s="10"/>
      <c r="BQ1184" s="10"/>
      <c r="BR1184" s="10"/>
      <c r="BS1184" s="10"/>
      <c r="BT1184" s="10"/>
      <c r="BU1184" s="10"/>
      <c r="BV1184" s="10"/>
      <c r="BW1184" s="10"/>
      <c r="BX1184" s="10"/>
      <c r="BY1184" s="10"/>
      <c r="BZ1184" s="10"/>
      <c r="CA1184" s="10"/>
      <c r="CB1184" s="10"/>
      <c r="CC1184" s="10"/>
      <c r="CD1184" s="10"/>
      <c r="CE1184" s="84"/>
      <c r="CF1184" s="84"/>
      <c r="CG1184" s="84"/>
      <c r="CH1184" s="10"/>
      <c r="CI1184" s="84"/>
      <c r="CJ1184" s="84"/>
      <c r="CK1184" s="10"/>
      <c r="CL1184" s="10"/>
      <c r="CM1184" s="10"/>
      <c r="CN1184" s="10"/>
      <c r="CO1184" s="10"/>
      <c r="CP1184" s="10"/>
      <c r="CQ1184" s="10"/>
      <c r="CR1184" s="10"/>
      <c r="CS1184" s="10"/>
      <c r="CT1184" s="10"/>
      <c r="CU1184" s="10"/>
      <c r="CV1184" s="10"/>
      <c r="CW1184" s="10"/>
      <c r="CX1184" s="10"/>
      <c r="CY1184" s="10"/>
      <c r="CZ1184" s="10"/>
      <c r="DA1184" s="10"/>
      <c r="DB1184" s="10"/>
      <c r="DC1184" s="10"/>
      <c r="DD1184" s="10"/>
      <c r="DE1184" s="10"/>
      <c r="DF1184" s="10"/>
      <c r="DG1184" s="10"/>
      <c r="DH1184" s="10"/>
      <c r="DI1184" s="10"/>
      <c r="DJ1184" s="10"/>
      <c r="DK1184" s="10"/>
      <c r="DL1184" s="10"/>
      <c r="DM1184" s="10"/>
      <c r="DN1184" s="10"/>
      <c r="DO1184" s="10"/>
      <c r="DP1184" s="10"/>
      <c r="DQ1184" s="10"/>
      <c r="DR1184" s="10"/>
      <c r="DS1184" s="10"/>
      <c r="DT1184" s="10"/>
      <c r="DU1184" s="10"/>
      <c r="DV1184" s="10"/>
      <c r="DW1184" s="10"/>
      <c r="DX1184" s="10"/>
      <c r="DY1184" s="14"/>
      <c r="DZ1184" s="14"/>
      <c r="EA1184" s="14"/>
      <c r="EB1184" s="14"/>
      <c r="EC1184" s="14"/>
      <c r="ED1184" s="14"/>
      <c r="EE1184" s="14"/>
      <c r="EF1184" s="14"/>
      <c r="EG1184" s="14"/>
      <c r="EH1184" s="14"/>
      <c r="EI1184" s="14"/>
      <c r="EJ1184" s="14"/>
      <c r="EK1184" s="14"/>
      <c r="EL1184" s="14"/>
      <c r="EM1184" s="14"/>
      <c r="EN1184" s="15"/>
      <c r="EO1184" s="14"/>
      <c r="EP1184" s="52"/>
      <c r="EQ1184" s="52"/>
      <c r="ER1184" s="52"/>
      <c r="ES1184" s="52"/>
      <c r="ET1184" s="52"/>
      <c r="EU1184" s="52"/>
      <c r="EV1184" s="52"/>
      <c r="EW1184" s="52"/>
      <c r="EX1184" s="52"/>
      <c r="EY1184" s="52"/>
      <c r="EZ1184" s="52"/>
      <c r="FA1184" s="52"/>
      <c r="FB1184" s="52"/>
      <c r="FC1184" s="52"/>
      <c r="FD1184" s="52"/>
      <c r="FE1184" s="52"/>
      <c r="FF1184" s="52"/>
      <c r="FG1184" s="52"/>
      <c r="FH1184" s="52"/>
      <c r="FI1184" s="52"/>
      <c r="FJ1184" s="52"/>
      <c r="FK1184" s="52"/>
      <c r="FL1184" s="52"/>
      <c r="FM1184" s="52"/>
      <c r="FN1184" s="52"/>
      <c r="FO1184" s="52"/>
      <c r="FP1184" s="52"/>
      <c r="FQ1184" s="52"/>
      <c r="FR1184" s="52"/>
      <c r="FS1184" s="52"/>
      <c r="FT1184" s="52"/>
      <c r="FU1184" s="52"/>
      <c r="FV1184" s="52"/>
      <c r="FW1184" s="52"/>
      <c r="FX1184" s="52"/>
      <c r="FY1184" s="52"/>
      <c r="FZ1184" s="52"/>
      <c r="GA1184" s="52"/>
      <c r="GB1184" s="52"/>
      <c r="GC1184" s="52"/>
      <c r="GD1184" s="52"/>
      <c r="GE1184" s="52"/>
      <c r="GF1184" s="52"/>
      <c r="GG1184" s="52"/>
      <c r="GH1184" s="52"/>
      <c r="GI1184" s="52"/>
      <c r="GJ1184" s="52"/>
      <c r="GK1184" s="52"/>
      <c r="GL1184" s="52"/>
      <c r="GM1184" s="52"/>
      <c r="GN1184" s="52"/>
    </row>
    <row r="1185" spans="1:196" s="53" customFormat="1" ht="24.95" customHeight="1">
      <c r="A1185" s="38">
        <v>1183</v>
      </c>
      <c r="B1185" s="45"/>
      <c r="C1185" s="45"/>
      <c r="D1185" s="39"/>
      <c r="E1185" s="72"/>
      <c r="F1185" s="39"/>
      <c r="G1185" s="106"/>
      <c r="H1185" s="107"/>
      <c r="I1185" s="108"/>
      <c r="J1185" s="108"/>
      <c r="K1185" s="72"/>
      <c r="L1185" s="45"/>
      <c r="M1185" s="45"/>
      <c r="N1185" s="64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7"/>
      <c r="AE1185" s="9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  <c r="BE1185" s="10"/>
      <c r="BF1185" s="10"/>
      <c r="BG1185" s="10"/>
      <c r="BH1185" s="10"/>
      <c r="BI1185" s="10"/>
      <c r="BJ1185" s="10"/>
      <c r="BK1185" s="10"/>
      <c r="BL1185" s="10"/>
      <c r="BM1185" s="10"/>
      <c r="BN1185" s="10"/>
      <c r="BO1185" s="10"/>
      <c r="BP1185" s="10"/>
      <c r="BQ1185" s="10"/>
      <c r="BR1185" s="10"/>
      <c r="BS1185" s="10"/>
      <c r="BT1185" s="10"/>
      <c r="BU1185" s="10"/>
      <c r="BV1185" s="10"/>
      <c r="BW1185" s="10"/>
      <c r="BX1185" s="10"/>
      <c r="BY1185" s="10"/>
      <c r="BZ1185" s="10"/>
      <c r="CA1185" s="10"/>
      <c r="CB1185" s="10"/>
      <c r="CC1185" s="10"/>
      <c r="CD1185" s="10"/>
      <c r="CE1185" s="84"/>
      <c r="CF1185" s="84"/>
      <c r="CG1185" s="84"/>
      <c r="CH1185" s="10"/>
      <c r="CI1185" s="84"/>
      <c r="CJ1185" s="84"/>
      <c r="CK1185" s="10"/>
      <c r="CL1185" s="10"/>
      <c r="CM1185" s="10"/>
      <c r="CN1185" s="10"/>
      <c r="CO1185" s="10"/>
      <c r="CP1185" s="10"/>
      <c r="CQ1185" s="10"/>
      <c r="CR1185" s="10"/>
      <c r="CS1185" s="10"/>
      <c r="CT1185" s="10"/>
      <c r="CU1185" s="10"/>
      <c r="CV1185" s="10"/>
      <c r="CW1185" s="10"/>
      <c r="CX1185" s="10"/>
      <c r="CY1185" s="10"/>
      <c r="CZ1185" s="10"/>
      <c r="DA1185" s="10"/>
      <c r="DB1185" s="10"/>
      <c r="DC1185" s="10"/>
      <c r="DD1185" s="10"/>
      <c r="DE1185" s="10"/>
      <c r="DF1185" s="10"/>
      <c r="DG1185" s="10"/>
      <c r="DH1185" s="10"/>
      <c r="DI1185" s="10"/>
      <c r="DJ1185" s="10"/>
      <c r="DK1185" s="10"/>
      <c r="DL1185" s="10"/>
      <c r="DM1185" s="10"/>
      <c r="DN1185" s="10"/>
      <c r="DO1185" s="10"/>
      <c r="DP1185" s="10"/>
      <c r="DQ1185" s="10"/>
      <c r="DR1185" s="10"/>
      <c r="DS1185" s="10"/>
      <c r="DT1185" s="10"/>
      <c r="DU1185" s="10"/>
      <c r="DV1185" s="10"/>
      <c r="DW1185" s="10"/>
      <c r="DX1185" s="10"/>
      <c r="DY1185" s="14"/>
      <c r="DZ1185" s="14"/>
      <c r="EA1185" s="14"/>
      <c r="EB1185" s="14"/>
      <c r="EC1185" s="14"/>
      <c r="ED1185" s="14"/>
      <c r="EE1185" s="14"/>
      <c r="EF1185" s="14"/>
      <c r="EG1185" s="14"/>
      <c r="EH1185" s="14"/>
      <c r="EI1185" s="14"/>
      <c r="EJ1185" s="14"/>
      <c r="EK1185" s="14"/>
      <c r="EL1185" s="14"/>
      <c r="EM1185" s="14"/>
      <c r="EN1185" s="15"/>
      <c r="EO1185" s="14"/>
      <c r="EP1185" s="52"/>
      <c r="EQ1185" s="52"/>
      <c r="ER1185" s="52"/>
      <c r="ES1185" s="52"/>
      <c r="ET1185" s="52"/>
      <c r="EU1185" s="52"/>
      <c r="EV1185" s="52"/>
      <c r="EW1185" s="52"/>
      <c r="EX1185" s="52"/>
      <c r="EY1185" s="52"/>
      <c r="EZ1185" s="52"/>
      <c r="FA1185" s="52"/>
      <c r="FB1185" s="52"/>
      <c r="FC1185" s="52"/>
      <c r="FD1185" s="52"/>
      <c r="FE1185" s="52"/>
      <c r="FF1185" s="52"/>
      <c r="FG1185" s="52"/>
      <c r="FH1185" s="52"/>
      <c r="FI1185" s="52"/>
      <c r="FJ1185" s="52"/>
      <c r="FK1185" s="52"/>
      <c r="FL1185" s="52"/>
      <c r="FM1185" s="52"/>
      <c r="FN1185" s="52"/>
      <c r="FO1185" s="52"/>
      <c r="FP1185" s="52"/>
      <c r="FQ1185" s="52"/>
      <c r="FR1185" s="52"/>
      <c r="FS1185" s="52"/>
      <c r="FT1185" s="52"/>
      <c r="FU1185" s="52"/>
      <c r="FV1185" s="52"/>
      <c r="FW1185" s="52"/>
      <c r="FX1185" s="52"/>
      <c r="FY1185" s="52"/>
      <c r="FZ1185" s="52"/>
      <c r="GA1185" s="52"/>
      <c r="GB1185" s="52"/>
      <c r="GC1185" s="52"/>
      <c r="GD1185" s="52"/>
      <c r="GE1185" s="52"/>
      <c r="GF1185" s="52"/>
      <c r="GG1185" s="52"/>
      <c r="GH1185" s="52"/>
      <c r="GI1185" s="52"/>
      <c r="GJ1185" s="52"/>
      <c r="GK1185" s="52"/>
      <c r="GL1185" s="52"/>
      <c r="GM1185" s="52"/>
      <c r="GN1185" s="52"/>
    </row>
    <row r="1186" spans="1:196" s="53" customFormat="1" ht="24.95" customHeight="1">
      <c r="A1186" s="54">
        <v>1184</v>
      </c>
      <c r="B1186" s="56"/>
      <c r="C1186" s="56"/>
      <c r="D1186" s="39"/>
      <c r="E1186" s="55"/>
      <c r="F1186" s="39"/>
      <c r="G1186" s="109"/>
      <c r="H1186" s="110"/>
      <c r="I1186" s="111"/>
      <c r="J1186" s="111"/>
      <c r="K1186" s="55"/>
      <c r="L1186" s="56"/>
      <c r="M1186" s="45"/>
      <c r="N1186" s="71"/>
      <c r="O1186" s="45"/>
      <c r="P1186" s="56"/>
      <c r="Q1186" s="56"/>
      <c r="R1186" s="56"/>
      <c r="S1186" s="45"/>
      <c r="T1186" s="56"/>
      <c r="U1186" s="45"/>
      <c r="V1186" s="45"/>
      <c r="W1186" s="56"/>
      <c r="X1186" s="56"/>
      <c r="Y1186" s="56"/>
      <c r="Z1186" s="56"/>
      <c r="AA1186" s="56"/>
      <c r="AB1186" s="56"/>
      <c r="AC1186" s="56"/>
      <c r="AD1186" s="57"/>
      <c r="AE1186" s="9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  <c r="BE1186" s="10"/>
      <c r="BF1186" s="10"/>
      <c r="BG1186" s="10"/>
      <c r="BH1186" s="10"/>
      <c r="BI1186" s="10"/>
      <c r="BJ1186" s="10"/>
      <c r="BK1186" s="10"/>
      <c r="BL1186" s="10"/>
      <c r="BM1186" s="10"/>
      <c r="BN1186" s="10"/>
      <c r="BO1186" s="10"/>
      <c r="BP1186" s="10"/>
      <c r="BQ1186" s="10"/>
      <c r="BR1186" s="10"/>
      <c r="BS1186" s="10"/>
      <c r="BT1186" s="10"/>
      <c r="BU1186" s="10"/>
      <c r="BV1186" s="10"/>
      <c r="BW1186" s="10"/>
      <c r="BX1186" s="10"/>
      <c r="BY1186" s="10"/>
      <c r="BZ1186" s="10"/>
      <c r="CA1186" s="10"/>
      <c r="CB1186" s="10"/>
      <c r="CC1186" s="10"/>
      <c r="CD1186" s="10"/>
      <c r="CE1186" s="84"/>
      <c r="CF1186" s="84"/>
      <c r="CG1186" s="84"/>
      <c r="CH1186" s="10"/>
      <c r="CI1186" s="84"/>
      <c r="CJ1186" s="84"/>
      <c r="CK1186" s="10"/>
      <c r="CL1186" s="10"/>
      <c r="CM1186" s="10"/>
      <c r="CN1186" s="10"/>
      <c r="CO1186" s="10"/>
      <c r="CP1186" s="10"/>
      <c r="CQ1186" s="10"/>
      <c r="CR1186" s="10"/>
      <c r="CS1186" s="10"/>
      <c r="CT1186" s="10"/>
      <c r="CU1186" s="10"/>
      <c r="CV1186" s="10"/>
      <c r="CW1186" s="10"/>
      <c r="CX1186" s="10"/>
      <c r="CY1186" s="10"/>
      <c r="CZ1186" s="10"/>
      <c r="DA1186" s="10"/>
      <c r="DB1186" s="10"/>
      <c r="DC1186" s="10"/>
      <c r="DD1186" s="10"/>
      <c r="DE1186" s="10"/>
      <c r="DF1186" s="10"/>
      <c r="DG1186" s="10"/>
      <c r="DH1186" s="10"/>
      <c r="DI1186" s="10"/>
      <c r="DJ1186" s="10"/>
      <c r="DK1186" s="10"/>
      <c r="DL1186" s="10"/>
      <c r="DM1186" s="10"/>
      <c r="DN1186" s="10"/>
      <c r="DO1186" s="10"/>
      <c r="DP1186" s="10"/>
      <c r="DQ1186" s="10"/>
      <c r="DR1186" s="10"/>
      <c r="DS1186" s="10"/>
      <c r="DT1186" s="10"/>
      <c r="DU1186" s="10"/>
      <c r="DV1186" s="10"/>
      <c r="DW1186" s="10"/>
      <c r="DX1186" s="10"/>
      <c r="DY1186" s="14"/>
      <c r="DZ1186" s="14"/>
      <c r="EA1186" s="14"/>
      <c r="EB1186" s="14"/>
      <c r="EC1186" s="14"/>
      <c r="ED1186" s="14"/>
      <c r="EE1186" s="14"/>
      <c r="EF1186" s="14"/>
      <c r="EG1186" s="14"/>
      <c r="EH1186" s="14"/>
      <c r="EI1186" s="14"/>
      <c r="EJ1186" s="14"/>
      <c r="EK1186" s="14"/>
      <c r="EL1186" s="14"/>
      <c r="EM1186" s="14"/>
      <c r="EN1186" s="15"/>
      <c r="EO1186" s="14"/>
      <c r="EP1186" s="52"/>
      <c r="EQ1186" s="52"/>
      <c r="ER1186" s="52"/>
      <c r="ES1186" s="52"/>
      <c r="ET1186" s="52"/>
      <c r="EU1186" s="52"/>
      <c r="EV1186" s="52"/>
      <c r="EW1186" s="52"/>
      <c r="EX1186" s="52"/>
      <c r="EY1186" s="52"/>
      <c r="EZ1186" s="52"/>
      <c r="FA1186" s="52"/>
      <c r="FB1186" s="52"/>
      <c r="FC1186" s="52"/>
      <c r="FD1186" s="52"/>
      <c r="FE1186" s="52"/>
      <c r="FF1186" s="52"/>
      <c r="FG1186" s="52"/>
      <c r="FH1186" s="52"/>
      <c r="FI1186" s="52"/>
      <c r="FJ1186" s="52"/>
      <c r="FK1186" s="52"/>
      <c r="FL1186" s="52"/>
      <c r="FM1186" s="52"/>
      <c r="FN1186" s="52"/>
      <c r="FO1186" s="52"/>
      <c r="FP1186" s="52"/>
      <c r="FQ1186" s="52"/>
      <c r="FR1186" s="52"/>
      <c r="FS1186" s="52"/>
      <c r="FT1186" s="52"/>
      <c r="FU1186" s="52"/>
      <c r="FV1186" s="52"/>
      <c r="FW1186" s="52"/>
      <c r="FX1186" s="52"/>
      <c r="FY1186" s="52"/>
      <c r="FZ1186" s="52"/>
      <c r="GA1186" s="52"/>
      <c r="GB1186" s="52"/>
      <c r="GC1186" s="52"/>
      <c r="GD1186" s="52"/>
      <c r="GE1186" s="52"/>
      <c r="GF1186" s="52"/>
      <c r="GG1186" s="52"/>
      <c r="GH1186" s="52"/>
      <c r="GI1186" s="52"/>
      <c r="GJ1186" s="52"/>
      <c r="GK1186" s="52"/>
      <c r="GL1186" s="52"/>
      <c r="GM1186" s="52"/>
      <c r="GN1186" s="52"/>
    </row>
    <row r="1187" spans="1:196" s="53" customFormat="1" ht="24.95" customHeight="1">
      <c r="A1187" s="38">
        <v>1185</v>
      </c>
      <c r="B1187" s="45"/>
      <c r="C1187" s="45"/>
      <c r="D1187" s="39"/>
      <c r="E1187" s="72"/>
      <c r="F1187" s="39"/>
      <c r="G1187" s="106"/>
      <c r="H1187" s="107"/>
      <c r="I1187" s="108"/>
      <c r="J1187" s="108"/>
      <c r="K1187" s="72"/>
      <c r="L1187" s="45"/>
      <c r="M1187" s="45"/>
      <c r="N1187" s="64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7"/>
      <c r="AE1187" s="9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  <c r="BE1187" s="10"/>
      <c r="BF1187" s="10"/>
      <c r="BG1187" s="10"/>
      <c r="BH1187" s="10"/>
      <c r="BI1187" s="10"/>
      <c r="BJ1187" s="10"/>
      <c r="BK1187" s="10"/>
      <c r="BL1187" s="10"/>
      <c r="BM1187" s="10"/>
      <c r="BN1187" s="10"/>
      <c r="BO1187" s="10"/>
      <c r="BP1187" s="10"/>
      <c r="BQ1187" s="10"/>
      <c r="BR1187" s="10"/>
      <c r="BS1187" s="10"/>
      <c r="BT1187" s="10"/>
      <c r="BU1187" s="10"/>
      <c r="BV1187" s="10"/>
      <c r="BW1187" s="10"/>
      <c r="BX1187" s="10"/>
      <c r="BY1187" s="10"/>
      <c r="BZ1187" s="10"/>
      <c r="CA1187" s="10"/>
      <c r="CB1187" s="10"/>
      <c r="CC1187" s="10"/>
      <c r="CD1187" s="10"/>
      <c r="CE1187" s="84"/>
      <c r="CF1187" s="84"/>
      <c r="CG1187" s="84"/>
      <c r="CH1187" s="10"/>
      <c r="CI1187" s="84"/>
      <c r="CJ1187" s="84"/>
      <c r="CK1187" s="10"/>
      <c r="CL1187" s="10"/>
      <c r="CM1187" s="10"/>
      <c r="CN1187" s="10"/>
      <c r="CO1187" s="10"/>
      <c r="CP1187" s="10"/>
      <c r="CQ1187" s="10"/>
      <c r="CR1187" s="10"/>
      <c r="CS1187" s="10"/>
      <c r="CT1187" s="10"/>
      <c r="CU1187" s="10"/>
      <c r="CV1187" s="10"/>
      <c r="CW1187" s="10"/>
      <c r="CX1187" s="10"/>
      <c r="CY1187" s="10"/>
      <c r="CZ1187" s="10"/>
      <c r="DA1187" s="10"/>
      <c r="DB1187" s="10"/>
      <c r="DC1187" s="10"/>
      <c r="DD1187" s="10"/>
      <c r="DE1187" s="10"/>
      <c r="DF1187" s="10"/>
      <c r="DG1187" s="10"/>
      <c r="DH1187" s="10"/>
      <c r="DI1187" s="10"/>
      <c r="DJ1187" s="10"/>
      <c r="DK1187" s="10"/>
      <c r="DL1187" s="10"/>
      <c r="DM1187" s="10"/>
      <c r="DN1187" s="10"/>
      <c r="DO1187" s="10"/>
      <c r="DP1187" s="10"/>
      <c r="DQ1187" s="10"/>
      <c r="DR1187" s="10"/>
      <c r="DS1187" s="10"/>
      <c r="DT1187" s="10"/>
      <c r="DU1187" s="10"/>
      <c r="DV1187" s="10"/>
      <c r="DW1187" s="10"/>
      <c r="DX1187" s="10"/>
      <c r="DY1187" s="14"/>
      <c r="DZ1187" s="14"/>
      <c r="EA1187" s="14"/>
      <c r="EB1187" s="14"/>
      <c r="EC1187" s="14"/>
      <c r="ED1187" s="14"/>
      <c r="EE1187" s="14"/>
      <c r="EF1187" s="14"/>
      <c r="EG1187" s="14"/>
      <c r="EH1187" s="14"/>
      <c r="EI1187" s="14"/>
      <c r="EJ1187" s="14"/>
      <c r="EK1187" s="14"/>
      <c r="EL1187" s="14"/>
      <c r="EM1187" s="14"/>
      <c r="EN1187" s="15"/>
      <c r="EO1187" s="14"/>
      <c r="EP1187" s="52"/>
      <c r="EQ1187" s="52"/>
      <c r="ER1187" s="52"/>
      <c r="ES1187" s="52"/>
      <c r="ET1187" s="52"/>
      <c r="EU1187" s="52"/>
      <c r="EV1187" s="52"/>
      <c r="EW1187" s="52"/>
      <c r="EX1187" s="52"/>
      <c r="EY1187" s="52"/>
      <c r="EZ1187" s="52"/>
      <c r="FA1187" s="52"/>
      <c r="FB1187" s="52"/>
      <c r="FC1187" s="52"/>
      <c r="FD1187" s="52"/>
      <c r="FE1187" s="52"/>
      <c r="FF1187" s="52"/>
      <c r="FG1187" s="52"/>
      <c r="FH1187" s="52"/>
      <c r="FI1187" s="52"/>
      <c r="FJ1187" s="52"/>
      <c r="FK1187" s="52"/>
      <c r="FL1187" s="52"/>
      <c r="FM1187" s="52"/>
      <c r="FN1187" s="52"/>
      <c r="FO1187" s="52"/>
      <c r="FP1187" s="52"/>
      <c r="FQ1187" s="52"/>
      <c r="FR1187" s="52"/>
      <c r="FS1187" s="52"/>
      <c r="FT1187" s="52"/>
      <c r="FU1187" s="52"/>
      <c r="FV1187" s="52"/>
      <c r="FW1187" s="52"/>
      <c r="FX1187" s="52"/>
      <c r="FY1187" s="52"/>
      <c r="FZ1187" s="52"/>
      <c r="GA1187" s="52"/>
      <c r="GB1187" s="52"/>
      <c r="GC1187" s="52"/>
      <c r="GD1187" s="52"/>
      <c r="GE1187" s="52"/>
      <c r="GF1187" s="52"/>
      <c r="GG1187" s="52"/>
      <c r="GH1187" s="52"/>
      <c r="GI1187" s="52"/>
      <c r="GJ1187" s="52"/>
      <c r="GK1187" s="52"/>
      <c r="GL1187" s="52"/>
      <c r="GM1187" s="52"/>
      <c r="GN1187" s="52"/>
    </row>
    <row r="1188" spans="1:196" s="53" customFormat="1" ht="24.95" customHeight="1">
      <c r="A1188" s="54">
        <v>1186</v>
      </c>
      <c r="B1188" s="56"/>
      <c r="C1188" s="56"/>
      <c r="D1188" s="39"/>
      <c r="E1188" s="55"/>
      <c r="F1188" s="39"/>
      <c r="G1188" s="109"/>
      <c r="H1188" s="110"/>
      <c r="I1188" s="111"/>
      <c r="J1188" s="111"/>
      <c r="K1188" s="55"/>
      <c r="L1188" s="56"/>
      <c r="M1188" s="45"/>
      <c r="N1188" s="71"/>
      <c r="O1188" s="45"/>
      <c r="P1188" s="56"/>
      <c r="Q1188" s="56"/>
      <c r="R1188" s="56"/>
      <c r="S1188" s="45"/>
      <c r="T1188" s="56"/>
      <c r="U1188" s="45"/>
      <c r="V1188" s="45"/>
      <c r="W1188" s="56"/>
      <c r="X1188" s="56"/>
      <c r="Y1188" s="56"/>
      <c r="Z1188" s="56"/>
      <c r="AA1188" s="56"/>
      <c r="AB1188" s="56"/>
      <c r="AC1188" s="56"/>
      <c r="AD1188" s="57"/>
      <c r="AE1188" s="9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  <c r="BE1188" s="10"/>
      <c r="BF1188" s="10"/>
      <c r="BG1188" s="10"/>
      <c r="BH1188" s="10"/>
      <c r="BI1188" s="10"/>
      <c r="BJ1188" s="10"/>
      <c r="BK1188" s="10"/>
      <c r="BL1188" s="10"/>
      <c r="BM1188" s="10"/>
      <c r="BN1188" s="10"/>
      <c r="BO1188" s="10"/>
      <c r="BP1188" s="10"/>
      <c r="BQ1188" s="10"/>
      <c r="BR1188" s="10"/>
      <c r="BS1188" s="10"/>
      <c r="BT1188" s="10"/>
      <c r="BU1188" s="10"/>
      <c r="BV1188" s="10"/>
      <c r="BW1188" s="10"/>
      <c r="BX1188" s="10"/>
      <c r="BY1188" s="10"/>
      <c r="BZ1188" s="10"/>
      <c r="CA1188" s="10"/>
      <c r="CB1188" s="10"/>
      <c r="CC1188" s="10"/>
      <c r="CD1188" s="10"/>
      <c r="CE1188" s="84"/>
      <c r="CF1188" s="84"/>
      <c r="CG1188" s="84"/>
      <c r="CH1188" s="10"/>
      <c r="CI1188" s="84"/>
      <c r="CJ1188" s="84"/>
      <c r="CK1188" s="10"/>
      <c r="CL1188" s="10"/>
      <c r="CM1188" s="10"/>
      <c r="CN1188" s="10"/>
      <c r="CO1188" s="10"/>
      <c r="CP1188" s="10"/>
      <c r="CQ1188" s="10"/>
      <c r="CR1188" s="10"/>
      <c r="CS1188" s="10"/>
      <c r="CT1188" s="10"/>
      <c r="CU1188" s="10"/>
      <c r="CV1188" s="10"/>
      <c r="CW1188" s="10"/>
      <c r="CX1188" s="10"/>
      <c r="CY1188" s="10"/>
      <c r="CZ1188" s="10"/>
      <c r="DA1188" s="10"/>
      <c r="DB1188" s="10"/>
      <c r="DC1188" s="10"/>
      <c r="DD1188" s="10"/>
      <c r="DE1188" s="10"/>
      <c r="DF1188" s="10"/>
      <c r="DG1188" s="10"/>
      <c r="DH1188" s="10"/>
      <c r="DI1188" s="10"/>
      <c r="DJ1188" s="10"/>
      <c r="DK1188" s="10"/>
      <c r="DL1188" s="10"/>
      <c r="DM1188" s="10"/>
      <c r="DN1188" s="10"/>
      <c r="DO1188" s="10"/>
      <c r="DP1188" s="10"/>
      <c r="DQ1188" s="10"/>
      <c r="DR1188" s="10"/>
      <c r="DS1188" s="10"/>
      <c r="DT1188" s="10"/>
      <c r="DU1188" s="10"/>
      <c r="DV1188" s="10"/>
      <c r="DW1188" s="10"/>
      <c r="DX1188" s="10"/>
      <c r="DY1188" s="14"/>
      <c r="DZ1188" s="14"/>
      <c r="EA1188" s="14"/>
      <c r="EB1188" s="14"/>
      <c r="EC1188" s="14"/>
      <c r="ED1188" s="14"/>
      <c r="EE1188" s="14"/>
      <c r="EF1188" s="14"/>
      <c r="EG1188" s="14"/>
      <c r="EH1188" s="14"/>
      <c r="EI1188" s="14"/>
      <c r="EJ1188" s="14"/>
      <c r="EK1188" s="14"/>
      <c r="EL1188" s="14"/>
      <c r="EM1188" s="14"/>
      <c r="EN1188" s="15"/>
      <c r="EO1188" s="14"/>
      <c r="EP1188" s="52"/>
      <c r="EQ1188" s="52"/>
      <c r="ER1188" s="52"/>
      <c r="ES1188" s="52"/>
      <c r="ET1188" s="52"/>
      <c r="EU1188" s="52"/>
      <c r="EV1188" s="52"/>
      <c r="EW1188" s="52"/>
      <c r="EX1188" s="52"/>
      <c r="EY1188" s="52"/>
      <c r="EZ1188" s="52"/>
      <c r="FA1188" s="52"/>
      <c r="FB1188" s="52"/>
      <c r="FC1188" s="52"/>
      <c r="FD1188" s="52"/>
      <c r="FE1188" s="52"/>
      <c r="FF1188" s="52"/>
      <c r="FG1188" s="52"/>
      <c r="FH1188" s="52"/>
      <c r="FI1188" s="52"/>
      <c r="FJ1188" s="52"/>
      <c r="FK1188" s="52"/>
      <c r="FL1188" s="52"/>
      <c r="FM1188" s="52"/>
      <c r="FN1188" s="52"/>
      <c r="FO1188" s="52"/>
      <c r="FP1188" s="52"/>
      <c r="FQ1188" s="52"/>
      <c r="FR1188" s="52"/>
      <c r="FS1188" s="52"/>
      <c r="FT1188" s="52"/>
      <c r="FU1188" s="52"/>
      <c r="FV1188" s="52"/>
      <c r="FW1188" s="52"/>
      <c r="FX1188" s="52"/>
      <c r="FY1188" s="52"/>
      <c r="FZ1188" s="52"/>
      <c r="GA1188" s="52"/>
      <c r="GB1188" s="52"/>
      <c r="GC1188" s="52"/>
      <c r="GD1188" s="52"/>
      <c r="GE1188" s="52"/>
      <c r="GF1188" s="52"/>
      <c r="GG1188" s="52"/>
      <c r="GH1188" s="52"/>
      <c r="GI1188" s="52"/>
      <c r="GJ1188" s="52"/>
      <c r="GK1188" s="52"/>
      <c r="GL1188" s="52"/>
      <c r="GM1188" s="52"/>
      <c r="GN1188" s="52"/>
    </row>
    <row r="1189" spans="1:196" s="53" customFormat="1" ht="24.95" customHeight="1">
      <c r="A1189" s="38">
        <v>1187</v>
      </c>
      <c r="B1189" s="45"/>
      <c r="C1189" s="45"/>
      <c r="D1189" s="39"/>
      <c r="E1189" s="72"/>
      <c r="F1189" s="39"/>
      <c r="G1189" s="106"/>
      <c r="H1189" s="107"/>
      <c r="I1189" s="108"/>
      <c r="J1189" s="108"/>
      <c r="K1189" s="72"/>
      <c r="L1189" s="45"/>
      <c r="M1189" s="45"/>
      <c r="N1189" s="64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7"/>
      <c r="AE1189" s="9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  <c r="BE1189" s="10"/>
      <c r="BF1189" s="10"/>
      <c r="BG1189" s="10"/>
      <c r="BH1189" s="10"/>
      <c r="BI1189" s="10"/>
      <c r="BJ1189" s="10"/>
      <c r="BK1189" s="10"/>
      <c r="BL1189" s="10"/>
      <c r="BM1189" s="10"/>
      <c r="BN1189" s="10"/>
      <c r="BO1189" s="10"/>
      <c r="BP1189" s="10"/>
      <c r="BQ1189" s="10"/>
      <c r="BR1189" s="10"/>
      <c r="BS1189" s="10"/>
      <c r="BT1189" s="10"/>
      <c r="BU1189" s="10"/>
      <c r="BV1189" s="10"/>
      <c r="BW1189" s="10"/>
      <c r="BX1189" s="10"/>
      <c r="BY1189" s="10"/>
      <c r="BZ1189" s="10"/>
      <c r="CA1189" s="10"/>
      <c r="CB1189" s="10"/>
      <c r="CC1189" s="10"/>
      <c r="CD1189" s="10"/>
      <c r="CE1189" s="84"/>
      <c r="CF1189" s="84"/>
      <c r="CG1189" s="84"/>
      <c r="CH1189" s="10"/>
      <c r="CI1189" s="84"/>
      <c r="CJ1189" s="84"/>
      <c r="CK1189" s="10"/>
      <c r="CL1189" s="10"/>
      <c r="CM1189" s="10"/>
      <c r="CN1189" s="10"/>
      <c r="CO1189" s="10"/>
      <c r="CP1189" s="10"/>
      <c r="CQ1189" s="10"/>
      <c r="CR1189" s="10"/>
      <c r="CS1189" s="10"/>
      <c r="CT1189" s="10"/>
      <c r="CU1189" s="10"/>
      <c r="CV1189" s="10"/>
      <c r="CW1189" s="10"/>
      <c r="CX1189" s="10"/>
      <c r="CY1189" s="10"/>
      <c r="CZ1189" s="10"/>
      <c r="DA1189" s="10"/>
      <c r="DB1189" s="10"/>
      <c r="DC1189" s="10"/>
      <c r="DD1189" s="10"/>
      <c r="DE1189" s="10"/>
      <c r="DF1189" s="10"/>
      <c r="DG1189" s="10"/>
      <c r="DH1189" s="10"/>
      <c r="DI1189" s="10"/>
      <c r="DJ1189" s="10"/>
      <c r="DK1189" s="10"/>
      <c r="DL1189" s="10"/>
      <c r="DM1189" s="10"/>
      <c r="DN1189" s="10"/>
      <c r="DO1189" s="10"/>
      <c r="DP1189" s="10"/>
      <c r="DQ1189" s="10"/>
      <c r="DR1189" s="10"/>
      <c r="DS1189" s="10"/>
      <c r="DT1189" s="10"/>
      <c r="DU1189" s="10"/>
      <c r="DV1189" s="10"/>
      <c r="DW1189" s="10"/>
      <c r="DX1189" s="10"/>
      <c r="DY1189" s="14"/>
      <c r="DZ1189" s="14"/>
      <c r="EA1189" s="14"/>
      <c r="EB1189" s="14"/>
      <c r="EC1189" s="14"/>
      <c r="ED1189" s="14"/>
      <c r="EE1189" s="14"/>
      <c r="EF1189" s="14"/>
      <c r="EG1189" s="14"/>
      <c r="EH1189" s="14"/>
      <c r="EI1189" s="14"/>
      <c r="EJ1189" s="14"/>
      <c r="EK1189" s="14"/>
      <c r="EL1189" s="14"/>
      <c r="EM1189" s="14"/>
      <c r="EN1189" s="15"/>
      <c r="EO1189" s="14"/>
      <c r="EP1189" s="52"/>
      <c r="EQ1189" s="52"/>
      <c r="ER1189" s="52"/>
      <c r="ES1189" s="52"/>
      <c r="ET1189" s="52"/>
      <c r="EU1189" s="52"/>
      <c r="EV1189" s="52"/>
      <c r="EW1189" s="52"/>
      <c r="EX1189" s="52"/>
      <c r="EY1189" s="52"/>
      <c r="EZ1189" s="52"/>
      <c r="FA1189" s="52"/>
      <c r="FB1189" s="52"/>
      <c r="FC1189" s="52"/>
      <c r="FD1189" s="52"/>
      <c r="FE1189" s="52"/>
      <c r="FF1189" s="52"/>
      <c r="FG1189" s="52"/>
      <c r="FH1189" s="52"/>
      <c r="FI1189" s="52"/>
      <c r="FJ1189" s="52"/>
      <c r="FK1189" s="52"/>
      <c r="FL1189" s="52"/>
      <c r="FM1189" s="52"/>
      <c r="FN1189" s="52"/>
      <c r="FO1189" s="52"/>
      <c r="FP1189" s="52"/>
      <c r="FQ1189" s="52"/>
      <c r="FR1189" s="52"/>
      <c r="FS1189" s="52"/>
      <c r="FT1189" s="52"/>
      <c r="FU1189" s="52"/>
      <c r="FV1189" s="52"/>
      <c r="FW1189" s="52"/>
      <c r="FX1189" s="52"/>
      <c r="FY1189" s="52"/>
      <c r="FZ1189" s="52"/>
      <c r="GA1189" s="52"/>
      <c r="GB1189" s="52"/>
      <c r="GC1189" s="52"/>
      <c r="GD1189" s="52"/>
      <c r="GE1189" s="52"/>
      <c r="GF1189" s="52"/>
      <c r="GG1189" s="52"/>
      <c r="GH1189" s="52"/>
      <c r="GI1189" s="52"/>
      <c r="GJ1189" s="52"/>
      <c r="GK1189" s="52"/>
      <c r="GL1189" s="52"/>
      <c r="GM1189" s="52"/>
      <c r="GN1189" s="52"/>
    </row>
    <row r="1190" spans="1:196" s="53" customFormat="1" ht="24.95" customHeight="1">
      <c r="A1190" s="54">
        <v>1188</v>
      </c>
      <c r="B1190" s="56"/>
      <c r="C1190" s="56"/>
      <c r="D1190" s="39"/>
      <c r="E1190" s="55"/>
      <c r="F1190" s="39"/>
      <c r="G1190" s="109"/>
      <c r="H1190" s="110"/>
      <c r="I1190" s="111"/>
      <c r="J1190" s="111"/>
      <c r="K1190" s="55"/>
      <c r="L1190" s="56"/>
      <c r="M1190" s="45"/>
      <c r="N1190" s="71"/>
      <c r="O1190" s="45"/>
      <c r="P1190" s="56"/>
      <c r="Q1190" s="56"/>
      <c r="R1190" s="56"/>
      <c r="S1190" s="45"/>
      <c r="T1190" s="56"/>
      <c r="U1190" s="45"/>
      <c r="V1190" s="45"/>
      <c r="W1190" s="56"/>
      <c r="X1190" s="56"/>
      <c r="Y1190" s="56"/>
      <c r="Z1190" s="56"/>
      <c r="AA1190" s="56"/>
      <c r="AB1190" s="56"/>
      <c r="AC1190" s="56"/>
      <c r="AD1190" s="57"/>
      <c r="AE1190" s="9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  <c r="BE1190" s="10"/>
      <c r="BF1190" s="10"/>
      <c r="BG1190" s="10"/>
      <c r="BH1190" s="10"/>
      <c r="BI1190" s="10"/>
      <c r="BJ1190" s="10"/>
      <c r="BK1190" s="10"/>
      <c r="BL1190" s="10"/>
      <c r="BM1190" s="10"/>
      <c r="BN1190" s="10"/>
      <c r="BO1190" s="10"/>
      <c r="BP1190" s="10"/>
      <c r="BQ1190" s="10"/>
      <c r="BR1190" s="10"/>
      <c r="BS1190" s="10"/>
      <c r="BT1190" s="10"/>
      <c r="BU1190" s="10"/>
      <c r="BV1190" s="10"/>
      <c r="BW1190" s="10"/>
      <c r="BX1190" s="10"/>
      <c r="BY1190" s="10"/>
      <c r="BZ1190" s="10"/>
      <c r="CA1190" s="10"/>
      <c r="CB1190" s="10"/>
      <c r="CC1190" s="10"/>
      <c r="CD1190" s="10"/>
      <c r="CE1190" s="84"/>
      <c r="CF1190" s="84"/>
      <c r="CG1190" s="84"/>
      <c r="CH1190" s="10"/>
      <c r="CI1190" s="84"/>
      <c r="CJ1190" s="84"/>
      <c r="CK1190" s="10"/>
      <c r="CL1190" s="10"/>
      <c r="CM1190" s="10"/>
      <c r="CN1190" s="10"/>
      <c r="CO1190" s="10"/>
      <c r="CP1190" s="10"/>
      <c r="CQ1190" s="10"/>
      <c r="CR1190" s="10"/>
      <c r="CS1190" s="10"/>
      <c r="CT1190" s="10"/>
      <c r="CU1190" s="10"/>
      <c r="CV1190" s="10"/>
      <c r="CW1190" s="10"/>
      <c r="CX1190" s="10"/>
      <c r="CY1190" s="10"/>
      <c r="CZ1190" s="10"/>
      <c r="DA1190" s="10"/>
      <c r="DB1190" s="10"/>
      <c r="DC1190" s="10"/>
      <c r="DD1190" s="10"/>
      <c r="DE1190" s="10"/>
      <c r="DF1190" s="10"/>
      <c r="DG1190" s="10"/>
      <c r="DH1190" s="10"/>
      <c r="DI1190" s="10"/>
      <c r="DJ1190" s="10"/>
      <c r="DK1190" s="10"/>
      <c r="DL1190" s="10"/>
      <c r="DM1190" s="10"/>
      <c r="DN1190" s="10"/>
      <c r="DO1190" s="10"/>
      <c r="DP1190" s="10"/>
      <c r="DQ1190" s="10"/>
      <c r="DR1190" s="10"/>
      <c r="DS1190" s="10"/>
      <c r="DT1190" s="10"/>
      <c r="DU1190" s="10"/>
      <c r="DV1190" s="10"/>
      <c r="DW1190" s="10"/>
      <c r="DX1190" s="10"/>
      <c r="DY1190" s="14"/>
      <c r="DZ1190" s="14"/>
      <c r="EA1190" s="14"/>
      <c r="EB1190" s="14"/>
      <c r="EC1190" s="14"/>
      <c r="ED1190" s="14"/>
      <c r="EE1190" s="14"/>
      <c r="EF1190" s="14"/>
      <c r="EG1190" s="14"/>
      <c r="EH1190" s="14"/>
      <c r="EI1190" s="14"/>
      <c r="EJ1190" s="14"/>
      <c r="EK1190" s="14"/>
      <c r="EL1190" s="14"/>
      <c r="EM1190" s="14"/>
      <c r="EN1190" s="15"/>
      <c r="EO1190" s="14"/>
      <c r="EP1190" s="52"/>
      <c r="EQ1190" s="52"/>
      <c r="ER1190" s="52"/>
      <c r="ES1190" s="52"/>
      <c r="ET1190" s="52"/>
      <c r="EU1190" s="52"/>
      <c r="EV1190" s="52"/>
      <c r="EW1190" s="52"/>
      <c r="EX1190" s="52"/>
      <c r="EY1190" s="52"/>
      <c r="EZ1190" s="52"/>
      <c r="FA1190" s="52"/>
      <c r="FB1190" s="52"/>
      <c r="FC1190" s="52"/>
      <c r="FD1190" s="52"/>
      <c r="FE1190" s="52"/>
      <c r="FF1190" s="52"/>
      <c r="FG1190" s="52"/>
      <c r="FH1190" s="52"/>
      <c r="FI1190" s="52"/>
      <c r="FJ1190" s="52"/>
      <c r="FK1190" s="52"/>
      <c r="FL1190" s="52"/>
      <c r="FM1190" s="52"/>
      <c r="FN1190" s="52"/>
      <c r="FO1190" s="52"/>
      <c r="FP1190" s="52"/>
      <c r="FQ1190" s="52"/>
      <c r="FR1190" s="52"/>
      <c r="FS1190" s="52"/>
      <c r="FT1190" s="52"/>
      <c r="FU1190" s="52"/>
      <c r="FV1190" s="52"/>
      <c r="FW1190" s="52"/>
      <c r="FX1190" s="52"/>
      <c r="FY1190" s="52"/>
      <c r="FZ1190" s="52"/>
      <c r="GA1190" s="52"/>
      <c r="GB1190" s="52"/>
      <c r="GC1190" s="52"/>
      <c r="GD1190" s="52"/>
      <c r="GE1190" s="52"/>
      <c r="GF1190" s="52"/>
      <c r="GG1190" s="52"/>
      <c r="GH1190" s="52"/>
      <c r="GI1190" s="52"/>
      <c r="GJ1190" s="52"/>
      <c r="GK1190" s="52"/>
      <c r="GL1190" s="52"/>
      <c r="GM1190" s="52"/>
      <c r="GN1190" s="52"/>
    </row>
    <row r="1191" spans="1:196" s="53" customFormat="1" ht="24.95" customHeight="1">
      <c r="A1191" s="38">
        <v>1189</v>
      </c>
      <c r="B1191" s="45"/>
      <c r="C1191" s="45"/>
      <c r="D1191" s="39"/>
      <c r="E1191" s="72"/>
      <c r="F1191" s="39"/>
      <c r="G1191" s="106"/>
      <c r="H1191" s="107"/>
      <c r="I1191" s="108"/>
      <c r="J1191" s="108"/>
      <c r="K1191" s="72"/>
      <c r="L1191" s="45"/>
      <c r="M1191" s="45"/>
      <c r="N1191" s="64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C1191" s="45"/>
      <c r="AD1191" s="47"/>
      <c r="AE1191" s="9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  <c r="BE1191" s="10"/>
      <c r="BF1191" s="10"/>
      <c r="BG1191" s="10"/>
      <c r="BH1191" s="10"/>
      <c r="BI1191" s="10"/>
      <c r="BJ1191" s="10"/>
      <c r="BK1191" s="10"/>
      <c r="BL1191" s="10"/>
      <c r="BM1191" s="10"/>
      <c r="BN1191" s="10"/>
      <c r="BO1191" s="10"/>
      <c r="BP1191" s="10"/>
      <c r="BQ1191" s="10"/>
      <c r="BR1191" s="10"/>
      <c r="BS1191" s="10"/>
      <c r="BT1191" s="10"/>
      <c r="BU1191" s="10"/>
      <c r="BV1191" s="10"/>
      <c r="BW1191" s="10"/>
      <c r="BX1191" s="10"/>
      <c r="BY1191" s="10"/>
      <c r="BZ1191" s="10"/>
      <c r="CA1191" s="10"/>
      <c r="CB1191" s="10"/>
      <c r="CC1191" s="10"/>
      <c r="CD1191" s="10"/>
      <c r="CE1191" s="84"/>
      <c r="CF1191" s="84"/>
      <c r="CG1191" s="84"/>
      <c r="CH1191" s="10"/>
      <c r="CI1191" s="84"/>
      <c r="CJ1191" s="84"/>
      <c r="CK1191" s="10"/>
      <c r="CL1191" s="10"/>
      <c r="CM1191" s="10"/>
      <c r="CN1191" s="10"/>
      <c r="CO1191" s="10"/>
      <c r="CP1191" s="10"/>
      <c r="CQ1191" s="10"/>
      <c r="CR1191" s="10"/>
      <c r="CS1191" s="10"/>
      <c r="CT1191" s="10"/>
      <c r="CU1191" s="10"/>
      <c r="CV1191" s="10"/>
      <c r="CW1191" s="10"/>
      <c r="CX1191" s="10"/>
      <c r="CY1191" s="10"/>
      <c r="CZ1191" s="10"/>
      <c r="DA1191" s="10"/>
      <c r="DB1191" s="10"/>
      <c r="DC1191" s="10"/>
      <c r="DD1191" s="10"/>
      <c r="DE1191" s="10"/>
      <c r="DF1191" s="10"/>
      <c r="DG1191" s="10"/>
      <c r="DH1191" s="10"/>
      <c r="DI1191" s="10"/>
      <c r="DJ1191" s="10"/>
      <c r="DK1191" s="10"/>
      <c r="DL1191" s="10"/>
      <c r="DM1191" s="10"/>
      <c r="DN1191" s="10"/>
      <c r="DO1191" s="10"/>
      <c r="DP1191" s="10"/>
      <c r="DQ1191" s="10"/>
      <c r="DR1191" s="10"/>
      <c r="DS1191" s="10"/>
      <c r="DT1191" s="10"/>
      <c r="DU1191" s="10"/>
      <c r="DV1191" s="10"/>
      <c r="DW1191" s="10"/>
      <c r="DX1191" s="10"/>
      <c r="DY1191" s="14"/>
      <c r="DZ1191" s="14"/>
      <c r="EA1191" s="14"/>
      <c r="EB1191" s="14"/>
      <c r="EC1191" s="14"/>
      <c r="ED1191" s="14"/>
      <c r="EE1191" s="14"/>
      <c r="EF1191" s="14"/>
      <c r="EG1191" s="14"/>
      <c r="EH1191" s="14"/>
      <c r="EI1191" s="14"/>
      <c r="EJ1191" s="14"/>
      <c r="EK1191" s="14"/>
      <c r="EL1191" s="14"/>
      <c r="EM1191" s="14"/>
      <c r="EN1191" s="15"/>
      <c r="EO1191" s="14"/>
      <c r="EP1191" s="52"/>
      <c r="EQ1191" s="52"/>
      <c r="ER1191" s="52"/>
      <c r="ES1191" s="52"/>
      <c r="ET1191" s="52"/>
      <c r="EU1191" s="52"/>
      <c r="EV1191" s="52"/>
      <c r="EW1191" s="52"/>
      <c r="EX1191" s="52"/>
      <c r="EY1191" s="52"/>
      <c r="EZ1191" s="52"/>
      <c r="FA1191" s="52"/>
      <c r="FB1191" s="52"/>
      <c r="FC1191" s="52"/>
      <c r="FD1191" s="52"/>
      <c r="FE1191" s="52"/>
      <c r="FF1191" s="52"/>
      <c r="FG1191" s="52"/>
      <c r="FH1191" s="52"/>
      <c r="FI1191" s="52"/>
      <c r="FJ1191" s="52"/>
      <c r="FK1191" s="52"/>
      <c r="FL1191" s="52"/>
      <c r="FM1191" s="52"/>
      <c r="FN1191" s="52"/>
      <c r="FO1191" s="52"/>
      <c r="FP1191" s="52"/>
      <c r="FQ1191" s="52"/>
      <c r="FR1191" s="52"/>
      <c r="FS1191" s="52"/>
      <c r="FT1191" s="52"/>
      <c r="FU1191" s="52"/>
      <c r="FV1191" s="52"/>
      <c r="FW1191" s="52"/>
      <c r="FX1191" s="52"/>
      <c r="FY1191" s="52"/>
      <c r="FZ1191" s="52"/>
      <c r="GA1191" s="52"/>
      <c r="GB1191" s="52"/>
      <c r="GC1191" s="52"/>
      <c r="GD1191" s="52"/>
      <c r="GE1191" s="52"/>
      <c r="GF1191" s="52"/>
      <c r="GG1191" s="52"/>
      <c r="GH1191" s="52"/>
      <c r="GI1191" s="52"/>
      <c r="GJ1191" s="52"/>
      <c r="GK1191" s="52"/>
      <c r="GL1191" s="52"/>
      <c r="GM1191" s="52"/>
      <c r="GN1191" s="52"/>
    </row>
    <row r="1192" spans="1:196" s="53" customFormat="1" ht="24.95" customHeight="1">
      <c r="A1192" s="54">
        <v>1190</v>
      </c>
      <c r="B1192" s="56"/>
      <c r="C1192" s="56"/>
      <c r="D1192" s="39"/>
      <c r="E1192" s="55"/>
      <c r="F1192" s="39"/>
      <c r="G1192" s="109"/>
      <c r="H1192" s="110"/>
      <c r="I1192" s="111"/>
      <c r="J1192" s="111"/>
      <c r="K1192" s="55"/>
      <c r="L1192" s="56"/>
      <c r="M1192" s="45"/>
      <c r="N1192" s="71"/>
      <c r="O1192" s="45"/>
      <c r="P1192" s="56"/>
      <c r="Q1192" s="56"/>
      <c r="R1192" s="56"/>
      <c r="S1192" s="45"/>
      <c r="T1192" s="56"/>
      <c r="U1192" s="45"/>
      <c r="V1192" s="45"/>
      <c r="W1192" s="56"/>
      <c r="X1192" s="56"/>
      <c r="Y1192" s="56"/>
      <c r="Z1192" s="56"/>
      <c r="AA1192" s="56"/>
      <c r="AB1192" s="56"/>
      <c r="AC1192" s="56"/>
      <c r="AD1192" s="57"/>
      <c r="AE1192" s="9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  <c r="BE1192" s="10"/>
      <c r="BF1192" s="10"/>
      <c r="BG1192" s="10"/>
      <c r="BH1192" s="10"/>
      <c r="BI1192" s="10"/>
      <c r="BJ1192" s="10"/>
      <c r="BK1192" s="10"/>
      <c r="BL1192" s="10"/>
      <c r="BM1192" s="10"/>
      <c r="BN1192" s="10"/>
      <c r="BO1192" s="10"/>
      <c r="BP1192" s="10"/>
      <c r="BQ1192" s="10"/>
      <c r="BR1192" s="10"/>
      <c r="BS1192" s="10"/>
      <c r="BT1192" s="10"/>
      <c r="BU1192" s="10"/>
      <c r="BV1192" s="10"/>
      <c r="BW1192" s="10"/>
      <c r="BX1192" s="10"/>
      <c r="BY1192" s="10"/>
      <c r="BZ1192" s="10"/>
      <c r="CA1192" s="10"/>
      <c r="CB1192" s="10"/>
      <c r="CC1192" s="10"/>
      <c r="CD1192" s="10"/>
      <c r="CE1192" s="84"/>
      <c r="CF1192" s="84"/>
      <c r="CG1192" s="84"/>
      <c r="CH1192" s="10"/>
      <c r="CI1192" s="84"/>
      <c r="CJ1192" s="84"/>
      <c r="CK1192" s="10"/>
      <c r="CL1192" s="10"/>
      <c r="CM1192" s="10"/>
      <c r="CN1192" s="10"/>
      <c r="CO1192" s="10"/>
      <c r="CP1192" s="10"/>
      <c r="CQ1192" s="10"/>
      <c r="CR1192" s="10"/>
      <c r="CS1192" s="10"/>
      <c r="CT1192" s="10"/>
      <c r="CU1192" s="10"/>
      <c r="CV1192" s="10"/>
      <c r="CW1192" s="10"/>
      <c r="CX1192" s="10"/>
      <c r="CY1192" s="10"/>
      <c r="CZ1192" s="10"/>
      <c r="DA1192" s="10"/>
      <c r="DB1192" s="10"/>
      <c r="DC1192" s="10"/>
      <c r="DD1192" s="10"/>
      <c r="DE1192" s="10"/>
      <c r="DF1192" s="10"/>
      <c r="DG1192" s="10"/>
      <c r="DH1192" s="10"/>
      <c r="DI1192" s="10"/>
      <c r="DJ1192" s="10"/>
      <c r="DK1192" s="10"/>
      <c r="DL1192" s="10"/>
      <c r="DM1192" s="10"/>
      <c r="DN1192" s="10"/>
      <c r="DO1192" s="10"/>
      <c r="DP1192" s="10"/>
      <c r="DQ1192" s="10"/>
      <c r="DR1192" s="10"/>
      <c r="DS1192" s="10"/>
      <c r="DT1192" s="10"/>
      <c r="DU1192" s="10"/>
      <c r="DV1192" s="10"/>
      <c r="DW1192" s="10"/>
      <c r="DX1192" s="10"/>
      <c r="DY1192" s="14"/>
      <c r="DZ1192" s="14"/>
      <c r="EA1192" s="14"/>
      <c r="EB1192" s="14"/>
      <c r="EC1192" s="14"/>
      <c r="ED1192" s="14"/>
      <c r="EE1192" s="14"/>
      <c r="EF1192" s="14"/>
      <c r="EG1192" s="14"/>
      <c r="EH1192" s="14"/>
      <c r="EI1192" s="14"/>
      <c r="EJ1192" s="14"/>
      <c r="EK1192" s="14"/>
      <c r="EL1192" s="14"/>
      <c r="EM1192" s="14"/>
      <c r="EN1192" s="15"/>
      <c r="EO1192" s="14"/>
      <c r="EP1192" s="52"/>
      <c r="EQ1192" s="52"/>
      <c r="ER1192" s="52"/>
      <c r="ES1192" s="52"/>
      <c r="ET1192" s="52"/>
      <c r="EU1192" s="52"/>
      <c r="EV1192" s="52"/>
      <c r="EW1192" s="52"/>
      <c r="EX1192" s="52"/>
      <c r="EY1192" s="52"/>
      <c r="EZ1192" s="52"/>
      <c r="FA1192" s="52"/>
      <c r="FB1192" s="52"/>
      <c r="FC1192" s="52"/>
      <c r="FD1192" s="52"/>
      <c r="FE1192" s="52"/>
      <c r="FF1192" s="52"/>
      <c r="FG1192" s="52"/>
      <c r="FH1192" s="52"/>
      <c r="FI1192" s="52"/>
      <c r="FJ1192" s="52"/>
      <c r="FK1192" s="52"/>
      <c r="FL1192" s="52"/>
      <c r="FM1192" s="52"/>
      <c r="FN1192" s="52"/>
      <c r="FO1192" s="52"/>
      <c r="FP1192" s="52"/>
      <c r="FQ1192" s="52"/>
      <c r="FR1192" s="52"/>
      <c r="FS1192" s="52"/>
      <c r="FT1192" s="52"/>
      <c r="FU1192" s="52"/>
      <c r="FV1192" s="52"/>
      <c r="FW1192" s="52"/>
      <c r="FX1192" s="52"/>
      <c r="FY1192" s="52"/>
      <c r="FZ1192" s="52"/>
      <c r="GA1192" s="52"/>
      <c r="GB1192" s="52"/>
      <c r="GC1192" s="52"/>
      <c r="GD1192" s="52"/>
      <c r="GE1192" s="52"/>
      <c r="GF1192" s="52"/>
      <c r="GG1192" s="52"/>
      <c r="GH1192" s="52"/>
      <c r="GI1192" s="52"/>
      <c r="GJ1192" s="52"/>
      <c r="GK1192" s="52"/>
      <c r="GL1192" s="52"/>
      <c r="GM1192" s="52"/>
      <c r="GN1192" s="52"/>
    </row>
    <row r="1193" spans="1:196" s="53" customFormat="1" ht="24.95" customHeight="1">
      <c r="A1193" s="38">
        <v>1191</v>
      </c>
      <c r="B1193" s="45"/>
      <c r="C1193" s="45"/>
      <c r="D1193" s="39"/>
      <c r="E1193" s="72"/>
      <c r="F1193" s="39"/>
      <c r="G1193" s="106"/>
      <c r="H1193" s="107"/>
      <c r="I1193" s="108"/>
      <c r="J1193" s="108"/>
      <c r="K1193" s="72"/>
      <c r="L1193" s="45"/>
      <c r="M1193" s="45"/>
      <c r="N1193" s="64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7"/>
      <c r="AE1193" s="9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10"/>
      <c r="BC1193" s="10"/>
      <c r="BD1193" s="10"/>
      <c r="BE1193" s="10"/>
      <c r="BF1193" s="10"/>
      <c r="BG1193" s="10"/>
      <c r="BH1193" s="10"/>
      <c r="BI1193" s="10"/>
      <c r="BJ1193" s="10"/>
      <c r="BK1193" s="10"/>
      <c r="BL1193" s="10"/>
      <c r="BM1193" s="10"/>
      <c r="BN1193" s="10"/>
      <c r="BO1193" s="10"/>
      <c r="BP1193" s="10"/>
      <c r="BQ1193" s="10"/>
      <c r="BR1193" s="10"/>
      <c r="BS1193" s="10"/>
      <c r="BT1193" s="10"/>
      <c r="BU1193" s="10"/>
      <c r="BV1193" s="10"/>
      <c r="BW1193" s="10"/>
      <c r="BX1193" s="10"/>
      <c r="BY1193" s="10"/>
      <c r="BZ1193" s="10"/>
      <c r="CA1193" s="10"/>
      <c r="CB1193" s="10"/>
      <c r="CC1193" s="10"/>
      <c r="CD1193" s="10"/>
      <c r="CE1193" s="84"/>
      <c r="CF1193" s="84"/>
      <c r="CG1193" s="84"/>
      <c r="CH1193" s="10"/>
      <c r="CI1193" s="84"/>
      <c r="CJ1193" s="84"/>
      <c r="CK1193" s="10"/>
      <c r="CL1193" s="10"/>
      <c r="CM1193" s="10"/>
      <c r="CN1193" s="10"/>
      <c r="CO1193" s="10"/>
      <c r="CP1193" s="10"/>
      <c r="CQ1193" s="10"/>
      <c r="CR1193" s="10"/>
      <c r="CS1193" s="10"/>
      <c r="CT1193" s="10"/>
      <c r="CU1193" s="10"/>
      <c r="CV1193" s="10"/>
      <c r="CW1193" s="10"/>
      <c r="CX1193" s="10"/>
      <c r="CY1193" s="10"/>
      <c r="CZ1193" s="10"/>
      <c r="DA1193" s="10"/>
      <c r="DB1193" s="10"/>
      <c r="DC1193" s="10"/>
      <c r="DD1193" s="10"/>
      <c r="DE1193" s="10"/>
      <c r="DF1193" s="10"/>
      <c r="DG1193" s="10"/>
      <c r="DH1193" s="10"/>
      <c r="DI1193" s="10"/>
      <c r="DJ1193" s="10"/>
      <c r="DK1193" s="10"/>
      <c r="DL1193" s="10"/>
      <c r="DM1193" s="10"/>
      <c r="DN1193" s="10"/>
      <c r="DO1193" s="10"/>
      <c r="DP1193" s="10"/>
      <c r="DQ1193" s="10"/>
      <c r="DR1193" s="10"/>
      <c r="DS1193" s="10"/>
      <c r="DT1193" s="10"/>
      <c r="DU1193" s="10"/>
      <c r="DV1193" s="10"/>
      <c r="DW1193" s="10"/>
      <c r="DX1193" s="10"/>
      <c r="DY1193" s="14"/>
      <c r="DZ1193" s="14"/>
      <c r="EA1193" s="14"/>
      <c r="EB1193" s="14"/>
      <c r="EC1193" s="14"/>
      <c r="ED1193" s="14"/>
      <c r="EE1193" s="14"/>
      <c r="EF1193" s="14"/>
      <c r="EG1193" s="14"/>
      <c r="EH1193" s="14"/>
      <c r="EI1193" s="14"/>
      <c r="EJ1193" s="14"/>
      <c r="EK1193" s="14"/>
      <c r="EL1193" s="14"/>
      <c r="EM1193" s="14"/>
      <c r="EN1193" s="15"/>
      <c r="EO1193" s="14"/>
      <c r="EP1193" s="52"/>
      <c r="EQ1193" s="52"/>
      <c r="ER1193" s="52"/>
      <c r="ES1193" s="52"/>
      <c r="ET1193" s="52"/>
      <c r="EU1193" s="52"/>
      <c r="EV1193" s="52"/>
      <c r="EW1193" s="52"/>
      <c r="EX1193" s="52"/>
      <c r="EY1193" s="52"/>
      <c r="EZ1193" s="52"/>
      <c r="FA1193" s="52"/>
      <c r="FB1193" s="52"/>
      <c r="FC1193" s="52"/>
      <c r="FD1193" s="52"/>
      <c r="FE1193" s="52"/>
      <c r="FF1193" s="52"/>
      <c r="FG1193" s="52"/>
      <c r="FH1193" s="52"/>
      <c r="FI1193" s="52"/>
      <c r="FJ1193" s="52"/>
      <c r="FK1193" s="52"/>
      <c r="FL1193" s="52"/>
      <c r="FM1193" s="52"/>
      <c r="FN1193" s="52"/>
      <c r="FO1193" s="52"/>
      <c r="FP1193" s="52"/>
      <c r="FQ1193" s="52"/>
      <c r="FR1193" s="52"/>
      <c r="FS1193" s="52"/>
      <c r="FT1193" s="52"/>
      <c r="FU1193" s="52"/>
      <c r="FV1193" s="52"/>
      <c r="FW1193" s="52"/>
      <c r="FX1193" s="52"/>
      <c r="FY1193" s="52"/>
      <c r="FZ1193" s="52"/>
      <c r="GA1193" s="52"/>
      <c r="GB1193" s="52"/>
      <c r="GC1193" s="52"/>
      <c r="GD1193" s="52"/>
      <c r="GE1193" s="52"/>
      <c r="GF1193" s="52"/>
      <c r="GG1193" s="52"/>
      <c r="GH1193" s="52"/>
      <c r="GI1193" s="52"/>
      <c r="GJ1193" s="52"/>
      <c r="GK1193" s="52"/>
      <c r="GL1193" s="52"/>
      <c r="GM1193" s="52"/>
      <c r="GN1193" s="52"/>
    </row>
    <row r="1194" spans="1:196" s="53" customFormat="1" ht="24.95" customHeight="1">
      <c r="A1194" s="54">
        <v>1192</v>
      </c>
      <c r="B1194" s="56"/>
      <c r="C1194" s="56"/>
      <c r="D1194" s="39"/>
      <c r="E1194" s="55"/>
      <c r="F1194" s="39"/>
      <c r="G1194" s="109"/>
      <c r="H1194" s="110"/>
      <c r="I1194" s="111"/>
      <c r="J1194" s="111"/>
      <c r="K1194" s="55"/>
      <c r="L1194" s="56"/>
      <c r="M1194" s="45"/>
      <c r="N1194" s="71"/>
      <c r="O1194" s="45"/>
      <c r="P1194" s="56"/>
      <c r="Q1194" s="56"/>
      <c r="R1194" s="56"/>
      <c r="S1194" s="45"/>
      <c r="T1194" s="56"/>
      <c r="U1194" s="45"/>
      <c r="V1194" s="45"/>
      <c r="W1194" s="56"/>
      <c r="X1194" s="56"/>
      <c r="Y1194" s="56"/>
      <c r="Z1194" s="56"/>
      <c r="AA1194" s="56"/>
      <c r="AB1194" s="56"/>
      <c r="AC1194" s="56"/>
      <c r="AD1194" s="57"/>
      <c r="AE1194" s="9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10"/>
      <c r="BC1194" s="10"/>
      <c r="BD1194" s="10"/>
      <c r="BE1194" s="10"/>
      <c r="BF1194" s="10"/>
      <c r="BG1194" s="10"/>
      <c r="BH1194" s="10"/>
      <c r="BI1194" s="10"/>
      <c r="BJ1194" s="10"/>
      <c r="BK1194" s="10"/>
      <c r="BL1194" s="10"/>
      <c r="BM1194" s="10"/>
      <c r="BN1194" s="10"/>
      <c r="BO1194" s="10"/>
      <c r="BP1194" s="10"/>
      <c r="BQ1194" s="10"/>
      <c r="BR1194" s="10"/>
      <c r="BS1194" s="10"/>
      <c r="BT1194" s="10"/>
      <c r="BU1194" s="10"/>
      <c r="BV1194" s="10"/>
      <c r="BW1194" s="10"/>
      <c r="BX1194" s="10"/>
      <c r="BY1194" s="10"/>
      <c r="BZ1194" s="10"/>
      <c r="CA1194" s="10"/>
      <c r="CB1194" s="10"/>
      <c r="CC1194" s="10"/>
      <c r="CD1194" s="10"/>
      <c r="CE1194" s="84"/>
      <c r="CF1194" s="84"/>
      <c r="CG1194" s="84"/>
      <c r="CH1194" s="10"/>
      <c r="CI1194" s="84"/>
      <c r="CJ1194" s="84"/>
      <c r="CK1194" s="10"/>
      <c r="CL1194" s="10"/>
      <c r="CM1194" s="10"/>
      <c r="CN1194" s="10"/>
      <c r="CO1194" s="10"/>
      <c r="CP1194" s="10"/>
      <c r="CQ1194" s="10"/>
      <c r="CR1194" s="10"/>
      <c r="CS1194" s="10"/>
      <c r="CT1194" s="10"/>
      <c r="CU1194" s="10"/>
      <c r="CV1194" s="10"/>
      <c r="CW1194" s="10"/>
      <c r="CX1194" s="10"/>
      <c r="CY1194" s="10"/>
      <c r="CZ1194" s="10"/>
      <c r="DA1194" s="10"/>
      <c r="DB1194" s="10"/>
      <c r="DC1194" s="10"/>
      <c r="DD1194" s="10"/>
      <c r="DE1194" s="10"/>
      <c r="DF1194" s="10"/>
      <c r="DG1194" s="10"/>
      <c r="DH1194" s="10"/>
      <c r="DI1194" s="10"/>
      <c r="DJ1194" s="10"/>
      <c r="DK1194" s="10"/>
      <c r="DL1194" s="10"/>
      <c r="DM1194" s="10"/>
      <c r="DN1194" s="10"/>
      <c r="DO1194" s="10"/>
      <c r="DP1194" s="10"/>
      <c r="DQ1194" s="10"/>
      <c r="DR1194" s="10"/>
      <c r="DS1194" s="10"/>
      <c r="DT1194" s="10"/>
      <c r="DU1194" s="10"/>
      <c r="DV1194" s="10"/>
      <c r="DW1194" s="10"/>
      <c r="DX1194" s="10"/>
      <c r="DY1194" s="14"/>
      <c r="DZ1194" s="14"/>
      <c r="EA1194" s="14"/>
      <c r="EB1194" s="14"/>
      <c r="EC1194" s="14"/>
      <c r="ED1194" s="14"/>
      <c r="EE1194" s="14"/>
      <c r="EF1194" s="14"/>
      <c r="EG1194" s="14"/>
      <c r="EH1194" s="14"/>
      <c r="EI1194" s="14"/>
      <c r="EJ1194" s="14"/>
      <c r="EK1194" s="14"/>
      <c r="EL1194" s="14"/>
      <c r="EM1194" s="14"/>
      <c r="EN1194" s="15"/>
      <c r="EO1194" s="14"/>
      <c r="EP1194" s="52"/>
      <c r="EQ1194" s="52"/>
      <c r="ER1194" s="52"/>
      <c r="ES1194" s="52"/>
      <c r="ET1194" s="52"/>
      <c r="EU1194" s="52"/>
      <c r="EV1194" s="52"/>
      <c r="EW1194" s="52"/>
      <c r="EX1194" s="52"/>
      <c r="EY1194" s="52"/>
      <c r="EZ1194" s="52"/>
      <c r="FA1194" s="52"/>
      <c r="FB1194" s="52"/>
      <c r="FC1194" s="52"/>
      <c r="FD1194" s="52"/>
      <c r="FE1194" s="52"/>
      <c r="FF1194" s="52"/>
      <c r="FG1194" s="52"/>
      <c r="FH1194" s="52"/>
      <c r="FI1194" s="52"/>
      <c r="FJ1194" s="52"/>
      <c r="FK1194" s="52"/>
      <c r="FL1194" s="52"/>
      <c r="FM1194" s="52"/>
      <c r="FN1194" s="52"/>
      <c r="FO1194" s="52"/>
      <c r="FP1194" s="52"/>
      <c r="FQ1194" s="52"/>
      <c r="FR1194" s="52"/>
      <c r="FS1194" s="52"/>
      <c r="FT1194" s="52"/>
      <c r="FU1194" s="52"/>
      <c r="FV1194" s="52"/>
      <c r="FW1194" s="52"/>
      <c r="FX1194" s="52"/>
      <c r="FY1194" s="52"/>
      <c r="FZ1194" s="52"/>
      <c r="GA1194" s="52"/>
      <c r="GB1194" s="52"/>
      <c r="GC1194" s="52"/>
      <c r="GD1194" s="52"/>
      <c r="GE1194" s="52"/>
      <c r="GF1194" s="52"/>
      <c r="GG1194" s="52"/>
      <c r="GH1194" s="52"/>
      <c r="GI1194" s="52"/>
      <c r="GJ1194" s="52"/>
      <c r="GK1194" s="52"/>
      <c r="GL1194" s="52"/>
      <c r="GM1194" s="52"/>
      <c r="GN1194" s="52"/>
    </row>
    <row r="1195" spans="1:196" s="53" customFormat="1" ht="24.95" customHeight="1">
      <c r="A1195" s="38">
        <v>1193</v>
      </c>
      <c r="B1195" s="45"/>
      <c r="C1195" s="45"/>
      <c r="D1195" s="39"/>
      <c r="E1195" s="72"/>
      <c r="F1195" s="39"/>
      <c r="G1195" s="106"/>
      <c r="H1195" s="107"/>
      <c r="I1195" s="108"/>
      <c r="J1195" s="108"/>
      <c r="K1195" s="72"/>
      <c r="L1195" s="45"/>
      <c r="M1195" s="45"/>
      <c r="N1195" s="64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C1195" s="45"/>
      <c r="AD1195" s="47"/>
      <c r="AE1195" s="9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10"/>
      <c r="BC1195" s="10"/>
      <c r="BD1195" s="10"/>
      <c r="BE1195" s="10"/>
      <c r="BF1195" s="10"/>
      <c r="BG1195" s="10"/>
      <c r="BH1195" s="10"/>
      <c r="BI1195" s="10"/>
      <c r="BJ1195" s="10"/>
      <c r="BK1195" s="10"/>
      <c r="BL1195" s="10"/>
      <c r="BM1195" s="10"/>
      <c r="BN1195" s="10"/>
      <c r="BO1195" s="10"/>
      <c r="BP1195" s="10"/>
      <c r="BQ1195" s="10"/>
      <c r="BR1195" s="10"/>
      <c r="BS1195" s="10"/>
      <c r="BT1195" s="10"/>
      <c r="BU1195" s="10"/>
      <c r="BV1195" s="10"/>
      <c r="BW1195" s="10"/>
      <c r="BX1195" s="10"/>
      <c r="BY1195" s="10"/>
      <c r="BZ1195" s="10"/>
      <c r="CA1195" s="10"/>
      <c r="CB1195" s="10"/>
      <c r="CC1195" s="10"/>
      <c r="CD1195" s="10"/>
      <c r="CE1195" s="84"/>
      <c r="CF1195" s="84"/>
      <c r="CG1195" s="84"/>
      <c r="CH1195" s="10"/>
      <c r="CI1195" s="84"/>
      <c r="CJ1195" s="84"/>
      <c r="CK1195" s="10"/>
      <c r="CL1195" s="10"/>
      <c r="CM1195" s="10"/>
      <c r="CN1195" s="10"/>
      <c r="CO1195" s="10"/>
      <c r="CP1195" s="10"/>
      <c r="CQ1195" s="10"/>
      <c r="CR1195" s="10"/>
      <c r="CS1195" s="10"/>
      <c r="CT1195" s="10"/>
      <c r="CU1195" s="10"/>
      <c r="CV1195" s="10"/>
      <c r="CW1195" s="10"/>
      <c r="CX1195" s="10"/>
      <c r="CY1195" s="10"/>
      <c r="CZ1195" s="10"/>
      <c r="DA1195" s="10"/>
      <c r="DB1195" s="10"/>
      <c r="DC1195" s="10"/>
      <c r="DD1195" s="10"/>
      <c r="DE1195" s="10"/>
      <c r="DF1195" s="10"/>
      <c r="DG1195" s="10"/>
      <c r="DH1195" s="10"/>
      <c r="DI1195" s="10"/>
      <c r="DJ1195" s="10"/>
      <c r="DK1195" s="10"/>
      <c r="DL1195" s="10"/>
      <c r="DM1195" s="10"/>
      <c r="DN1195" s="10"/>
      <c r="DO1195" s="10"/>
      <c r="DP1195" s="10"/>
      <c r="DQ1195" s="10"/>
      <c r="DR1195" s="10"/>
      <c r="DS1195" s="10"/>
      <c r="DT1195" s="10"/>
      <c r="DU1195" s="10"/>
      <c r="DV1195" s="10"/>
      <c r="DW1195" s="10"/>
      <c r="DX1195" s="10"/>
      <c r="DY1195" s="14"/>
      <c r="DZ1195" s="14"/>
      <c r="EA1195" s="14"/>
      <c r="EB1195" s="14"/>
      <c r="EC1195" s="14"/>
      <c r="ED1195" s="14"/>
      <c r="EE1195" s="14"/>
      <c r="EF1195" s="14"/>
      <c r="EG1195" s="14"/>
      <c r="EH1195" s="14"/>
      <c r="EI1195" s="14"/>
      <c r="EJ1195" s="14"/>
      <c r="EK1195" s="14"/>
      <c r="EL1195" s="14"/>
      <c r="EM1195" s="14"/>
      <c r="EN1195" s="15"/>
      <c r="EO1195" s="14"/>
      <c r="EP1195" s="52"/>
      <c r="EQ1195" s="52"/>
      <c r="ER1195" s="52"/>
      <c r="ES1195" s="52"/>
      <c r="ET1195" s="52"/>
      <c r="EU1195" s="52"/>
      <c r="EV1195" s="52"/>
      <c r="EW1195" s="52"/>
      <c r="EX1195" s="52"/>
      <c r="EY1195" s="52"/>
      <c r="EZ1195" s="52"/>
      <c r="FA1195" s="52"/>
      <c r="FB1195" s="52"/>
      <c r="FC1195" s="52"/>
      <c r="FD1195" s="52"/>
      <c r="FE1195" s="52"/>
      <c r="FF1195" s="52"/>
      <c r="FG1195" s="52"/>
      <c r="FH1195" s="52"/>
      <c r="FI1195" s="52"/>
      <c r="FJ1195" s="52"/>
      <c r="FK1195" s="52"/>
      <c r="FL1195" s="52"/>
      <c r="FM1195" s="52"/>
      <c r="FN1195" s="52"/>
      <c r="FO1195" s="52"/>
      <c r="FP1195" s="52"/>
      <c r="FQ1195" s="52"/>
      <c r="FR1195" s="52"/>
      <c r="FS1195" s="52"/>
      <c r="FT1195" s="52"/>
      <c r="FU1195" s="52"/>
      <c r="FV1195" s="52"/>
      <c r="FW1195" s="52"/>
      <c r="FX1195" s="52"/>
      <c r="FY1195" s="52"/>
      <c r="FZ1195" s="52"/>
      <c r="GA1195" s="52"/>
      <c r="GB1195" s="52"/>
      <c r="GC1195" s="52"/>
      <c r="GD1195" s="52"/>
      <c r="GE1195" s="52"/>
      <c r="GF1195" s="52"/>
      <c r="GG1195" s="52"/>
      <c r="GH1195" s="52"/>
      <c r="GI1195" s="52"/>
      <c r="GJ1195" s="52"/>
      <c r="GK1195" s="52"/>
      <c r="GL1195" s="52"/>
      <c r="GM1195" s="52"/>
      <c r="GN1195" s="52"/>
    </row>
    <row r="1196" spans="1:196" s="53" customFormat="1" ht="24.95" customHeight="1">
      <c r="A1196" s="54">
        <v>1194</v>
      </c>
      <c r="B1196" s="56"/>
      <c r="C1196" s="56"/>
      <c r="D1196" s="39"/>
      <c r="E1196" s="55"/>
      <c r="F1196" s="39"/>
      <c r="G1196" s="109"/>
      <c r="H1196" s="110"/>
      <c r="I1196" s="111"/>
      <c r="J1196" s="111"/>
      <c r="K1196" s="55"/>
      <c r="L1196" s="56"/>
      <c r="M1196" s="45"/>
      <c r="N1196" s="71"/>
      <c r="O1196" s="45"/>
      <c r="P1196" s="56"/>
      <c r="Q1196" s="56"/>
      <c r="R1196" s="56"/>
      <c r="S1196" s="45"/>
      <c r="T1196" s="56"/>
      <c r="U1196" s="45"/>
      <c r="V1196" s="45"/>
      <c r="W1196" s="56"/>
      <c r="X1196" s="56"/>
      <c r="Y1196" s="56"/>
      <c r="Z1196" s="56"/>
      <c r="AA1196" s="56"/>
      <c r="AB1196" s="56"/>
      <c r="AC1196" s="56"/>
      <c r="AD1196" s="57"/>
      <c r="AE1196" s="9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10"/>
      <c r="BC1196" s="10"/>
      <c r="BD1196" s="10"/>
      <c r="BE1196" s="10"/>
      <c r="BF1196" s="10"/>
      <c r="BG1196" s="10"/>
      <c r="BH1196" s="10"/>
      <c r="BI1196" s="10"/>
      <c r="BJ1196" s="10"/>
      <c r="BK1196" s="10"/>
      <c r="BL1196" s="10"/>
      <c r="BM1196" s="10"/>
      <c r="BN1196" s="10"/>
      <c r="BO1196" s="10"/>
      <c r="BP1196" s="10"/>
      <c r="BQ1196" s="10"/>
      <c r="BR1196" s="10"/>
      <c r="BS1196" s="10"/>
      <c r="BT1196" s="10"/>
      <c r="BU1196" s="10"/>
      <c r="BV1196" s="10"/>
      <c r="BW1196" s="10"/>
      <c r="BX1196" s="10"/>
      <c r="BY1196" s="10"/>
      <c r="BZ1196" s="10"/>
      <c r="CA1196" s="10"/>
      <c r="CB1196" s="10"/>
      <c r="CC1196" s="10"/>
      <c r="CD1196" s="10"/>
      <c r="CE1196" s="84"/>
      <c r="CF1196" s="84"/>
      <c r="CG1196" s="84"/>
      <c r="CH1196" s="10"/>
      <c r="CI1196" s="84"/>
      <c r="CJ1196" s="84"/>
      <c r="CK1196" s="10"/>
      <c r="CL1196" s="10"/>
      <c r="CM1196" s="10"/>
      <c r="CN1196" s="10"/>
      <c r="CO1196" s="10"/>
      <c r="CP1196" s="10"/>
      <c r="CQ1196" s="10"/>
      <c r="CR1196" s="10"/>
      <c r="CS1196" s="10"/>
      <c r="CT1196" s="10"/>
      <c r="CU1196" s="10"/>
      <c r="CV1196" s="10"/>
      <c r="CW1196" s="10"/>
      <c r="CX1196" s="10"/>
      <c r="CY1196" s="10"/>
      <c r="CZ1196" s="10"/>
      <c r="DA1196" s="10"/>
      <c r="DB1196" s="10"/>
      <c r="DC1196" s="10"/>
      <c r="DD1196" s="10"/>
      <c r="DE1196" s="10"/>
      <c r="DF1196" s="10"/>
      <c r="DG1196" s="10"/>
      <c r="DH1196" s="10"/>
      <c r="DI1196" s="10"/>
      <c r="DJ1196" s="10"/>
      <c r="DK1196" s="10"/>
      <c r="DL1196" s="10"/>
      <c r="DM1196" s="10"/>
      <c r="DN1196" s="10"/>
      <c r="DO1196" s="10"/>
      <c r="DP1196" s="10"/>
      <c r="DQ1196" s="10"/>
      <c r="DR1196" s="10"/>
      <c r="DS1196" s="10"/>
      <c r="DT1196" s="10"/>
      <c r="DU1196" s="10"/>
      <c r="DV1196" s="10"/>
      <c r="DW1196" s="10"/>
      <c r="DX1196" s="10"/>
      <c r="DY1196" s="14"/>
      <c r="DZ1196" s="14"/>
      <c r="EA1196" s="14"/>
      <c r="EB1196" s="14"/>
      <c r="EC1196" s="14"/>
      <c r="ED1196" s="14"/>
      <c r="EE1196" s="14"/>
      <c r="EF1196" s="14"/>
      <c r="EG1196" s="14"/>
      <c r="EH1196" s="14"/>
      <c r="EI1196" s="14"/>
      <c r="EJ1196" s="14"/>
      <c r="EK1196" s="14"/>
      <c r="EL1196" s="14"/>
      <c r="EM1196" s="14"/>
      <c r="EN1196" s="15"/>
      <c r="EO1196" s="14"/>
      <c r="EP1196" s="52"/>
      <c r="EQ1196" s="52"/>
      <c r="ER1196" s="52"/>
      <c r="ES1196" s="52"/>
      <c r="ET1196" s="52"/>
      <c r="EU1196" s="52"/>
      <c r="EV1196" s="52"/>
      <c r="EW1196" s="52"/>
      <c r="EX1196" s="52"/>
      <c r="EY1196" s="52"/>
      <c r="EZ1196" s="52"/>
      <c r="FA1196" s="52"/>
      <c r="FB1196" s="52"/>
      <c r="FC1196" s="52"/>
      <c r="FD1196" s="52"/>
      <c r="FE1196" s="52"/>
      <c r="FF1196" s="52"/>
      <c r="FG1196" s="52"/>
      <c r="FH1196" s="52"/>
      <c r="FI1196" s="52"/>
      <c r="FJ1196" s="52"/>
      <c r="FK1196" s="52"/>
      <c r="FL1196" s="52"/>
      <c r="FM1196" s="52"/>
      <c r="FN1196" s="52"/>
      <c r="FO1196" s="52"/>
      <c r="FP1196" s="52"/>
      <c r="FQ1196" s="52"/>
      <c r="FR1196" s="52"/>
      <c r="FS1196" s="52"/>
      <c r="FT1196" s="52"/>
      <c r="FU1196" s="52"/>
      <c r="FV1196" s="52"/>
      <c r="FW1196" s="52"/>
      <c r="FX1196" s="52"/>
      <c r="FY1196" s="52"/>
      <c r="FZ1196" s="52"/>
      <c r="GA1196" s="52"/>
      <c r="GB1196" s="52"/>
      <c r="GC1196" s="52"/>
      <c r="GD1196" s="52"/>
      <c r="GE1196" s="52"/>
      <c r="GF1196" s="52"/>
      <c r="GG1196" s="52"/>
      <c r="GH1196" s="52"/>
      <c r="GI1196" s="52"/>
      <c r="GJ1196" s="52"/>
      <c r="GK1196" s="52"/>
      <c r="GL1196" s="52"/>
      <c r="GM1196" s="52"/>
      <c r="GN1196" s="52"/>
    </row>
    <row r="1197" spans="1:196" s="53" customFormat="1" ht="24.95" customHeight="1">
      <c r="A1197" s="38">
        <v>1195</v>
      </c>
      <c r="B1197" s="45"/>
      <c r="C1197" s="45"/>
      <c r="D1197" s="39"/>
      <c r="E1197" s="72"/>
      <c r="F1197" s="39"/>
      <c r="G1197" s="106"/>
      <c r="H1197" s="107"/>
      <c r="I1197" s="108"/>
      <c r="J1197" s="108"/>
      <c r="K1197" s="72"/>
      <c r="L1197" s="45"/>
      <c r="M1197" s="45"/>
      <c r="N1197" s="64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C1197" s="45"/>
      <c r="AD1197" s="47"/>
      <c r="AE1197" s="9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  <c r="BE1197" s="10"/>
      <c r="BF1197" s="10"/>
      <c r="BG1197" s="10"/>
      <c r="BH1197" s="10"/>
      <c r="BI1197" s="10"/>
      <c r="BJ1197" s="10"/>
      <c r="BK1197" s="10"/>
      <c r="BL1197" s="10"/>
      <c r="BM1197" s="10"/>
      <c r="BN1197" s="10"/>
      <c r="BO1197" s="10"/>
      <c r="BP1197" s="10"/>
      <c r="BQ1197" s="10"/>
      <c r="BR1197" s="10"/>
      <c r="BS1197" s="10"/>
      <c r="BT1197" s="10"/>
      <c r="BU1197" s="10"/>
      <c r="BV1197" s="10"/>
      <c r="BW1197" s="10"/>
      <c r="BX1197" s="10"/>
      <c r="BY1197" s="10"/>
      <c r="BZ1197" s="10"/>
      <c r="CA1197" s="10"/>
      <c r="CB1197" s="10"/>
      <c r="CC1197" s="10"/>
      <c r="CD1197" s="10"/>
      <c r="CE1197" s="84"/>
      <c r="CF1197" s="84"/>
      <c r="CG1197" s="84"/>
      <c r="CH1197" s="10"/>
      <c r="CI1197" s="84"/>
      <c r="CJ1197" s="84"/>
      <c r="CK1197" s="10"/>
      <c r="CL1197" s="10"/>
      <c r="CM1197" s="10"/>
      <c r="CN1197" s="10"/>
      <c r="CO1197" s="10"/>
      <c r="CP1197" s="10"/>
      <c r="CQ1197" s="10"/>
      <c r="CR1197" s="10"/>
      <c r="CS1197" s="10"/>
      <c r="CT1197" s="10"/>
      <c r="CU1197" s="10"/>
      <c r="CV1197" s="10"/>
      <c r="CW1197" s="10"/>
      <c r="CX1197" s="10"/>
      <c r="CY1197" s="10"/>
      <c r="CZ1197" s="10"/>
      <c r="DA1197" s="10"/>
      <c r="DB1197" s="10"/>
      <c r="DC1197" s="10"/>
      <c r="DD1197" s="10"/>
      <c r="DE1197" s="10"/>
      <c r="DF1197" s="10"/>
      <c r="DG1197" s="10"/>
      <c r="DH1197" s="10"/>
      <c r="DI1197" s="10"/>
      <c r="DJ1197" s="10"/>
      <c r="DK1197" s="10"/>
      <c r="DL1197" s="10"/>
      <c r="DM1197" s="10"/>
      <c r="DN1197" s="10"/>
      <c r="DO1197" s="10"/>
      <c r="DP1197" s="10"/>
      <c r="DQ1197" s="10"/>
      <c r="DR1197" s="10"/>
      <c r="DS1197" s="10"/>
      <c r="DT1197" s="10"/>
      <c r="DU1197" s="10"/>
      <c r="DV1197" s="10"/>
      <c r="DW1197" s="10"/>
      <c r="DX1197" s="10"/>
      <c r="DY1197" s="14"/>
      <c r="DZ1197" s="14"/>
      <c r="EA1197" s="14"/>
      <c r="EB1197" s="14"/>
      <c r="EC1197" s="14"/>
      <c r="ED1197" s="14"/>
      <c r="EE1197" s="14"/>
      <c r="EF1197" s="14"/>
      <c r="EG1197" s="14"/>
      <c r="EH1197" s="14"/>
      <c r="EI1197" s="14"/>
      <c r="EJ1197" s="14"/>
      <c r="EK1197" s="14"/>
      <c r="EL1197" s="14"/>
      <c r="EM1197" s="14"/>
      <c r="EN1197" s="15"/>
      <c r="EO1197" s="14"/>
      <c r="EP1197" s="52"/>
      <c r="EQ1197" s="52"/>
      <c r="ER1197" s="52"/>
      <c r="ES1197" s="52"/>
      <c r="ET1197" s="52"/>
      <c r="EU1197" s="52"/>
      <c r="EV1197" s="52"/>
      <c r="EW1197" s="52"/>
      <c r="EX1197" s="52"/>
      <c r="EY1197" s="52"/>
      <c r="EZ1197" s="52"/>
      <c r="FA1197" s="52"/>
      <c r="FB1197" s="52"/>
      <c r="FC1197" s="52"/>
      <c r="FD1197" s="52"/>
      <c r="FE1197" s="52"/>
      <c r="FF1197" s="52"/>
      <c r="FG1197" s="52"/>
      <c r="FH1197" s="52"/>
      <c r="FI1197" s="52"/>
      <c r="FJ1197" s="52"/>
      <c r="FK1197" s="52"/>
      <c r="FL1197" s="52"/>
      <c r="FM1197" s="52"/>
      <c r="FN1197" s="52"/>
      <c r="FO1197" s="52"/>
      <c r="FP1197" s="52"/>
      <c r="FQ1197" s="52"/>
      <c r="FR1197" s="52"/>
      <c r="FS1197" s="52"/>
      <c r="FT1197" s="52"/>
      <c r="FU1197" s="52"/>
      <c r="FV1197" s="52"/>
      <c r="FW1197" s="52"/>
      <c r="FX1197" s="52"/>
      <c r="FY1197" s="52"/>
      <c r="FZ1197" s="52"/>
      <c r="GA1197" s="52"/>
      <c r="GB1197" s="52"/>
      <c r="GC1197" s="52"/>
      <c r="GD1197" s="52"/>
      <c r="GE1197" s="52"/>
      <c r="GF1197" s="52"/>
      <c r="GG1197" s="52"/>
      <c r="GH1197" s="52"/>
      <c r="GI1197" s="52"/>
      <c r="GJ1197" s="52"/>
      <c r="GK1197" s="52"/>
      <c r="GL1197" s="52"/>
      <c r="GM1197" s="52"/>
      <c r="GN1197" s="52"/>
    </row>
    <row r="1198" spans="1:196" s="53" customFormat="1" ht="24.95" customHeight="1">
      <c r="A1198" s="54">
        <v>1196</v>
      </c>
      <c r="B1198" s="56"/>
      <c r="C1198" s="56"/>
      <c r="D1198" s="39"/>
      <c r="E1198" s="55"/>
      <c r="F1198" s="39"/>
      <c r="G1198" s="109"/>
      <c r="H1198" s="110"/>
      <c r="I1198" s="111"/>
      <c r="J1198" s="111"/>
      <c r="K1198" s="55"/>
      <c r="L1198" s="56"/>
      <c r="M1198" s="45"/>
      <c r="N1198" s="71"/>
      <c r="O1198" s="45"/>
      <c r="P1198" s="56"/>
      <c r="Q1198" s="56"/>
      <c r="R1198" s="56"/>
      <c r="S1198" s="45"/>
      <c r="T1198" s="56"/>
      <c r="U1198" s="45"/>
      <c r="V1198" s="45"/>
      <c r="W1198" s="56"/>
      <c r="X1198" s="56"/>
      <c r="Y1198" s="56"/>
      <c r="Z1198" s="56"/>
      <c r="AA1198" s="56"/>
      <c r="AB1198" s="56"/>
      <c r="AC1198" s="56"/>
      <c r="AD1198" s="57"/>
      <c r="AE1198" s="9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  <c r="BE1198" s="10"/>
      <c r="BF1198" s="10"/>
      <c r="BG1198" s="10"/>
      <c r="BH1198" s="10"/>
      <c r="BI1198" s="10"/>
      <c r="BJ1198" s="10"/>
      <c r="BK1198" s="10"/>
      <c r="BL1198" s="10"/>
      <c r="BM1198" s="10"/>
      <c r="BN1198" s="10"/>
      <c r="BO1198" s="10"/>
      <c r="BP1198" s="10"/>
      <c r="BQ1198" s="10"/>
      <c r="BR1198" s="10"/>
      <c r="BS1198" s="10"/>
      <c r="BT1198" s="10"/>
      <c r="BU1198" s="10"/>
      <c r="BV1198" s="10"/>
      <c r="BW1198" s="10"/>
      <c r="BX1198" s="10"/>
      <c r="BY1198" s="10"/>
      <c r="BZ1198" s="10"/>
      <c r="CA1198" s="10"/>
      <c r="CB1198" s="10"/>
      <c r="CC1198" s="10"/>
      <c r="CD1198" s="10"/>
      <c r="CE1198" s="84"/>
      <c r="CF1198" s="84"/>
      <c r="CG1198" s="84"/>
      <c r="CH1198" s="10"/>
      <c r="CI1198" s="84"/>
      <c r="CJ1198" s="84"/>
      <c r="CK1198" s="10"/>
      <c r="CL1198" s="10"/>
      <c r="CM1198" s="10"/>
      <c r="CN1198" s="10"/>
      <c r="CO1198" s="10"/>
      <c r="CP1198" s="10"/>
      <c r="CQ1198" s="10"/>
      <c r="CR1198" s="10"/>
      <c r="CS1198" s="10"/>
      <c r="CT1198" s="10"/>
      <c r="CU1198" s="10"/>
      <c r="CV1198" s="10"/>
      <c r="CW1198" s="10"/>
      <c r="CX1198" s="10"/>
      <c r="CY1198" s="10"/>
      <c r="CZ1198" s="10"/>
      <c r="DA1198" s="10"/>
      <c r="DB1198" s="10"/>
      <c r="DC1198" s="10"/>
      <c r="DD1198" s="10"/>
      <c r="DE1198" s="10"/>
      <c r="DF1198" s="10"/>
      <c r="DG1198" s="10"/>
      <c r="DH1198" s="10"/>
      <c r="DI1198" s="10"/>
      <c r="DJ1198" s="10"/>
      <c r="DK1198" s="10"/>
      <c r="DL1198" s="10"/>
      <c r="DM1198" s="10"/>
      <c r="DN1198" s="10"/>
      <c r="DO1198" s="10"/>
      <c r="DP1198" s="10"/>
      <c r="DQ1198" s="10"/>
      <c r="DR1198" s="10"/>
      <c r="DS1198" s="10"/>
      <c r="DT1198" s="10"/>
      <c r="DU1198" s="10"/>
      <c r="DV1198" s="10"/>
      <c r="DW1198" s="10"/>
      <c r="DX1198" s="10"/>
      <c r="DY1198" s="14"/>
      <c r="DZ1198" s="14"/>
      <c r="EA1198" s="14"/>
      <c r="EB1198" s="14"/>
      <c r="EC1198" s="14"/>
      <c r="ED1198" s="14"/>
      <c r="EE1198" s="14"/>
      <c r="EF1198" s="14"/>
      <c r="EG1198" s="14"/>
      <c r="EH1198" s="14"/>
      <c r="EI1198" s="14"/>
      <c r="EJ1198" s="14"/>
      <c r="EK1198" s="14"/>
      <c r="EL1198" s="14"/>
      <c r="EM1198" s="14"/>
      <c r="EN1198" s="15"/>
      <c r="EO1198" s="14"/>
      <c r="EP1198" s="52"/>
      <c r="EQ1198" s="52"/>
      <c r="ER1198" s="52"/>
      <c r="ES1198" s="52"/>
      <c r="ET1198" s="52"/>
      <c r="EU1198" s="52"/>
      <c r="EV1198" s="52"/>
      <c r="EW1198" s="52"/>
      <c r="EX1198" s="52"/>
      <c r="EY1198" s="52"/>
      <c r="EZ1198" s="52"/>
      <c r="FA1198" s="52"/>
      <c r="FB1198" s="52"/>
      <c r="FC1198" s="52"/>
      <c r="FD1198" s="52"/>
      <c r="FE1198" s="52"/>
      <c r="FF1198" s="52"/>
      <c r="FG1198" s="52"/>
      <c r="FH1198" s="52"/>
      <c r="FI1198" s="52"/>
      <c r="FJ1198" s="52"/>
      <c r="FK1198" s="52"/>
      <c r="FL1198" s="52"/>
      <c r="FM1198" s="52"/>
      <c r="FN1198" s="52"/>
      <c r="FO1198" s="52"/>
      <c r="FP1198" s="52"/>
      <c r="FQ1198" s="52"/>
      <c r="FR1198" s="52"/>
      <c r="FS1198" s="52"/>
      <c r="FT1198" s="52"/>
      <c r="FU1198" s="52"/>
      <c r="FV1198" s="52"/>
      <c r="FW1198" s="52"/>
      <c r="FX1198" s="52"/>
      <c r="FY1198" s="52"/>
      <c r="FZ1198" s="52"/>
      <c r="GA1198" s="52"/>
      <c r="GB1198" s="52"/>
      <c r="GC1198" s="52"/>
      <c r="GD1198" s="52"/>
      <c r="GE1198" s="52"/>
      <c r="GF1198" s="52"/>
      <c r="GG1198" s="52"/>
      <c r="GH1198" s="52"/>
      <c r="GI1198" s="52"/>
      <c r="GJ1198" s="52"/>
      <c r="GK1198" s="52"/>
      <c r="GL1198" s="52"/>
      <c r="GM1198" s="52"/>
      <c r="GN1198" s="52"/>
    </row>
    <row r="1199" spans="1:196" s="53" customFormat="1" ht="24.95" customHeight="1">
      <c r="A1199" s="38">
        <v>1197</v>
      </c>
      <c r="B1199" s="45"/>
      <c r="C1199" s="45"/>
      <c r="D1199" s="39"/>
      <c r="E1199" s="72"/>
      <c r="F1199" s="39"/>
      <c r="G1199" s="106"/>
      <c r="H1199" s="107"/>
      <c r="I1199" s="108"/>
      <c r="J1199" s="108"/>
      <c r="K1199" s="72"/>
      <c r="L1199" s="45"/>
      <c r="M1199" s="45"/>
      <c r="N1199" s="64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7"/>
      <c r="AE1199" s="9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  <c r="BE1199" s="10"/>
      <c r="BF1199" s="10"/>
      <c r="BG1199" s="10"/>
      <c r="BH1199" s="10"/>
      <c r="BI1199" s="10"/>
      <c r="BJ1199" s="10"/>
      <c r="BK1199" s="10"/>
      <c r="BL1199" s="10"/>
      <c r="BM1199" s="10"/>
      <c r="BN1199" s="10"/>
      <c r="BO1199" s="10"/>
      <c r="BP1199" s="10"/>
      <c r="BQ1199" s="10"/>
      <c r="BR1199" s="10"/>
      <c r="BS1199" s="10"/>
      <c r="BT1199" s="10"/>
      <c r="BU1199" s="10"/>
      <c r="BV1199" s="10"/>
      <c r="BW1199" s="10"/>
      <c r="BX1199" s="10"/>
      <c r="BY1199" s="10"/>
      <c r="BZ1199" s="10"/>
      <c r="CA1199" s="10"/>
      <c r="CB1199" s="10"/>
      <c r="CC1199" s="10"/>
      <c r="CD1199" s="10"/>
      <c r="CE1199" s="84"/>
      <c r="CF1199" s="84"/>
      <c r="CG1199" s="84"/>
      <c r="CH1199" s="10"/>
      <c r="CI1199" s="84"/>
      <c r="CJ1199" s="84"/>
      <c r="CK1199" s="10"/>
      <c r="CL1199" s="10"/>
      <c r="CM1199" s="10"/>
      <c r="CN1199" s="10"/>
      <c r="CO1199" s="10"/>
      <c r="CP1199" s="10"/>
      <c r="CQ1199" s="10"/>
      <c r="CR1199" s="10"/>
      <c r="CS1199" s="10"/>
      <c r="CT1199" s="10"/>
      <c r="CU1199" s="10"/>
      <c r="CV1199" s="10"/>
      <c r="CW1199" s="10"/>
      <c r="CX1199" s="10"/>
      <c r="CY1199" s="10"/>
      <c r="CZ1199" s="10"/>
      <c r="DA1199" s="10"/>
      <c r="DB1199" s="10"/>
      <c r="DC1199" s="10"/>
      <c r="DD1199" s="10"/>
      <c r="DE1199" s="10"/>
      <c r="DF1199" s="10"/>
      <c r="DG1199" s="10"/>
      <c r="DH1199" s="10"/>
      <c r="DI1199" s="10"/>
      <c r="DJ1199" s="10"/>
      <c r="DK1199" s="10"/>
      <c r="DL1199" s="10"/>
      <c r="DM1199" s="10"/>
      <c r="DN1199" s="10"/>
      <c r="DO1199" s="10"/>
      <c r="DP1199" s="10"/>
      <c r="DQ1199" s="10"/>
      <c r="DR1199" s="10"/>
      <c r="DS1199" s="10"/>
      <c r="DT1199" s="10"/>
      <c r="DU1199" s="10"/>
      <c r="DV1199" s="10"/>
      <c r="DW1199" s="10"/>
      <c r="DX1199" s="10"/>
      <c r="DY1199" s="14"/>
      <c r="DZ1199" s="14"/>
      <c r="EA1199" s="14"/>
      <c r="EB1199" s="14"/>
      <c r="EC1199" s="14"/>
      <c r="ED1199" s="14"/>
      <c r="EE1199" s="14"/>
      <c r="EF1199" s="14"/>
      <c r="EG1199" s="14"/>
      <c r="EH1199" s="14"/>
      <c r="EI1199" s="14"/>
      <c r="EJ1199" s="14"/>
      <c r="EK1199" s="14"/>
      <c r="EL1199" s="14"/>
      <c r="EM1199" s="14"/>
      <c r="EN1199" s="15"/>
      <c r="EO1199" s="14"/>
      <c r="EP1199" s="52"/>
      <c r="EQ1199" s="52"/>
      <c r="ER1199" s="52"/>
      <c r="ES1199" s="52"/>
      <c r="ET1199" s="52"/>
      <c r="EU1199" s="52"/>
      <c r="EV1199" s="52"/>
      <c r="EW1199" s="52"/>
      <c r="EX1199" s="52"/>
      <c r="EY1199" s="52"/>
      <c r="EZ1199" s="52"/>
      <c r="FA1199" s="52"/>
      <c r="FB1199" s="52"/>
      <c r="FC1199" s="52"/>
      <c r="FD1199" s="52"/>
      <c r="FE1199" s="52"/>
      <c r="FF1199" s="52"/>
      <c r="FG1199" s="52"/>
      <c r="FH1199" s="52"/>
      <c r="FI1199" s="52"/>
      <c r="FJ1199" s="52"/>
      <c r="FK1199" s="52"/>
      <c r="FL1199" s="52"/>
      <c r="FM1199" s="52"/>
      <c r="FN1199" s="52"/>
      <c r="FO1199" s="52"/>
      <c r="FP1199" s="52"/>
      <c r="FQ1199" s="52"/>
      <c r="FR1199" s="52"/>
      <c r="FS1199" s="52"/>
      <c r="FT1199" s="52"/>
      <c r="FU1199" s="52"/>
      <c r="FV1199" s="52"/>
      <c r="FW1199" s="52"/>
      <c r="FX1199" s="52"/>
      <c r="FY1199" s="52"/>
      <c r="FZ1199" s="52"/>
      <c r="GA1199" s="52"/>
      <c r="GB1199" s="52"/>
      <c r="GC1199" s="52"/>
      <c r="GD1199" s="52"/>
      <c r="GE1199" s="52"/>
      <c r="GF1199" s="52"/>
      <c r="GG1199" s="52"/>
      <c r="GH1199" s="52"/>
      <c r="GI1199" s="52"/>
      <c r="GJ1199" s="52"/>
      <c r="GK1199" s="52"/>
      <c r="GL1199" s="52"/>
      <c r="GM1199" s="52"/>
      <c r="GN1199" s="52"/>
    </row>
    <row r="1200" spans="1:196" s="53" customFormat="1" ht="24.95" customHeight="1">
      <c r="A1200" s="54">
        <v>1198</v>
      </c>
      <c r="B1200" s="56"/>
      <c r="C1200" s="56"/>
      <c r="D1200" s="39"/>
      <c r="E1200" s="55"/>
      <c r="F1200" s="39"/>
      <c r="G1200" s="109"/>
      <c r="H1200" s="110"/>
      <c r="I1200" s="111"/>
      <c r="J1200" s="111"/>
      <c r="K1200" s="55"/>
      <c r="L1200" s="56"/>
      <c r="M1200" s="45"/>
      <c r="N1200" s="71"/>
      <c r="O1200" s="45"/>
      <c r="P1200" s="56"/>
      <c r="Q1200" s="56"/>
      <c r="R1200" s="56"/>
      <c r="S1200" s="45"/>
      <c r="T1200" s="56"/>
      <c r="U1200" s="45"/>
      <c r="V1200" s="45"/>
      <c r="W1200" s="56"/>
      <c r="X1200" s="56"/>
      <c r="Y1200" s="56"/>
      <c r="Z1200" s="56"/>
      <c r="AA1200" s="56"/>
      <c r="AB1200" s="56"/>
      <c r="AC1200" s="56"/>
      <c r="AD1200" s="57"/>
      <c r="AE1200" s="9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  <c r="BE1200" s="10"/>
      <c r="BF1200" s="10"/>
      <c r="BG1200" s="10"/>
      <c r="BH1200" s="10"/>
      <c r="BI1200" s="10"/>
      <c r="BJ1200" s="10"/>
      <c r="BK1200" s="10"/>
      <c r="BL1200" s="10"/>
      <c r="BM1200" s="10"/>
      <c r="BN1200" s="10"/>
      <c r="BO1200" s="10"/>
      <c r="BP1200" s="10"/>
      <c r="BQ1200" s="10"/>
      <c r="BR1200" s="10"/>
      <c r="BS1200" s="10"/>
      <c r="BT1200" s="10"/>
      <c r="BU1200" s="10"/>
      <c r="BV1200" s="10"/>
      <c r="BW1200" s="10"/>
      <c r="BX1200" s="10"/>
      <c r="BY1200" s="10"/>
      <c r="BZ1200" s="10"/>
      <c r="CA1200" s="10"/>
      <c r="CB1200" s="10"/>
      <c r="CC1200" s="10"/>
      <c r="CD1200" s="10"/>
      <c r="CE1200" s="84"/>
      <c r="CF1200" s="84"/>
      <c r="CG1200" s="84"/>
      <c r="CH1200" s="10"/>
      <c r="CI1200" s="84"/>
      <c r="CJ1200" s="84"/>
      <c r="CK1200" s="10"/>
      <c r="CL1200" s="10"/>
      <c r="CM1200" s="10"/>
      <c r="CN1200" s="10"/>
      <c r="CO1200" s="10"/>
      <c r="CP1200" s="10"/>
      <c r="CQ1200" s="10"/>
      <c r="CR1200" s="10"/>
      <c r="CS1200" s="10"/>
      <c r="CT1200" s="10"/>
      <c r="CU1200" s="10"/>
      <c r="CV1200" s="10"/>
      <c r="CW1200" s="10"/>
      <c r="CX1200" s="10"/>
      <c r="CY1200" s="10"/>
      <c r="CZ1200" s="10"/>
      <c r="DA1200" s="10"/>
      <c r="DB1200" s="10"/>
      <c r="DC1200" s="10"/>
      <c r="DD1200" s="10"/>
      <c r="DE1200" s="10"/>
      <c r="DF1200" s="10"/>
      <c r="DG1200" s="10"/>
      <c r="DH1200" s="10"/>
      <c r="DI1200" s="10"/>
      <c r="DJ1200" s="10"/>
      <c r="DK1200" s="10"/>
      <c r="DL1200" s="10"/>
      <c r="DM1200" s="10"/>
      <c r="DN1200" s="10"/>
      <c r="DO1200" s="10"/>
      <c r="DP1200" s="10"/>
      <c r="DQ1200" s="10"/>
      <c r="DR1200" s="10"/>
      <c r="DS1200" s="10"/>
      <c r="DT1200" s="10"/>
      <c r="DU1200" s="10"/>
      <c r="DV1200" s="10"/>
      <c r="DW1200" s="10"/>
      <c r="DX1200" s="10"/>
      <c r="DY1200" s="14"/>
      <c r="DZ1200" s="14"/>
      <c r="EA1200" s="14"/>
      <c r="EB1200" s="14"/>
      <c r="EC1200" s="14"/>
      <c r="ED1200" s="14"/>
      <c r="EE1200" s="14"/>
      <c r="EF1200" s="14"/>
      <c r="EG1200" s="14"/>
      <c r="EH1200" s="14"/>
      <c r="EI1200" s="14"/>
      <c r="EJ1200" s="14"/>
      <c r="EK1200" s="14"/>
      <c r="EL1200" s="14"/>
      <c r="EM1200" s="14"/>
      <c r="EN1200" s="15"/>
      <c r="EO1200" s="14"/>
      <c r="EP1200" s="52"/>
      <c r="EQ1200" s="52"/>
      <c r="ER1200" s="52"/>
      <c r="ES1200" s="52"/>
      <c r="ET1200" s="52"/>
      <c r="EU1200" s="52"/>
      <c r="EV1200" s="52"/>
      <c r="EW1200" s="52"/>
      <c r="EX1200" s="52"/>
      <c r="EY1200" s="52"/>
      <c r="EZ1200" s="52"/>
      <c r="FA1200" s="52"/>
      <c r="FB1200" s="52"/>
      <c r="FC1200" s="52"/>
      <c r="FD1200" s="52"/>
      <c r="FE1200" s="52"/>
      <c r="FF1200" s="52"/>
      <c r="FG1200" s="52"/>
      <c r="FH1200" s="52"/>
      <c r="FI1200" s="52"/>
      <c r="FJ1200" s="52"/>
      <c r="FK1200" s="52"/>
      <c r="FL1200" s="52"/>
      <c r="FM1200" s="52"/>
      <c r="FN1200" s="52"/>
      <c r="FO1200" s="52"/>
      <c r="FP1200" s="52"/>
      <c r="FQ1200" s="52"/>
      <c r="FR1200" s="52"/>
      <c r="FS1200" s="52"/>
      <c r="FT1200" s="52"/>
      <c r="FU1200" s="52"/>
      <c r="FV1200" s="52"/>
      <c r="FW1200" s="52"/>
      <c r="FX1200" s="52"/>
      <c r="FY1200" s="52"/>
      <c r="FZ1200" s="52"/>
      <c r="GA1200" s="52"/>
      <c r="GB1200" s="52"/>
      <c r="GC1200" s="52"/>
      <c r="GD1200" s="52"/>
      <c r="GE1200" s="52"/>
      <c r="GF1200" s="52"/>
      <c r="GG1200" s="52"/>
      <c r="GH1200" s="52"/>
      <c r="GI1200" s="52"/>
      <c r="GJ1200" s="52"/>
      <c r="GK1200" s="52"/>
      <c r="GL1200" s="52"/>
      <c r="GM1200" s="52"/>
      <c r="GN1200" s="52"/>
    </row>
    <row r="1201" spans="1:196" s="53" customFormat="1" ht="24.95" customHeight="1">
      <c r="A1201" s="38">
        <v>1199</v>
      </c>
      <c r="B1201" s="45"/>
      <c r="C1201" s="45"/>
      <c r="D1201" s="39"/>
      <c r="E1201" s="72"/>
      <c r="F1201" s="39"/>
      <c r="G1201" s="106"/>
      <c r="H1201" s="107"/>
      <c r="I1201" s="108"/>
      <c r="J1201" s="108"/>
      <c r="K1201" s="72"/>
      <c r="L1201" s="45"/>
      <c r="M1201" s="45"/>
      <c r="N1201" s="64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C1201" s="45"/>
      <c r="AD1201" s="47"/>
      <c r="AE1201" s="9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10"/>
      <c r="CB1201" s="10"/>
      <c r="CC1201" s="10"/>
      <c r="CD1201" s="10"/>
      <c r="CE1201" s="84"/>
      <c r="CF1201" s="84"/>
      <c r="CG1201" s="84"/>
      <c r="CH1201" s="10"/>
      <c r="CI1201" s="84"/>
      <c r="CJ1201" s="84"/>
      <c r="CK1201" s="10"/>
      <c r="CL1201" s="10"/>
      <c r="CM1201" s="10"/>
      <c r="CN1201" s="10"/>
      <c r="CO1201" s="10"/>
      <c r="CP1201" s="10"/>
      <c r="CQ1201" s="10"/>
      <c r="CR1201" s="10"/>
      <c r="CS1201" s="10"/>
      <c r="CT1201" s="10"/>
      <c r="CU1201" s="10"/>
      <c r="CV1201" s="10"/>
      <c r="CW1201" s="10"/>
      <c r="CX1201" s="10"/>
      <c r="CY1201" s="10"/>
      <c r="CZ1201" s="10"/>
      <c r="DA1201" s="10"/>
      <c r="DB1201" s="10"/>
      <c r="DC1201" s="10"/>
      <c r="DD1201" s="10"/>
      <c r="DE1201" s="10"/>
      <c r="DF1201" s="10"/>
      <c r="DG1201" s="10"/>
      <c r="DH1201" s="10"/>
      <c r="DI1201" s="10"/>
      <c r="DJ1201" s="10"/>
      <c r="DK1201" s="10"/>
      <c r="DL1201" s="10"/>
      <c r="DM1201" s="10"/>
      <c r="DN1201" s="10"/>
      <c r="DO1201" s="10"/>
      <c r="DP1201" s="10"/>
      <c r="DQ1201" s="10"/>
      <c r="DR1201" s="10"/>
      <c r="DS1201" s="10"/>
      <c r="DT1201" s="10"/>
      <c r="DU1201" s="10"/>
      <c r="DV1201" s="10"/>
      <c r="DW1201" s="10"/>
      <c r="DX1201" s="10"/>
      <c r="DY1201" s="14"/>
      <c r="DZ1201" s="14"/>
      <c r="EA1201" s="14"/>
      <c r="EB1201" s="14"/>
      <c r="EC1201" s="14"/>
      <c r="ED1201" s="14"/>
      <c r="EE1201" s="14"/>
      <c r="EF1201" s="14"/>
      <c r="EG1201" s="14"/>
      <c r="EH1201" s="14"/>
      <c r="EI1201" s="14"/>
      <c r="EJ1201" s="14"/>
      <c r="EK1201" s="14"/>
      <c r="EL1201" s="14"/>
      <c r="EM1201" s="14"/>
      <c r="EN1201" s="15"/>
      <c r="EO1201" s="14"/>
      <c r="EP1201" s="52"/>
      <c r="EQ1201" s="52"/>
      <c r="ER1201" s="52"/>
      <c r="ES1201" s="52"/>
      <c r="ET1201" s="52"/>
      <c r="EU1201" s="52"/>
      <c r="EV1201" s="52"/>
      <c r="EW1201" s="52"/>
      <c r="EX1201" s="52"/>
      <c r="EY1201" s="52"/>
      <c r="EZ1201" s="52"/>
      <c r="FA1201" s="52"/>
      <c r="FB1201" s="52"/>
      <c r="FC1201" s="52"/>
      <c r="FD1201" s="52"/>
      <c r="FE1201" s="52"/>
      <c r="FF1201" s="52"/>
      <c r="FG1201" s="52"/>
      <c r="FH1201" s="52"/>
      <c r="FI1201" s="52"/>
      <c r="FJ1201" s="52"/>
      <c r="FK1201" s="52"/>
      <c r="FL1201" s="52"/>
      <c r="FM1201" s="52"/>
      <c r="FN1201" s="52"/>
      <c r="FO1201" s="52"/>
      <c r="FP1201" s="52"/>
      <c r="FQ1201" s="52"/>
      <c r="FR1201" s="52"/>
      <c r="FS1201" s="52"/>
      <c r="FT1201" s="52"/>
      <c r="FU1201" s="52"/>
      <c r="FV1201" s="52"/>
      <c r="FW1201" s="52"/>
      <c r="FX1201" s="52"/>
      <c r="FY1201" s="52"/>
      <c r="FZ1201" s="52"/>
      <c r="GA1201" s="52"/>
      <c r="GB1201" s="52"/>
      <c r="GC1201" s="52"/>
      <c r="GD1201" s="52"/>
      <c r="GE1201" s="52"/>
      <c r="GF1201" s="52"/>
      <c r="GG1201" s="52"/>
      <c r="GH1201" s="52"/>
      <c r="GI1201" s="52"/>
      <c r="GJ1201" s="52"/>
      <c r="GK1201" s="52"/>
      <c r="GL1201" s="52"/>
      <c r="GM1201" s="52"/>
      <c r="GN1201" s="52"/>
    </row>
    <row r="1202" spans="1:196" s="53" customFormat="1" ht="24.95" customHeight="1">
      <c r="A1202" s="54">
        <v>1200</v>
      </c>
      <c r="B1202" s="56"/>
      <c r="C1202" s="56"/>
      <c r="D1202" s="39"/>
      <c r="E1202" s="55"/>
      <c r="F1202" s="39"/>
      <c r="G1202" s="109"/>
      <c r="H1202" s="110"/>
      <c r="I1202" s="111"/>
      <c r="J1202" s="111"/>
      <c r="K1202" s="55"/>
      <c r="L1202" s="56"/>
      <c r="M1202" s="45"/>
      <c r="N1202" s="71"/>
      <c r="O1202" s="45"/>
      <c r="P1202" s="56"/>
      <c r="Q1202" s="56"/>
      <c r="R1202" s="56"/>
      <c r="S1202" s="45"/>
      <c r="T1202" s="56"/>
      <c r="U1202" s="45"/>
      <c r="V1202" s="45"/>
      <c r="W1202" s="56"/>
      <c r="X1202" s="56"/>
      <c r="Y1202" s="56"/>
      <c r="Z1202" s="56"/>
      <c r="AA1202" s="56"/>
      <c r="AB1202" s="56"/>
      <c r="AC1202" s="56"/>
      <c r="AD1202" s="57"/>
      <c r="AE1202" s="9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10"/>
      <c r="BC1202" s="10"/>
      <c r="BD1202" s="10"/>
      <c r="BE1202" s="10"/>
      <c r="BF1202" s="10"/>
      <c r="BG1202" s="10"/>
      <c r="BH1202" s="10"/>
      <c r="BI1202" s="10"/>
      <c r="BJ1202" s="10"/>
      <c r="BK1202" s="10"/>
      <c r="BL1202" s="10"/>
      <c r="BM1202" s="10"/>
      <c r="BN1202" s="10"/>
      <c r="BO1202" s="10"/>
      <c r="BP1202" s="10"/>
      <c r="BQ1202" s="10"/>
      <c r="BR1202" s="10"/>
      <c r="BS1202" s="10"/>
      <c r="BT1202" s="10"/>
      <c r="BU1202" s="10"/>
      <c r="BV1202" s="10"/>
      <c r="BW1202" s="10"/>
      <c r="BX1202" s="10"/>
      <c r="BY1202" s="10"/>
      <c r="BZ1202" s="10"/>
      <c r="CA1202" s="10"/>
      <c r="CB1202" s="10"/>
      <c r="CC1202" s="10"/>
      <c r="CD1202" s="10"/>
      <c r="CE1202" s="84"/>
      <c r="CF1202" s="84"/>
      <c r="CG1202" s="84"/>
      <c r="CH1202" s="10"/>
      <c r="CI1202" s="84"/>
      <c r="CJ1202" s="84"/>
      <c r="CK1202" s="10"/>
      <c r="CL1202" s="10"/>
      <c r="CM1202" s="10"/>
      <c r="CN1202" s="10"/>
      <c r="CO1202" s="10"/>
      <c r="CP1202" s="10"/>
      <c r="CQ1202" s="10"/>
      <c r="CR1202" s="10"/>
      <c r="CS1202" s="10"/>
      <c r="CT1202" s="10"/>
      <c r="CU1202" s="10"/>
      <c r="CV1202" s="10"/>
      <c r="CW1202" s="10"/>
      <c r="CX1202" s="10"/>
      <c r="CY1202" s="10"/>
      <c r="CZ1202" s="10"/>
      <c r="DA1202" s="10"/>
      <c r="DB1202" s="10"/>
      <c r="DC1202" s="10"/>
      <c r="DD1202" s="10"/>
      <c r="DE1202" s="10"/>
      <c r="DF1202" s="10"/>
      <c r="DG1202" s="10"/>
      <c r="DH1202" s="10"/>
      <c r="DI1202" s="10"/>
      <c r="DJ1202" s="10"/>
      <c r="DK1202" s="10"/>
      <c r="DL1202" s="10"/>
      <c r="DM1202" s="10"/>
      <c r="DN1202" s="10"/>
      <c r="DO1202" s="10"/>
      <c r="DP1202" s="10"/>
      <c r="DQ1202" s="10"/>
      <c r="DR1202" s="10"/>
      <c r="DS1202" s="10"/>
      <c r="DT1202" s="10"/>
      <c r="DU1202" s="10"/>
      <c r="DV1202" s="10"/>
      <c r="DW1202" s="10"/>
      <c r="DX1202" s="10"/>
      <c r="DY1202" s="14"/>
      <c r="DZ1202" s="14"/>
      <c r="EA1202" s="14"/>
      <c r="EB1202" s="14"/>
      <c r="EC1202" s="14"/>
      <c r="ED1202" s="14"/>
      <c r="EE1202" s="14"/>
      <c r="EF1202" s="14"/>
      <c r="EG1202" s="14"/>
      <c r="EH1202" s="14"/>
      <c r="EI1202" s="14"/>
      <c r="EJ1202" s="14"/>
      <c r="EK1202" s="14"/>
      <c r="EL1202" s="14"/>
      <c r="EM1202" s="14"/>
      <c r="EN1202" s="15"/>
      <c r="EO1202" s="14"/>
      <c r="EP1202" s="52"/>
      <c r="EQ1202" s="52"/>
      <c r="ER1202" s="52"/>
      <c r="ES1202" s="52"/>
      <c r="ET1202" s="52"/>
      <c r="EU1202" s="52"/>
      <c r="EV1202" s="52"/>
      <c r="EW1202" s="52"/>
      <c r="EX1202" s="52"/>
      <c r="EY1202" s="52"/>
      <c r="EZ1202" s="52"/>
      <c r="FA1202" s="52"/>
      <c r="FB1202" s="52"/>
      <c r="FC1202" s="52"/>
      <c r="FD1202" s="52"/>
      <c r="FE1202" s="52"/>
      <c r="FF1202" s="52"/>
      <c r="FG1202" s="52"/>
      <c r="FH1202" s="52"/>
      <c r="FI1202" s="52"/>
      <c r="FJ1202" s="52"/>
      <c r="FK1202" s="52"/>
      <c r="FL1202" s="52"/>
      <c r="FM1202" s="52"/>
      <c r="FN1202" s="52"/>
      <c r="FO1202" s="52"/>
      <c r="FP1202" s="52"/>
      <c r="FQ1202" s="52"/>
      <c r="FR1202" s="52"/>
      <c r="FS1202" s="52"/>
      <c r="FT1202" s="52"/>
      <c r="FU1202" s="52"/>
      <c r="FV1202" s="52"/>
      <c r="FW1202" s="52"/>
      <c r="FX1202" s="52"/>
      <c r="FY1202" s="52"/>
      <c r="FZ1202" s="52"/>
      <c r="GA1202" s="52"/>
      <c r="GB1202" s="52"/>
      <c r="GC1202" s="52"/>
      <c r="GD1202" s="52"/>
      <c r="GE1202" s="52"/>
      <c r="GF1202" s="52"/>
      <c r="GG1202" s="52"/>
      <c r="GH1202" s="52"/>
      <c r="GI1202" s="52"/>
      <c r="GJ1202" s="52"/>
      <c r="GK1202" s="52"/>
      <c r="GL1202" s="52"/>
      <c r="GM1202" s="52"/>
      <c r="GN1202" s="52"/>
    </row>
    <row r="1203" spans="1:196" s="53" customFormat="1" ht="24.95" customHeight="1">
      <c r="A1203" s="38">
        <v>1201</v>
      </c>
      <c r="B1203" s="45"/>
      <c r="C1203" s="45"/>
      <c r="D1203" s="39"/>
      <c r="E1203" s="72"/>
      <c r="F1203" s="39"/>
      <c r="G1203" s="106"/>
      <c r="H1203" s="107"/>
      <c r="I1203" s="108"/>
      <c r="J1203" s="108"/>
      <c r="K1203" s="72"/>
      <c r="L1203" s="45"/>
      <c r="M1203" s="45"/>
      <c r="N1203" s="64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7"/>
      <c r="AE1203" s="9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10"/>
      <c r="BC1203" s="10"/>
      <c r="BD1203" s="10"/>
      <c r="BE1203" s="10"/>
      <c r="BF1203" s="10"/>
      <c r="BG1203" s="10"/>
      <c r="BH1203" s="10"/>
      <c r="BI1203" s="10"/>
      <c r="BJ1203" s="10"/>
      <c r="BK1203" s="10"/>
      <c r="BL1203" s="10"/>
      <c r="BM1203" s="10"/>
      <c r="BN1203" s="10"/>
      <c r="BO1203" s="10"/>
      <c r="BP1203" s="10"/>
      <c r="BQ1203" s="10"/>
      <c r="BR1203" s="10"/>
      <c r="BS1203" s="10"/>
      <c r="BT1203" s="10"/>
      <c r="BU1203" s="10"/>
      <c r="BV1203" s="10"/>
      <c r="BW1203" s="10"/>
      <c r="BX1203" s="10"/>
      <c r="BY1203" s="10"/>
      <c r="BZ1203" s="10"/>
      <c r="CA1203" s="10"/>
      <c r="CB1203" s="10"/>
      <c r="CC1203" s="10"/>
      <c r="CD1203" s="10"/>
      <c r="CE1203" s="84"/>
      <c r="CF1203" s="84"/>
      <c r="CG1203" s="84"/>
      <c r="CH1203" s="10"/>
      <c r="CI1203" s="84"/>
      <c r="CJ1203" s="84"/>
      <c r="CK1203" s="10"/>
      <c r="CL1203" s="10"/>
      <c r="CM1203" s="10"/>
      <c r="CN1203" s="10"/>
      <c r="CO1203" s="10"/>
      <c r="CP1203" s="10"/>
      <c r="CQ1203" s="10"/>
      <c r="CR1203" s="10"/>
      <c r="CS1203" s="10"/>
      <c r="CT1203" s="10"/>
      <c r="CU1203" s="10"/>
      <c r="CV1203" s="10"/>
      <c r="CW1203" s="10"/>
      <c r="CX1203" s="10"/>
      <c r="CY1203" s="10"/>
      <c r="CZ1203" s="10"/>
      <c r="DA1203" s="10"/>
      <c r="DB1203" s="10"/>
      <c r="DC1203" s="10"/>
      <c r="DD1203" s="10"/>
      <c r="DE1203" s="10"/>
      <c r="DF1203" s="10"/>
      <c r="DG1203" s="10"/>
      <c r="DH1203" s="10"/>
      <c r="DI1203" s="10"/>
      <c r="DJ1203" s="10"/>
      <c r="DK1203" s="10"/>
      <c r="DL1203" s="10"/>
      <c r="DM1203" s="10"/>
      <c r="DN1203" s="10"/>
      <c r="DO1203" s="10"/>
      <c r="DP1203" s="10"/>
      <c r="DQ1203" s="10"/>
      <c r="DR1203" s="10"/>
      <c r="DS1203" s="10"/>
      <c r="DT1203" s="10"/>
      <c r="DU1203" s="10"/>
      <c r="DV1203" s="10"/>
      <c r="DW1203" s="10"/>
      <c r="DX1203" s="10"/>
      <c r="DY1203" s="14"/>
      <c r="DZ1203" s="14"/>
      <c r="EA1203" s="14"/>
      <c r="EB1203" s="14"/>
      <c r="EC1203" s="14"/>
      <c r="ED1203" s="14"/>
      <c r="EE1203" s="14"/>
      <c r="EF1203" s="14"/>
      <c r="EG1203" s="14"/>
      <c r="EH1203" s="14"/>
      <c r="EI1203" s="14"/>
      <c r="EJ1203" s="14"/>
      <c r="EK1203" s="14"/>
      <c r="EL1203" s="14"/>
      <c r="EM1203" s="14"/>
      <c r="EN1203" s="15"/>
      <c r="EO1203" s="14"/>
      <c r="EP1203" s="52"/>
      <c r="EQ1203" s="52"/>
      <c r="ER1203" s="52"/>
      <c r="ES1203" s="52"/>
      <c r="ET1203" s="52"/>
      <c r="EU1203" s="52"/>
      <c r="EV1203" s="52"/>
      <c r="EW1203" s="52"/>
      <c r="EX1203" s="52"/>
      <c r="EY1203" s="52"/>
      <c r="EZ1203" s="52"/>
      <c r="FA1203" s="52"/>
      <c r="FB1203" s="52"/>
      <c r="FC1203" s="52"/>
      <c r="FD1203" s="52"/>
      <c r="FE1203" s="52"/>
      <c r="FF1203" s="52"/>
      <c r="FG1203" s="52"/>
      <c r="FH1203" s="52"/>
      <c r="FI1203" s="52"/>
      <c r="FJ1203" s="52"/>
      <c r="FK1203" s="52"/>
      <c r="FL1203" s="52"/>
      <c r="FM1203" s="52"/>
      <c r="FN1203" s="52"/>
      <c r="FO1203" s="52"/>
      <c r="FP1203" s="52"/>
      <c r="FQ1203" s="52"/>
      <c r="FR1203" s="52"/>
      <c r="FS1203" s="52"/>
      <c r="FT1203" s="52"/>
      <c r="FU1203" s="52"/>
      <c r="FV1203" s="52"/>
      <c r="FW1203" s="52"/>
      <c r="FX1203" s="52"/>
      <c r="FY1203" s="52"/>
      <c r="FZ1203" s="52"/>
      <c r="GA1203" s="52"/>
      <c r="GB1203" s="52"/>
      <c r="GC1203" s="52"/>
      <c r="GD1203" s="52"/>
      <c r="GE1203" s="52"/>
      <c r="GF1203" s="52"/>
      <c r="GG1203" s="52"/>
      <c r="GH1203" s="52"/>
      <c r="GI1203" s="52"/>
      <c r="GJ1203" s="52"/>
      <c r="GK1203" s="52"/>
      <c r="GL1203" s="52"/>
      <c r="GM1203" s="52"/>
      <c r="GN1203" s="52"/>
    </row>
    <row r="1204" spans="1:196" s="53" customFormat="1" ht="24.95" customHeight="1">
      <c r="A1204" s="54">
        <v>1202</v>
      </c>
      <c r="B1204" s="56"/>
      <c r="C1204" s="56"/>
      <c r="D1204" s="39"/>
      <c r="E1204" s="55"/>
      <c r="F1204" s="39"/>
      <c r="G1204" s="109"/>
      <c r="H1204" s="110"/>
      <c r="I1204" s="111"/>
      <c r="J1204" s="111"/>
      <c r="K1204" s="55"/>
      <c r="L1204" s="56"/>
      <c r="M1204" s="45"/>
      <c r="N1204" s="71"/>
      <c r="O1204" s="45"/>
      <c r="P1204" s="56"/>
      <c r="Q1204" s="56"/>
      <c r="R1204" s="56"/>
      <c r="S1204" s="45"/>
      <c r="T1204" s="56"/>
      <c r="U1204" s="45"/>
      <c r="V1204" s="45"/>
      <c r="W1204" s="56"/>
      <c r="X1204" s="56"/>
      <c r="Y1204" s="56"/>
      <c r="Z1204" s="56"/>
      <c r="AA1204" s="56"/>
      <c r="AB1204" s="56"/>
      <c r="AC1204" s="56"/>
      <c r="AD1204" s="57"/>
      <c r="AE1204" s="9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10"/>
      <c r="BC1204" s="10"/>
      <c r="BD1204" s="10"/>
      <c r="BE1204" s="10"/>
      <c r="BF1204" s="10"/>
      <c r="BG1204" s="10"/>
      <c r="BH1204" s="10"/>
      <c r="BI1204" s="10"/>
      <c r="BJ1204" s="10"/>
      <c r="BK1204" s="10"/>
      <c r="BL1204" s="10"/>
      <c r="BM1204" s="10"/>
      <c r="BN1204" s="10"/>
      <c r="BO1204" s="10"/>
      <c r="BP1204" s="10"/>
      <c r="BQ1204" s="10"/>
      <c r="BR1204" s="10"/>
      <c r="BS1204" s="10"/>
      <c r="BT1204" s="10"/>
      <c r="BU1204" s="10"/>
      <c r="BV1204" s="10"/>
      <c r="BW1204" s="10"/>
      <c r="BX1204" s="10"/>
      <c r="BY1204" s="10"/>
      <c r="BZ1204" s="10"/>
      <c r="CA1204" s="10"/>
      <c r="CB1204" s="10"/>
      <c r="CC1204" s="10"/>
      <c r="CD1204" s="10"/>
      <c r="CE1204" s="84"/>
      <c r="CF1204" s="84"/>
      <c r="CG1204" s="84"/>
      <c r="CH1204" s="10"/>
      <c r="CI1204" s="84"/>
      <c r="CJ1204" s="84"/>
      <c r="CK1204" s="10"/>
      <c r="CL1204" s="10"/>
      <c r="CM1204" s="10"/>
      <c r="CN1204" s="10"/>
      <c r="CO1204" s="10"/>
      <c r="CP1204" s="10"/>
      <c r="CQ1204" s="10"/>
      <c r="CR1204" s="10"/>
      <c r="CS1204" s="10"/>
      <c r="CT1204" s="10"/>
      <c r="CU1204" s="10"/>
      <c r="CV1204" s="10"/>
      <c r="CW1204" s="10"/>
      <c r="CX1204" s="10"/>
      <c r="CY1204" s="10"/>
      <c r="CZ1204" s="10"/>
      <c r="DA1204" s="10"/>
      <c r="DB1204" s="10"/>
      <c r="DC1204" s="10"/>
      <c r="DD1204" s="10"/>
      <c r="DE1204" s="10"/>
      <c r="DF1204" s="10"/>
      <c r="DG1204" s="10"/>
      <c r="DH1204" s="10"/>
      <c r="DI1204" s="10"/>
      <c r="DJ1204" s="10"/>
      <c r="DK1204" s="10"/>
      <c r="DL1204" s="10"/>
      <c r="DM1204" s="10"/>
      <c r="DN1204" s="10"/>
      <c r="DO1204" s="10"/>
      <c r="DP1204" s="10"/>
      <c r="DQ1204" s="10"/>
      <c r="DR1204" s="10"/>
      <c r="DS1204" s="10"/>
      <c r="DT1204" s="10"/>
      <c r="DU1204" s="10"/>
      <c r="DV1204" s="10"/>
      <c r="DW1204" s="10"/>
      <c r="DX1204" s="10"/>
      <c r="DY1204" s="14"/>
      <c r="DZ1204" s="14"/>
      <c r="EA1204" s="14"/>
      <c r="EB1204" s="14"/>
      <c r="EC1204" s="14"/>
      <c r="ED1204" s="14"/>
      <c r="EE1204" s="14"/>
      <c r="EF1204" s="14"/>
      <c r="EG1204" s="14"/>
      <c r="EH1204" s="14"/>
      <c r="EI1204" s="14"/>
      <c r="EJ1204" s="14"/>
      <c r="EK1204" s="14"/>
      <c r="EL1204" s="14"/>
      <c r="EM1204" s="14"/>
      <c r="EN1204" s="15"/>
      <c r="EO1204" s="14"/>
      <c r="EP1204" s="52"/>
      <c r="EQ1204" s="52"/>
      <c r="ER1204" s="52"/>
      <c r="ES1204" s="52"/>
      <c r="ET1204" s="52"/>
      <c r="EU1204" s="52"/>
      <c r="EV1204" s="52"/>
      <c r="EW1204" s="52"/>
      <c r="EX1204" s="52"/>
      <c r="EY1204" s="52"/>
      <c r="EZ1204" s="52"/>
      <c r="FA1204" s="52"/>
      <c r="FB1204" s="52"/>
      <c r="FC1204" s="52"/>
      <c r="FD1204" s="52"/>
      <c r="FE1204" s="52"/>
      <c r="FF1204" s="52"/>
      <c r="FG1204" s="52"/>
      <c r="FH1204" s="52"/>
      <c r="FI1204" s="52"/>
      <c r="FJ1204" s="52"/>
      <c r="FK1204" s="52"/>
      <c r="FL1204" s="52"/>
      <c r="FM1204" s="52"/>
      <c r="FN1204" s="52"/>
      <c r="FO1204" s="52"/>
      <c r="FP1204" s="52"/>
      <c r="FQ1204" s="52"/>
      <c r="FR1204" s="52"/>
      <c r="FS1204" s="52"/>
      <c r="FT1204" s="52"/>
      <c r="FU1204" s="52"/>
      <c r="FV1204" s="52"/>
      <c r="FW1204" s="52"/>
      <c r="FX1204" s="52"/>
      <c r="FY1204" s="52"/>
      <c r="FZ1204" s="52"/>
      <c r="GA1204" s="52"/>
      <c r="GB1204" s="52"/>
      <c r="GC1204" s="52"/>
      <c r="GD1204" s="52"/>
      <c r="GE1204" s="52"/>
      <c r="GF1204" s="52"/>
      <c r="GG1204" s="52"/>
      <c r="GH1204" s="52"/>
      <c r="GI1204" s="52"/>
      <c r="GJ1204" s="52"/>
      <c r="GK1204" s="52"/>
      <c r="GL1204" s="52"/>
      <c r="GM1204" s="52"/>
      <c r="GN1204" s="52"/>
    </row>
    <row r="1205" spans="1:196" s="53" customFormat="1" ht="24.95" customHeight="1">
      <c r="A1205" s="38">
        <v>1203</v>
      </c>
      <c r="B1205" s="45"/>
      <c r="C1205" s="45"/>
      <c r="D1205" s="39"/>
      <c r="E1205" s="72"/>
      <c r="F1205" s="39"/>
      <c r="G1205" s="106"/>
      <c r="H1205" s="107"/>
      <c r="I1205" s="108"/>
      <c r="J1205" s="108"/>
      <c r="K1205" s="72"/>
      <c r="L1205" s="45"/>
      <c r="M1205" s="45"/>
      <c r="N1205" s="64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7"/>
      <c r="AE1205" s="9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10"/>
      <c r="BC1205" s="10"/>
      <c r="BD1205" s="10"/>
      <c r="BE1205" s="10"/>
      <c r="BF1205" s="10"/>
      <c r="BG1205" s="10"/>
      <c r="BH1205" s="10"/>
      <c r="BI1205" s="10"/>
      <c r="BJ1205" s="10"/>
      <c r="BK1205" s="10"/>
      <c r="BL1205" s="10"/>
      <c r="BM1205" s="10"/>
      <c r="BN1205" s="10"/>
      <c r="BO1205" s="10"/>
      <c r="BP1205" s="10"/>
      <c r="BQ1205" s="10"/>
      <c r="BR1205" s="10"/>
      <c r="BS1205" s="10"/>
      <c r="BT1205" s="10"/>
      <c r="BU1205" s="10"/>
      <c r="BV1205" s="10"/>
      <c r="BW1205" s="10"/>
      <c r="BX1205" s="10"/>
      <c r="BY1205" s="10"/>
      <c r="BZ1205" s="10"/>
      <c r="CA1205" s="10"/>
      <c r="CB1205" s="10"/>
      <c r="CC1205" s="10"/>
      <c r="CD1205" s="10"/>
      <c r="CE1205" s="84"/>
      <c r="CF1205" s="84"/>
      <c r="CG1205" s="84"/>
      <c r="CH1205" s="10"/>
      <c r="CI1205" s="84"/>
      <c r="CJ1205" s="84"/>
      <c r="CK1205" s="10"/>
      <c r="CL1205" s="10"/>
      <c r="CM1205" s="10"/>
      <c r="CN1205" s="10"/>
      <c r="CO1205" s="10"/>
      <c r="CP1205" s="10"/>
      <c r="CQ1205" s="10"/>
      <c r="CR1205" s="10"/>
      <c r="CS1205" s="10"/>
      <c r="CT1205" s="10"/>
      <c r="CU1205" s="10"/>
      <c r="CV1205" s="10"/>
      <c r="CW1205" s="10"/>
      <c r="CX1205" s="10"/>
      <c r="CY1205" s="10"/>
      <c r="CZ1205" s="10"/>
      <c r="DA1205" s="10"/>
      <c r="DB1205" s="10"/>
      <c r="DC1205" s="10"/>
      <c r="DD1205" s="10"/>
      <c r="DE1205" s="10"/>
      <c r="DF1205" s="10"/>
      <c r="DG1205" s="10"/>
      <c r="DH1205" s="10"/>
      <c r="DI1205" s="10"/>
      <c r="DJ1205" s="10"/>
      <c r="DK1205" s="10"/>
      <c r="DL1205" s="10"/>
      <c r="DM1205" s="10"/>
      <c r="DN1205" s="10"/>
      <c r="DO1205" s="10"/>
      <c r="DP1205" s="10"/>
      <c r="DQ1205" s="10"/>
      <c r="DR1205" s="10"/>
      <c r="DS1205" s="10"/>
      <c r="DT1205" s="10"/>
      <c r="DU1205" s="10"/>
      <c r="DV1205" s="10"/>
      <c r="DW1205" s="10"/>
      <c r="DX1205" s="10"/>
      <c r="DY1205" s="14"/>
      <c r="DZ1205" s="14"/>
      <c r="EA1205" s="14"/>
      <c r="EB1205" s="14"/>
      <c r="EC1205" s="14"/>
      <c r="ED1205" s="14"/>
      <c r="EE1205" s="14"/>
      <c r="EF1205" s="14"/>
      <c r="EG1205" s="14"/>
      <c r="EH1205" s="14"/>
      <c r="EI1205" s="14"/>
      <c r="EJ1205" s="14"/>
      <c r="EK1205" s="14"/>
      <c r="EL1205" s="14"/>
      <c r="EM1205" s="14"/>
      <c r="EN1205" s="15"/>
      <c r="EO1205" s="14"/>
      <c r="EP1205" s="52"/>
      <c r="EQ1205" s="52"/>
      <c r="ER1205" s="52"/>
      <c r="ES1205" s="52"/>
      <c r="ET1205" s="52"/>
      <c r="EU1205" s="52"/>
      <c r="EV1205" s="52"/>
      <c r="EW1205" s="52"/>
      <c r="EX1205" s="52"/>
      <c r="EY1205" s="52"/>
      <c r="EZ1205" s="52"/>
      <c r="FA1205" s="52"/>
      <c r="FB1205" s="52"/>
      <c r="FC1205" s="52"/>
      <c r="FD1205" s="52"/>
      <c r="FE1205" s="52"/>
      <c r="FF1205" s="52"/>
      <c r="FG1205" s="52"/>
      <c r="FH1205" s="52"/>
      <c r="FI1205" s="52"/>
      <c r="FJ1205" s="52"/>
      <c r="FK1205" s="52"/>
      <c r="FL1205" s="52"/>
      <c r="FM1205" s="52"/>
      <c r="FN1205" s="52"/>
      <c r="FO1205" s="52"/>
      <c r="FP1205" s="52"/>
      <c r="FQ1205" s="52"/>
      <c r="FR1205" s="52"/>
      <c r="FS1205" s="52"/>
      <c r="FT1205" s="52"/>
      <c r="FU1205" s="52"/>
      <c r="FV1205" s="52"/>
      <c r="FW1205" s="52"/>
      <c r="FX1205" s="52"/>
      <c r="FY1205" s="52"/>
      <c r="FZ1205" s="52"/>
      <c r="GA1205" s="52"/>
      <c r="GB1205" s="52"/>
      <c r="GC1205" s="52"/>
      <c r="GD1205" s="52"/>
      <c r="GE1205" s="52"/>
      <c r="GF1205" s="52"/>
      <c r="GG1205" s="52"/>
      <c r="GH1205" s="52"/>
      <c r="GI1205" s="52"/>
      <c r="GJ1205" s="52"/>
      <c r="GK1205" s="52"/>
      <c r="GL1205" s="52"/>
      <c r="GM1205" s="52"/>
      <c r="GN1205" s="52"/>
    </row>
    <row r="1206" spans="1:196" s="53" customFormat="1" ht="24.95" customHeight="1">
      <c r="A1206" s="54">
        <v>1204</v>
      </c>
      <c r="B1206" s="56"/>
      <c r="C1206" s="56"/>
      <c r="D1206" s="39"/>
      <c r="E1206" s="55"/>
      <c r="F1206" s="39"/>
      <c r="G1206" s="109"/>
      <c r="H1206" s="110"/>
      <c r="I1206" s="111"/>
      <c r="J1206" s="111"/>
      <c r="K1206" s="55"/>
      <c r="L1206" s="56"/>
      <c r="M1206" s="45"/>
      <c r="N1206" s="71"/>
      <c r="O1206" s="45"/>
      <c r="P1206" s="56"/>
      <c r="Q1206" s="56"/>
      <c r="R1206" s="56"/>
      <c r="S1206" s="45"/>
      <c r="T1206" s="56"/>
      <c r="U1206" s="45"/>
      <c r="V1206" s="45"/>
      <c r="W1206" s="56"/>
      <c r="X1206" s="56"/>
      <c r="Y1206" s="56"/>
      <c r="Z1206" s="56"/>
      <c r="AA1206" s="56"/>
      <c r="AB1206" s="56"/>
      <c r="AC1206" s="56"/>
      <c r="AD1206" s="57"/>
      <c r="AE1206" s="9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10"/>
      <c r="BC1206" s="10"/>
      <c r="BD1206" s="10"/>
      <c r="BE1206" s="10"/>
      <c r="BF1206" s="10"/>
      <c r="BG1206" s="10"/>
      <c r="BH1206" s="10"/>
      <c r="BI1206" s="10"/>
      <c r="BJ1206" s="10"/>
      <c r="BK1206" s="10"/>
      <c r="BL1206" s="10"/>
      <c r="BM1206" s="10"/>
      <c r="BN1206" s="10"/>
      <c r="BO1206" s="10"/>
      <c r="BP1206" s="10"/>
      <c r="BQ1206" s="10"/>
      <c r="BR1206" s="10"/>
      <c r="BS1206" s="10"/>
      <c r="BT1206" s="10"/>
      <c r="BU1206" s="10"/>
      <c r="BV1206" s="10"/>
      <c r="BW1206" s="10"/>
      <c r="BX1206" s="10"/>
      <c r="BY1206" s="10"/>
      <c r="BZ1206" s="10"/>
      <c r="CA1206" s="10"/>
      <c r="CB1206" s="10"/>
      <c r="CC1206" s="10"/>
      <c r="CD1206" s="10"/>
      <c r="CE1206" s="84"/>
      <c r="CF1206" s="84"/>
      <c r="CG1206" s="84"/>
      <c r="CH1206" s="10"/>
      <c r="CI1206" s="84"/>
      <c r="CJ1206" s="84"/>
      <c r="CK1206" s="10"/>
      <c r="CL1206" s="10"/>
      <c r="CM1206" s="10"/>
      <c r="CN1206" s="10"/>
      <c r="CO1206" s="10"/>
      <c r="CP1206" s="10"/>
      <c r="CQ1206" s="10"/>
      <c r="CR1206" s="10"/>
      <c r="CS1206" s="10"/>
      <c r="CT1206" s="10"/>
      <c r="CU1206" s="10"/>
      <c r="CV1206" s="10"/>
      <c r="CW1206" s="10"/>
      <c r="CX1206" s="10"/>
      <c r="CY1206" s="10"/>
      <c r="CZ1206" s="10"/>
      <c r="DA1206" s="10"/>
      <c r="DB1206" s="10"/>
      <c r="DC1206" s="10"/>
      <c r="DD1206" s="10"/>
      <c r="DE1206" s="10"/>
      <c r="DF1206" s="10"/>
      <c r="DG1206" s="10"/>
      <c r="DH1206" s="10"/>
      <c r="DI1206" s="10"/>
      <c r="DJ1206" s="10"/>
      <c r="DK1206" s="10"/>
      <c r="DL1206" s="10"/>
      <c r="DM1206" s="10"/>
      <c r="DN1206" s="10"/>
      <c r="DO1206" s="10"/>
      <c r="DP1206" s="10"/>
      <c r="DQ1206" s="10"/>
      <c r="DR1206" s="10"/>
      <c r="DS1206" s="10"/>
      <c r="DT1206" s="10"/>
      <c r="DU1206" s="10"/>
      <c r="DV1206" s="10"/>
      <c r="DW1206" s="10"/>
      <c r="DX1206" s="10"/>
      <c r="DY1206" s="14"/>
      <c r="DZ1206" s="14"/>
      <c r="EA1206" s="14"/>
      <c r="EB1206" s="14"/>
      <c r="EC1206" s="14"/>
      <c r="ED1206" s="14"/>
      <c r="EE1206" s="14"/>
      <c r="EF1206" s="14"/>
      <c r="EG1206" s="14"/>
      <c r="EH1206" s="14"/>
      <c r="EI1206" s="14"/>
      <c r="EJ1206" s="14"/>
      <c r="EK1206" s="14"/>
      <c r="EL1206" s="14"/>
      <c r="EM1206" s="14"/>
      <c r="EN1206" s="15"/>
      <c r="EO1206" s="14"/>
      <c r="EP1206" s="52"/>
      <c r="EQ1206" s="52"/>
      <c r="ER1206" s="52"/>
      <c r="ES1206" s="52"/>
      <c r="ET1206" s="52"/>
      <c r="EU1206" s="52"/>
      <c r="EV1206" s="52"/>
      <c r="EW1206" s="52"/>
      <c r="EX1206" s="52"/>
      <c r="EY1206" s="52"/>
      <c r="EZ1206" s="52"/>
      <c r="FA1206" s="52"/>
      <c r="FB1206" s="52"/>
      <c r="FC1206" s="52"/>
      <c r="FD1206" s="52"/>
      <c r="FE1206" s="52"/>
      <c r="FF1206" s="52"/>
      <c r="FG1206" s="52"/>
      <c r="FH1206" s="52"/>
      <c r="FI1206" s="52"/>
      <c r="FJ1206" s="52"/>
      <c r="FK1206" s="52"/>
      <c r="FL1206" s="52"/>
      <c r="FM1206" s="52"/>
      <c r="FN1206" s="52"/>
      <c r="FO1206" s="52"/>
      <c r="FP1206" s="52"/>
      <c r="FQ1206" s="52"/>
      <c r="FR1206" s="52"/>
      <c r="FS1206" s="52"/>
      <c r="FT1206" s="52"/>
      <c r="FU1206" s="52"/>
      <c r="FV1206" s="52"/>
      <c r="FW1206" s="52"/>
      <c r="FX1206" s="52"/>
      <c r="FY1206" s="52"/>
      <c r="FZ1206" s="52"/>
      <c r="GA1206" s="52"/>
      <c r="GB1206" s="52"/>
      <c r="GC1206" s="52"/>
      <c r="GD1206" s="52"/>
      <c r="GE1206" s="52"/>
      <c r="GF1206" s="52"/>
      <c r="GG1206" s="52"/>
      <c r="GH1206" s="52"/>
      <c r="GI1206" s="52"/>
      <c r="GJ1206" s="52"/>
      <c r="GK1206" s="52"/>
      <c r="GL1206" s="52"/>
      <c r="GM1206" s="52"/>
      <c r="GN1206" s="52"/>
    </row>
    <row r="1207" spans="1:196" s="53" customFormat="1" ht="24.95" customHeight="1">
      <c r="A1207" s="38">
        <v>1205</v>
      </c>
      <c r="B1207" s="45"/>
      <c r="C1207" s="45"/>
      <c r="D1207" s="39"/>
      <c r="E1207" s="72"/>
      <c r="F1207" s="39"/>
      <c r="G1207" s="106"/>
      <c r="H1207" s="107"/>
      <c r="I1207" s="108"/>
      <c r="J1207" s="108"/>
      <c r="K1207" s="72"/>
      <c r="L1207" s="45"/>
      <c r="M1207" s="45"/>
      <c r="N1207" s="64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7"/>
      <c r="AE1207" s="9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  <c r="BE1207" s="10"/>
      <c r="BF1207" s="10"/>
      <c r="BG1207" s="10"/>
      <c r="BH1207" s="10"/>
      <c r="BI1207" s="10"/>
      <c r="BJ1207" s="10"/>
      <c r="BK1207" s="10"/>
      <c r="BL1207" s="10"/>
      <c r="BM1207" s="10"/>
      <c r="BN1207" s="10"/>
      <c r="BO1207" s="10"/>
      <c r="BP1207" s="10"/>
      <c r="BQ1207" s="10"/>
      <c r="BR1207" s="10"/>
      <c r="BS1207" s="10"/>
      <c r="BT1207" s="10"/>
      <c r="BU1207" s="10"/>
      <c r="BV1207" s="10"/>
      <c r="BW1207" s="10"/>
      <c r="BX1207" s="10"/>
      <c r="BY1207" s="10"/>
      <c r="BZ1207" s="10"/>
      <c r="CA1207" s="10"/>
      <c r="CB1207" s="10"/>
      <c r="CC1207" s="10"/>
      <c r="CD1207" s="10"/>
      <c r="CE1207" s="84"/>
      <c r="CF1207" s="84"/>
      <c r="CG1207" s="84"/>
      <c r="CH1207" s="10"/>
      <c r="CI1207" s="84"/>
      <c r="CJ1207" s="84"/>
      <c r="CK1207" s="10"/>
      <c r="CL1207" s="10"/>
      <c r="CM1207" s="10"/>
      <c r="CN1207" s="10"/>
      <c r="CO1207" s="10"/>
      <c r="CP1207" s="10"/>
      <c r="CQ1207" s="10"/>
      <c r="CR1207" s="10"/>
      <c r="CS1207" s="10"/>
      <c r="CT1207" s="10"/>
      <c r="CU1207" s="10"/>
      <c r="CV1207" s="10"/>
      <c r="CW1207" s="10"/>
      <c r="CX1207" s="10"/>
      <c r="CY1207" s="10"/>
      <c r="CZ1207" s="10"/>
      <c r="DA1207" s="10"/>
      <c r="DB1207" s="10"/>
      <c r="DC1207" s="10"/>
      <c r="DD1207" s="10"/>
      <c r="DE1207" s="10"/>
      <c r="DF1207" s="10"/>
      <c r="DG1207" s="10"/>
      <c r="DH1207" s="10"/>
      <c r="DI1207" s="10"/>
      <c r="DJ1207" s="10"/>
      <c r="DK1207" s="10"/>
      <c r="DL1207" s="10"/>
      <c r="DM1207" s="10"/>
      <c r="DN1207" s="10"/>
      <c r="DO1207" s="10"/>
      <c r="DP1207" s="10"/>
      <c r="DQ1207" s="10"/>
      <c r="DR1207" s="10"/>
      <c r="DS1207" s="10"/>
      <c r="DT1207" s="10"/>
      <c r="DU1207" s="10"/>
      <c r="DV1207" s="10"/>
      <c r="DW1207" s="10"/>
      <c r="DX1207" s="10"/>
      <c r="DY1207" s="14"/>
      <c r="DZ1207" s="14"/>
      <c r="EA1207" s="14"/>
      <c r="EB1207" s="14"/>
      <c r="EC1207" s="14"/>
      <c r="ED1207" s="14"/>
      <c r="EE1207" s="14"/>
      <c r="EF1207" s="14"/>
      <c r="EG1207" s="14"/>
      <c r="EH1207" s="14"/>
      <c r="EI1207" s="14"/>
      <c r="EJ1207" s="14"/>
      <c r="EK1207" s="14"/>
      <c r="EL1207" s="14"/>
      <c r="EM1207" s="14"/>
      <c r="EN1207" s="15"/>
      <c r="EO1207" s="14"/>
      <c r="EP1207" s="52"/>
      <c r="EQ1207" s="52"/>
      <c r="ER1207" s="52"/>
      <c r="ES1207" s="52"/>
      <c r="ET1207" s="52"/>
      <c r="EU1207" s="52"/>
      <c r="EV1207" s="52"/>
      <c r="EW1207" s="52"/>
      <c r="EX1207" s="52"/>
      <c r="EY1207" s="52"/>
      <c r="EZ1207" s="52"/>
      <c r="FA1207" s="52"/>
      <c r="FB1207" s="52"/>
      <c r="FC1207" s="52"/>
      <c r="FD1207" s="52"/>
      <c r="FE1207" s="52"/>
      <c r="FF1207" s="52"/>
      <c r="FG1207" s="52"/>
      <c r="FH1207" s="52"/>
      <c r="FI1207" s="52"/>
      <c r="FJ1207" s="52"/>
      <c r="FK1207" s="52"/>
      <c r="FL1207" s="52"/>
      <c r="FM1207" s="52"/>
      <c r="FN1207" s="52"/>
      <c r="FO1207" s="52"/>
      <c r="FP1207" s="52"/>
      <c r="FQ1207" s="52"/>
      <c r="FR1207" s="52"/>
      <c r="FS1207" s="52"/>
      <c r="FT1207" s="52"/>
      <c r="FU1207" s="52"/>
      <c r="FV1207" s="52"/>
      <c r="FW1207" s="52"/>
      <c r="FX1207" s="52"/>
      <c r="FY1207" s="52"/>
      <c r="FZ1207" s="52"/>
      <c r="GA1207" s="52"/>
      <c r="GB1207" s="52"/>
      <c r="GC1207" s="52"/>
      <c r="GD1207" s="52"/>
      <c r="GE1207" s="52"/>
      <c r="GF1207" s="52"/>
      <c r="GG1207" s="52"/>
      <c r="GH1207" s="52"/>
      <c r="GI1207" s="52"/>
      <c r="GJ1207" s="52"/>
      <c r="GK1207" s="52"/>
      <c r="GL1207" s="52"/>
      <c r="GM1207" s="52"/>
      <c r="GN1207" s="52"/>
    </row>
    <row r="1208" spans="1:196" s="53" customFormat="1" ht="24.95" customHeight="1">
      <c r="A1208" s="54">
        <v>1206</v>
      </c>
      <c r="B1208" s="56"/>
      <c r="C1208" s="56"/>
      <c r="D1208" s="39"/>
      <c r="E1208" s="55"/>
      <c r="F1208" s="39"/>
      <c r="G1208" s="109"/>
      <c r="H1208" s="110"/>
      <c r="I1208" s="111"/>
      <c r="J1208" s="111"/>
      <c r="K1208" s="55"/>
      <c r="L1208" s="56"/>
      <c r="M1208" s="45"/>
      <c r="N1208" s="71"/>
      <c r="O1208" s="45"/>
      <c r="P1208" s="56"/>
      <c r="Q1208" s="56"/>
      <c r="R1208" s="56"/>
      <c r="S1208" s="45"/>
      <c r="T1208" s="56"/>
      <c r="U1208" s="45"/>
      <c r="V1208" s="45"/>
      <c r="W1208" s="56"/>
      <c r="X1208" s="56"/>
      <c r="Y1208" s="56"/>
      <c r="Z1208" s="56"/>
      <c r="AA1208" s="56"/>
      <c r="AB1208" s="56"/>
      <c r="AC1208" s="56"/>
      <c r="AD1208" s="57"/>
      <c r="AE1208" s="9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  <c r="BE1208" s="10"/>
      <c r="BF1208" s="10"/>
      <c r="BG1208" s="10"/>
      <c r="BH1208" s="10"/>
      <c r="BI1208" s="10"/>
      <c r="BJ1208" s="10"/>
      <c r="BK1208" s="10"/>
      <c r="BL1208" s="10"/>
      <c r="BM1208" s="10"/>
      <c r="BN1208" s="10"/>
      <c r="BO1208" s="10"/>
      <c r="BP1208" s="10"/>
      <c r="BQ1208" s="10"/>
      <c r="BR1208" s="10"/>
      <c r="BS1208" s="10"/>
      <c r="BT1208" s="10"/>
      <c r="BU1208" s="10"/>
      <c r="BV1208" s="10"/>
      <c r="BW1208" s="10"/>
      <c r="BX1208" s="10"/>
      <c r="BY1208" s="10"/>
      <c r="BZ1208" s="10"/>
      <c r="CA1208" s="10"/>
      <c r="CB1208" s="10"/>
      <c r="CC1208" s="10"/>
      <c r="CD1208" s="10"/>
      <c r="CE1208" s="84"/>
      <c r="CF1208" s="84"/>
      <c r="CG1208" s="84"/>
      <c r="CH1208" s="10"/>
      <c r="CI1208" s="84"/>
      <c r="CJ1208" s="84"/>
      <c r="CK1208" s="10"/>
      <c r="CL1208" s="10"/>
      <c r="CM1208" s="10"/>
      <c r="CN1208" s="10"/>
      <c r="CO1208" s="10"/>
      <c r="CP1208" s="10"/>
      <c r="CQ1208" s="10"/>
      <c r="CR1208" s="10"/>
      <c r="CS1208" s="10"/>
      <c r="CT1208" s="10"/>
      <c r="CU1208" s="10"/>
      <c r="CV1208" s="10"/>
      <c r="CW1208" s="10"/>
      <c r="CX1208" s="10"/>
      <c r="CY1208" s="10"/>
      <c r="CZ1208" s="10"/>
      <c r="DA1208" s="10"/>
      <c r="DB1208" s="10"/>
      <c r="DC1208" s="10"/>
      <c r="DD1208" s="10"/>
      <c r="DE1208" s="10"/>
      <c r="DF1208" s="10"/>
      <c r="DG1208" s="10"/>
      <c r="DH1208" s="10"/>
      <c r="DI1208" s="10"/>
      <c r="DJ1208" s="10"/>
      <c r="DK1208" s="10"/>
      <c r="DL1208" s="10"/>
      <c r="DM1208" s="10"/>
      <c r="DN1208" s="10"/>
      <c r="DO1208" s="10"/>
      <c r="DP1208" s="10"/>
      <c r="DQ1208" s="10"/>
      <c r="DR1208" s="10"/>
      <c r="DS1208" s="10"/>
      <c r="DT1208" s="10"/>
      <c r="DU1208" s="10"/>
      <c r="DV1208" s="10"/>
      <c r="DW1208" s="10"/>
      <c r="DX1208" s="10"/>
      <c r="DY1208" s="14"/>
      <c r="DZ1208" s="14"/>
      <c r="EA1208" s="14"/>
      <c r="EB1208" s="14"/>
      <c r="EC1208" s="14"/>
      <c r="ED1208" s="14"/>
      <c r="EE1208" s="14"/>
      <c r="EF1208" s="14"/>
      <c r="EG1208" s="14"/>
      <c r="EH1208" s="14"/>
      <c r="EI1208" s="14"/>
      <c r="EJ1208" s="14"/>
      <c r="EK1208" s="14"/>
      <c r="EL1208" s="14"/>
      <c r="EM1208" s="14"/>
      <c r="EN1208" s="15"/>
      <c r="EO1208" s="14"/>
      <c r="EP1208" s="52"/>
      <c r="EQ1208" s="52"/>
      <c r="ER1208" s="52"/>
      <c r="ES1208" s="52"/>
      <c r="ET1208" s="52"/>
      <c r="EU1208" s="52"/>
      <c r="EV1208" s="52"/>
      <c r="EW1208" s="52"/>
      <c r="EX1208" s="52"/>
      <c r="EY1208" s="52"/>
      <c r="EZ1208" s="52"/>
      <c r="FA1208" s="52"/>
      <c r="FB1208" s="52"/>
      <c r="FC1208" s="52"/>
      <c r="FD1208" s="52"/>
      <c r="FE1208" s="52"/>
      <c r="FF1208" s="52"/>
      <c r="FG1208" s="52"/>
      <c r="FH1208" s="52"/>
      <c r="FI1208" s="52"/>
      <c r="FJ1208" s="52"/>
      <c r="FK1208" s="52"/>
      <c r="FL1208" s="52"/>
      <c r="FM1208" s="52"/>
      <c r="FN1208" s="52"/>
      <c r="FO1208" s="52"/>
      <c r="FP1208" s="52"/>
      <c r="FQ1208" s="52"/>
      <c r="FR1208" s="52"/>
      <c r="FS1208" s="52"/>
      <c r="FT1208" s="52"/>
      <c r="FU1208" s="52"/>
      <c r="FV1208" s="52"/>
      <c r="FW1208" s="52"/>
      <c r="FX1208" s="52"/>
      <c r="FY1208" s="52"/>
      <c r="FZ1208" s="52"/>
      <c r="GA1208" s="52"/>
      <c r="GB1208" s="52"/>
      <c r="GC1208" s="52"/>
      <c r="GD1208" s="52"/>
      <c r="GE1208" s="52"/>
      <c r="GF1208" s="52"/>
      <c r="GG1208" s="52"/>
      <c r="GH1208" s="52"/>
      <c r="GI1208" s="52"/>
      <c r="GJ1208" s="52"/>
      <c r="GK1208" s="52"/>
      <c r="GL1208" s="52"/>
      <c r="GM1208" s="52"/>
      <c r="GN1208" s="52"/>
    </row>
    <row r="1209" spans="1:196" s="53" customFormat="1" ht="24.95" customHeight="1">
      <c r="A1209" s="38">
        <v>1207</v>
      </c>
      <c r="B1209" s="45"/>
      <c r="C1209" s="45"/>
      <c r="D1209" s="39"/>
      <c r="E1209" s="72"/>
      <c r="F1209" s="39"/>
      <c r="G1209" s="106"/>
      <c r="H1209" s="107"/>
      <c r="I1209" s="108"/>
      <c r="J1209" s="108"/>
      <c r="K1209" s="72"/>
      <c r="L1209" s="45"/>
      <c r="M1209" s="45"/>
      <c r="N1209" s="64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C1209" s="45"/>
      <c r="AD1209" s="47"/>
      <c r="AE1209" s="9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  <c r="BE1209" s="10"/>
      <c r="BF1209" s="10"/>
      <c r="BG1209" s="10"/>
      <c r="BH1209" s="10"/>
      <c r="BI1209" s="10"/>
      <c r="BJ1209" s="10"/>
      <c r="BK1209" s="10"/>
      <c r="BL1209" s="10"/>
      <c r="BM1209" s="10"/>
      <c r="BN1209" s="10"/>
      <c r="BO1209" s="10"/>
      <c r="BP1209" s="10"/>
      <c r="BQ1209" s="10"/>
      <c r="BR1209" s="10"/>
      <c r="BS1209" s="10"/>
      <c r="BT1209" s="10"/>
      <c r="BU1209" s="10"/>
      <c r="BV1209" s="10"/>
      <c r="BW1209" s="10"/>
      <c r="BX1209" s="10"/>
      <c r="BY1209" s="10"/>
      <c r="BZ1209" s="10"/>
      <c r="CA1209" s="10"/>
      <c r="CB1209" s="10"/>
      <c r="CC1209" s="10"/>
      <c r="CD1209" s="10"/>
      <c r="CE1209" s="84"/>
      <c r="CF1209" s="84"/>
      <c r="CG1209" s="84"/>
      <c r="CH1209" s="10"/>
      <c r="CI1209" s="84"/>
      <c r="CJ1209" s="84"/>
      <c r="CK1209" s="10"/>
      <c r="CL1209" s="10"/>
      <c r="CM1209" s="10"/>
      <c r="CN1209" s="10"/>
      <c r="CO1209" s="10"/>
      <c r="CP1209" s="10"/>
      <c r="CQ1209" s="10"/>
      <c r="CR1209" s="10"/>
      <c r="CS1209" s="10"/>
      <c r="CT1209" s="10"/>
      <c r="CU1209" s="10"/>
      <c r="CV1209" s="10"/>
      <c r="CW1209" s="10"/>
      <c r="CX1209" s="10"/>
      <c r="CY1209" s="10"/>
      <c r="CZ1209" s="10"/>
      <c r="DA1209" s="10"/>
      <c r="DB1209" s="10"/>
      <c r="DC1209" s="10"/>
      <c r="DD1209" s="10"/>
      <c r="DE1209" s="10"/>
      <c r="DF1209" s="10"/>
      <c r="DG1209" s="10"/>
      <c r="DH1209" s="10"/>
      <c r="DI1209" s="10"/>
      <c r="DJ1209" s="10"/>
      <c r="DK1209" s="10"/>
      <c r="DL1209" s="10"/>
      <c r="DM1209" s="10"/>
      <c r="DN1209" s="10"/>
      <c r="DO1209" s="10"/>
      <c r="DP1209" s="10"/>
      <c r="DQ1209" s="10"/>
      <c r="DR1209" s="10"/>
      <c r="DS1209" s="10"/>
      <c r="DT1209" s="10"/>
      <c r="DU1209" s="10"/>
      <c r="DV1209" s="10"/>
      <c r="DW1209" s="10"/>
      <c r="DX1209" s="10"/>
      <c r="DY1209" s="14"/>
      <c r="DZ1209" s="14"/>
      <c r="EA1209" s="14"/>
      <c r="EB1209" s="14"/>
      <c r="EC1209" s="14"/>
      <c r="ED1209" s="14"/>
      <c r="EE1209" s="14"/>
      <c r="EF1209" s="14"/>
      <c r="EG1209" s="14"/>
      <c r="EH1209" s="14"/>
      <c r="EI1209" s="14"/>
      <c r="EJ1209" s="14"/>
      <c r="EK1209" s="14"/>
      <c r="EL1209" s="14"/>
      <c r="EM1209" s="14"/>
      <c r="EN1209" s="15"/>
      <c r="EO1209" s="14"/>
      <c r="EP1209" s="52"/>
      <c r="EQ1209" s="52"/>
      <c r="ER1209" s="52"/>
      <c r="ES1209" s="52"/>
      <c r="ET1209" s="52"/>
      <c r="EU1209" s="52"/>
      <c r="EV1209" s="52"/>
      <c r="EW1209" s="52"/>
      <c r="EX1209" s="52"/>
      <c r="EY1209" s="52"/>
      <c r="EZ1209" s="52"/>
      <c r="FA1209" s="52"/>
      <c r="FB1209" s="52"/>
      <c r="FC1209" s="52"/>
      <c r="FD1209" s="52"/>
      <c r="FE1209" s="52"/>
      <c r="FF1209" s="52"/>
      <c r="FG1209" s="52"/>
      <c r="FH1209" s="52"/>
      <c r="FI1209" s="52"/>
      <c r="FJ1209" s="52"/>
      <c r="FK1209" s="52"/>
      <c r="FL1209" s="52"/>
      <c r="FM1209" s="52"/>
      <c r="FN1209" s="52"/>
      <c r="FO1209" s="52"/>
      <c r="FP1209" s="52"/>
      <c r="FQ1209" s="52"/>
      <c r="FR1209" s="52"/>
      <c r="FS1209" s="52"/>
      <c r="FT1209" s="52"/>
      <c r="FU1209" s="52"/>
      <c r="FV1209" s="52"/>
      <c r="FW1209" s="52"/>
      <c r="FX1209" s="52"/>
      <c r="FY1209" s="52"/>
      <c r="FZ1209" s="52"/>
      <c r="GA1209" s="52"/>
      <c r="GB1209" s="52"/>
      <c r="GC1209" s="52"/>
      <c r="GD1209" s="52"/>
      <c r="GE1209" s="52"/>
      <c r="GF1209" s="52"/>
      <c r="GG1209" s="52"/>
      <c r="GH1209" s="52"/>
      <c r="GI1209" s="52"/>
      <c r="GJ1209" s="52"/>
      <c r="GK1209" s="52"/>
      <c r="GL1209" s="52"/>
      <c r="GM1209" s="52"/>
      <c r="GN1209" s="52"/>
    </row>
    <row r="1210" spans="1:196" s="53" customFormat="1" ht="24.95" customHeight="1">
      <c r="A1210" s="54">
        <v>1208</v>
      </c>
      <c r="B1210" s="56"/>
      <c r="C1210" s="56"/>
      <c r="D1210" s="39"/>
      <c r="E1210" s="55"/>
      <c r="F1210" s="39"/>
      <c r="G1210" s="109"/>
      <c r="H1210" s="110"/>
      <c r="I1210" s="111"/>
      <c r="J1210" s="111"/>
      <c r="K1210" s="55"/>
      <c r="L1210" s="56"/>
      <c r="M1210" s="45"/>
      <c r="N1210" s="71"/>
      <c r="O1210" s="45"/>
      <c r="P1210" s="56"/>
      <c r="Q1210" s="56"/>
      <c r="R1210" s="56"/>
      <c r="S1210" s="45"/>
      <c r="T1210" s="56"/>
      <c r="U1210" s="45"/>
      <c r="V1210" s="45"/>
      <c r="W1210" s="56"/>
      <c r="X1210" s="56"/>
      <c r="Y1210" s="56"/>
      <c r="Z1210" s="56"/>
      <c r="AA1210" s="56"/>
      <c r="AB1210" s="56"/>
      <c r="AC1210" s="56"/>
      <c r="AD1210" s="57"/>
      <c r="AE1210" s="9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10"/>
      <c r="BC1210" s="10"/>
      <c r="BD1210" s="10"/>
      <c r="BE1210" s="10"/>
      <c r="BF1210" s="10"/>
      <c r="BG1210" s="10"/>
      <c r="BH1210" s="10"/>
      <c r="BI1210" s="10"/>
      <c r="BJ1210" s="10"/>
      <c r="BK1210" s="10"/>
      <c r="BL1210" s="10"/>
      <c r="BM1210" s="10"/>
      <c r="BN1210" s="10"/>
      <c r="BO1210" s="10"/>
      <c r="BP1210" s="10"/>
      <c r="BQ1210" s="10"/>
      <c r="BR1210" s="10"/>
      <c r="BS1210" s="10"/>
      <c r="BT1210" s="10"/>
      <c r="BU1210" s="10"/>
      <c r="BV1210" s="10"/>
      <c r="BW1210" s="10"/>
      <c r="BX1210" s="10"/>
      <c r="BY1210" s="10"/>
      <c r="BZ1210" s="10"/>
      <c r="CA1210" s="10"/>
      <c r="CB1210" s="10"/>
      <c r="CC1210" s="10"/>
      <c r="CD1210" s="10"/>
      <c r="CE1210" s="84"/>
      <c r="CF1210" s="84"/>
      <c r="CG1210" s="84"/>
      <c r="CH1210" s="10"/>
      <c r="CI1210" s="84"/>
      <c r="CJ1210" s="84"/>
      <c r="CK1210" s="10"/>
      <c r="CL1210" s="10"/>
      <c r="CM1210" s="10"/>
      <c r="CN1210" s="10"/>
      <c r="CO1210" s="10"/>
      <c r="CP1210" s="10"/>
      <c r="CQ1210" s="10"/>
      <c r="CR1210" s="10"/>
      <c r="CS1210" s="10"/>
      <c r="CT1210" s="10"/>
      <c r="CU1210" s="10"/>
      <c r="CV1210" s="10"/>
      <c r="CW1210" s="10"/>
      <c r="CX1210" s="10"/>
      <c r="CY1210" s="10"/>
      <c r="CZ1210" s="10"/>
      <c r="DA1210" s="10"/>
      <c r="DB1210" s="10"/>
      <c r="DC1210" s="10"/>
      <c r="DD1210" s="10"/>
      <c r="DE1210" s="10"/>
      <c r="DF1210" s="10"/>
      <c r="DG1210" s="10"/>
      <c r="DH1210" s="10"/>
      <c r="DI1210" s="10"/>
      <c r="DJ1210" s="10"/>
      <c r="DK1210" s="10"/>
      <c r="DL1210" s="10"/>
      <c r="DM1210" s="10"/>
      <c r="DN1210" s="10"/>
      <c r="DO1210" s="10"/>
      <c r="DP1210" s="10"/>
      <c r="DQ1210" s="10"/>
      <c r="DR1210" s="10"/>
      <c r="DS1210" s="10"/>
      <c r="DT1210" s="10"/>
      <c r="DU1210" s="10"/>
      <c r="DV1210" s="10"/>
      <c r="DW1210" s="10"/>
      <c r="DX1210" s="10"/>
      <c r="DY1210" s="14"/>
      <c r="DZ1210" s="14"/>
      <c r="EA1210" s="14"/>
      <c r="EB1210" s="14"/>
      <c r="EC1210" s="14"/>
      <c r="ED1210" s="14"/>
      <c r="EE1210" s="14"/>
      <c r="EF1210" s="14"/>
      <c r="EG1210" s="14"/>
      <c r="EH1210" s="14"/>
      <c r="EI1210" s="14"/>
      <c r="EJ1210" s="14"/>
      <c r="EK1210" s="14"/>
      <c r="EL1210" s="14"/>
      <c r="EM1210" s="14"/>
      <c r="EN1210" s="15"/>
      <c r="EO1210" s="14"/>
      <c r="EP1210" s="52"/>
      <c r="EQ1210" s="52"/>
      <c r="ER1210" s="52"/>
      <c r="ES1210" s="52"/>
      <c r="ET1210" s="52"/>
      <c r="EU1210" s="52"/>
      <c r="EV1210" s="52"/>
      <c r="EW1210" s="52"/>
      <c r="EX1210" s="52"/>
      <c r="EY1210" s="52"/>
      <c r="EZ1210" s="52"/>
      <c r="FA1210" s="52"/>
      <c r="FB1210" s="52"/>
      <c r="FC1210" s="52"/>
      <c r="FD1210" s="52"/>
      <c r="FE1210" s="52"/>
      <c r="FF1210" s="52"/>
      <c r="FG1210" s="52"/>
      <c r="FH1210" s="52"/>
      <c r="FI1210" s="52"/>
      <c r="FJ1210" s="52"/>
      <c r="FK1210" s="52"/>
      <c r="FL1210" s="52"/>
      <c r="FM1210" s="52"/>
      <c r="FN1210" s="52"/>
      <c r="FO1210" s="52"/>
      <c r="FP1210" s="52"/>
      <c r="FQ1210" s="52"/>
      <c r="FR1210" s="52"/>
      <c r="FS1210" s="52"/>
      <c r="FT1210" s="52"/>
      <c r="FU1210" s="52"/>
      <c r="FV1210" s="52"/>
      <c r="FW1210" s="52"/>
      <c r="FX1210" s="52"/>
      <c r="FY1210" s="52"/>
      <c r="FZ1210" s="52"/>
      <c r="GA1210" s="52"/>
      <c r="GB1210" s="52"/>
      <c r="GC1210" s="52"/>
      <c r="GD1210" s="52"/>
      <c r="GE1210" s="52"/>
      <c r="GF1210" s="52"/>
      <c r="GG1210" s="52"/>
      <c r="GH1210" s="52"/>
      <c r="GI1210" s="52"/>
      <c r="GJ1210" s="52"/>
      <c r="GK1210" s="52"/>
      <c r="GL1210" s="52"/>
      <c r="GM1210" s="52"/>
      <c r="GN1210" s="52"/>
    </row>
    <row r="1211" spans="1:196" s="53" customFormat="1" ht="24.95" customHeight="1">
      <c r="A1211" s="38">
        <v>1209</v>
      </c>
      <c r="B1211" s="45"/>
      <c r="C1211" s="45"/>
      <c r="D1211" s="39"/>
      <c r="E1211" s="72"/>
      <c r="F1211" s="39"/>
      <c r="G1211" s="106"/>
      <c r="H1211" s="107"/>
      <c r="I1211" s="108"/>
      <c r="J1211" s="108"/>
      <c r="K1211" s="72"/>
      <c r="L1211" s="45"/>
      <c r="M1211" s="45"/>
      <c r="N1211" s="64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7"/>
      <c r="AE1211" s="9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  <c r="BE1211" s="10"/>
      <c r="BF1211" s="10"/>
      <c r="BG1211" s="10"/>
      <c r="BH1211" s="10"/>
      <c r="BI1211" s="10"/>
      <c r="BJ1211" s="10"/>
      <c r="BK1211" s="10"/>
      <c r="BL1211" s="10"/>
      <c r="BM1211" s="10"/>
      <c r="BN1211" s="10"/>
      <c r="BO1211" s="10"/>
      <c r="BP1211" s="10"/>
      <c r="BQ1211" s="10"/>
      <c r="BR1211" s="10"/>
      <c r="BS1211" s="10"/>
      <c r="BT1211" s="10"/>
      <c r="BU1211" s="10"/>
      <c r="BV1211" s="10"/>
      <c r="BW1211" s="10"/>
      <c r="BX1211" s="10"/>
      <c r="BY1211" s="10"/>
      <c r="BZ1211" s="10"/>
      <c r="CA1211" s="10"/>
      <c r="CB1211" s="10"/>
      <c r="CC1211" s="10"/>
      <c r="CD1211" s="10"/>
      <c r="CE1211" s="84"/>
      <c r="CF1211" s="84"/>
      <c r="CG1211" s="84"/>
      <c r="CH1211" s="10"/>
      <c r="CI1211" s="84"/>
      <c r="CJ1211" s="84"/>
      <c r="CK1211" s="10"/>
      <c r="CL1211" s="10"/>
      <c r="CM1211" s="10"/>
      <c r="CN1211" s="10"/>
      <c r="CO1211" s="10"/>
      <c r="CP1211" s="10"/>
      <c r="CQ1211" s="10"/>
      <c r="CR1211" s="10"/>
      <c r="CS1211" s="10"/>
      <c r="CT1211" s="10"/>
      <c r="CU1211" s="10"/>
      <c r="CV1211" s="10"/>
      <c r="CW1211" s="10"/>
      <c r="CX1211" s="10"/>
      <c r="CY1211" s="10"/>
      <c r="CZ1211" s="10"/>
      <c r="DA1211" s="10"/>
      <c r="DB1211" s="10"/>
      <c r="DC1211" s="10"/>
      <c r="DD1211" s="10"/>
      <c r="DE1211" s="10"/>
      <c r="DF1211" s="10"/>
      <c r="DG1211" s="10"/>
      <c r="DH1211" s="10"/>
      <c r="DI1211" s="10"/>
      <c r="DJ1211" s="10"/>
      <c r="DK1211" s="10"/>
      <c r="DL1211" s="10"/>
      <c r="DM1211" s="10"/>
      <c r="DN1211" s="10"/>
      <c r="DO1211" s="10"/>
      <c r="DP1211" s="10"/>
      <c r="DQ1211" s="10"/>
      <c r="DR1211" s="10"/>
      <c r="DS1211" s="10"/>
      <c r="DT1211" s="10"/>
      <c r="DU1211" s="10"/>
      <c r="DV1211" s="10"/>
      <c r="DW1211" s="10"/>
      <c r="DX1211" s="10"/>
      <c r="DY1211" s="14"/>
      <c r="DZ1211" s="14"/>
      <c r="EA1211" s="14"/>
      <c r="EB1211" s="14"/>
      <c r="EC1211" s="14"/>
      <c r="ED1211" s="14"/>
      <c r="EE1211" s="14"/>
      <c r="EF1211" s="14"/>
      <c r="EG1211" s="14"/>
      <c r="EH1211" s="14"/>
      <c r="EI1211" s="14"/>
      <c r="EJ1211" s="14"/>
      <c r="EK1211" s="14"/>
      <c r="EL1211" s="14"/>
      <c r="EM1211" s="14"/>
      <c r="EN1211" s="15"/>
      <c r="EO1211" s="14"/>
      <c r="EP1211" s="52"/>
      <c r="EQ1211" s="52"/>
      <c r="ER1211" s="52"/>
      <c r="ES1211" s="52"/>
      <c r="ET1211" s="52"/>
      <c r="EU1211" s="52"/>
      <c r="EV1211" s="52"/>
      <c r="EW1211" s="52"/>
      <c r="EX1211" s="52"/>
      <c r="EY1211" s="52"/>
      <c r="EZ1211" s="52"/>
      <c r="FA1211" s="52"/>
      <c r="FB1211" s="52"/>
      <c r="FC1211" s="52"/>
      <c r="FD1211" s="52"/>
      <c r="FE1211" s="52"/>
      <c r="FF1211" s="52"/>
      <c r="FG1211" s="52"/>
      <c r="FH1211" s="52"/>
      <c r="FI1211" s="52"/>
      <c r="FJ1211" s="52"/>
      <c r="FK1211" s="52"/>
      <c r="FL1211" s="52"/>
      <c r="FM1211" s="52"/>
      <c r="FN1211" s="52"/>
      <c r="FO1211" s="52"/>
      <c r="FP1211" s="52"/>
      <c r="FQ1211" s="52"/>
      <c r="FR1211" s="52"/>
      <c r="FS1211" s="52"/>
      <c r="FT1211" s="52"/>
      <c r="FU1211" s="52"/>
      <c r="FV1211" s="52"/>
      <c r="FW1211" s="52"/>
      <c r="FX1211" s="52"/>
      <c r="FY1211" s="52"/>
      <c r="FZ1211" s="52"/>
      <c r="GA1211" s="52"/>
      <c r="GB1211" s="52"/>
      <c r="GC1211" s="52"/>
      <c r="GD1211" s="52"/>
      <c r="GE1211" s="52"/>
      <c r="GF1211" s="52"/>
      <c r="GG1211" s="52"/>
      <c r="GH1211" s="52"/>
      <c r="GI1211" s="52"/>
      <c r="GJ1211" s="52"/>
      <c r="GK1211" s="52"/>
      <c r="GL1211" s="52"/>
      <c r="GM1211" s="52"/>
      <c r="GN1211" s="52"/>
    </row>
    <row r="1212" spans="1:196" s="53" customFormat="1" ht="24.95" customHeight="1">
      <c r="A1212" s="54">
        <v>1210</v>
      </c>
      <c r="B1212" s="56"/>
      <c r="C1212" s="56"/>
      <c r="D1212" s="39"/>
      <c r="E1212" s="55"/>
      <c r="F1212" s="39"/>
      <c r="G1212" s="109"/>
      <c r="H1212" s="110"/>
      <c r="I1212" s="111"/>
      <c r="J1212" s="111"/>
      <c r="K1212" s="55"/>
      <c r="L1212" s="56"/>
      <c r="M1212" s="45"/>
      <c r="N1212" s="71"/>
      <c r="O1212" s="45"/>
      <c r="P1212" s="56"/>
      <c r="Q1212" s="56"/>
      <c r="R1212" s="56"/>
      <c r="S1212" s="45"/>
      <c r="T1212" s="56"/>
      <c r="U1212" s="45"/>
      <c r="V1212" s="45"/>
      <c r="W1212" s="56"/>
      <c r="X1212" s="56"/>
      <c r="Y1212" s="56"/>
      <c r="Z1212" s="56"/>
      <c r="AA1212" s="56"/>
      <c r="AB1212" s="56"/>
      <c r="AC1212" s="56"/>
      <c r="AD1212" s="57"/>
      <c r="AE1212" s="9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  <c r="BE1212" s="10"/>
      <c r="BF1212" s="10"/>
      <c r="BG1212" s="10"/>
      <c r="BH1212" s="10"/>
      <c r="BI1212" s="10"/>
      <c r="BJ1212" s="10"/>
      <c r="BK1212" s="10"/>
      <c r="BL1212" s="10"/>
      <c r="BM1212" s="10"/>
      <c r="BN1212" s="10"/>
      <c r="BO1212" s="10"/>
      <c r="BP1212" s="10"/>
      <c r="BQ1212" s="10"/>
      <c r="BR1212" s="10"/>
      <c r="BS1212" s="10"/>
      <c r="BT1212" s="10"/>
      <c r="BU1212" s="10"/>
      <c r="BV1212" s="10"/>
      <c r="BW1212" s="10"/>
      <c r="BX1212" s="10"/>
      <c r="BY1212" s="10"/>
      <c r="BZ1212" s="10"/>
      <c r="CA1212" s="10"/>
      <c r="CB1212" s="10"/>
      <c r="CC1212" s="10"/>
      <c r="CD1212" s="10"/>
      <c r="CE1212" s="84"/>
      <c r="CF1212" s="84"/>
      <c r="CG1212" s="84"/>
      <c r="CH1212" s="10"/>
      <c r="CI1212" s="84"/>
      <c r="CJ1212" s="84"/>
      <c r="CK1212" s="10"/>
      <c r="CL1212" s="10"/>
      <c r="CM1212" s="10"/>
      <c r="CN1212" s="10"/>
      <c r="CO1212" s="10"/>
      <c r="CP1212" s="10"/>
      <c r="CQ1212" s="10"/>
      <c r="CR1212" s="10"/>
      <c r="CS1212" s="10"/>
      <c r="CT1212" s="10"/>
      <c r="CU1212" s="10"/>
      <c r="CV1212" s="10"/>
      <c r="CW1212" s="10"/>
      <c r="CX1212" s="10"/>
      <c r="CY1212" s="10"/>
      <c r="CZ1212" s="10"/>
      <c r="DA1212" s="10"/>
      <c r="DB1212" s="10"/>
      <c r="DC1212" s="10"/>
      <c r="DD1212" s="10"/>
      <c r="DE1212" s="10"/>
      <c r="DF1212" s="10"/>
      <c r="DG1212" s="10"/>
      <c r="DH1212" s="10"/>
      <c r="DI1212" s="10"/>
      <c r="DJ1212" s="10"/>
      <c r="DK1212" s="10"/>
      <c r="DL1212" s="10"/>
      <c r="DM1212" s="10"/>
      <c r="DN1212" s="10"/>
      <c r="DO1212" s="10"/>
      <c r="DP1212" s="10"/>
      <c r="DQ1212" s="10"/>
      <c r="DR1212" s="10"/>
      <c r="DS1212" s="10"/>
      <c r="DT1212" s="10"/>
      <c r="DU1212" s="10"/>
      <c r="DV1212" s="10"/>
      <c r="DW1212" s="10"/>
      <c r="DX1212" s="10"/>
      <c r="DY1212" s="14"/>
      <c r="DZ1212" s="14"/>
      <c r="EA1212" s="14"/>
      <c r="EB1212" s="14"/>
      <c r="EC1212" s="14"/>
      <c r="ED1212" s="14"/>
      <c r="EE1212" s="14"/>
      <c r="EF1212" s="14"/>
      <c r="EG1212" s="14"/>
      <c r="EH1212" s="14"/>
      <c r="EI1212" s="14"/>
      <c r="EJ1212" s="14"/>
      <c r="EK1212" s="14"/>
      <c r="EL1212" s="14"/>
      <c r="EM1212" s="14"/>
      <c r="EN1212" s="15"/>
      <c r="EO1212" s="14"/>
      <c r="EP1212" s="52"/>
      <c r="EQ1212" s="52"/>
      <c r="ER1212" s="52"/>
      <c r="ES1212" s="52"/>
      <c r="ET1212" s="52"/>
      <c r="EU1212" s="52"/>
      <c r="EV1212" s="52"/>
      <c r="EW1212" s="52"/>
      <c r="EX1212" s="52"/>
      <c r="EY1212" s="52"/>
      <c r="EZ1212" s="52"/>
      <c r="FA1212" s="52"/>
      <c r="FB1212" s="52"/>
      <c r="FC1212" s="52"/>
      <c r="FD1212" s="52"/>
      <c r="FE1212" s="52"/>
      <c r="FF1212" s="52"/>
      <c r="FG1212" s="52"/>
      <c r="FH1212" s="52"/>
      <c r="FI1212" s="52"/>
      <c r="FJ1212" s="52"/>
      <c r="FK1212" s="52"/>
      <c r="FL1212" s="52"/>
      <c r="FM1212" s="52"/>
      <c r="FN1212" s="52"/>
      <c r="FO1212" s="52"/>
      <c r="FP1212" s="52"/>
      <c r="FQ1212" s="52"/>
      <c r="FR1212" s="52"/>
      <c r="FS1212" s="52"/>
      <c r="FT1212" s="52"/>
      <c r="FU1212" s="52"/>
      <c r="FV1212" s="52"/>
      <c r="FW1212" s="52"/>
      <c r="FX1212" s="52"/>
      <c r="FY1212" s="52"/>
      <c r="FZ1212" s="52"/>
      <c r="GA1212" s="52"/>
      <c r="GB1212" s="52"/>
      <c r="GC1212" s="52"/>
      <c r="GD1212" s="52"/>
      <c r="GE1212" s="52"/>
      <c r="GF1212" s="52"/>
      <c r="GG1212" s="52"/>
      <c r="GH1212" s="52"/>
      <c r="GI1212" s="52"/>
      <c r="GJ1212" s="52"/>
      <c r="GK1212" s="52"/>
      <c r="GL1212" s="52"/>
      <c r="GM1212" s="52"/>
      <c r="GN1212" s="52"/>
    </row>
    <row r="1213" spans="1:196" s="53" customFormat="1" ht="24.95" customHeight="1">
      <c r="A1213" s="38">
        <v>1211</v>
      </c>
      <c r="B1213" s="45"/>
      <c r="C1213" s="45"/>
      <c r="D1213" s="39"/>
      <c r="E1213" s="72"/>
      <c r="F1213" s="39"/>
      <c r="G1213" s="106"/>
      <c r="H1213" s="107"/>
      <c r="I1213" s="108"/>
      <c r="J1213" s="108"/>
      <c r="K1213" s="72"/>
      <c r="L1213" s="45"/>
      <c r="M1213" s="45"/>
      <c r="N1213" s="64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C1213" s="45"/>
      <c r="AD1213" s="47"/>
      <c r="AE1213" s="9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  <c r="BE1213" s="10"/>
      <c r="BF1213" s="10"/>
      <c r="BG1213" s="10"/>
      <c r="BH1213" s="10"/>
      <c r="BI1213" s="10"/>
      <c r="BJ1213" s="10"/>
      <c r="BK1213" s="10"/>
      <c r="BL1213" s="10"/>
      <c r="BM1213" s="10"/>
      <c r="BN1213" s="10"/>
      <c r="BO1213" s="10"/>
      <c r="BP1213" s="10"/>
      <c r="BQ1213" s="10"/>
      <c r="BR1213" s="10"/>
      <c r="BS1213" s="10"/>
      <c r="BT1213" s="10"/>
      <c r="BU1213" s="10"/>
      <c r="BV1213" s="10"/>
      <c r="BW1213" s="10"/>
      <c r="BX1213" s="10"/>
      <c r="BY1213" s="10"/>
      <c r="BZ1213" s="10"/>
      <c r="CA1213" s="10"/>
      <c r="CB1213" s="10"/>
      <c r="CC1213" s="10"/>
      <c r="CD1213" s="10"/>
      <c r="CE1213" s="84"/>
      <c r="CF1213" s="84"/>
      <c r="CG1213" s="84"/>
      <c r="CH1213" s="10"/>
      <c r="CI1213" s="84"/>
      <c r="CJ1213" s="84"/>
      <c r="CK1213" s="10"/>
      <c r="CL1213" s="10"/>
      <c r="CM1213" s="10"/>
      <c r="CN1213" s="10"/>
      <c r="CO1213" s="10"/>
      <c r="CP1213" s="10"/>
      <c r="CQ1213" s="10"/>
      <c r="CR1213" s="10"/>
      <c r="CS1213" s="10"/>
      <c r="CT1213" s="10"/>
      <c r="CU1213" s="10"/>
      <c r="CV1213" s="10"/>
      <c r="CW1213" s="10"/>
      <c r="CX1213" s="10"/>
      <c r="CY1213" s="10"/>
      <c r="CZ1213" s="10"/>
      <c r="DA1213" s="10"/>
      <c r="DB1213" s="10"/>
      <c r="DC1213" s="10"/>
      <c r="DD1213" s="10"/>
      <c r="DE1213" s="10"/>
      <c r="DF1213" s="10"/>
      <c r="DG1213" s="10"/>
      <c r="DH1213" s="10"/>
      <c r="DI1213" s="10"/>
      <c r="DJ1213" s="10"/>
      <c r="DK1213" s="10"/>
      <c r="DL1213" s="10"/>
      <c r="DM1213" s="10"/>
      <c r="DN1213" s="10"/>
      <c r="DO1213" s="10"/>
      <c r="DP1213" s="10"/>
      <c r="DQ1213" s="10"/>
      <c r="DR1213" s="10"/>
      <c r="DS1213" s="10"/>
      <c r="DT1213" s="10"/>
      <c r="DU1213" s="10"/>
      <c r="DV1213" s="10"/>
      <c r="DW1213" s="10"/>
      <c r="DX1213" s="10"/>
      <c r="DY1213" s="14"/>
      <c r="DZ1213" s="14"/>
      <c r="EA1213" s="14"/>
      <c r="EB1213" s="14"/>
      <c r="EC1213" s="14"/>
      <c r="ED1213" s="14"/>
      <c r="EE1213" s="14"/>
      <c r="EF1213" s="14"/>
      <c r="EG1213" s="14"/>
      <c r="EH1213" s="14"/>
      <c r="EI1213" s="14"/>
      <c r="EJ1213" s="14"/>
      <c r="EK1213" s="14"/>
      <c r="EL1213" s="14"/>
      <c r="EM1213" s="14"/>
      <c r="EN1213" s="15"/>
      <c r="EO1213" s="14"/>
      <c r="EP1213" s="52"/>
      <c r="EQ1213" s="52"/>
      <c r="ER1213" s="52"/>
      <c r="ES1213" s="52"/>
      <c r="ET1213" s="52"/>
      <c r="EU1213" s="52"/>
      <c r="EV1213" s="52"/>
      <c r="EW1213" s="52"/>
      <c r="EX1213" s="52"/>
      <c r="EY1213" s="52"/>
      <c r="EZ1213" s="52"/>
      <c r="FA1213" s="52"/>
      <c r="FB1213" s="52"/>
      <c r="FC1213" s="52"/>
      <c r="FD1213" s="52"/>
      <c r="FE1213" s="52"/>
      <c r="FF1213" s="52"/>
      <c r="FG1213" s="52"/>
      <c r="FH1213" s="52"/>
      <c r="FI1213" s="52"/>
      <c r="FJ1213" s="52"/>
      <c r="FK1213" s="52"/>
      <c r="FL1213" s="52"/>
      <c r="FM1213" s="52"/>
      <c r="FN1213" s="52"/>
      <c r="FO1213" s="52"/>
      <c r="FP1213" s="52"/>
      <c r="FQ1213" s="52"/>
      <c r="FR1213" s="52"/>
      <c r="FS1213" s="52"/>
      <c r="FT1213" s="52"/>
      <c r="FU1213" s="52"/>
      <c r="FV1213" s="52"/>
      <c r="FW1213" s="52"/>
      <c r="FX1213" s="52"/>
      <c r="FY1213" s="52"/>
      <c r="FZ1213" s="52"/>
      <c r="GA1213" s="52"/>
      <c r="GB1213" s="52"/>
      <c r="GC1213" s="52"/>
      <c r="GD1213" s="52"/>
      <c r="GE1213" s="52"/>
      <c r="GF1213" s="52"/>
      <c r="GG1213" s="52"/>
      <c r="GH1213" s="52"/>
      <c r="GI1213" s="52"/>
      <c r="GJ1213" s="52"/>
      <c r="GK1213" s="52"/>
      <c r="GL1213" s="52"/>
      <c r="GM1213" s="52"/>
      <c r="GN1213" s="52"/>
    </row>
    <row r="1214" spans="1:196" s="53" customFormat="1" ht="24.95" customHeight="1">
      <c r="A1214" s="54">
        <v>1212</v>
      </c>
      <c r="B1214" s="56"/>
      <c r="C1214" s="56"/>
      <c r="D1214" s="39"/>
      <c r="E1214" s="55"/>
      <c r="F1214" s="39"/>
      <c r="G1214" s="109"/>
      <c r="H1214" s="110"/>
      <c r="I1214" s="111"/>
      <c r="J1214" s="111"/>
      <c r="K1214" s="55"/>
      <c r="L1214" s="56"/>
      <c r="M1214" s="45"/>
      <c r="N1214" s="71"/>
      <c r="O1214" s="45"/>
      <c r="P1214" s="56"/>
      <c r="Q1214" s="56"/>
      <c r="R1214" s="56"/>
      <c r="S1214" s="45"/>
      <c r="T1214" s="56"/>
      <c r="U1214" s="45"/>
      <c r="V1214" s="45"/>
      <c r="W1214" s="56"/>
      <c r="X1214" s="56"/>
      <c r="Y1214" s="56"/>
      <c r="Z1214" s="56"/>
      <c r="AA1214" s="56"/>
      <c r="AB1214" s="56"/>
      <c r="AC1214" s="56"/>
      <c r="AD1214" s="57"/>
      <c r="AE1214" s="9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  <c r="BE1214" s="10"/>
      <c r="BF1214" s="10"/>
      <c r="BG1214" s="10"/>
      <c r="BH1214" s="10"/>
      <c r="BI1214" s="10"/>
      <c r="BJ1214" s="10"/>
      <c r="BK1214" s="10"/>
      <c r="BL1214" s="10"/>
      <c r="BM1214" s="10"/>
      <c r="BN1214" s="10"/>
      <c r="BO1214" s="10"/>
      <c r="BP1214" s="10"/>
      <c r="BQ1214" s="10"/>
      <c r="BR1214" s="10"/>
      <c r="BS1214" s="10"/>
      <c r="BT1214" s="10"/>
      <c r="BU1214" s="10"/>
      <c r="BV1214" s="10"/>
      <c r="BW1214" s="10"/>
      <c r="BX1214" s="10"/>
      <c r="BY1214" s="10"/>
      <c r="BZ1214" s="10"/>
      <c r="CA1214" s="10"/>
      <c r="CB1214" s="10"/>
      <c r="CC1214" s="10"/>
      <c r="CD1214" s="10"/>
      <c r="CE1214" s="84"/>
      <c r="CF1214" s="84"/>
      <c r="CG1214" s="84"/>
      <c r="CH1214" s="10"/>
      <c r="CI1214" s="84"/>
      <c r="CJ1214" s="84"/>
      <c r="CK1214" s="10"/>
      <c r="CL1214" s="10"/>
      <c r="CM1214" s="10"/>
      <c r="CN1214" s="10"/>
      <c r="CO1214" s="10"/>
      <c r="CP1214" s="10"/>
      <c r="CQ1214" s="10"/>
      <c r="CR1214" s="10"/>
      <c r="CS1214" s="10"/>
      <c r="CT1214" s="10"/>
      <c r="CU1214" s="10"/>
      <c r="CV1214" s="10"/>
      <c r="CW1214" s="10"/>
      <c r="CX1214" s="10"/>
      <c r="CY1214" s="10"/>
      <c r="CZ1214" s="10"/>
      <c r="DA1214" s="10"/>
      <c r="DB1214" s="10"/>
      <c r="DC1214" s="10"/>
      <c r="DD1214" s="10"/>
      <c r="DE1214" s="10"/>
      <c r="DF1214" s="10"/>
      <c r="DG1214" s="10"/>
      <c r="DH1214" s="10"/>
      <c r="DI1214" s="10"/>
      <c r="DJ1214" s="10"/>
      <c r="DK1214" s="10"/>
      <c r="DL1214" s="10"/>
      <c r="DM1214" s="10"/>
      <c r="DN1214" s="10"/>
      <c r="DO1214" s="10"/>
      <c r="DP1214" s="10"/>
      <c r="DQ1214" s="10"/>
      <c r="DR1214" s="10"/>
      <c r="DS1214" s="10"/>
      <c r="DT1214" s="10"/>
      <c r="DU1214" s="10"/>
      <c r="DV1214" s="10"/>
      <c r="DW1214" s="10"/>
      <c r="DX1214" s="10"/>
      <c r="DY1214" s="14"/>
      <c r="DZ1214" s="14"/>
      <c r="EA1214" s="14"/>
      <c r="EB1214" s="14"/>
      <c r="EC1214" s="14"/>
      <c r="ED1214" s="14"/>
      <c r="EE1214" s="14"/>
      <c r="EF1214" s="14"/>
      <c r="EG1214" s="14"/>
      <c r="EH1214" s="14"/>
      <c r="EI1214" s="14"/>
      <c r="EJ1214" s="14"/>
      <c r="EK1214" s="14"/>
      <c r="EL1214" s="14"/>
      <c r="EM1214" s="14"/>
      <c r="EN1214" s="15"/>
      <c r="EO1214" s="14"/>
      <c r="EP1214" s="52"/>
      <c r="EQ1214" s="52"/>
      <c r="ER1214" s="52"/>
      <c r="ES1214" s="52"/>
      <c r="ET1214" s="52"/>
      <c r="EU1214" s="52"/>
      <c r="EV1214" s="52"/>
      <c r="EW1214" s="52"/>
      <c r="EX1214" s="52"/>
      <c r="EY1214" s="52"/>
      <c r="EZ1214" s="52"/>
      <c r="FA1214" s="52"/>
      <c r="FB1214" s="52"/>
      <c r="FC1214" s="52"/>
      <c r="FD1214" s="52"/>
      <c r="FE1214" s="52"/>
      <c r="FF1214" s="52"/>
      <c r="FG1214" s="52"/>
      <c r="FH1214" s="52"/>
      <c r="FI1214" s="52"/>
      <c r="FJ1214" s="52"/>
      <c r="FK1214" s="52"/>
      <c r="FL1214" s="52"/>
      <c r="FM1214" s="52"/>
      <c r="FN1214" s="52"/>
      <c r="FO1214" s="52"/>
      <c r="FP1214" s="52"/>
      <c r="FQ1214" s="52"/>
      <c r="FR1214" s="52"/>
      <c r="FS1214" s="52"/>
      <c r="FT1214" s="52"/>
      <c r="FU1214" s="52"/>
      <c r="FV1214" s="52"/>
      <c r="FW1214" s="52"/>
      <c r="FX1214" s="52"/>
      <c r="FY1214" s="52"/>
      <c r="FZ1214" s="52"/>
      <c r="GA1214" s="52"/>
      <c r="GB1214" s="52"/>
      <c r="GC1214" s="52"/>
      <c r="GD1214" s="52"/>
      <c r="GE1214" s="52"/>
      <c r="GF1214" s="52"/>
      <c r="GG1214" s="52"/>
      <c r="GH1214" s="52"/>
      <c r="GI1214" s="52"/>
      <c r="GJ1214" s="52"/>
      <c r="GK1214" s="52"/>
      <c r="GL1214" s="52"/>
      <c r="GM1214" s="52"/>
      <c r="GN1214" s="52"/>
    </row>
    <row r="1215" spans="1:196" s="53" customFormat="1" ht="24.95" customHeight="1">
      <c r="A1215" s="38">
        <v>1213</v>
      </c>
      <c r="B1215" s="45"/>
      <c r="C1215" s="45"/>
      <c r="D1215" s="39"/>
      <c r="E1215" s="72"/>
      <c r="F1215" s="39"/>
      <c r="G1215" s="106"/>
      <c r="H1215" s="107"/>
      <c r="I1215" s="108"/>
      <c r="J1215" s="108"/>
      <c r="K1215" s="72"/>
      <c r="L1215" s="45"/>
      <c r="M1215" s="45"/>
      <c r="N1215" s="64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C1215" s="45"/>
      <c r="AD1215" s="47"/>
      <c r="AE1215" s="9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  <c r="BE1215" s="10"/>
      <c r="BF1215" s="10"/>
      <c r="BG1215" s="10"/>
      <c r="BH1215" s="10"/>
      <c r="BI1215" s="10"/>
      <c r="BJ1215" s="10"/>
      <c r="BK1215" s="10"/>
      <c r="BL1215" s="10"/>
      <c r="BM1215" s="10"/>
      <c r="BN1215" s="10"/>
      <c r="BO1215" s="10"/>
      <c r="BP1215" s="10"/>
      <c r="BQ1215" s="10"/>
      <c r="BR1215" s="10"/>
      <c r="BS1215" s="10"/>
      <c r="BT1215" s="10"/>
      <c r="BU1215" s="10"/>
      <c r="BV1215" s="10"/>
      <c r="BW1215" s="10"/>
      <c r="BX1215" s="10"/>
      <c r="BY1215" s="10"/>
      <c r="BZ1215" s="10"/>
      <c r="CA1215" s="10"/>
      <c r="CB1215" s="10"/>
      <c r="CC1215" s="10"/>
      <c r="CD1215" s="10"/>
      <c r="CE1215" s="84"/>
      <c r="CF1215" s="84"/>
      <c r="CG1215" s="84"/>
      <c r="CH1215" s="10"/>
      <c r="CI1215" s="84"/>
      <c r="CJ1215" s="84"/>
      <c r="CK1215" s="10"/>
      <c r="CL1215" s="10"/>
      <c r="CM1215" s="10"/>
      <c r="CN1215" s="10"/>
      <c r="CO1215" s="10"/>
      <c r="CP1215" s="10"/>
      <c r="CQ1215" s="10"/>
      <c r="CR1215" s="10"/>
      <c r="CS1215" s="10"/>
      <c r="CT1215" s="10"/>
      <c r="CU1215" s="10"/>
      <c r="CV1215" s="10"/>
      <c r="CW1215" s="10"/>
      <c r="CX1215" s="10"/>
      <c r="CY1215" s="10"/>
      <c r="CZ1215" s="10"/>
      <c r="DA1215" s="10"/>
      <c r="DB1215" s="10"/>
      <c r="DC1215" s="10"/>
      <c r="DD1215" s="10"/>
      <c r="DE1215" s="10"/>
      <c r="DF1215" s="10"/>
      <c r="DG1215" s="10"/>
      <c r="DH1215" s="10"/>
      <c r="DI1215" s="10"/>
      <c r="DJ1215" s="10"/>
      <c r="DK1215" s="10"/>
      <c r="DL1215" s="10"/>
      <c r="DM1215" s="10"/>
      <c r="DN1215" s="10"/>
      <c r="DO1215" s="10"/>
      <c r="DP1215" s="10"/>
      <c r="DQ1215" s="10"/>
      <c r="DR1215" s="10"/>
      <c r="DS1215" s="10"/>
      <c r="DT1215" s="10"/>
      <c r="DU1215" s="10"/>
      <c r="DV1215" s="10"/>
      <c r="DW1215" s="10"/>
      <c r="DX1215" s="10"/>
      <c r="DY1215" s="14"/>
      <c r="DZ1215" s="14"/>
      <c r="EA1215" s="14"/>
      <c r="EB1215" s="14"/>
      <c r="EC1215" s="14"/>
      <c r="ED1215" s="14"/>
      <c r="EE1215" s="14"/>
      <c r="EF1215" s="14"/>
      <c r="EG1215" s="14"/>
      <c r="EH1215" s="14"/>
      <c r="EI1215" s="14"/>
      <c r="EJ1215" s="14"/>
      <c r="EK1215" s="14"/>
      <c r="EL1215" s="14"/>
      <c r="EM1215" s="14"/>
      <c r="EN1215" s="15"/>
      <c r="EO1215" s="14"/>
      <c r="EP1215" s="52"/>
      <c r="EQ1215" s="52"/>
      <c r="ER1215" s="52"/>
      <c r="ES1215" s="52"/>
      <c r="ET1215" s="52"/>
      <c r="EU1215" s="52"/>
      <c r="EV1215" s="52"/>
      <c r="EW1215" s="52"/>
      <c r="EX1215" s="52"/>
      <c r="EY1215" s="52"/>
      <c r="EZ1215" s="52"/>
      <c r="FA1215" s="52"/>
      <c r="FB1215" s="52"/>
      <c r="FC1215" s="52"/>
      <c r="FD1215" s="52"/>
      <c r="FE1215" s="52"/>
      <c r="FF1215" s="52"/>
      <c r="FG1215" s="52"/>
      <c r="FH1215" s="52"/>
      <c r="FI1215" s="52"/>
      <c r="FJ1215" s="52"/>
      <c r="FK1215" s="52"/>
      <c r="FL1215" s="52"/>
      <c r="FM1215" s="52"/>
      <c r="FN1215" s="52"/>
      <c r="FO1215" s="52"/>
      <c r="FP1215" s="52"/>
      <c r="FQ1215" s="52"/>
      <c r="FR1215" s="52"/>
      <c r="FS1215" s="52"/>
      <c r="FT1215" s="52"/>
      <c r="FU1215" s="52"/>
      <c r="FV1215" s="52"/>
      <c r="FW1215" s="52"/>
      <c r="FX1215" s="52"/>
      <c r="FY1215" s="52"/>
      <c r="FZ1215" s="52"/>
      <c r="GA1215" s="52"/>
      <c r="GB1215" s="52"/>
      <c r="GC1215" s="52"/>
      <c r="GD1215" s="52"/>
      <c r="GE1215" s="52"/>
      <c r="GF1215" s="52"/>
      <c r="GG1215" s="52"/>
      <c r="GH1215" s="52"/>
      <c r="GI1215" s="52"/>
      <c r="GJ1215" s="52"/>
      <c r="GK1215" s="52"/>
      <c r="GL1215" s="52"/>
      <c r="GM1215" s="52"/>
      <c r="GN1215" s="52"/>
    </row>
    <row r="1216" spans="1:196" s="53" customFormat="1" ht="24.95" customHeight="1">
      <c r="A1216" s="54">
        <v>1214</v>
      </c>
      <c r="B1216" s="56"/>
      <c r="C1216" s="56"/>
      <c r="D1216" s="39"/>
      <c r="E1216" s="55"/>
      <c r="F1216" s="39"/>
      <c r="G1216" s="109"/>
      <c r="H1216" s="110"/>
      <c r="I1216" s="111"/>
      <c r="J1216" s="111"/>
      <c r="K1216" s="55"/>
      <c r="L1216" s="56"/>
      <c r="M1216" s="45"/>
      <c r="N1216" s="71"/>
      <c r="O1216" s="45"/>
      <c r="P1216" s="56"/>
      <c r="Q1216" s="56"/>
      <c r="R1216" s="56"/>
      <c r="S1216" s="45"/>
      <c r="T1216" s="56"/>
      <c r="U1216" s="45"/>
      <c r="V1216" s="45"/>
      <c r="W1216" s="56"/>
      <c r="X1216" s="56"/>
      <c r="Y1216" s="56"/>
      <c r="Z1216" s="56"/>
      <c r="AA1216" s="56"/>
      <c r="AB1216" s="56"/>
      <c r="AC1216" s="56"/>
      <c r="AD1216" s="57"/>
      <c r="AE1216" s="9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  <c r="BE1216" s="10"/>
      <c r="BF1216" s="10"/>
      <c r="BG1216" s="10"/>
      <c r="BH1216" s="10"/>
      <c r="BI1216" s="10"/>
      <c r="BJ1216" s="10"/>
      <c r="BK1216" s="10"/>
      <c r="BL1216" s="10"/>
      <c r="BM1216" s="10"/>
      <c r="BN1216" s="10"/>
      <c r="BO1216" s="10"/>
      <c r="BP1216" s="10"/>
      <c r="BQ1216" s="10"/>
      <c r="BR1216" s="10"/>
      <c r="BS1216" s="10"/>
      <c r="BT1216" s="10"/>
      <c r="BU1216" s="10"/>
      <c r="BV1216" s="10"/>
      <c r="BW1216" s="10"/>
      <c r="BX1216" s="10"/>
      <c r="BY1216" s="10"/>
      <c r="BZ1216" s="10"/>
      <c r="CA1216" s="10"/>
      <c r="CB1216" s="10"/>
      <c r="CC1216" s="10"/>
      <c r="CD1216" s="10"/>
      <c r="CE1216" s="84"/>
      <c r="CF1216" s="84"/>
      <c r="CG1216" s="84"/>
      <c r="CH1216" s="10"/>
      <c r="CI1216" s="84"/>
      <c r="CJ1216" s="84"/>
      <c r="CK1216" s="10"/>
      <c r="CL1216" s="10"/>
      <c r="CM1216" s="10"/>
      <c r="CN1216" s="10"/>
      <c r="CO1216" s="10"/>
      <c r="CP1216" s="10"/>
      <c r="CQ1216" s="10"/>
      <c r="CR1216" s="10"/>
      <c r="CS1216" s="10"/>
      <c r="CT1216" s="10"/>
      <c r="CU1216" s="10"/>
      <c r="CV1216" s="10"/>
      <c r="CW1216" s="10"/>
      <c r="CX1216" s="10"/>
      <c r="CY1216" s="10"/>
      <c r="CZ1216" s="10"/>
      <c r="DA1216" s="10"/>
      <c r="DB1216" s="10"/>
      <c r="DC1216" s="10"/>
      <c r="DD1216" s="10"/>
      <c r="DE1216" s="10"/>
      <c r="DF1216" s="10"/>
      <c r="DG1216" s="10"/>
      <c r="DH1216" s="10"/>
      <c r="DI1216" s="10"/>
      <c r="DJ1216" s="10"/>
      <c r="DK1216" s="10"/>
      <c r="DL1216" s="10"/>
      <c r="DM1216" s="10"/>
      <c r="DN1216" s="10"/>
      <c r="DO1216" s="10"/>
      <c r="DP1216" s="10"/>
      <c r="DQ1216" s="10"/>
      <c r="DR1216" s="10"/>
      <c r="DS1216" s="10"/>
      <c r="DT1216" s="10"/>
      <c r="DU1216" s="10"/>
      <c r="DV1216" s="10"/>
      <c r="DW1216" s="10"/>
      <c r="DX1216" s="10"/>
      <c r="DY1216" s="14"/>
      <c r="DZ1216" s="14"/>
      <c r="EA1216" s="14"/>
      <c r="EB1216" s="14"/>
      <c r="EC1216" s="14"/>
      <c r="ED1216" s="14"/>
      <c r="EE1216" s="14"/>
      <c r="EF1216" s="14"/>
      <c r="EG1216" s="14"/>
      <c r="EH1216" s="14"/>
      <c r="EI1216" s="14"/>
      <c r="EJ1216" s="14"/>
      <c r="EK1216" s="14"/>
      <c r="EL1216" s="14"/>
      <c r="EM1216" s="14"/>
      <c r="EN1216" s="15"/>
      <c r="EO1216" s="14"/>
      <c r="EP1216" s="52"/>
      <c r="EQ1216" s="52"/>
      <c r="ER1216" s="52"/>
      <c r="ES1216" s="52"/>
      <c r="ET1216" s="52"/>
      <c r="EU1216" s="52"/>
      <c r="EV1216" s="52"/>
      <c r="EW1216" s="52"/>
      <c r="EX1216" s="52"/>
      <c r="EY1216" s="52"/>
      <c r="EZ1216" s="52"/>
      <c r="FA1216" s="52"/>
      <c r="FB1216" s="52"/>
      <c r="FC1216" s="52"/>
      <c r="FD1216" s="52"/>
      <c r="FE1216" s="52"/>
      <c r="FF1216" s="52"/>
      <c r="FG1216" s="52"/>
      <c r="FH1216" s="52"/>
      <c r="FI1216" s="52"/>
      <c r="FJ1216" s="52"/>
      <c r="FK1216" s="52"/>
      <c r="FL1216" s="52"/>
      <c r="FM1216" s="52"/>
      <c r="FN1216" s="52"/>
      <c r="FO1216" s="52"/>
      <c r="FP1216" s="52"/>
      <c r="FQ1216" s="52"/>
      <c r="FR1216" s="52"/>
      <c r="FS1216" s="52"/>
      <c r="FT1216" s="52"/>
      <c r="FU1216" s="52"/>
      <c r="FV1216" s="52"/>
      <c r="FW1216" s="52"/>
      <c r="FX1216" s="52"/>
      <c r="FY1216" s="52"/>
      <c r="FZ1216" s="52"/>
      <c r="GA1216" s="52"/>
      <c r="GB1216" s="52"/>
      <c r="GC1216" s="52"/>
      <c r="GD1216" s="52"/>
      <c r="GE1216" s="52"/>
      <c r="GF1216" s="52"/>
      <c r="GG1216" s="52"/>
      <c r="GH1216" s="52"/>
      <c r="GI1216" s="52"/>
      <c r="GJ1216" s="52"/>
      <c r="GK1216" s="52"/>
      <c r="GL1216" s="52"/>
      <c r="GM1216" s="52"/>
      <c r="GN1216" s="52"/>
    </row>
    <row r="1217" spans="1:196" s="53" customFormat="1" ht="24.95" customHeight="1">
      <c r="A1217" s="38">
        <v>1215</v>
      </c>
      <c r="B1217" s="45"/>
      <c r="C1217" s="45"/>
      <c r="D1217" s="39"/>
      <c r="E1217" s="72"/>
      <c r="F1217" s="39"/>
      <c r="G1217" s="106"/>
      <c r="H1217" s="107"/>
      <c r="I1217" s="108"/>
      <c r="J1217" s="108"/>
      <c r="K1217" s="72"/>
      <c r="L1217" s="45"/>
      <c r="M1217" s="45"/>
      <c r="N1217" s="64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7"/>
      <c r="AE1217" s="9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  <c r="BE1217" s="10"/>
      <c r="BF1217" s="10"/>
      <c r="BG1217" s="10"/>
      <c r="BH1217" s="10"/>
      <c r="BI1217" s="10"/>
      <c r="BJ1217" s="10"/>
      <c r="BK1217" s="10"/>
      <c r="BL1217" s="10"/>
      <c r="BM1217" s="10"/>
      <c r="BN1217" s="10"/>
      <c r="BO1217" s="10"/>
      <c r="BP1217" s="10"/>
      <c r="BQ1217" s="10"/>
      <c r="BR1217" s="10"/>
      <c r="BS1217" s="10"/>
      <c r="BT1217" s="10"/>
      <c r="BU1217" s="10"/>
      <c r="BV1217" s="10"/>
      <c r="BW1217" s="10"/>
      <c r="BX1217" s="10"/>
      <c r="BY1217" s="10"/>
      <c r="BZ1217" s="10"/>
      <c r="CA1217" s="10"/>
      <c r="CB1217" s="10"/>
      <c r="CC1217" s="10"/>
      <c r="CD1217" s="10"/>
      <c r="CE1217" s="84"/>
      <c r="CF1217" s="84"/>
      <c r="CG1217" s="84"/>
      <c r="CH1217" s="10"/>
      <c r="CI1217" s="84"/>
      <c r="CJ1217" s="84"/>
      <c r="CK1217" s="10"/>
      <c r="CL1217" s="10"/>
      <c r="CM1217" s="10"/>
      <c r="CN1217" s="10"/>
      <c r="CO1217" s="10"/>
      <c r="CP1217" s="10"/>
      <c r="CQ1217" s="10"/>
      <c r="CR1217" s="10"/>
      <c r="CS1217" s="10"/>
      <c r="CT1217" s="10"/>
      <c r="CU1217" s="10"/>
      <c r="CV1217" s="10"/>
      <c r="CW1217" s="10"/>
      <c r="CX1217" s="10"/>
      <c r="CY1217" s="10"/>
      <c r="CZ1217" s="10"/>
      <c r="DA1217" s="10"/>
      <c r="DB1217" s="10"/>
      <c r="DC1217" s="10"/>
      <c r="DD1217" s="10"/>
      <c r="DE1217" s="10"/>
      <c r="DF1217" s="10"/>
      <c r="DG1217" s="10"/>
      <c r="DH1217" s="10"/>
      <c r="DI1217" s="10"/>
      <c r="DJ1217" s="10"/>
      <c r="DK1217" s="10"/>
      <c r="DL1217" s="10"/>
      <c r="DM1217" s="10"/>
      <c r="DN1217" s="10"/>
      <c r="DO1217" s="10"/>
      <c r="DP1217" s="10"/>
      <c r="DQ1217" s="10"/>
      <c r="DR1217" s="10"/>
      <c r="DS1217" s="10"/>
      <c r="DT1217" s="10"/>
      <c r="DU1217" s="10"/>
      <c r="DV1217" s="10"/>
      <c r="DW1217" s="10"/>
      <c r="DX1217" s="10"/>
      <c r="DY1217" s="14"/>
      <c r="DZ1217" s="14"/>
      <c r="EA1217" s="14"/>
      <c r="EB1217" s="14"/>
      <c r="EC1217" s="14"/>
      <c r="ED1217" s="14"/>
      <c r="EE1217" s="14"/>
      <c r="EF1217" s="14"/>
      <c r="EG1217" s="14"/>
      <c r="EH1217" s="14"/>
      <c r="EI1217" s="14"/>
      <c r="EJ1217" s="14"/>
      <c r="EK1217" s="14"/>
      <c r="EL1217" s="14"/>
      <c r="EM1217" s="14"/>
      <c r="EN1217" s="15"/>
      <c r="EO1217" s="14"/>
      <c r="EP1217" s="52"/>
      <c r="EQ1217" s="52"/>
      <c r="ER1217" s="52"/>
      <c r="ES1217" s="52"/>
      <c r="ET1217" s="52"/>
      <c r="EU1217" s="52"/>
      <c r="EV1217" s="52"/>
      <c r="EW1217" s="52"/>
      <c r="EX1217" s="52"/>
      <c r="EY1217" s="52"/>
      <c r="EZ1217" s="52"/>
      <c r="FA1217" s="52"/>
      <c r="FB1217" s="52"/>
      <c r="FC1217" s="52"/>
      <c r="FD1217" s="52"/>
      <c r="FE1217" s="52"/>
      <c r="FF1217" s="52"/>
      <c r="FG1217" s="52"/>
      <c r="FH1217" s="52"/>
      <c r="FI1217" s="52"/>
      <c r="FJ1217" s="52"/>
      <c r="FK1217" s="52"/>
      <c r="FL1217" s="52"/>
      <c r="FM1217" s="52"/>
      <c r="FN1217" s="52"/>
      <c r="FO1217" s="52"/>
      <c r="FP1217" s="52"/>
      <c r="FQ1217" s="52"/>
      <c r="FR1217" s="52"/>
      <c r="FS1217" s="52"/>
      <c r="FT1217" s="52"/>
      <c r="FU1217" s="52"/>
      <c r="FV1217" s="52"/>
      <c r="FW1217" s="52"/>
      <c r="FX1217" s="52"/>
      <c r="FY1217" s="52"/>
      <c r="FZ1217" s="52"/>
      <c r="GA1217" s="52"/>
      <c r="GB1217" s="52"/>
      <c r="GC1217" s="52"/>
      <c r="GD1217" s="52"/>
      <c r="GE1217" s="52"/>
      <c r="GF1217" s="52"/>
      <c r="GG1217" s="52"/>
      <c r="GH1217" s="52"/>
      <c r="GI1217" s="52"/>
      <c r="GJ1217" s="52"/>
      <c r="GK1217" s="52"/>
      <c r="GL1217" s="52"/>
      <c r="GM1217" s="52"/>
      <c r="GN1217" s="52"/>
    </row>
    <row r="1218" spans="1:196" s="53" customFormat="1" ht="24.95" customHeight="1">
      <c r="A1218" s="54">
        <v>1216</v>
      </c>
      <c r="B1218" s="56"/>
      <c r="C1218" s="56"/>
      <c r="D1218" s="39"/>
      <c r="E1218" s="55"/>
      <c r="F1218" s="39"/>
      <c r="G1218" s="109"/>
      <c r="H1218" s="110"/>
      <c r="I1218" s="111"/>
      <c r="J1218" s="111"/>
      <c r="K1218" s="55"/>
      <c r="L1218" s="56"/>
      <c r="M1218" s="45"/>
      <c r="N1218" s="71"/>
      <c r="O1218" s="45"/>
      <c r="P1218" s="56"/>
      <c r="Q1218" s="56"/>
      <c r="R1218" s="56"/>
      <c r="S1218" s="45"/>
      <c r="T1218" s="56"/>
      <c r="U1218" s="45"/>
      <c r="V1218" s="45"/>
      <c r="W1218" s="56"/>
      <c r="X1218" s="56"/>
      <c r="Y1218" s="56"/>
      <c r="Z1218" s="56"/>
      <c r="AA1218" s="56"/>
      <c r="AB1218" s="56"/>
      <c r="AC1218" s="56"/>
      <c r="AD1218" s="57"/>
      <c r="AE1218" s="9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10"/>
      <c r="BC1218" s="10"/>
      <c r="BD1218" s="10"/>
      <c r="BE1218" s="10"/>
      <c r="BF1218" s="10"/>
      <c r="BG1218" s="10"/>
      <c r="BH1218" s="10"/>
      <c r="BI1218" s="10"/>
      <c r="BJ1218" s="10"/>
      <c r="BK1218" s="10"/>
      <c r="BL1218" s="10"/>
      <c r="BM1218" s="10"/>
      <c r="BN1218" s="10"/>
      <c r="BO1218" s="10"/>
      <c r="BP1218" s="10"/>
      <c r="BQ1218" s="10"/>
      <c r="BR1218" s="10"/>
      <c r="BS1218" s="10"/>
      <c r="BT1218" s="10"/>
      <c r="BU1218" s="10"/>
      <c r="BV1218" s="10"/>
      <c r="BW1218" s="10"/>
      <c r="BX1218" s="10"/>
      <c r="BY1218" s="10"/>
      <c r="BZ1218" s="10"/>
      <c r="CA1218" s="10"/>
      <c r="CB1218" s="10"/>
      <c r="CC1218" s="10"/>
      <c r="CD1218" s="10"/>
      <c r="CE1218" s="84"/>
      <c r="CF1218" s="84"/>
      <c r="CG1218" s="84"/>
      <c r="CH1218" s="10"/>
      <c r="CI1218" s="84"/>
      <c r="CJ1218" s="84"/>
      <c r="CK1218" s="10"/>
      <c r="CL1218" s="10"/>
      <c r="CM1218" s="10"/>
      <c r="CN1218" s="10"/>
      <c r="CO1218" s="10"/>
      <c r="CP1218" s="10"/>
      <c r="CQ1218" s="10"/>
      <c r="CR1218" s="10"/>
      <c r="CS1218" s="10"/>
      <c r="CT1218" s="10"/>
      <c r="CU1218" s="10"/>
      <c r="CV1218" s="10"/>
      <c r="CW1218" s="10"/>
      <c r="CX1218" s="10"/>
      <c r="CY1218" s="10"/>
      <c r="CZ1218" s="10"/>
      <c r="DA1218" s="10"/>
      <c r="DB1218" s="10"/>
      <c r="DC1218" s="10"/>
      <c r="DD1218" s="10"/>
      <c r="DE1218" s="10"/>
      <c r="DF1218" s="10"/>
      <c r="DG1218" s="10"/>
      <c r="DH1218" s="10"/>
      <c r="DI1218" s="10"/>
      <c r="DJ1218" s="10"/>
      <c r="DK1218" s="10"/>
      <c r="DL1218" s="10"/>
      <c r="DM1218" s="10"/>
      <c r="DN1218" s="10"/>
      <c r="DO1218" s="10"/>
      <c r="DP1218" s="10"/>
      <c r="DQ1218" s="10"/>
      <c r="DR1218" s="10"/>
      <c r="DS1218" s="10"/>
      <c r="DT1218" s="10"/>
      <c r="DU1218" s="10"/>
      <c r="DV1218" s="10"/>
      <c r="DW1218" s="10"/>
      <c r="DX1218" s="10"/>
      <c r="DY1218" s="14"/>
      <c r="DZ1218" s="14"/>
      <c r="EA1218" s="14"/>
      <c r="EB1218" s="14"/>
      <c r="EC1218" s="14"/>
      <c r="ED1218" s="14"/>
      <c r="EE1218" s="14"/>
      <c r="EF1218" s="14"/>
      <c r="EG1218" s="14"/>
      <c r="EH1218" s="14"/>
      <c r="EI1218" s="14"/>
      <c r="EJ1218" s="14"/>
      <c r="EK1218" s="14"/>
      <c r="EL1218" s="14"/>
      <c r="EM1218" s="14"/>
      <c r="EN1218" s="15"/>
      <c r="EO1218" s="14"/>
      <c r="EP1218" s="52"/>
      <c r="EQ1218" s="52"/>
      <c r="ER1218" s="52"/>
      <c r="ES1218" s="52"/>
      <c r="ET1218" s="52"/>
      <c r="EU1218" s="52"/>
      <c r="EV1218" s="52"/>
      <c r="EW1218" s="52"/>
      <c r="EX1218" s="52"/>
      <c r="EY1218" s="52"/>
      <c r="EZ1218" s="52"/>
      <c r="FA1218" s="52"/>
      <c r="FB1218" s="52"/>
      <c r="FC1218" s="52"/>
      <c r="FD1218" s="52"/>
      <c r="FE1218" s="52"/>
      <c r="FF1218" s="52"/>
      <c r="FG1218" s="52"/>
      <c r="FH1218" s="52"/>
      <c r="FI1218" s="52"/>
      <c r="FJ1218" s="52"/>
      <c r="FK1218" s="52"/>
      <c r="FL1218" s="52"/>
      <c r="FM1218" s="52"/>
      <c r="FN1218" s="52"/>
      <c r="FO1218" s="52"/>
      <c r="FP1218" s="52"/>
      <c r="FQ1218" s="52"/>
      <c r="FR1218" s="52"/>
      <c r="FS1218" s="52"/>
      <c r="FT1218" s="52"/>
      <c r="FU1218" s="52"/>
      <c r="FV1218" s="52"/>
      <c r="FW1218" s="52"/>
      <c r="FX1218" s="52"/>
      <c r="FY1218" s="52"/>
      <c r="FZ1218" s="52"/>
      <c r="GA1218" s="52"/>
      <c r="GB1218" s="52"/>
      <c r="GC1218" s="52"/>
      <c r="GD1218" s="52"/>
      <c r="GE1218" s="52"/>
      <c r="GF1218" s="52"/>
      <c r="GG1218" s="52"/>
      <c r="GH1218" s="52"/>
      <c r="GI1218" s="52"/>
      <c r="GJ1218" s="52"/>
      <c r="GK1218" s="52"/>
      <c r="GL1218" s="52"/>
      <c r="GM1218" s="52"/>
      <c r="GN1218" s="52"/>
    </row>
    <row r="1219" spans="1:196" s="53" customFormat="1" ht="24.95" customHeight="1">
      <c r="A1219" s="38">
        <v>1217</v>
      </c>
      <c r="B1219" s="45"/>
      <c r="C1219" s="45"/>
      <c r="D1219" s="39"/>
      <c r="E1219" s="72"/>
      <c r="F1219" s="39"/>
      <c r="G1219" s="106"/>
      <c r="H1219" s="107"/>
      <c r="I1219" s="108"/>
      <c r="J1219" s="108"/>
      <c r="K1219" s="72"/>
      <c r="L1219" s="45"/>
      <c r="M1219" s="45"/>
      <c r="N1219" s="64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C1219" s="45"/>
      <c r="AD1219" s="47"/>
      <c r="AE1219" s="9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  <c r="BE1219" s="10"/>
      <c r="BF1219" s="10"/>
      <c r="BG1219" s="10"/>
      <c r="BH1219" s="10"/>
      <c r="BI1219" s="10"/>
      <c r="BJ1219" s="10"/>
      <c r="BK1219" s="10"/>
      <c r="BL1219" s="10"/>
      <c r="BM1219" s="10"/>
      <c r="BN1219" s="10"/>
      <c r="BO1219" s="10"/>
      <c r="BP1219" s="10"/>
      <c r="BQ1219" s="10"/>
      <c r="BR1219" s="10"/>
      <c r="BS1219" s="10"/>
      <c r="BT1219" s="10"/>
      <c r="BU1219" s="10"/>
      <c r="BV1219" s="10"/>
      <c r="BW1219" s="10"/>
      <c r="BX1219" s="10"/>
      <c r="BY1219" s="10"/>
      <c r="BZ1219" s="10"/>
      <c r="CA1219" s="10"/>
      <c r="CB1219" s="10"/>
      <c r="CC1219" s="10"/>
      <c r="CD1219" s="10"/>
      <c r="CE1219" s="84"/>
      <c r="CF1219" s="84"/>
      <c r="CG1219" s="84"/>
      <c r="CH1219" s="10"/>
      <c r="CI1219" s="84"/>
      <c r="CJ1219" s="84"/>
      <c r="CK1219" s="10"/>
      <c r="CL1219" s="10"/>
      <c r="CM1219" s="10"/>
      <c r="CN1219" s="10"/>
      <c r="CO1219" s="10"/>
      <c r="CP1219" s="10"/>
      <c r="CQ1219" s="10"/>
      <c r="CR1219" s="10"/>
      <c r="CS1219" s="10"/>
      <c r="CT1219" s="10"/>
      <c r="CU1219" s="10"/>
      <c r="CV1219" s="10"/>
      <c r="CW1219" s="10"/>
      <c r="CX1219" s="10"/>
      <c r="CY1219" s="10"/>
      <c r="CZ1219" s="10"/>
      <c r="DA1219" s="10"/>
      <c r="DB1219" s="10"/>
      <c r="DC1219" s="10"/>
      <c r="DD1219" s="10"/>
      <c r="DE1219" s="10"/>
      <c r="DF1219" s="10"/>
      <c r="DG1219" s="10"/>
      <c r="DH1219" s="10"/>
      <c r="DI1219" s="10"/>
      <c r="DJ1219" s="10"/>
      <c r="DK1219" s="10"/>
      <c r="DL1219" s="10"/>
      <c r="DM1219" s="10"/>
      <c r="DN1219" s="10"/>
      <c r="DO1219" s="10"/>
      <c r="DP1219" s="10"/>
      <c r="DQ1219" s="10"/>
      <c r="DR1219" s="10"/>
      <c r="DS1219" s="10"/>
      <c r="DT1219" s="10"/>
      <c r="DU1219" s="10"/>
      <c r="DV1219" s="10"/>
      <c r="DW1219" s="10"/>
      <c r="DX1219" s="10"/>
      <c r="DY1219" s="14"/>
      <c r="DZ1219" s="14"/>
      <c r="EA1219" s="14"/>
      <c r="EB1219" s="14"/>
      <c r="EC1219" s="14"/>
      <c r="ED1219" s="14"/>
      <c r="EE1219" s="14"/>
      <c r="EF1219" s="14"/>
      <c r="EG1219" s="14"/>
      <c r="EH1219" s="14"/>
      <c r="EI1219" s="14"/>
      <c r="EJ1219" s="14"/>
      <c r="EK1219" s="14"/>
      <c r="EL1219" s="14"/>
      <c r="EM1219" s="14"/>
      <c r="EN1219" s="15"/>
      <c r="EO1219" s="14"/>
      <c r="EP1219" s="52"/>
      <c r="EQ1219" s="52"/>
      <c r="ER1219" s="52"/>
      <c r="ES1219" s="52"/>
      <c r="ET1219" s="52"/>
      <c r="EU1219" s="52"/>
      <c r="EV1219" s="52"/>
      <c r="EW1219" s="52"/>
      <c r="EX1219" s="52"/>
      <c r="EY1219" s="52"/>
      <c r="EZ1219" s="52"/>
      <c r="FA1219" s="52"/>
      <c r="FB1219" s="52"/>
      <c r="FC1219" s="52"/>
      <c r="FD1219" s="52"/>
      <c r="FE1219" s="52"/>
      <c r="FF1219" s="52"/>
      <c r="FG1219" s="52"/>
      <c r="FH1219" s="52"/>
      <c r="FI1219" s="52"/>
      <c r="FJ1219" s="52"/>
      <c r="FK1219" s="52"/>
      <c r="FL1219" s="52"/>
      <c r="FM1219" s="52"/>
      <c r="FN1219" s="52"/>
      <c r="FO1219" s="52"/>
      <c r="FP1219" s="52"/>
      <c r="FQ1219" s="52"/>
      <c r="FR1219" s="52"/>
      <c r="FS1219" s="52"/>
      <c r="FT1219" s="52"/>
      <c r="FU1219" s="52"/>
      <c r="FV1219" s="52"/>
      <c r="FW1219" s="52"/>
      <c r="FX1219" s="52"/>
      <c r="FY1219" s="52"/>
      <c r="FZ1219" s="52"/>
      <c r="GA1219" s="52"/>
      <c r="GB1219" s="52"/>
      <c r="GC1219" s="52"/>
      <c r="GD1219" s="52"/>
      <c r="GE1219" s="52"/>
      <c r="GF1219" s="52"/>
      <c r="GG1219" s="52"/>
      <c r="GH1219" s="52"/>
      <c r="GI1219" s="52"/>
      <c r="GJ1219" s="52"/>
      <c r="GK1219" s="52"/>
      <c r="GL1219" s="52"/>
      <c r="GM1219" s="52"/>
      <c r="GN1219" s="52"/>
    </row>
    <row r="1220" spans="1:196" s="53" customFormat="1" ht="24.95" customHeight="1">
      <c r="A1220" s="54">
        <v>1218</v>
      </c>
      <c r="B1220" s="56"/>
      <c r="C1220" s="56"/>
      <c r="D1220" s="39"/>
      <c r="E1220" s="55"/>
      <c r="F1220" s="39"/>
      <c r="G1220" s="109"/>
      <c r="H1220" s="110"/>
      <c r="I1220" s="111"/>
      <c r="J1220" s="111"/>
      <c r="K1220" s="55"/>
      <c r="L1220" s="56"/>
      <c r="M1220" s="45"/>
      <c r="N1220" s="71"/>
      <c r="O1220" s="45"/>
      <c r="P1220" s="56"/>
      <c r="Q1220" s="56"/>
      <c r="R1220" s="56"/>
      <c r="S1220" s="45"/>
      <c r="T1220" s="56"/>
      <c r="U1220" s="45"/>
      <c r="V1220" s="45"/>
      <c r="W1220" s="56"/>
      <c r="X1220" s="56"/>
      <c r="Y1220" s="56"/>
      <c r="Z1220" s="56"/>
      <c r="AA1220" s="56"/>
      <c r="AB1220" s="56"/>
      <c r="AC1220" s="56"/>
      <c r="AD1220" s="57"/>
      <c r="AE1220" s="9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  <c r="BE1220" s="10"/>
      <c r="BF1220" s="10"/>
      <c r="BG1220" s="10"/>
      <c r="BH1220" s="10"/>
      <c r="BI1220" s="10"/>
      <c r="BJ1220" s="10"/>
      <c r="BK1220" s="10"/>
      <c r="BL1220" s="10"/>
      <c r="BM1220" s="10"/>
      <c r="BN1220" s="10"/>
      <c r="BO1220" s="10"/>
      <c r="BP1220" s="10"/>
      <c r="BQ1220" s="10"/>
      <c r="BR1220" s="10"/>
      <c r="BS1220" s="10"/>
      <c r="BT1220" s="10"/>
      <c r="BU1220" s="10"/>
      <c r="BV1220" s="10"/>
      <c r="BW1220" s="10"/>
      <c r="BX1220" s="10"/>
      <c r="BY1220" s="10"/>
      <c r="BZ1220" s="10"/>
      <c r="CA1220" s="10"/>
      <c r="CB1220" s="10"/>
      <c r="CC1220" s="10"/>
      <c r="CD1220" s="10"/>
      <c r="CE1220" s="84"/>
      <c r="CF1220" s="84"/>
      <c r="CG1220" s="84"/>
      <c r="CH1220" s="10"/>
      <c r="CI1220" s="84"/>
      <c r="CJ1220" s="84"/>
      <c r="CK1220" s="10"/>
      <c r="CL1220" s="10"/>
      <c r="CM1220" s="10"/>
      <c r="CN1220" s="10"/>
      <c r="CO1220" s="10"/>
      <c r="CP1220" s="10"/>
      <c r="CQ1220" s="10"/>
      <c r="CR1220" s="10"/>
      <c r="CS1220" s="10"/>
      <c r="CT1220" s="10"/>
      <c r="CU1220" s="10"/>
      <c r="CV1220" s="10"/>
      <c r="CW1220" s="10"/>
      <c r="CX1220" s="10"/>
      <c r="CY1220" s="10"/>
      <c r="CZ1220" s="10"/>
      <c r="DA1220" s="10"/>
      <c r="DB1220" s="10"/>
      <c r="DC1220" s="10"/>
      <c r="DD1220" s="10"/>
      <c r="DE1220" s="10"/>
      <c r="DF1220" s="10"/>
      <c r="DG1220" s="10"/>
      <c r="DH1220" s="10"/>
      <c r="DI1220" s="10"/>
      <c r="DJ1220" s="10"/>
      <c r="DK1220" s="10"/>
      <c r="DL1220" s="10"/>
      <c r="DM1220" s="10"/>
      <c r="DN1220" s="10"/>
      <c r="DO1220" s="10"/>
      <c r="DP1220" s="10"/>
      <c r="DQ1220" s="10"/>
      <c r="DR1220" s="10"/>
      <c r="DS1220" s="10"/>
      <c r="DT1220" s="10"/>
      <c r="DU1220" s="10"/>
      <c r="DV1220" s="10"/>
      <c r="DW1220" s="10"/>
      <c r="DX1220" s="10"/>
      <c r="DY1220" s="14"/>
      <c r="DZ1220" s="14"/>
      <c r="EA1220" s="14"/>
      <c r="EB1220" s="14"/>
      <c r="EC1220" s="14"/>
      <c r="ED1220" s="14"/>
      <c r="EE1220" s="14"/>
      <c r="EF1220" s="14"/>
      <c r="EG1220" s="14"/>
      <c r="EH1220" s="14"/>
      <c r="EI1220" s="14"/>
      <c r="EJ1220" s="14"/>
      <c r="EK1220" s="14"/>
      <c r="EL1220" s="14"/>
      <c r="EM1220" s="14"/>
      <c r="EN1220" s="15"/>
      <c r="EO1220" s="14"/>
      <c r="EP1220" s="52"/>
      <c r="EQ1220" s="52"/>
      <c r="ER1220" s="52"/>
      <c r="ES1220" s="52"/>
      <c r="ET1220" s="52"/>
      <c r="EU1220" s="52"/>
      <c r="EV1220" s="52"/>
      <c r="EW1220" s="52"/>
      <c r="EX1220" s="52"/>
      <c r="EY1220" s="52"/>
      <c r="EZ1220" s="52"/>
      <c r="FA1220" s="52"/>
      <c r="FB1220" s="52"/>
      <c r="FC1220" s="52"/>
      <c r="FD1220" s="52"/>
      <c r="FE1220" s="52"/>
      <c r="FF1220" s="52"/>
      <c r="FG1220" s="52"/>
      <c r="FH1220" s="52"/>
      <c r="FI1220" s="52"/>
      <c r="FJ1220" s="52"/>
      <c r="FK1220" s="52"/>
      <c r="FL1220" s="52"/>
      <c r="FM1220" s="52"/>
      <c r="FN1220" s="52"/>
      <c r="FO1220" s="52"/>
      <c r="FP1220" s="52"/>
      <c r="FQ1220" s="52"/>
      <c r="FR1220" s="52"/>
      <c r="FS1220" s="52"/>
      <c r="FT1220" s="52"/>
      <c r="FU1220" s="52"/>
      <c r="FV1220" s="52"/>
      <c r="FW1220" s="52"/>
      <c r="FX1220" s="52"/>
      <c r="FY1220" s="52"/>
      <c r="FZ1220" s="52"/>
      <c r="GA1220" s="52"/>
      <c r="GB1220" s="52"/>
      <c r="GC1220" s="52"/>
      <c r="GD1220" s="52"/>
      <c r="GE1220" s="52"/>
      <c r="GF1220" s="52"/>
      <c r="GG1220" s="52"/>
      <c r="GH1220" s="52"/>
      <c r="GI1220" s="52"/>
      <c r="GJ1220" s="52"/>
      <c r="GK1220" s="52"/>
      <c r="GL1220" s="52"/>
      <c r="GM1220" s="52"/>
      <c r="GN1220" s="52"/>
    </row>
    <row r="1221" spans="1:196" s="53" customFormat="1" ht="24.95" customHeight="1">
      <c r="A1221" s="38">
        <v>1219</v>
      </c>
      <c r="B1221" s="45"/>
      <c r="C1221" s="45"/>
      <c r="D1221" s="39"/>
      <c r="E1221" s="72"/>
      <c r="F1221" s="39"/>
      <c r="G1221" s="106"/>
      <c r="H1221" s="107"/>
      <c r="I1221" s="108"/>
      <c r="J1221" s="108"/>
      <c r="K1221" s="72"/>
      <c r="L1221" s="45"/>
      <c r="M1221" s="45"/>
      <c r="N1221" s="64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7"/>
      <c r="AE1221" s="9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  <c r="BE1221" s="10"/>
      <c r="BF1221" s="10"/>
      <c r="BG1221" s="10"/>
      <c r="BH1221" s="10"/>
      <c r="BI1221" s="10"/>
      <c r="BJ1221" s="10"/>
      <c r="BK1221" s="10"/>
      <c r="BL1221" s="10"/>
      <c r="BM1221" s="10"/>
      <c r="BN1221" s="10"/>
      <c r="BO1221" s="10"/>
      <c r="BP1221" s="10"/>
      <c r="BQ1221" s="10"/>
      <c r="BR1221" s="10"/>
      <c r="BS1221" s="10"/>
      <c r="BT1221" s="10"/>
      <c r="BU1221" s="10"/>
      <c r="BV1221" s="10"/>
      <c r="BW1221" s="10"/>
      <c r="BX1221" s="10"/>
      <c r="BY1221" s="10"/>
      <c r="BZ1221" s="10"/>
      <c r="CA1221" s="10"/>
      <c r="CB1221" s="10"/>
      <c r="CC1221" s="10"/>
      <c r="CD1221" s="10"/>
      <c r="CE1221" s="84"/>
      <c r="CF1221" s="84"/>
      <c r="CG1221" s="84"/>
      <c r="CH1221" s="10"/>
      <c r="CI1221" s="84"/>
      <c r="CJ1221" s="84"/>
      <c r="CK1221" s="10"/>
      <c r="CL1221" s="10"/>
      <c r="CM1221" s="10"/>
      <c r="CN1221" s="10"/>
      <c r="CO1221" s="10"/>
      <c r="CP1221" s="10"/>
      <c r="CQ1221" s="10"/>
      <c r="CR1221" s="10"/>
      <c r="CS1221" s="10"/>
      <c r="CT1221" s="10"/>
      <c r="CU1221" s="10"/>
      <c r="CV1221" s="10"/>
      <c r="CW1221" s="10"/>
      <c r="CX1221" s="10"/>
      <c r="CY1221" s="10"/>
      <c r="CZ1221" s="10"/>
      <c r="DA1221" s="10"/>
      <c r="DB1221" s="10"/>
      <c r="DC1221" s="10"/>
      <c r="DD1221" s="10"/>
      <c r="DE1221" s="10"/>
      <c r="DF1221" s="10"/>
      <c r="DG1221" s="10"/>
      <c r="DH1221" s="10"/>
      <c r="DI1221" s="10"/>
      <c r="DJ1221" s="10"/>
      <c r="DK1221" s="10"/>
      <c r="DL1221" s="10"/>
      <c r="DM1221" s="10"/>
      <c r="DN1221" s="10"/>
      <c r="DO1221" s="10"/>
      <c r="DP1221" s="10"/>
      <c r="DQ1221" s="10"/>
      <c r="DR1221" s="10"/>
      <c r="DS1221" s="10"/>
      <c r="DT1221" s="10"/>
      <c r="DU1221" s="10"/>
      <c r="DV1221" s="10"/>
      <c r="DW1221" s="10"/>
      <c r="DX1221" s="10"/>
      <c r="DY1221" s="14"/>
      <c r="DZ1221" s="14"/>
      <c r="EA1221" s="14"/>
      <c r="EB1221" s="14"/>
      <c r="EC1221" s="14"/>
      <c r="ED1221" s="14"/>
      <c r="EE1221" s="14"/>
      <c r="EF1221" s="14"/>
      <c r="EG1221" s="14"/>
      <c r="EH1221" s="14"/>
      <c r="EI1221" s="14"/>
      <c r="EJ1221" s="14"/>
      <c r="EK1221" s="14"/>
      <c r="EL1221" s="14"/>
      <c r="EM1221" s="14"/>
      <c r="EN1221" s="15"/>
      <c r="EO1221" s="14"/>
      <c r="EP1221" s="52"/>
      <c r="EQ1221" s="52"/>
      <c r="ER1221" s="52"/>
      <c r="ES1221" s="52"/>
      <c r="ET1221" s="52"/>
      <c r="EU1221" s="52"/>
      <c r="EV1221" s="52"/>
      <c r="EW1221" s="52"/>
      <c r="EX1221" s="52"/>
      <c r="EY1221" s="52"/>
      <c r="EZ1221" s="52"/>
      <c r="FA1221" s="52"/>
      <c r="FB1221" s="52"/>
      <c r="FC1221" s="52"/>
      <c r="FD1221" s="52"/>
      <c r="FE1221" s="52"/>
      <c r="FF1221" s="52"/>
      <c r="FG1221" s="52"/>
      <c r="FH1221" s="52"/>
      <c r="FI1221" s="52"/>
      <c r="FJ1221" s="52"/>
      <c r="FK1221" s="52"/>
      <c r="FL1221" s="52"/>
      <c r="FM1221" s="52"/>
      <c r="FN1221" s="52"/>
      <c r="FO1221" s="52"/>
      <c r="FP1221" s="52"/>
      <c r="FQ1221" s="52"/>
      <c r="FR1221" s="52"/>
      <c r="FS1221" s="52"/>
      <c r="FT1221" s="52"/>
      <c r="FU1221" s="52"/>
      <c r="FV1221" s="52"/>
      <c r="FW1221" s="52"/>
      <c r="FX1221" s="52"/>
      <c r="FY1221" s="52"/>
      <c r="FZ1221" s="52"/>
      <c r="GA1221" s="52"/>
      <c r="GB1221" s="52"/>
      <c r="GC1221" s="52"/>
      <c r="GD1221" s="52"/>
      <c r="GE1221" s="52"/>
      <c r="GF1221" s="52"/>
      <c r="GG1221" s="52"/>
      <c r="GH1221" s="52"/>
      <c r="GI1221" s="52"/>
      <c r="GJ1221" s="52"/>
      <c r="GK1221" s="52"/>
      <c r="GL1221" s="52"/>
      <c r="GM1221" s="52"/>
      <c r="GN1221" s="52"/>
    </row>
    <row r="1222" spans="1:196" s="53" customFormat="1" ht="24.95" customHeight="1">
      <c r="A1222" s="54">
        <v>1220</v>
      </c>
      <c r="B1222" s="56"/>
      <c r="C1222" s="56"/>
      <c r="D1222" s="39"/>
      <c r="E1222" s="55"/>
      <c r="F1222" s="39"/>
      <c r="G1222" s="109"/>
      <c r="H1222" s="110"/>
      <c r="I1222" s="111"/>
      <c r="J1222" s="111"/>
      <c r="K1222" s="55"/>
      <c r="L1222" s="56"/>
      <c r="M1222" s="45"/>
      <c r="N1222" s="71"/>
      <c r="O1222" s="45"/>
      <c r="P1222" s="56"/>
      <c r="Q1222" s="56"/>
      <c r="R1222" s="56"/>
      <c r="S1222" s="45"/>
      <c r="T1222" s="56"/>
      <c r="U1222" s="45"/>
      <c r="V1222" s="45"/>
      <c r="W1222" s="56"/>
      <c r="X1222" s="56"/>
      <c r="Y1222" s="56"/>
      <c r="Z1222" s="56"/>
      <c r="AA1222" s="56"/>
      <c r="AB1222" s="56"/>
      <c r="AC1222" s="56"/>
      <c r="AD1222" s="57"/>
      <c r="AE1222" s="9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  <c r="BE1222" s="10"/>
      <c r="BF1222" s="10"/>
      <c r="BG1222" s="10"/>
      <c r="BH1222" s="10"/>
      <c r="BI1222" s="10"/>
      <c r="BJ1222" s="10"/>
      <c r="BK1222" s="10"/>
      <c r="BL1222" s="10"/>
      <c r="BM1222" s="10"/>
      <c r="BN1222" s="10"/>
      <c r="BO1222" s="10"/>
      <c r="BP1222" s="10"/>
      <c r="BQ1222" s="10"/>
      <c r="BR1222" s="10"/>
      <c r="BS1222" s="10"/>
      <c r="BT1222" s="10"/>
      <c r="BU1222" s="10"/>
      <c r="BV1222" s="10"/>
      <c r="BW1222" s="10"/>
      <c r="BX1222" s="10"/>
      <c r="BY1222" s="10"/>
      <c r="BZ1222" s="10"/>
      <c r="CA1222" s="10"/>
      <c r="CB1222" s="10"/>
      <c r="CC1222" s="10"/>
      <c r="CD1222" s="10"/>
      <c r="CE1222" s="84"/>
      <c r="CF1222" s="84"/>
      <c r="CG1222" s="84"/>
      <c r="CH1222" s="10"/>
      <c r="CI1222" s="84"/>
      <c r="CJ1222" s="84"/>
      <c r="CK1222" s="10"/>
      <c r="CL1222" s="10"/>
      <c r="CM1222" s="10"/>
      <c r="CN1222" s="10"/>
      <c r="CO1222" s="10"/>
      <c r="CP1222" s="10"/>
      <c r="CQ1222" s="10"/>
      <c r="CR1222" s="10"/>
      <c r="CS1222" s="10"/>
      <c r="CT1222" s="10"/>
      <c r="CU1222" s="10"/>
      <c r="CV1222" s="10"/>
      <c r="CW1222" s="10"/>
      <c r="CX1222" s="10"/>
      <c r="CY1222" s="10"/>
      <c r="CZ1222" s="10"/>
      <c r="DA1222" s="10"/>
      <c r="DB1222" s="10"/>
      <c r="DC1222" s="10"/>
      <c r="DD1222" s="10"/>
      <c r="DE1222" s="10"/>
      <c r="DF1222" s="10"/>
      <c r="DG1222" s="10"/>
      <c r="DH1222" s="10"/>
      <c r="DI1222" s="10"/>
      <c r="DJ1222" s="10"/>
      <c r="DK1222" s="10"/>
      <c r="DL1222" s="10"/>
      <c r="DM1222" s="10"/>
      <c r="DN1222" s="10"/>
      <c r="DO1222" s="10"/>
      <c r="DP1222" s="10"/>
      <c r="DQ1222" s="10"/>
      <c r="DR1222" s="10"/>
      <c r="DS1222" s="10"/>
      <c r="DT1222" s="10"/>
      <c r="DU1222" s="10"/>
      <c r="DV1222" s="10"/>
      <c r="DW1222" s="10"/>
      <c r="DX1222" s="10"/>
      <c r="DY1222" s="14"/>
      <c r="DZ1222" s="14"/>
      <c r="EA1222" s="14"/>
      <c r="EB1222" s="14"/>
      <c r="EC1222" s="14"/>
      <c r="ED1222" s="14"/>
      <c r="EE1222" s="14"/>
      <c r="EF1222" s="14"/>
      <c r="EG1222" s="14"/>
      <c r="EH1222" s="14"/>
      <c r="EI1222" s="14"/>
      <c r="EJ1222" s="14"/>
      <c r="EK1222" s="14"/>
      <c r="EL1222" s="14"/>
      <c r="EM1222" s="14"/>
      <c r="EN1222" s="15"/>
      <c r="EO1222" s="14"/>
      <c r="EP1222" s="52"/>
      <c r="EQ1222" s="52"/>
      <c r="ER1222" s="52"/>
      <c r="ES1222" s="52"/>
      <c r="ET1222" s="52"/>
      <c r="EU1222" s="52"/>
      <c r="EV1222" s="52"/>
      <c r="EW1222" s="52"/>
      <c r="EX1222" s="52"/>
      <c r="EY1222" s="52"/>
      <c r="EZ1222" s="52"/>
      <c r="FA1222" s="52"/>
      <c r="FB1222" s="52"/>
      <c r="FC1222" s="52"/>
      <c r="FD1222" s="52"/>
      <c r="FE1222" s="52"/>
      <c r="FF1222" s="52"/>
      <c r="FG1222" s="52"/>
      <c r="FH1222" s="52"/>
      <c r="FI1222" s="52"/>
      <c r="FJ1222" s="52"/>
      <c r="FK1222" s="52"/>
      <c r="FL1222" s="52"/>
      <c r="FM1222" s="52"/>
      <c r="FN1222" s="52"/>
      <c r="FO1222" s="52"/>
      <c r="FP1222" s="52"/>
      <c r="FQ1222" s="52"/>
      <c r="FR1222" s="52"/>
      <c r="FS1222" s="52"/>
      <c r="FT1222" s="52"/>
      <c r="FU1222" s="52"/>
      <c r="FV1222" s="52"/>
      <c r="FW1222" s="52"/>
      <c r="FX1222" s="52"/>
      <c r="FY1222" s="52"/>
      <c r="FZ1222" s="52"/>
      <c r="GA1222" s="52"/>
      <c r="GB1222" s="52"/>
      <c r="GC1222" s="52"/>
      <c r="GD1222" s="52"/>
      <c r="GE1222" s="52"/>
      <c r="GF1222" s="52"/>
      <c r="GG1222" s="52"/>
      <c r="GH1222" s="52"/>
      <c r="GI1222" s="52"/>
      <c r="GJ1222" s="52"/>
      <c r="GK1222" s="52"/>
      <c r="GL1222" s="52"/>
      <c r="GM1222" s="52"/>
      <c r="GN1222" s="52"/>
    </row>
    <row r="1223" spans="1:196" s="53" customFormat="1" ht="24.95" customHeight="1">
      <c r="A1223" s="38">
        <v>1221</v>
      </c>
      <c r="B1223" s="45"/>
      <c r="C1223" s="45"/>
      <c r="D1223" s="39"/>
      <c r="E1223" s="72"/>
      <c r="F1223" s="39"/>
      <c r="G1223" s="106"/>
      <c r="H1223" s="107"/>
      <c r="I1223" s="108"/>
      <c r="J1223" s="108"/>
      <c r="K1223" s="72"/>
      <c r="L1223" s="45"/>
      <c r="M1223" s="45"/>
      <c r="N1223" s="64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7"/>
      <c r="AE1223" s="9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  <c r="BE1223" s="10"/>
      <c r="BF1223" s="10"/>
      <c r="BG1223" s="10"/>
      <c r="BH1223" s="10"/>
      <c r="BI1223" s="10"/>
      <c r="BJ1223" s="10"/>
      <c r="BK1223" s="10"/>
      <c r="BL1223" s="10"/>
      <c r="BM1223" s="10"/>
      <c r="BN1223" s="10"/>
      <c r="BO1223" s="10"/>
      <c r="BP1223" s="10"/>
      <c r="BQ1223" s="10"/>
      <c r="BR1223" s="10"/>
      <c r="BS1223" s="10"/>
      <c r="BT1223" s="10"/>
      <c r="BU1223" s="10"/>
      <c r="BV1223" s="10"/>
      <c r="BW1223" s="10"/>
      <c r="BX1223" s="10"/>
      <c r="BY1223" s="10"/>
      <c r="BZ1223" s="10"/>
      <c r="CA1223" s="10"/>
      <c r="CB1223" s="10"/>
      <c r="CC1223" s="10"/>
      <c r="CD1223" s="10"/>
      <c r="CE1223" s="84"/>
      <c r="CF1223" s="84"/>
      <c r="CG1223" s="84"/>
      <c r="CH1223" s="10"/>
      <c r="CI1223" s="84"/>
      <c r="CJ1223" s="84"/>
      <c r="CK1223" s="10"/>
      <c r="CL1223" s="10"/>
      <c r="CM1223" s="10"/>
      <c r="CN1223" s="10"/>
      <c r="CO1223" s="10"/>
      <c r="CP1223" s="10"/>
      <c r="CQ1223" s="10"/>
      <c r="CR1223" s="10"/>
      <c r="CS1223" s="10"/>
      <c r="CT1223" s="10"/>
      <c r="CU1223" s="10"/>
      <c r="CV1223" s="10"/>
      <c r="CW1223" s="10"/>
      <c r="CX1223" s="10"/>
      <c r="CY1223" s="10"/>
      <c r="CZ1223" s="10"/>
      <c r="DA1223" s="10"/>
      <c r="DB1223" s="10"/>
      <c r="DC1223" s="10"/>
      <c r="DD1223" s="10"/>
      <c r="DE1223" s="10"/>
      <c r="DF1223" s="10"/>
      <c r="DG1223" s="10"/>
      <c r="DH1223" s="10"/>
      <c r="DI1223" s="10"/>
      <c r="DJ1223" s="10"/>
      <c r="DK1223" s="10"/>
      <c r="DL1223" s="10"/>
      <c r="DM1223" s="10"/>
      <c r="DN1223" s="10"/>
      <c r="DO1223" s="10"/>
      <c r="DP1223" s="10"/>
      <c r="DQ1223" s="10"/>
      <c r="DR1223" s="10"/>
      <c r="DS1223" s="10"/>
      <c r="DT1223" s="10"/>
      <c r="DU1223" s="10"/>
      <c r="DV1223" s="10"/>
      <c r="DW1223" s="10"/>
      <c r="DX1223" s="10"/>
      <c r="DY1223" s="14"/>
      <c r="DZ1223" s="14"/>
      <c r="EA1223" s="14"/>
      <c r="EB1223" s="14"/>
      <c r="EC1223" s="14"/>
      <c r="ED1223" s="14"/>
      <c r="EE1223" s="14"/>
      <c r="EF1223" s="14"/>
      <c r="EG1223" s="14"/>
      <c r="EH1223" s="14"/>
      <c r="EI1223" s="14"/>
      <c r="EJ1223" s="14"/>
      <c r="EK1223" s="14"/>
      <c r="EL1223" s="14"/>
      <c r="EM1223" s="14"/>
      <c r="EN1223" s="15"/>
      <c r="EO1223" s="14"/>
      <c r="EP1223" s="52"/>
      <c r="EQ1223" s="52"/>
      <c r="ER1223" s="52"/>
      <c r="ES1223" s="52"/>
      <c r="ET1223" s="52"/>
      <c r="EU1223" s="52"/>
      <c r="EV1223" s="52"/>
      <c r="EW1223" s="52"/>
      <c r="EX1223" s="52"/>
      <c r="EY1223" s="52"/>
      <c r="EZ1223" s="52"/>
      <c r="FA1223" s="52"/>
      <c r="FB1223" s="52"/>
      <c r="FC1223" s="52"/>
      <c r="FD1223" s="52"/>
      <c r="FE1223" s="52"/>
      <c r="FF1223" s="52"/>
      <c r="FG1223" s="52"/>
      <c r="FH1223" s="52"/>
      <c r="FI1223" s="52"/>
      <c r="FJ1223" s="52"/>
      <c r="FK1223" s="52"/>
      <c r="FL1223" s="52"/>
      <c r="FM1223" s="52"/>
      <c r="FN1223" s="52"/>
      <c r="FO1223" s="52"/>
      <c r="FP1223" s="52"/>
      <c r="FQ1223" s="52"/>
      <c r="FR1223" s="52"/>
      <c r="FS1223" s="52"/>
      <c r="FT1223" s="52"/>
      <c r="FU1223" s="52"/>
      <c r="FV1223" s="52"/>
      <c r="FW1223" s="52"/>
      <c r="FX1223" s="52"/>
      <c r="FY1223" s="52"/>
      <c r="FZ1223" s="52"/>
      <c r="GA1223" s="52"/>
      <c r="GB1223" s="52"/>
      <c r="GC1223" s="52"/>
      <c r="GD1223" s="52"/>
      <c r="GE1223" s="52"/>
      <c r="GF1223" s="52"/>
      <c r="GG1223" s="52"/>
      <c r="GH1223" s="52"/>
      <c r="GI1223" s="52"/>
      <c r="GJ1223" s="52"/>
      <c r="GK1223" s="52"/>
      <c r="GL1223" s="52"/>
      <c r="GM1223" s="52"/>
      <c r="GN1223" s="52"/>
    </row>
    <row r="1224" spans="1:196" s="53" customFormat="1" ht="24.95" customHeight="1">
      <c r="A1224" s="54">
        <v>1222</v>
      </c>
      <c r="B1224" s="56"/>
      <c r="C1224" s="56"/>
      <c r="D1224" s="39"/>
      <c r="E1224" s="55"/>
      <c r="F1224" s="39"/>
      <c r="G1224" s="109"/>
      <c r="H1224" s="110"/>
      <c r="I1224" s="111"/>
      <c r="J1224" s="111"/>
      <c r="K1224" s="55"/>
      <c r="L1224" s="56"/>
      <c r="M1224" s="45"/>
      <c r="N1224" s="71"/>
      <c r="O1224" s="45"/>
      <c r="P1224" s="56"/>
      <c r="Q1224" s="56"/>
      <c r="R1224" s="56"/>
      <c r="S1224" s="45"/>
      <c r="T1224" s="56"/>
      <c r="U1224" s="45"/>
      <c r="V1224" s="45"/>
      <c r="W1224" s="56"/>
      <c r="X1224" s="56"/>
      <c r="Y1224" s="56"/>
      <c r="Z1224" s="56"/>
      <c r="AA1224" s="56"/>
      <c r="AB1224" s="56"/>
      <c r="AC1224" s="56"/>
      <c r="AD1224" s="57"/>
      <c r="AE1224" s="9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  <c r="BE1224" s="10"/>
      <c r="BF1224" s="10"/>
      <c r="BG1224" s="10"/>
      <c r="BH1224" s="10"/>
      <c r="BI1224" s="10"/>
      <c r="BJ1224" s="10"/>
      <c r="BK1224" s="10"/>
      <c r="BL1224" s="10"/>
      <c r="BM1224" s="10"/>
      <c r="BN1224" s="10"/>
      <c r="BO1224" s="10"/>
      <c r="BP1224" s="10"/>
      <c r="BQ1224" s="10"/>
      <c r="BR1224" s="10"/>
      <c r="BS1224" s="10"/>
      <c r="BT1224" s="10"/>
      <c r="BU1224" s="10"/>
      <c r="BV1224" s="10"/>
      <c r="BW1224" s="10"/>
      <c r="BX1224" s="10"/>
      <c r="BY1224" s="10"/>
      <c r="BZ1224" s="10"/>
      <c r="CA1224" s="10"/>
      <c r="CB1224" s="10"/>
      <c r="CC1224" s="10"/>
      <c r="CD1224" s="10"/>
      <c r="CE1224" s="84"/>
      <c r="CF1224" s="84"/>
      <c r="CG1224" s="84"/>
      <c r="CH1224" s="10"/>
      <c r="CI1224" s="84"/>
      <c r="CJ1224" s="84"/>
      <c r="CK1224" s="10"/>
      <c r="CL1224" s="10"/>
      <c r="CM1224" s="10"/>
      <c r="CN1224" s="10"/>
      <c r="CO1224" s="10"/>
      <c r="CP1224" s="10"/>
      <c r="CQ1224" s="10"/>
      <c r="CR1224" s="10"/>
      <c r="CS1224" s="10"/>
      <c r="CT1224" s="10"/>
      <c r="CU1224" s="10"/>
      <c r="CV1224" s="10"/>
      <c r="CW1224" s="10"/>
      <c r="CX1224" s="10"/>
      <c r="CY1224" s="10"/>
      <c r="CZ1224" s="10"/>
      <c r="DA1224" s="10"/>
      <c r="DB1224" s="10"/>
      <c r="DC1224" s="10"/>
      <c r="DD1224" s="10"/>
      <c r="DE1224" s="10"/>
      <c r="DF1224" s="10"/>
      <c r="DG1224" s="10"/>
      <c r="DH1224" s="10"/>
      <c r="DI1224" s="10"/>
      <c r="DJ1224" s="10"/>
      <c r="DK1224" s="10"/>
      <c r="DL1224" s="10"/>
      <c r="DM1224" s="10"/>
      <c r="DN1224" s="10"/>
      <c r="DO1224" s="10"/>
      <c r="DP1224" s="10"/>
      <c r="DQ1224" s="10"/>
      <c r="DR1224" s="10"/>
      <c r="DS1224" s="10"/>
      <c r="DT1224" s="10"/>
      <c r="DU1224" s="10"/>
      <c r="DV1224" s="10"/>
      <c r="DW1224" s="10"/>
      <c r="DX1224" s="10"/>
      <c r="DY1224" s="14"/>
      <c r="DZ1224" s="14"/>
      <c r="EA1224" s="14"/>
      <c r="EB1224" s="14"/>
      <c r="EC1224" s="14"/>
      <c r="ED1224" s="14"/>
      <c r="EE1224" s="14"/>
      <c r="EF1224" s="14"/>
      <c r="EG1224" s="14"/>
      <c r="EH1224" s="14"/>
      <c r="EI1224" s="14"/>
      <c r="EJ1224" s="14"/>
      <c r="EK1224" s="14"/>
      <c r="EL1224" s="14"/>
      <c r="EM1224" s="14"/>
      <c r="EN1224" s="15"/>
      <c r="EO1224" s="14"/>
      <c r="EP1224" s="52"/>
      <c r="EQ1224" s="52"/>
      <c r="ER1224" s="52"/>
      <c r="ES1224" s="52"/>
      <c r="ET1224" s="52"/>
      <c r="EU1224" s="52"/>
      <c r="EV1224" s="52"/>
      <c r="EW1224" s="52"/>
      <c r="EX1224" s="52"/>
      <c r="EY1224" s="52"/>
      <c r="EZ1224" s="52"/>
      <c r="FA1224" s="52"/>
      <c r="FB1224" s="52"/>
      <c r="FC1224" s="52"/>
      <c r="FD1224" s="52"/>
      <c r="FE1224" s="52"/>
      <c r="FF1224" s="52"/>
      <c r="FG1224" s="52"/>
      <c r="FH1224" s="52"/>
      <c r="FI1224" s="52"/>
      <c r="FJ1224" s="52"/>
      <c r="FK1224" s="52"/>
      <c r="FL1224" s="52"/>
      <c r="FM1224" s="52"/>
      <c r="FN1224" s="52"/>
      <c r="FO1224" s="52"/>
      <c r="FP1224" s="52"/>
      <c r="FQ1224" s="52"/>
      <c r="FR1224" s="52"/>
      <c r="FS1224" s="52"/>
      <c r="FT1224" s="52"/>
      <c r="FU1224" s="52"/>
      <c r="FV1224" s="52"/>
      <c r="FW1224" s="52"/>
      <c r="FX1224" s="52"/>
      <c r="FY1224" s="52"/>
      <c r="FZ1224" s="52"/>
      <c r="GA1224" s="52"/>
      <c r="GB1224" s="52"/>
      <c r="GC1224" s="52"/>
      <c r="GD1224" s="52"/>
      <c r="GE1224" s="52"/>
      <c r="GF1224" s="52"/>
      <c r="GG1224" s="52"/>
      <c r="GH1224" s="52"/>
      <c r="GI1224" s="52"/>
      <c r="GJ1224" s="52"/>
      <c r="GK1224" s="52"/>
      <c r="GL1224" s="52"/>
      <c r="GM1224" s="52"/>
      <c r="GN1224" s="52"/>
    </row>
    <row r="1225" spans="1:196" s="53" customFormat="1" ht="24.95" customHeight="1">
      <c r="A1225" s="38">
        <v>1223</v>
      </c>
      <c r="B1225" s="45"/>
      <c r="C1225" s="45"/>
      <c r="D1225" s="39"/>
      <c r="E1225" s="72"/>
      <c r="F1225" s="39"/>
      <c r="G1225" s="106"/>
      <c r="H1225" s="107"/>
      <c r="I1225" s="108"/>
      <c r="J1225" s="108"/>
      <c r="K1225" s="72"/>
      <c r="L1225" s="45"/>
      <c r="M1225" s="45"/>
      <c r="N1225" s="64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C1225" s="45"/>
      <c r="AD1225" s="47"/>
      <c r="AE1225" s="9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  <c r="BE1225" s="10"/>
      <c r="BF1225" s="10"/>
      <c r="BG1225" s="10"/>
      <c r="BH1225" s="10"/>
      <c r="BI1225" s="10"/>
      <c r="BJ1225" s="10"/>
      <c r="BK1225" s="10"/>
      <c r="BL1225" s="10"/>
      <c r="BM1225" s="10"/>
      <c r="BN1225" s="10"/>
      <c r="BO1225" s="10"/>
      <c r="BP1225" s="10"/>
      <c r="BQ1225" s="10"/>
      <c r="BR1225" s="10"/>
      <c r="BS1225" s="10"/>
      <c r="BT1225" s="10"/>
      <c r="BU1225" s="10"/>
      <c r="BV1225" s="10"/>
      <c r="BW1225" s="10"/>
      <c r="BX1225" s="10"/>
      <c r="BY1225" s="10"/>
      <c r="BZ1225" s="10"/>
      <c r="CA1225" s="10"/>
      <c r="CB1225" s="10"/>
      <c r="CC1225" s="10"/>
      <c r="CD1225" s="10"/>
      <c r="CE1225" s="84"/>
      <c r="CF1225" s="84"/>
      <c r="CG1225" s="84"/>
      <c r="CH1225" s="10"/>
      <c r="CI1225" s="84"/>
      <c r="CJ1225" s="84"/>
      <c r="CK1225" s="10"/>
      <c r="CL1225" s="10"/>
      <c r="CM1225" s="10"/>
      <c r="CN1225" s="10"/>
      <c r="CO1225" s="10"/>
      <c r="CP1225" s="10"/>
      <c r="CQ1225" s="10"/>
      <c r="CR1225" s="10"/>
      <c r="CS1225" s="10"/>
      <c r="CT1225" s="10"/>
      <c r="CU1225" s="10"/>
      <c r="CV1225" s="10"/>
      <c r="CW1225" s="10"/>
      <c r="CX1225" s="10"/>
      <c r="CY1225" s="10"/>
      <c r="CZ1225" s="10"/>
      <c r="DA1225" s="10"/>
      <c r="DB1225" s="10"/>
      <c r="DC1225" s="10"/>
      <c r="DD1225" s="10"/>
      <c r="DE1225" s="10"/>
      <c r="DF1225" s="10"/>
      <c r="DG1225" s="10"/>
      <c r="DH1225" s="10"/>
      <c r="DI1225" s="10"/>
      <c r="DJ1225" s="10"/>
      <c r="DK1225" s="10"/>
      <c r="DL1225" s="10"/>
      <c r="DM1225" s="10"/>
      <c r="DN1225" s="10"/>
      <c r="DO1225" s="10"/>
      <c r="DP1225" s="10"/>
      <c r="DQ1225" s="10"/>
      <c r="DR1225" s="10"/>
      <c r="DS1225" s="10"/>
      <c r="DT1225" s="10"/>
      <c r="DU1225" s="10"/>
      <c r="DV1225" s="10"/>
      <c r="DW1225" s="10"/>
      <c r="DX1225" s="10"/>
      <c r="DY1225" s="14"/>
      <c r="DZ1225" s="14"/>
      <c r="EA1225" s="14"/>
      <c r="EB1225" s="14"/>
      <c r="EC1225" s="14"/>
      <c r="ED1225" s="14"/>
      <c r="EE1225" s="14"/>
      <c r="EF1225" s="14"/>
      <c r="EG1225" s="14"/>
      <c r="EH1225" s="14"/>
      <c r="EI1225" s="14"/>
      <c r="EJ1225" s="14"/>
      <c r="EK1225" s="14"/>
      <c r="EL1225" s="14"/>
      <c r="EM1225" s="14"/>
      <c r="EN1225" s="15"/>
      <c r="EO1225" s="14"/>
      <c r="EP1225" s="52"/>
      <c r="EQ1225" s="52"/>
      <c r="ER1225" s="52"/>
      <c r="ES1225" s="52"/>
      <c r="ET1225" s="52"/>
      <c r="EU1225" s="52"/>
      <c r="EV1225" s="52"/>
      <c r="EW1225" s="52"/>
      <c r="EX1225" s="52"/>
      <c r="EY1225" s="52"/>
      <c r="EZ1225" s="52"/>
      <c r="FA1225" s="52"/>
      <c r="FB1225" s="52"/>
      <c r="FC1225" s="52"/>
      <c r="FD1225" s="52"/>
      <c r="FE1225" s="52"/>
      <c r="FF1225" s="52"/>
      <c r="FG1225" s="52"/>
      <c r="FH1225" s="52"/>
      <c r="FI1225" s="52"/>
      <c r="FJ1225" s="52"/>
      <c r="FK1225" s="52"/>
      <c r="FL1225" s="52"/>
      <c r="FM1225" s="52"/>
      <c r="FN1225" s="52"/>
      <c r="FO1225" s="52"/>
      <c r="FP1225" s="52"/>
      <c r="FQ1225" s="52"/>
      <c r="FR1225" s="52"/>
      <c r="FS1225" s="52"/>
      <c r="FT1225" s="52"/>
      <c r="FU1225" s="52"/>
      <c r="FV1225" s="52"/>
      <c r="FW1225" s="52"/>
      <c r="FX1225" s="52"/>
      <c r="FY1225" s="52"/>
      <c r="FZ1225" s="52"/>
      <c r="GA1225" s="52"/>
      <c r="GB1225" s="52"/>
      <c r="GC1225" s="52"/>
      <c r="GD1225" s="52"/>
      <c r="GE1225" s="52"/>
      <c r="GF1225" s="52"/>
      <c r="GG1225" s="52"/>
      <c r="GH1225" s="52"/>
      <c r="GI1225" s="52"/>
      <c r="GJ1225" s="52"/>
      <c r="GK1225" s="52"/>
      <c r="GL1225" s="52"/>
      <c r="GM1225" s="52"/>
      <c r="GN1225" s="52"/>
    </row>
    <row r="1226" spans="1:196" s="53" customFormat="1" ht="24.95" customHeight="1">
      <c r="A1226" s="54">
        <v>1224</v>
      </c>
      <c r="B1226" s="56"/>
      <c r="C1226" s="56"/>
      <c r="D1226" s="39"/>
      <c r="E1226" s="55"/>
      <c r="F1226" s="39"/>
      <c r="G1226" s="109"/>
      <c r="H1226" s="110"/>
      <c r="I1226" s="111"/>
      <c r="J1226" s="111"/>
      <c r="K1226" s="55"/>
      <c r="L1226" s="56"/>
      <c r="M1226" s="45"/>
      <c r="N1226" s="71"/>
      <c r="O1226" s="45"/>
      <c r="P1226" s="56"/>
      <c r="Q1226" s="56"/>
      <c r="R1226" s="56"/>
      <c r="S1226" s="45"/>
      <c r="T1226" s="56"/>
      <c r="U1226" s="45"/>
      <c r="V1226" s="45"/>
      <c r="W1226" s="56"/>
      <c r="X1226" s="56"/>
      <c r="Y1226" s="56"/>
      <c r="Z1226" s="56"/>
      <c r="AA1226" s="56"/>
      <c r="AB1226" s="56"/>
      <c r="AC1226" s="56"/>
      <c r="AD1226" s="57"/>
      <c r="AE1226" s="9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  <c r="BE1226" s="10"/>
      <c r="BF1226" s="10"/>
      <c r="BG1226" s="10"/>
      <c r="BH1226" s="10"/>
      <c r="BI1226" s="10"/>
      <c r="BJ1226" s="10"/>
      <c r="BK1226" s="10"/>
      <c r="BL1226" s="10"/>
      <c r="BM1226" s="10"/>
      <c r="BN1226" s="10"/>
      <c r="BO1226" s="10"/>
      <c r="BP1226" s="10"/>
      <c r="BQ1226" s="10"/>
      <c r="BR1226" s="10"/>
      <c r="BS1226" s="10"/>
      <c r="BT1226" s="10"/>
      <c r="BU1226" s="10"/>
      <c r="BV1226" s="10"/>
      <c r="BW1226" s="10"/>
      <c r="BX1226" s="10"/>
      <c r="BY1226" s="10"/>
      <c r="BZ1226" s="10"/>
      <c r="CA1226" s="10"/>
      <c r="CB1226" s="10"/>
      <c r="CC1226" s="10"/>
      <c r="CD1226" s="10"/>
      <c r="CE1226" s="84"/>
      <c r="CF1226" s="84"/>
      <c r="CG1226" s="84"/>
      <c r="CH1226" s="10"/>
      <c r="CI1226" s="84"/>
      <c r="CJ1226" s="84"/>
      <c r="CK1226" s="10"/>
      <c r="CL1226" s="10"/>
      <c r="CM1226" s="10"/>
      <c r="CN1226" s="10"/>
      <c r="CO1226" s="10"/>
      <c r="CP1226" s="10"/>
      <c r="CQ1226" s="10"/>
      <c r="CR1226" s="10"/>
      <c r="CS1226" s="10"/>
      <c r="CT1226" s="10"/>
      <c r="CU1226" s="10"/>
      <c r="CV1226" s="10"/>
      <c r="CW1226" s="10"/>
      <c r="CX1226" s="10"/>
      <c r="CY1226" s="10"/>
      <c r="CZ1226" s="10"/>
      <c r="DA1226" s="10"/>
      <c r="DB1226" s="10"/>
      <c r="DC1226" s="10"/>
      <c r="DD1226" s="10"/>
      <c r="DE1226" s="10"/>
      <c r="DF1226" s="10"/>
      <c r="DG1226" s="10"/>
      <c r="DH1226" s="10"/>
      <c r="DI1226" s="10"/>
      <c r="DJ1226" s="10"/>
      <c r="DK1226" s="10"/>
      <c r="DL1226" s="10"/>
      <c r="DM1226" s="10"/>
      <c r="DN1226" s="10"/>
      <c r="DO1226" s="10"/>
      <c r="DP1226" s="10"/>
      <c r="DQ1226" s="10"/>
      <c r="DR1226" s="10"/>
      <c r="DS1226" s="10"/>
      <c r="DT1226" s="10"/>
      <c r="DU1226" s="10"/>
      <c r="DV1226" s="10"/>
      <c r="DW1226" s="10"/>
      <c r="DX1226" s="10"/>
      <c r="DY1226" s="14"/>
      <c r="DZ1226" s="14"/>
      <c r="EA1226" s="14"/>
      <c r="EB1226" s="14"/>
      <c r="EC1226" s="14"/>
      <c r="ED1226" s="14"/>
      <c r="EE1226" s="14"/>
      <c r="EF1226" s="14"/>
      <c r="EG1226" s="14"/>
      <c r="EH1226" s="14"/>
      <c r="EI1226" s="14"/>
      <c r="EJ1226" s="14"/>
      <c r="EK1226" s="14"/>
      <c r="EL1226" s="14"/>
      <c r="EM1226" s="14"/>
      <c r="EN1226" s="15"/>
      <c r="EO1226" s="14"/>
      <c r="EP1226" s="52"/>
      <c r="EQ1226" s="52"/>
      <c r="ER1226" s="52"/>
      <c r="ES1226" s="52"/>
      <c r="ET1226" s="52"/>
      <c r="EU1226" s="52"/>
      <c r="EV1226" s="52"/>
      <c r="EW1226" s="52"/>
      <c r="EX1226" s="52"/>
      <c r="EY1226" s="52"/>
      <c r="EZ1226" s="52"/>
      <c r="FA1226" s="52"/>
      <c r="FB1226" s="52"/>
      <c r="FC1226" s="52"/>
      <c r="FD1226" s="52"/>
      <c r="FE1226" s="52"/>
      <c r="FF1226" s="52"/>
      <c r="FG1226" s="52"/>
      <c r="FH1226" s="52"/>
      <c r="FI1226" s="52"/>
      <c r="FJ1226" s="52"/>
      <c r="FK1226" s="52"/>
      <c r="FL1226" s="52"/>
      <c r="FM1226" s="52"/>
      <c r="FN1226" s="52"/>
      <c r="FO1226" s="52"/>
      <c r="FP1226" s="52"/>
      <c r="FQ1226" s="52"/>
      <c r="FR1226" s="52"/>
      <c r="FS1226" s="52"/>
      <c r="FT1226" s="52"/>
      <c r="FU1226" s="52"/>
      <c r="FV1226" s="52"/>
      <c r="FW1226" s="52"/>
      <c r="FX1226" s="52"/>
      <c r="FY1226" s="52"/>
      <c r="FZ1226" s="52"/>
      <c r="GA1226" s="52"/>
      <c r="GB1226" s="52"/>
      <c r="GC1226" s="52"/>
      <c r="GD1226" s="52"/>
      <c r="GE1226" s="52"/>
      <c r="GF1226" s="52"/>
      <c r="GG1226" s="52"/>
      <c r="GH1226" s="52"/>
      <c r="GI1226" s="52"/>
      <c r="GJ1226" s="52"/>
      <c r="GK1226" s="52"/>
      <c r="GL1226" s="52"/>
      <c r="GM1226" s="52"/>
      <c r="GN1226" s="52"/>
    </row>
    <row r="1227" spans="1:196" s="53" customFormat="1" ht="24.95" customHeight="1">
      <c r="A1227" s="38">
        <v>1225</v>
      </c>
      <c r="B1227" s="45"/>
      <c r="C1227" s="45"/>
      <c r="D1227" s="39"/>
      <c r="E1227" s="72"/>
      <c r="F1227" s="39"/>
      <c r="G1227" s="106"/>
      <c r="H1227" s="107"/>
      <c r="I1227" s="108"/>
      <c r="J1227" s="108"/>
      <c r="K1227" s="72"/>
      <c r="L1227" s="45"/>
      <c r="M1227" s="45"/>
      <c r="N1227" s="64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7"/>
      <c r="AE1227" s="9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  <c r="BE1227" s="10"/>
      <c r="BF1227" s="10"/>
      <c r="BG1227" s="10"/>
      <c r="BH1227" s="10"/>
      <c r="BI1227" s="10"/>
      <c r="BJ1227" s="10"/>
      <c r="BK1227" s="10"/>
      <c r="BL1227" s="10"/>
      <c r="BM1227" s="10"/>
      <c r="BN1227" s="10"/>
      <c r="BO1227" s="10"/>
      <c r="BP1227" s="10"/>
      <c r="BQ1227" s="10"/>
      <c r="BR1227" s="10"/>
      <c r="BS1227" s="10"/>
      <c r="BT1227" s="10"/>
      <c r="BU1227" s="10"/>
      <c r="BV1227" s="10"/>
      <c r="BW1227" s="10"/>
      <c r="BX1227" s="10"/>
      <c r="BY1227" s="10"/>
      <c r="BZ1227" s="10"/>
      <c r="CA1227" s="10"/>
      <c r="CB1227" s="10"/>
      <c r="CC1227" s="10"/>
      <c r="CD1227" s="10"/>
      <c r="CE1227" s="84"/>
      <c r="CF1227" s="84"/>
      <c r="CG1227" s="84"/>
      <c r="CH1227" s="10"/>
      <c r="CI1227" s="84"/>
      <c r="CJ1227" s="84"/>
      <c r="CK1227" s="10"/>
      <c r="CL1227" s="10"/>
      <c r="CM1227" s="10"/>
      <c r="CN1227" s="10"/>
      <c r="CO1227" s="10"/>
      <c r="CP1227" s="10"/>
      <c r="CQ1227" s="10"/>
      <c r="CR1227" s="10"/>
      <c r="CS1227" s="10"/>
      <c r="CT1227" s="10"/>
      <c r="CU1227" s="10"/>
      <c r="CV1227" s="10"/>
      <c r="CW1227" s="10"/>
      <c r="CX1227" s="10"/>
      <c r="CY1227" s="10"/>
      <c r="CZ1227" s="10"/>
      <c r="DA1227" s="10"/>
      <c r="DB1227" s="10"/>
      <c r="DC1227" s="10"/>
      <c r="DD1227" s="10"/>
      <c r="DE1227" s="10"/>
      <c r="DF1227" s="10"/>
      <c r="DG1227" s="10"/>
      <c r="DH1227" s="10"/>
      <c r="DI1227" s="10"/>
      <c r="DJ1227" s="10"/>
      <c r="DK1227" s="10"/>
      <c r="DL1227" s="10"/>
      <c r="DM1227" s="10"/>
      <c r="DN1227" s="10"/>
      <c r="DO1227" s="10"/>
      <c r="DP1227" s="10"/>
      <c r="DQ1227" s="10"/>
      <c r="DR1227" s="10"/>
      <c r="DS1227" s="10"/>
      <c r="DT1227" s="10"/>
      <c r="DU1227" s="10"/>
      <c r="DV1227" s="10"/>
      <c r="DW1227" s="10"/>
      <c r="DX1227" s="10"/>
      <c r="DY1227" s="14"/>
      <c r="DZ1227" s="14"/>
      <c r="EA1227" s="14"/>
      <c r="EB1227" s="14"/>
      <c r="EC1227" s="14"/>
      <c r="ED1227" s="14"/>
      <c r="EE1227" s="14"/>
      <c r="EF1227" s="14"/>
      <c r="EG1227" s="14"/>
      <c r="EH1227" s="14"/>
      <c r="EI1227" s="14"/>
      <c r="EJ1227" s="14"/>
      <c r="EK1227" s="14"/>
      <c r="EL1227" s="14"/>
      <c r="EM1227" s="14"/>
      <c r="EN1227" s="15"/>
      <c r="EO1227" s="14"/>
      <c r="EP1227" s="52"/>
      <c r="EQ1227" s="52"/>
      <c r="ER1227" s="52"/>
      <c r="ES1227" s="52"/>
      <c r="ET1227" s="52"/>
      <c r="EU1227" s="52"/>
      <c r="EV1227" s="52"/>
      <c r="EW1227" s="52"/>
      <c r="EX1227" s="52"/>
      <c r="EY1227" s="52"/>
      <c r="EZ1227" s="52"/>
      <c r="FA1227" s="52"/>
      <c r="FB1227" s="52"/>
      <c r="FC1227" s="52"/>
      <c r="FD1227" s="52"/>
      <c r="FE1227" s="52"/>
      <c r="FF1227" s="52"/>
      <c r="FG1227" s="52"/>
      <c r="FH1227" s="52"/>
      <c r="FI1227" s="52"/>
      <c r="FJ1227" s="52"/>
      <c r="FK1227" s="52"/>
      <c r="FL1227" s="52"/>
      <c r="FM1227" s="52"/>
      <c r="FN1227" s="52"/>
      <c r="FO1227" s="52"/>
      <c r="FP1227" s="52"/>
      <c r="FQ1227" s="52"/>
      <c r="FR1227" s="52"/>
      <c r="FS1227" s="52"/>
      <c r="FT1227" s="52"/>
      <c r="FU1227" s="52"/>
      <c r="FV1227" s="52"/>
      <c r="FW1227" s="52"/>
      <c r="FX1227" s="52"/>
      <c r="FY1227" s="52"/>
      <c r="FZ1227" s="52"/>
      <c r="GA1227" s="52"/>
      <c r="GB1227" s="52"/>
      <c r="GC1227" s="52"/>
      <c r="GD1227" s="52"/>
      <c r="GE1227" s="52"/>
      <c r="GF1227" s="52"/>
      <c r="GG1227" s="52"/>
      <c r="GH1227" s="52"/>
      <c r="GI1227" s="52"/>
      <c r="GJ1227" s="52"/>
      <c r="GK1227" s="52"/>
      <c r="GL1227" s="52"/>
      <c r="GM1227" s="52"/>
      <c r="GN1227" s="52"/>
    </row>
    <row r="1228" spans="1:196" s="53" customFormat="1" ht="24.95" customHeight="1">
      <c r="A1228" s="54">
        <v>1226</v>
      </c>
      <c r="B1228" s="56"/>
      <c r="C1228" s="56"/>
      <c r="D1228" s="39"/>
      <c r="E1228" s="55"/>
      <c r="F1228" s="39"/>
      <c r="G1228" s="109"/>
      <c r="H1228" s="110"/>
      <c r="I1228" s="111"/>
      <c r="J1228" s="111"/>
      <c r="K1228" s="55"/>
      <c r="L1228" s="56"/>
      <c r="M1228" s="45"/>
      <c r="N1228" s="71"/>
      <c r="O1228" s="45"/>
      <c r="P1228" s="56"/>
      <c r="Q1228" s="56"/>
      <c r="R1228" s="56"/>
      <c r="S1228" s="45"/>
      <c r="T1228" s="56"/>
      <c r="U1228" s="45"/>
      <c r="V1228" s="45"/>
      <c r="W1228" s="56"/>
      <c r="X1228" s="56"/>
      <c r="Y1228" s="56"/>
      <c r="Z1228" s="56"/>
      <c r="AA1228" s="56"/>
      <c r="AB1228" s="56"/>
      <c r="AC1228" s="56"/>
      <c r="AD1228" s="57"/>
      <c r="AE1228" s="9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  <c r="BE1228" s="10"/>
      <c r="BF1228" s="10"/>
      <c r="BG1228" s="10"/>
      <c r="BH1228" s="10"/>
      <c r="BI1228" s="10"/>
      <c r="BJ1228" s="10"/>
      <c r="BK1228" s="10"/>
      <c r="BL1228" s="10"/>
      <c r="BM1228" s="10"/>
      <c r="BN1228" s="10"/>
      <c r="BO1228" s="10"/>
      <c r="BP1228" s="10"/>
      <c r="BQ1228" s="10"/>
      <c r="BR1228" s="10"/>
      <c r="BS1228" s="10"/>
      <c r="BT1228" s="10"/>
      <c r="BU1228" s="10"/>
      <c r="BV1228" s="10"/>
      <c r="BW1228" s="10"/>
      <c r="BX1228" s="10"/>
      <c r="BY1228" s="10"/>
      <c r="BZ1228" s="10"/>
      <c r="CA1228" s="10"/>
      <c r="CB1228" s="10"/>
      <c r="CC1228" s="10"/>
      <c r="CD1228" s="10"/>
      <c r="CE1228" s="84"/>
      <c r="CF1228" s="84"/>
      <c r="CG1228" s="84"/>
      <c r="CH1228" s="10"/>
      <c r="CI1228" s="84"/>
      <c r="CJ1228" s="84"/>
      <c r="CK1228" s="10"/>
      <c r="CL1228" s="10"/>
      <c r="CM1228" s="10"/>
      <c r="CN1228" s="10"/>
      <c r="CO1228" s="10"/>
      <c r="CP1228" s="10"/>
      <c r="CQ1228" s="10"/>
      <c r="CR1228" s="10"/>
      <c r="CS1228" s="10"/>
      <c r="CT1228" s="10"/>
      <c r="CU1228" s="10"/>
      <c r="CV1228" s="10"/>
      <c r="CW1228" s="10"/>
      <c r="CX1228" s="10"/>
      <c r="CY1228" s="10"/>
      <c r="CZ1228" s="10"/>
      <c r="DA1228" s="10"/>
      <c r="DB1228" s="10"/>
      <c r="DC1228" s="10"/>
      <c r="DD1228" s="10"/>
      <c r="DE1228" s="10"/>
      <c r="DF1228" s="10"/>
      <c r="DG1228" s="10"/>
      <c r="DH1228" s="10"/>
      <c r="DI1228" s="10"/>
      <c r="DJ1228" s="10"/>
      <c r="DK1228" s="10"/>
      <c r="DL1228" s="10"/>
      <c r="DM1228" s="10"/>
      <c r="DN1228" s="10"/>
      <c r="DO1228" s="10"/>
      <c r="DP1228" s="10"/>
      <c r="DQ1228" s="10"/>
      <c r="DR1228" s="10"/>
      <c r="DS1228" s="10"/>
      <c r="DT1228" s="10"/>
      <c r="DU1228" s="10"/>
      <c r="DV1228" s="10"/>
      <c r="DW1228" s="10"/>
      <c r="DX1228" s="10"/>
      <c r="DY1228" s="14"/>
      <c r="DZ1228" s="14"/>
      <c r="EA1228" s="14"/>
      <c r="EB1228" s="14"/>
      <c r="EC1228" s="14"/>
      <c r="ED1228" s="14"/>
      <c r="EE1228" s="14"/>
      <c r="EF1228" s="14"/>
      <c r="EG1228" s="14"/>
      <c r="EH1228" s="14"/>
      <c r="EI1228" s="14"/>
      <c r="EJ1228" s="14"/>
      <c r="EK1228" s="14"/>
      <c r="EL1228" s="14"/>
      <c r="EM1228" s="14"/>
      <c r="EN1228" s="15"/>
      <c r="EO1228" s="14"/>
      <c r="EP1228" s="52"/>
      <c r="EQ1228" s="52"/>
      <c r="ER1228" s="52"/>
      <c r="ES1228" s="52"/>
      <c r="ET1228" s="52"/>
      <c r="EU1228" s="52"/>
      <c r="EV1228" s="52"/>
      <c r="EW1228" s="52"/>
      <c r="EX1228" s="52"/>
      <c r="EY1228" s="52"/>
      <c r="EZ1228" s="52"/>
      <c r="FA1228" s="52"/>
      <c r="FB1228" s="52"/>
      <c r="FC1228" s="52"/>
      <c r="FD1228" s="52"/>
      <c r="FE1228" s="52"/>
      <c r="FF1228" s="52"/>
      <c r="FG1228" s="52"/>
      <c r="FH1228" s="52"/>
      <c r="FI1228" s="52"/>
      <c r="FJ1228" s="52"/>
      <c r="FK1228" s="52"/>
      <c r="FL1228" s="52"/>
      <c r="FM1228" s="52"/>
      <c r="FN1228" s="52"/>
      <c r="FO1228" s="52"/>
      <c r="FP1228" s="52"/>
      <c r="FQ1228" s="52"/>
      <c r="FR1228" s="52"/>
      <c r="FS1228" s="52"/>
      <c r="FT1228" s="52"/>
      <c r="FU1228" s="52"/>
      <c r="FV1228" s="52"/>
      <c r="FW1228" s="52"/>
      <c r="FX1228" s="52"/>
      <c r="FY1228" s="52"/>
      <c r="FZ1228" s="52"/>
      <c r="GA1228" s="52"/>
      <c r="GB1228" s="52"/>
      <c r="GC1228" s="52"/>
      <c r="GD1228" s="52"/>
      <c r="GE1228" s="52"/>
      <c r="GF1228" s="52"/>
      <c r="GG1228" s="52"/>
      <c r="GH1228" s="52"/>
      <c r="GI1228" s="52"/>
      <c r="GJ1228" s="52"/>
      <c r="GK1228" s="52"/>
      <c r="GL1228" s="52"/>
      <c r="GM1228" s="52"/>
      <c r="GN1228" s="52"/>
    </row>
    <row r="1229" spans="1:196" s="53" customFormat="1" ht="24.95" customHeight="1">
      <c r="A1229" s="38">
        <v>1227</v>
      </c>
      <c r="B1229" s="45"/>
      <c r="C1229" s="45"/>
      <c r="D1229" s="39"/>
      <c r="E1229" s="72"/>
      <c r="F1229" s="39"/>
      <c r="G1229" s="106"/>
      <c r="H1229" s="107"/>
      <c r="I1229" s="108"/>
      <c r="J1229" s="108"/>
      <c r="K1229" s="72"/>
      <c r="L1229" s="45"/>
      <c r="M1229" s="45"/>
      <c r="N1229" s="64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7"/>
      <c r="AE1229" s="9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  <c r="BE1229" s="10"/>
      <c r="BF1229" s="10"/>
      <c r="BG1229" s="10"/>
      <c r="BH1229" s="10"/>
      <c r="BI1229" s="10"/>
      <c r="BJ1229" s="10"/>
      <c r="BK1229" s="10"/>
      <c r="BL1229" s="10"/>
      <c r="BM1229" s="10"/>
      <c r="BN1229" s="10"/>
      <c r="BO1229" s="10"/>
      <c r="BP1229" s="10"/>
      <c r="BQ1229" s="10"/>
      <c r="BR1229" s="10"/>
      <c r="BS1229" s="10"/>
      <c r="BT1229" s="10"/>
      <c r="BU1229" s="10"/>
      <c r="BV1229" s="10"/>
      <c r="BW1229" s="10"/>
      <c r="BX1229" s="10"/>
      <c r="BY1229" s="10"/>
      <c r="BZ1229" s="10"/>
      <c r="CA1229" s="10"/>
      <c r="CB1229" s="10"/>
      <c r="CC1229" s="10"/>
      <c r="CD1229" s="10"/>
      <c r="CE1229" s="84"/>
      <c r="CF1229" s="84"/>
      <c r="CG1229" s="84"/>
      <c r="CH1229" s="10"/>
      <c r="CI1229" s="84"/>
      <c r="CJ1229" s="84"/>
      <c r="CK1229" s="10"/>
      <c r="CL1229" s="10"/>
      <c r="CM1229" s="10"/>
      <c r="CN1229" s="10"/>
      <c r="CO1229" s="10"/>
      <c r="CP1229" s="10"/>
      <c r="CQ1229" s="10"/>
      <c r="CR1229" s="10"/>
      <c r="CS1229" s="10"/>
      <c r="CT1229" s="10"/>
      <c r="CU1229" s="10"/>
      <c r="CV1229" s="10"/>
      <c r="CW1229" s="10"/>
      <c r="CX1229" s="10"/>
      <c r="CY1229" s="10"/>
      <c r="CZ1229" s="10"/>
      <c r="DA1229" s="10"/>
      <c r="DB1229" s="10"/>
      <c r="DC1229" s="10"/>
      <c r="DD1229" s="10"/>
      <c r="DE1229" s="10"/>
      <c r="DF1229" s="10"/>
      <c r="DG1229" s="10"/>
      <c r="DH1229" s="10"/>
      <c r="DI1229" s="10"/>
      <c r="DJ1229" s="10"/>
      <c r="DK1229" s="10"/>
      <c r="DL1229" s="10"/>
      <c r="DM1229" s="10"/>
      <c r="DN1229" s="10"/>
      <c r="DO1229" s="10"/>
      <c r="DP1229" s="10"/>
      <c r="DQ1229" s="10"/>
      <c r="DR1229" s="10"/>
      <c r="DS1229" s="10"/>
      <c r="DT1229" s="10"/>
      <c r="DU1229" s="10"/>
      <c r="DV1229" s="10"/>
      <c r="DW1229" s="10"/>
      <c r="DX1229" s="10"/>
      <c r="DY1229" s="14"/>
      <c r="DZ1229" s="14"/>
      <c r="EA1229" s="14"/>
      <c r="EB1229" s="14"/>
      <c r="EC1229" s="14"/>
      <c r="ED1229" s="14"/>
      <c r="EE1229" s="14"/>
      <c r="EF1229" s="14"/>
      <c r="EG1229" s="14"/>
      <c r="EH1229" s="14"/>
      <c r="EI1229" s="14"/>
      <c r="EJ1229" s="14"/>
      <c r="EK1229" s="14"/>
      <c r="EL1229" s="14"/>
      <c r="EM1229" s="14"/>
      <c r="EN1229" s="15"/>
      <c r="EO1229" s="14"/>
      <c r="EP1229" s="52"/>
      <c r="EQ1229" s="52"/>
      <c r="ER1229" s="52"/>
      <c r="ES1229" s="52"/>
      <c r="ET1229" s="52"/>
      <c r="EU1229" s="52"/>
      <c r="EV1229" s="52"/>
      <c r="EW1229" s="52"/>
      <c r="EX1229" s="52"/>
      <c r="EY1229" s="52"/>
      <c r="EZ1229" s="52"/>
      <c r="FA1229" s="52"/>
      <c r="FB1229" s="52"/>
      <c r="FC1229" s="52"/>
      <c r="FD1229" s="52"/>
      <c r="FE1229" s="52"/>
      <c r="FF1229" s="52"/>
      <c r="FG1229" s="52"/>
      <c r="FH1229" s="52"/>
      <c r="FI1229" s="52"/>
      <c r="FJ1229" s="52"/>
      <c r="FK1229" s="52"/>
      <c r="FL1229" s="52"/>
      <c r="FM1229" s="52"/>
      <c r="FN1229" s="52"/>
      <c r="FO1229" s="52"/>
      <c r="FP1229" s="52"/>
      <c r="FQ1229" s="52"/>
      <c r="FR1229" s="52"/>
      <c r="FS1229" s="52"/>
      <c r="FT1229" s="52"/>
      <c r="FU1229" s="52"/>
      <c r="FV1229" s="52"/>
      <c r="FW1229" s="52"/>
      <c r="FX1229" s="52"/>
      <c r="FY1229" s="52"/>
      <c r="FZ1229" s="52"/>
      <c r="GA1229" s="52"/>
      <c r="GB1229" s="52"/>
      <c r="GC1229" s="52"/>
      <c r="GD1229" s="52"/>
      <c r="GE1229" s="52"/>
      <c r="GF1229" s="52"/>
      <c r="GG1229" s="52"/>
      <c r="GH1229" s="52"/>
      <c r="GI1229" s="52"/>
      <c r="GJ1229" s="52"/>
      <c r="GK1229" s="52"/>
      <c r="GL1229" s="52"/>
      <c r="GM1229" s="52"/>
      <c r="GN1229" s="52"/>
    </row>
    <row r="1230" spans="1:196" s="53" customFormat="1" ht="24.95" customHeight="1">
      <c r="A1230" s="54">
        <v>1228</v>
      </c>
      <c r="B1230" s="56"/>
      <c r="C1230" s="56"/>
      <c r="D1230" s="39"/>
      <c r="E1230" s="55"/>
      <c r="F1230" s="39"/>
      <c r="G1230" s="109"/>
      <c r="H1230" s="110"/>
      <c r="I1230" s="111"/>
      <c r="J1230" s="111"/>
      <c r="K1230" s="55"/>
      <c r="L1230" s="56"/>
      <c r="M1230" s="45"/>
      <c r="N1230" s="71"/>
      <c r="O1230" s="45"/>
      <c r="P1230" s="56"/>
      <c r="Q1230" s="56"/>
      <c r="R1230" s="56"/>
      <c r="S1230" s="45"/>
      <c r="T1230" s="56"/>
      <c r="U1230" s="45"/>
      <c r="V1230" s="45"/>
      <c r="W1230" s="56"/>
      <c r="X1230" s="56"/>
      <c r="Y1230" s="56"/>
      <c r="Z1230" s="56"/>
      <c r="AA1230" s="56"/>
      <c r="AB1230" s="56"/>
      <c r="AC1230" s="56"/>
      <c r="AD1230" s="57"/>
      <c r="AE1230" s="9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10"/>
      <c r="BC1230" s="10"/>
      <c r="BD1230" s="10"/>
      <c r="BE1230" s="10"/>
      <c r="BF1230" s="10"/>
      <c r="BG1230" s="10"/>
      <c r="BH1230" s="10"/>
      <c r="BI1230" s="10"/>
      <c r="BJ1230" s="10"/>
      <c r="BK1230" s="10"/>
      <c r="BL1230" s="10"/>
      <c r="BM1230" s="10"/>
      <c r="BN1230" s="10"/>
      <c r="BO1230" s="10"/>
      <c r="BP1230" s="10"/>
      <c r="BQ1230" s="10"/>
      <c r="BR1230" s="10"/>
      <c r="BS1230" s="10"/>
      <c r="BT1230" s="10"/>
      <c r="BU1230" s="10"/>
      <c r="BV1230" s="10"/>
      <c r="BW1230" s="10"/>
      <c r="BX1230" s="10"/>
      <c r="BY1230" s="10"/>
      <c r="BZ1230" s="10"/>
      <c r="CA1230" s="10"/>
      <c r="CB1230" s="10"/>
      <c r="CC1230" s="10"/>
      <c r="CD1230" s="10"/>
      <c r="CE1230" s="84"/>
      <c r="CF1230" s="84"/>
      <c r="CG1230" s="84"/>
      <c r="CH1230" s="10"/>
      <c r="CI1230" s="84"/>
      <c r="CJ1230" s="84"/>
      <c r="CK1230" s="10"/>
      <c r="CL1230" s="10"/>
      <c r="CM1230" s="10"/>
      <c r="CN1230" s="10"/>
      <c r="CO1230" s="10"/>
      <c r="CP1230" s="10"/>
      <c r="CQ1230" s="10"/>
      <c r="CR1230" s="10"/>
      <c r="CS1230" s="10"/>
      <c r="CT1230" s="10"/>
      <c r="CU1230" s="10"/>
      <c r="CV1230" s="10"/>
      <c r="CW1230" s="10"/>
      <c r="CX1230" s="10"/>
      <c r="CY1230" s="10"/>
      <c r="CZ1230" s="10"/>
      <c r="DA1230" s="10"/>
      <c r="DB1230" s="10"/>
      <c r="DC1230" s="10"/>
      <c r="DD1230" s="10"/>
      <c r="DE1230" s="10"/>
      <c r="DF1230" s="10"/>
      <c r="DG1230" s="10"/>
      <c r="DH1230" s="10"/>
      <c r="DI1230" s="10"/>
      <c r="DJ1230" s="10"/>
      <c r="DK1230" s="10"/>
      <c r="DL1230" s="10"/>
      <c r="DM1230" s="10"/>
      <c r="DN1230" s="10"/>
      <c r="DO1230" s="10"/>
      <c r="DP1230" s="10"/>
      <c r="DQ1230" s="10"/>
      <c r="DR1230" s="10"/>
      <c r="DS1230" s="10"/>
      <c r="DT1230" s="10"/>
      <c r="DU1230" s="10"/>
      <c r="DV1230" s="10"/>
      <c r="DW1230" s="10"/>
      <c r="DX1230" s="10"/>
      <c r="DY1230" s="14"/>
      <c r="DZ1230" s="14"/>
      <c r="EA1230" s="14"/>
      <c r="EB1230" s="14"/>
      <c r="EC1230" s="14"/>
      <c r="ED1230" s="14"/>
      <c r="EE1230" s="14"/>
      <c r="EF1230" s="14"/>
      <c r="EG1230" s="14"/>
      <c r="EH1230" s="14"/>
      <c r="EI1230" s="14"/>
      <c r="EJ1230" s="14"/>
      <c r="EK1230" s="14"/>
      <c r="EL1230" s="14"/>
      <c r="EM1230" s="14"/>
      <c r="EN1230" s="15"/>
      <c r="EO1230" s="14"/>
      <c r="EP1230" s="52"/>
      <c r="EQ1230" s="52"/>
      <c r="ER1230" s="52"/>
      <c r="ES1230" s="52"/>
      <c r="ET1230" s="52"/>
      <c r="EU1230" s="52"/>
      <c r="EV1230" s="52"/>
      <c r="EW1230" s="52"/>
      <c r="EX1230" s="52"/>
      <c r="EY1230" s="52"/>
      <c r="EZ1230" s="52"/>
      <c r="FA1230" s="52"/>
      <c r="FB1230" s="52"/>
      <c r="FC1230" s="52"/>
      <c r="FD1230" s="52"/>
      <c r="FE1230" s="52"/>
      <c r="FF1230" s="52"/>
      <c r="FG1230" s="52"/>
      <c r="FH1230" s="52"/>
      <c r="FI1230" s="52"/>
      <c r="FJ1230" s="52"/>
      <c r="FK1230" s="52"/>
      <c r="FL1230" s="52"/>
      <c r="FM1230" s="52"/>
      <c r="FN1230" s="52"/>
      <c r="FO1230" s="52"/>
      <c r="FP1230" s="52"/>
      <c r="FQ1230" s="52"/>
      <c r="FR1230" s="52"/>
      <c r="FS1230" s="52"/>
      <c r="FT1230" s="52"/>
      <c r="FU1230" s="52"/>
      <c r="FV1230" s="52"/>
      <c r="FW1230" s="52"/>
      <c r="FX1230" s="52"/>
      <c r="FY1230" s="52"/>
      <c r="FZ1230" s="52"/>
      <c r="GA1230" s="52"/>
      <c r="GB1230" s="52"/>
      <c r="GC1230" s="52"/>
      <c r="GD1230" s="52"/>
      <c r="GE1230" s="52"/>
      <c r="GF1230" s="52"/>
      <c r="GG1230" s="52"/>
      <c r="GH1230" s="52"/>
      <c r="GI1230" s="52"/>
      <c r="GJ1230" s="52"/>
      <c r="GK1230" s="52"/>
      <c r="GL1230" s="52"/>
      <c r="GM1230" s="52"/>
      <c r="GN1230" s="52"/>
    </row>
    <row r="1231" spans="1:196" s="53" customFormat="1" ht="24.95" customHeight="1">
      <c r="A1231" s="38">
        <v>1229</v>
      </c>
      <c r="B1231" s="45"/>
      <c r="C1231" s="45"/>
      <c r="D1231" s="39"/>
      <c r="E1231" s="72"/>
      <c r="F1231" s="39"/>
      <c r="G1231" s="106"/>
      <c r="H1231" s="107"/>
      <c r="I1231" s="108"/>
      <c r="J1231" s="108"/>
      <c r="K1231" s="72"/>
      <c r="L1231" s="45"/>
      <c r="M1231" s="45"/>
      <c r="N1231" s="64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C1231" s="45"/>
      <c r="AD1231" s="47"/>
      <c r="AE1231" s="9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10"/>
      <c r="BC1231" s="10"/>
      <c r="BD1231" s="10"/>
      <c r="BE1231" s="10"/>
      <c r="BF1231" s="10"/>
      <c r="BG1231" s="10"/>
      <c r="BH1231" s="10"/>
      <c r="BI1231" s="10"/>
      <c r="BJ1231" s="10"/>
      <c r="BK1231" s="10"/>
      <c r="BL1231" s="10"/>
      <c r="BM1231" s="10"/>
      <c r="BN1231" s="10"/>
      <c r="BO1231" s="10"/>
      <c r="BP1231" s="10"/>
      <c r="BQ1231" s="10"/>
      <c r="BR1231" s="10"/>
      <c r="BS1231" s="10"/>
      <c r="BT1231" s="10"/>
      <c r="BU1231" s="10"/>
      <c r="BV1231" s="10"/>
      <c r="BW1231" s="10"/>
      <c r="BX1231" s="10"/>
      <c r="BY1231" s="10"/>
      <c r="BZ1231" s="10"/>
      <c r="CA1231" s="10"/>
      <c r="CB1231" s="10"/>
      <c r="CC1231" s="10"/>
      <c r="CD1231" s="10"/>
      <c r="CE1231" s="84"/>
      <c r="CF1231" s="84"/>
      <c r="CG1231" s="84"/>
      <c r="CH1231" s="10"/>
      <c r="CI1231" s="84"/>
      <c r="CJ1231" s="84"/>
      <c r="CK1231" s="10"/>
      <c r="CL1231" s="10"/>
      <c r="CM1231" s="10"/>
      <c r="CN1231" s="10"/>
      <c r="CO1231" s="10"/>
      <c r="CP1231" s="10"/>
      <c r="CQ1231" s="10"/>
      <c r="CR1231" s="10"/>
      <c r="CS1231" s="10"/>
      <c r="CT1231" s="10"/>
      <c r="CU1231" s="10"/>
      <c r="CV1231" s="10"/>
      <c r="CW1231" s="10"/>
      <c r="CX1231" s="10"/>
      <c r="CY1231" s="10"/>
      <c r="CZ1231" s="10"/>
      <c r="DA1231" s="10"/>
      <c r="DB1231" s="10"/>
      <c r="DC1231" s="10"/>
      <c r="DD1231" s="10"/>
      <c r="DE1231" s="10"/>
      <c r="DF1231" s="10"/>
      <c r="DG1231" s="10"/>
      <c r="DH1231" s="10"/>
      <c r="DI1231" s="10"/>
      <c r="DJ1231" s="10"/>
      <c r="DK1231" s="10"/>
      <c r="DL1231" s="10"/>
      <c r="DM1231" s="10"/>
      <c r="DN1231" s="10"/>
      <c r="DO1231" s="10"/>
      <c r="DP1231" s="10"/>
      <c r="DQ1231" s="10"/>
      <c r="DR1231" s="10"/>
      <c r="DS1231" s="10"/>
      <c r="DT1231" s="10"/>
      <c r="DU1231" s="10"/>
      <c r="DV1231" s="10"/>
      <c r="DW1231" s="10"/>
      <c r="DX1231" s="10"/>
      <c r="DY1231" s="14"/>
      <c r="DZ1231" s="14"/>
      <c r="EA1231" s="14"/>
      <c r="EB1231" s="14"/>
      <c r="EC1231" s="14"/>
      <c r="ED1231" s="14"/>
      <c r="EE1231" s="14"/>
      <c r="EF1231" s="14"/>
      <c r="EG1231" s="14"/>
      <c r="EH1231" s="14"/>
      <c r="EI1231" s="14"/>
      <c r="EJ1231" s="14"/>
      <c r="EK1231" s="14"/>
      <c r="EL1231" s="14"/>
      <c r="EM1231" s="14"/>
      <c r="EN1231" s="15"/>
      <c r="EO1231" s="14"/>
      <c r="EP1231" s="52"/>
      <c r="EQ1231" s="52"/>
      <c r="ER1231" s="52"/>
      <c r="ES1231" s="52"/>
      <c r="ET1231" s="52"/>
      <c r="EU1231" s="52"/>
      <c r="EV1231" s="52"/>
      <c r="EW1231" s="52"/>
      <c r="EX1231" s="52"/>
      <c r="EY1231" s="52"/>
      <c r="EZ1231" s="52"/>
      <c r="FA1231" s="52"/>
      <c r="FB1231" s="52"/>
      <c r="FC1231" s="52"/>
      <c r="FD1231" s="52"/>
      <c r="FE1231" s="52"/>
      <c r="FF1231" s="52"/>
      <c r="FG1231" s="52"/>
      <c r="FH1231" s="52"/>
      <c r="FI1231" s="52"/>
      <c r="FJ1231" s="52"/>
      <c r="FK1231" s="52"/>
      <c r="FL1231" s="52"/>
      <c r="FM1231" s="52"/>
      <c r="FN1231" s="52"/>
      <c r="FO1231" s="52"/>
      <c r="FP1231" s="52"/>
      <c r="FQ1231" s="52"/>
      <c r="FR1231" s="52"/>
      <c r="FS1231" s="52"/>
      <c r="FT1231" s="52"/>
      <c r="FU1231" s="52"/>
      <c r="FV1231" s="52"/>
      <c r="FW1231" s="52"/>
      <c r="FX1231" s="52"/>
      <c r="FY1231" s="52"/>
      <c r="FZ1231" s="52"/>
      <c r="GA1231" s="52"/>
      <c r="GB1231" s="52"/>
      <c r="GC1231" s="52"/>
      <c r="GD1231" s="52"/>
      <c r="GE1231" s="52"/>
      <c r="GF1231" s="52"/>
      <c r="GG1231" s="52"/>
      <c r="GH1231" s="52"/>
      <c r="GI1231" s="52"/>
      <c r="GJ1231" s="52"/>
      <c r="GK1231" s="52"/>
      <c r="GL1231" s="52"/>
      <c r="GM1231" s="52"/>
      <c r="GN1231" s="52"/>
    </row>
    <row r="1232" spans="1:196" s="53" customFormat="1" ht="24.95" customHeight="1">
      <c r="A1232" s="54">
        <v>1230</v>
      </c>
      <c r="B1232" s="56"/>
      <c r="C1232" s="56"/>
      <c r="D1232" s="39"/>
      <c r="E1232" s="55"/>
      <c r="F1232" s="39"/>
      <c r="G1232" s="109"/>
      <c r="H1232" s="110"/>
      <c r="I1232" s="111"/>
      <c r="J1232" s="111"/>
      <c r="K1232" s="55"/>
      <c r="L1232" s="56"/>
      <c r="M1232" s="45"/>
      <c r="N1232" s="71"/>
      <c r="O1232" s="45"/>
      <c r="P1232" s="56"/>
      <c r="Q1232" s="56"/>
      <c r="R1232" s="56"/>
      <c r="S1232" s="45"/>
      <c r="T1232" s="56"/>
      <c r="U1232" s="45"/>
      <c r="V1232" s="45"/>
      <c r="W1232" s="56"/>
      <c r="X1232" s="56"/>
      <c r="Y1232" s="56"/>
      <c r="Z1232" s="56"/>
      <c r="AA1232" s="56"/>
      <c r="AB1232" s="56"/>
      <c r="AC1232" s="56"/>
      <c r="AD1232" s="57"/>
      <c r="AE1232" s="9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10"/>
      <c r="BC1232" s="10"/>
      <c r="BD1232" s="10"/>
      <c r="BE1232" s="10"/>
      <c r="BF1232" s="10"/>
      <c r="BG1232" s="10"/>
      <c r="BH1232" s="10"/>
      <c r="BI1232" s="10"/>
      <c r="BJ1232" s="10"/>
      <c r="BK1232" s="10"/>
      <c r="BL1232" s="10"/>
      <c r="BM1232" s="10"/>
      <c r="BN1232" s="10"/>
      <c r="BO1232" s="10"/>
      <c r="BP1232" s="10"/>
      <c r="BQ1232" s="10"/>
      <c r="BR1232" s="10"/>
      <c r="BS1232" s="10"/>
      <c r="BT1232" s="10"/>
      <c r="BU1232" s="10"/>
      <c r="BV1232" s="10"/>
      <c r="BW1232" s="10"/>
      <c r="BX1232" s="10"/>
      <c r="BY1232" s="10"/>
      <c r="BZ1232" s="10"/>
      <c r="CA1232" s="10"/>
      <c r="CB1232" s="10"/>
      <c r="CC1232" s="10"/>
      <c r="CD1232" s="10"/>
      <c r="CE1232" s="84"/>
      <c r="CF1232" s="84"/>
      <c r="CG1232" s="84"/>
      <c r="CH1232" s="10"/>
      <c r="CI1232" s="84"/>
      <c r="CJ1232" s="84"/>
      <c r="CK1232" s="10"/>
      <c r="CL1232" s="10"/>
      <c r="CM1232" s="10"/>
      <c r="CN1232" s="10"/>
      <c r="CO1232" s="10"/>
      <c r="CP1232" s="10"/>
      <c r="CQ1232" s="10"/>
      <c r="CR1232" s="10"/>
      <c r="CS1232" s="10"/>
      <c r="CT1232" s="10"/>
      <c r="CU1232" s="10"/>
      <c r="CV1232" s="10"/>
      <c r="CW1232" s="10"/>
      <c r="CX1232" s="10"/>
      <c r="CY1232" s="10"/>
      <c r="CZ1232" s="10"/>
      <c r="DA1232" s="10"/>
      <c r="DB1232" s="10"/>
      <c r="DC1232" s="10"/>
      <c r="DD1232" s="10"/>
      <c r="DE1232" s="10"/>
      <c r="DF1232" s="10"/>
      <c r="DG1232" s="10"/>
      <c r="DH1232" s="10"/>
      <c r="DI1232" s="10"/>
      <c r="DJ1232" s="10"/>
      <c r="DK1232" s="10"/>
      <c r="DL1232" s="10"/>
      <c r="DM1232" s="10"/>
      <c r="DN1232" s="10"/>
      <c r="DO1232" s="10"/>
      <c r="DP1232" s="10"/>
      <c r="DQ1232" s="10"/>
      <c r="DR1232" s="10"/>
      <c r="DS1232" s="10"/>
      <c r="DT1232" s="10"/>
      <c r="DU1232" s="10"/>
      <c r="DV1232" s="10"/>
      <c r="DW1232" s="10"/>
      <c r="DX1232" s="10"/>
      <c r="DY1232" s="14"/>
      <c r="DZ1232" s="14"/>
      <c r="EA1232" s="14"/>
      <c r="EB1232" s="14"/>
      <c r="EC1232" s="14"/>
      <c r="ED1232" s="14"/>
      <c r="EE1232" s="14"/>
      <c r="EF1232" s="14"/>
      <c r="EG1232" s="14"/>
      <c r="EH1232" s="14"/>
      <c r="EI1232" s="14"/>
      <c r="EJ1232" s="14"/>
      <c r="EK1232" s="14"/>
      <c r="EL1232" s="14"/>
      <c r="EM1232" s="14"/>
      <c r="EN1232" s="15"/>
      <c r="EO1232" s="14"/>
      <c r="EP1232" s="52"/>
      <c r="EQ1232" s="52"/>
      <c r="ER1232" s="52"/>
      <c r="ES1232" s="52"/>
      <c r="ET1232" s="52"/>
      <c r="EU1232" s="52"/>
      <c r="EV1232" s="52"/>
      <c r="EW1232" s="52"/>
      <c r="EX1232" s="52"/>
      <c r="EY1232" s="52"/>
      <c r="EZ1232" s="52"/>
      <c r="FA1232" s="52"/>
      <c r="FB1232" s="52"/>
      <c r="FC1232" s="52"/>
      <c r="FD1232" s="52"/>
      <c r="FE1232" s="52"/>
      <c r="FF1232" s="52"/>
      <c r="FG1232" s="52"/>
      <c r="FH1232" s="52"/>
      <c r="FI1232" s="52"/>
      <c r="FJ1232" s="52"/>
      <c r="FK1232" s="52"/>
      <c r="FL1232" s="52"/>
      <c r="FM1232" s="52"/>
      <c r="FN1232" s="52"/>
      <c r="FO1232" s="52"/>
      <c r="FP1232" s="52"/>
      <c r="FQ1232" s="52"/>
      <c r="FR1232" s="52"/>
      <c r="FS1232" s="52"/>
      <c r="FT1232" s="52"/>
      <c r="FU1232" s="52"/>
      <c r="FV1232" s="52"/>
      <c r="FW1232" s="52"/>
      <c r="FX1232" s="52"/>
      <c r="FY1232" s="52"/>
      <c r="FZ1232" s="52"/>
      <c r="GA1232" s="52"/>
      <c r="GB1232" s="52"/>
      <c r="GC1232" s="52"/>
      <c r="GD1232" s="52"/>
      <c r="GE1232" s="52"/>
      <c r="GF1232" s="52"/>
      <c r="GG1232" s="52"/>
      <c r="GH1232" s="52"/>
      <c r="GI1232" s="52"/>
      <c r="GJ1232" s="52"/>
      <c r="GK1232" s="52"/>
      <c r="GL1232" s="52"/>
      <c r="GM1232" s="52"/>
      <c r="GN1232" s="52"/>
    </row>
    <row r="1233" spans="1:196" s="53" customFormat="1" ht="24.95" customHeight="1">
      <c r="A1233" s="38">
        <v>1231</v>
      </c>
      <c r="B1233" s="45"/>
      <c r="C1233" s="45"/>
      <c r="D1233" s="39"/>
      <c r="E1233" s="72"/>
      <c r="F1233" s="39"/>
      <c r="G1233" s="106"/>
      <c r="H1233" s="107"/>
      <c r="I1233" s="108"/>
      <c r="J1233" s="108"/>
      <c r="K1233" s="72"/>
      <c r="L1233" s="45"/>
      <c r="M1233" s="45"/>
      <c r="N1233" s="64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C1233" s="45"/>
      <c r="AD1233" s="47"/>
      <c r="AE1233" s="9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10"/>
      <c r="AY1233" s="10"/>
      <c r="AZ1233" s="10"/>
      <c r="BA1233" s="10"/>
      <c r="BB1233" s="10"/>
      <c r="BC1233" s="10"/>
      <c r="BD1233" s="10"/>
      <c r="BE1233" s="10"/>
      <c r="BF1233" s="10"/>
      <c r="BG1233" s="10"/>
      <c r="BH1233" s="10"/>
      <c r="BI1233" s="10"/>
      <c r="BJ1233" s="10"/>
      <c r="BK1233" s="10"/>
      <c r="BL1233" s="10"/>
      <c r="BM1233" s="10"/>
      <c r="BN1233" s="10"/>
      <c r="BO1233" s="10"/>
      <c r="BP1233" s="10"/>
      <c r="BQ1233" s="10"/>
      <c r="BR1233" s="10"/>
      <c r="BS1233" s="10"/>
      <c r="BT1233" s="10"/>
      <c r="BU1233" s="10"/>
      <c r="BV1233" s="10"/>
      <c r="BW1233" s="10"/>
      <c r="BX1233" s="10"/>
      <c r="BY1233" s="10"/>
      <c r="BZ1233" s="10"/>
      <c r="CA1233" s="10"/>
      <c r="CB1233" s="10"/>
      <c r="CC1233" s="10"/>
      <c r="CD1233" s="10"/>
      <c r="CE1233" s="84"/>
      <c r="CF1233" s="84"/>
      <c r="CG1233" s="84"/>
      <c r="CH1233" s="10"/>
      <c r="CI1233" s="84"/>
      <c r="CJ1233" s="84"/>
      <c r="CK1233" s="10"/>
      <c r="CL1233" s="10"/>
      <c r="CM1233" s="10"/>
      <c r="CN1233" s="10"/>
      <c r="CO1233" s="10"/>
      <c r="CP1233" s="10"/>
      <c r="CQ1233" s="10"/>
      <c r="CR1233" s="10"/>
      <c r="CS1233" s="10"/>
      <c r="CT1233" s="10"/>
      <c r="CU1233" s="10"/>
      <c r="CV1233" s="10"/>
      <c r="CW1233" s="10"/>
      <c r="CX1233" s="10"/>
      <c r="CY1233" s="10"/>
      <c r="CZ1233" s="10"/>
      <c r="DA1233" s="10"/>
      <c r="DB1233" s="10"/>
      <c r="DC1233" s="10"/>
      <c r="DD1233" s="10"/>
      <c r="DE1233" s="10"/>
      <c r="DF1233" s="10"/>
      <c r="DG1233" s="10"/>
      <c r="DH1233" s="10"/>
      <c r="DI1233" s="10"/>
      <c r="DJ1233" s="10"/>
      <c r="DK1233" s="10"/>
      <c r="DL1233" s="10"/>
      <c r="DM1233" s="10"/>
      <c r="DN1233" s="10"/>
      <c r="DO1233" s="10"/>
      <c r="DP1233" s="10"/>
      <c r="DQ1233" s="10"/>
      <c r="DR1233" s="10"/>
      <c r="DS1233" s="10"/>
      <c r="DT1233" s="10"/>
      <c r="DU1233" s="10"/>
      <c r="DV1233" s="10"/>
      <c r="DW1233" s="10"/>
      <c r="DX1233" s="10"/>
      <c r="DY1233" s="14"/>
      <c r="DZ1233" s="14"/>
      <c r="EA1233" s="14"/>
      <c r="EB1233" s="14"/>
      <c r="EC1233" s="14"/>
      <c r="ED1233" s="14"/>
      <c r="EE1233" s="14"/>
      <c r="EF1233" s="14"/>
      <c r="EG1233" s="14"/>
      <c r="EH1233" s="14"/>
      <c r="EI1233" s="14"/>
      <c r="EJ1233" s="14"/>
      <c r="EK1233" s="14"/>
      <c r="EL1233" s="14"/>
      <c r="EM1233" s="14"/>
      <c r="EN1233" s="15"/>
      <c r="EO1233" s="14"/>
      <c r="EP1233" s="52"/>
      <c r="EQ1233" s="52"/>
      <c r="ER1233" s="52"/>
      <c r="ES1233" s="52"/>
      <c r="ET1233" s="52"/>
      <c r="EU1233" s="52"/>
      <c r="EV1233" s="52"/>
      <c r="EW1233" s="52"/>
      <c r="EX1233" s="52"/>
      <c r="EY1233" s="52"/>
      <c r="EZ1233" s="52"/>
      <c r="FA1233" s="52"/>
      <c r="FB1233" s="52"/>
      <c r="FC1233" s="52"/>
      <c r="FD1233" s="52"/>
      <c r="FE1233" s="52"/>
      <c r="FF1233" s="52"/>
      <c r="FG1233" s="52"/>
      <c r="FH1233" s="52"/>
      <c r="FI1233" s="52"/>
      <c r="FJ1233" s="52"/>
      <c r="FK1233" s="52"/>
      <c r="FL1233" s="52"/>
      <c r="FM1233" s="52"/>
      <c r="FN1233" s="52"/>
      <c r="FO1233" s="52"/>
      <c r="FP1233" s="52"/>
      <c r="FQ1233" s="52"/>
      <c r="FR1233" s="52"/>
      <c r="FS1233" s="52"/>
      <c r="FT1233" s="52"/>
      <c r="FU1233" s="52"/>
      <c r="FV1233" s="52"/>
      <c r="FW1233" s="52"/>
      <c r="FX1233" s="52"/>
      <c r="FY1233" s="52"/>
      <c r="FZ1233" s="52"/>
      <c r="GA1233" s="52"/>
      <c r="GB1233" s="52"/>
      <c r="GC1233" s="52"/>
      <c r="GD1233" s="52"/>
      <c r="GE1233" s="52"/>
      <c r="GF1233" s="52"/>
      <c r="GG1233" s="52"/>
      <c r="GH1233" s="52"/>
      <c r="GI1233" s="52"/>
      <c r="GJ1233" s="52"/>
      <c r="GK1233" s="52"/>
      <c r="GL1233" s="52"/>
      <c r="GM1233" s="52"/>
      <c r="GN1233" s="52"/>
    </row>
    <row r="1234" spans="1:196" s="53" customFormat="1" ht="24.95" customHeight="1">
      <c r="A1234" s="54">
        <v>1232</v>
      </c>
      <c r="B1234" s="56"/>
      <c r="C1234" s="56"/>
      <c r="D1234" s="39"/>
      <c r="E1234" s="55"/>
      <c r="F1234" s="39"/>
      <c r="G1234" s="109"/>
      <c r="H1234" s="110"/>
      <c r="I1234" s="111"/>
      <c r="J1234" s="111"/>
      <c r="K1234" s="55"/>
      <c r="L1234" s="56"/>
      <c r="M1234" s="45"/>
      <c r="N1234" s="71"/>
      <c r="O1234" s="45"/>
      <c r="P1234" s="56"/>
      <c r="Q1234" s="56"/>
      <c r="R1234" s="56"/>
      <c r="S1234" s="45"/>
      <c r="T1234" s="56"/>
      <c r="U1234" s="45"/>
      <c r="V1234" s="45"/>
      <c r="W1234" s="56"/>
      <c r="X1234" s="56"/>
      <c r="Y1234" s="56"/>
      <c r="Z1234" s="56"/>
      <c r="AA1234" s="56"/>
      <c r="AB1234" s="56"/>
      <c r="AC1234" s="56"/>
      <c r="AD1234" s="57"/>
      <c r="AE1234" s="9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10"/>
      <c r="BC1234" s="10"/>
      <c r="BD1234" s="10"/>
      <c r="BE1234" s="10"/>
      <c r="BF1234" s="10"/>
      <c r="BG1234" s="10"/>
      <c r="BH1234" s="10"/>
      <c r="BI1234" s="10"/>
      <c r="BJ1234" s="10"/>
      <c r="BK1234" s="10"/>
      <c r="BL1234" s="10"/>
      <c r="BM1234" s="10"/>
      <c r="BN1234" s="10"/>
      <c r="BO1234" s="10"/>
      <c r="BP1234" s="10"/>
      <c r="BQ1234" s="10"/>
      <c r="BR1234" s="10"/>
      <c r="BS1234" s="10"/>
      <c r="BT1234" s="10"/>
      <c r="BU1234" s="10"/>
      <c r="BV1234" s="10"/>
      <c r="BW1234" s="10"/>
      <c r="BX1234" s="10"/>
      <c r="BY1234" s="10"/>
      <c r="BZ1234" s="10"/>
      <c r="CA1234" s="10"/>
      <c r="CB1234" s="10"/>
      <c r="CC1234" s="10"/>
      <c r="CD1234" s="10"/>
      <c r="CE1234" s="84"/>
      <c r="CF1234" s="84"/>
      <c r="CG1234" s="84"/>
      <c r="CH1234" s="10"/>
      <c r="CI1234" s="84"/>
      <c r="CJ1234" s="84"/>
      <c r="CK1234" s="10"/>
      <c r="CL1234" s="10"/>
      <c r="CM1234" s="10"/>
      <c r="CN1234" s="10"/>
      <c r="CO1234" s="10"/>
      <c r="CP1234" s="10"/>
      <c r="CQ1234" s="10"/>
      <c r="CR1234" s="10"/>
      <c r="CS1234" s="10"/>
      <c r="CT1234" s="10"/>
      <c r="CU1234" s="10"/>
      <c r="CV1234" s="10"/>
      <c r="CW1234" s="10"/>
      <c r="CX1234" s="10"/>
      <c r="CY1234" s="10"/>
      <c r="CZ1234" s="10"/>
      <c r="DA1234" s="10"/>
      <c r="DB1234" s="10"/>
      <c r="DC1234" s="10"/>
      <c r="DD1234" s="10"/>
      <c r="DE1234" s="10"/>
      <c r="DF1234" s="10"/>
      <c r="DG1234" s="10"/>
      <c r="DH1234" s="10"/>
      <c r="DI1234" s="10"/>
      <c r="DJ1234" s="10"/>
      <c r="DK1234" s="10"/>
      <c r="DL1234" s="10"/>
      <c r="DM1234" s="10"/>
      <c r="DN1234" s="10"/>
      <c r="DO1234" s="10"/>
      <c r="DP1234" s="10"/>
      <c r="DQ1234" s="10"/>
      <c r="DR1234" s="10"/>
      <c r="DS1234" s="10"/>
      <c r="DT1234" s="10"/>
      <c r="DU1234" s="10"/>
      <c r="DV1234" s="10"/>
      <c r="DW1234" s="10"/>
      <c r="DX1234" s="10"/>
      <c r="DY1234" s="14"/>
      <c r="DZ1234" s="14"/>
      <c r="EA1234" s="14"/>
      <c r="EB1234" s="14"/>
      <c r="EC1234" s="14"/>
      <c r="ED1234" s="14"/>
      <c r="EE1234" s="14"/>
      <c r="EF1234" s="14"/>
      <c r="EG1234" s="14"/>
      <c r="EH1234" s="14"/>
      <c r="EI1234" s="14"/>
      <c r="EJ1234" s="14"/>
      <c r="EK1234" s="14"/>
      <c r="EL1234" s="14"/>
      <c r="EM1234" s="14"/>
      <c r="EN1234" s="15"/>
      <c r="EO1234" s="14"/>
      <c r="EP1234" s="52"/>
      <c r="EQ1234" s="52"/>
      <c r="ER1234" s="52"/>
      <c r="ES1234" s="52"/>
      <c r="ET1234" s="52"/>
      <c r="EU1234" s="52"/>
      <c r="EV1234" s="52"/>
      <c r="EW1234" s="52"/>
      <c r="EX1234" s="52"/>
      <c r="EY1234" s="52"/>
      <c r="EZ1234" s="52"/>
      <c r="FA1234" s="52"/>
      <c r="FB1234" s="52"/>
      <c r="FC1234" s="52"/>
      <c r="FD1234" s="52"/>
      <c r="FE1234" s="52"/>
      <c r="FF1234" s="52"/>
      <c r="FG1234" s="52"/>
      <c r="FH1234" s="52"/>
      <c r="FI1234" s="52"/>
      <c r="FJ1234" s="52"/>
      <c r="FK1234" s="52"/>
      <c r="FL1234" s="52"/>
      <c r="FM1234" s="52"/>
      <c r="FN1234" s="52"/>
      <c r="FO1234" s="52"/>
      <c r="FP1234" s="52"/>
      <c r="FQ1234" s="52"/>
      <c r="FR1234" s="52"/>
      <c r="FS1234" s="52"/>
      <c r="FT1234" s="52"/>
      <c r="FU1234" s="52"/>
      <c r="FV1234" s="52"/>
      <c r="FW1234" s="52"/>
      <c r="FX1234" s="52"/>
      <c r="FY1234" s="52"/>
      <c r="FZ1234" s="52"/>
      <c r="GA1234" s="52"/>
      <c r="GB1234" s="52"/>
      <c r="GC1234" s="52"/>
      <c r="GD1234" s="52"/>
      <c r="GE1234" s="52"/>
      <c r="GF1234" s="52"/>
      <c r="GG1234" s="52"/>
      <c r="GH1234" s="52"/>
      <c r="GI1234" s="52"/>
      <c r="GJ1234" s="52"/>
      <c r="GK1234" s="52"/>
      <c r="GL1234" s="52"/>
      <c r="GM1234" s="52"/>
      <c r="GN1234" s="52"/>
    </row>
    <row r="1235" spans="1:196" s="53" customFormat="1" ht="24.95" customHeight="1">
      <c r="A1235" s="38">
        <v>1233</v>
      </c>
      <c r="B1235" s="45"/>
      <c r="C1235" s="45"/>
      <c r="D1235" s="39"/>
      <c r="E1235" s="72"/>
      <c r="F1235" s="39"/>
      <c r="G1235" s="106"/>
      <c r="H1235" s="107"/>
      <c r="I1235" s="108"/>
      <c r="J1235" s="108"/>
      <c r="K1235" s="72"/>
      <c r="L1235" s="45"/>
      <c r="M1235" s="45"/>
      <c r="N1235" s="64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7"/>
      <c r="AE1235" s="9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10"/>
      <c r="BC1235" s="10"/>
      <c r="BD1235" s="10"/>
      <c r="BE1235" s="10"/>
      <c r="BF1235" s="10"/>
      <c r="BG1235" s="10"/>
      <c r="BH1235" s="10"/>
      <c r="BI1235" s="10"/>
      <c r="BJ1235" s="10"/>
      <c r="BK1235" s="10"/>
      <c r="BL1235" s="10"/>
      <c r="BM1235" s="10"/>
      <c r="BN1235" s="10"/>
      <c r="BO1235" s="10"/>
      <c r="BP1235" s="10"/>
      <c r="BQ1235" s="10"/>
      <c r="BR1235" s="10"/>
      <c r="BS1235" s="10"/>
      <c r="BT1235" s="10"/>
      <c r="BU1235" s="10"/>
      <c r="BV1235" s="10"/>
      <c r="BW1235" s="10"/>
      <c r="BX1235" s="10"/>
      <c r="BY1235" s="10"/>
      <c r="BZ1235" s="10"/>
      <c r="CA1235" s="10"/>
      <c r="CB1235" s="10"/>
      <c r="CC1235" s="10"/>
      <c r="CD1235" s="10"/>
      <c r="CE1235" s="84"/>
      <c r="CF1235" s="84"/>
      <c r="CG1235" s="84"/>
      <c r="CH1235" s="10"/>
      <c r="CI1235" s="84"/>
      <c r="CJ1235" s="84"/>
      <c r="CK1235" s="10"/>
      <c r="CL1235" s="10"/>
      <c r="CM1235" s="10"/>
      <c r="CN1235" s="10"/>
      <c r="CO1235" s="10"/>
      <c r="CP1235" s="10"/>
      <c r="CQ1235" s="10"/>
      <c r="CR1235" s="10"/>
      <c r="CS1235" s="10"/>
      <c r="CT1235" s="10"/>
      <c r="CU1235" s="10"/>
      <c r="CV1235" s="10"/>
      <c r="CW1235" s="10"/>
      <c r="CX1235" s="10"/>
      <c r="CY1235" s="10"/>
      <c r="CZ1235" s="10"/>
      <c r="DA1235" s="10"/>
      <c r="DB1235" s="10"/>
      <c r="DC1235" s="10"/>
      <c r="DD1235" s="10"/>
      <c r="DE1235" s="10"/>
      <c r="DF1235" s="10"/>
      <c r="DG1235" s="10"/>
      <c r="DH1235" s="10"/>
      <c r="DI1235" s="10"/>
      <c r="DJ1235" s="10"/>
      <c r="DK1235" s="10"/>
      <c r="DL1235" s="10"/>
      <c r="DM1235" s="10"/>
      <c r="DN1235" s="10"/>
      <c r="DO1235" s="10"/>
      <c r="DP1235" s="10"/>
      <c r="DQ1235" s="10"/>
      <c r="DR1235" s="10"/>
      <c r="DS1235" s="10"/>
      <c r="DT1235" s="10"/>
      <c r="DU1235" s="10"/>
      <c r="DV1235" s="10"/>
      <c r="DW1235" s="10"/>
      <c r="DX1235" s="10"/>
      <c r="DY1235" s="14"/>
      <c r="DZ1235" s="14"/>
      <c r="EA1235" s="14"/>
      <c r="EB1235" s="14"/>
      <c r="EC1235" s="14"/>
      <c r="ED1235" s="14"/>
      <c r="EE1235" s="14"/>
      <c r="EF1235" s="14"/>
      <c r="EG1235" s="14"/>
      <c r="EH1235" s="14"/>
      <c r="EI1235" s="14"/>
      <c r="EJ1235" s="14"/>
      <c r="EK1235" s="14"/>
      <c r="EL1235" s="14"/>
      <c r="EM1235" s="14"/>
      <c r="EN1235" s="15"/>
      <c r="EO1235" s="14"/>
      <c r="EP1235" s="52"/>
      <c r="EQ1235" s="52"/>
      <c r="ER1235" s="52"/>
      <c r="ES1235" s="52"/>
      <c r="ET1235" s="52"/>
      <c r="EU1235" s="52"/>
      <c r="EV1235" s="52"/>
      <c r="EW1235" s="52"/>
      <c r="EX1235" s="52"/>
      <c r="EY1235" s="52"/>
      <c r="EZ1235" s="52"/>
      <c r="FA1235" s="52"/>
      <c r="FB1235" s="52"/>
      <c r="FC1235" s="52"/>
      <c r="FD1235" s="52"/>
      <c r="FE1235" s="52"/>
      <c r="FF1235" s="52"/>
      <c r="FG1235" s="52"/>
      <c r="FH1235" s="52"/>
      <c r="FI1235" s="52"/>
      <c r="FJ1235" s="52"/>
      <c r="FK1235" s="52"/>
      <c r="FL1235" s="52"/>
      <c r="FM1235" s="52"/>
      <c r="FN1235" s="52"/>
      <c r="FO1235" s="52"/>
      <c r="FP1235" s="52"/>
      <c r="FQ1235" s="52"/>
      <c r="FR1235" s="52"/>
      <c r="FS1235" s="52"/>
      <c r="FT1235" s="52"/>
      <c r="FU1235" s="52"/>
      <c r="FV1235" s="52"/>
      <c r="FW1235" s="52"/>
      <c r="FX1235" s="52"/>
      <c r="FY1235" s="52"/>
      <c r="FZ1235" s="52"/>
      <c r="GA1235" s="52"/>
      <c r="GB1235" s="52"/>
      <c r="GC1235" s="52"/>
      <c r="GD1235" s="52"/>
      <c r="GE1235" s="52"/>
      <c r="GF1235" s="52"/>
      <c r="GG1235" s="52"/>
      <c r="GH1235" s="52"/>
      <c r="GI1235" s="52"/>
      <c r="GJ1235" s="52"/>
      <c r="GK1235" s="52"/>
      <c r="GL1235" s="52"/>
      <c r="GM1235" s="52"/>
      <c r="GN1235" s="52"/>
    </row>
    <row r="1236" spans="1:196" s="53" customFormat="1" ht="24.95" customHeight="1">
      <c r="A1236" s="54">
        <v>1234</v>
      </c>
      <c r="B1236" s="56"/>
      <c r="C1236" s="56"/>
      <c r="D1236" s="39"/>
      <c r="E1236" s="55"/>
      <c r="F1236" s="39"/>
      <c r="G1236" s="109"/>
      <c r="H1236" s="110"/>
      <c r="I1236" s="111"/>
      <c r="J1236" s="111"/>
      <c r="K1236" s="55"/>
      <c r="L1236" s="56"/>
      <c r="M1236" s="45"/>
      <c r="N1236" s="71"/>
      <c r="O1236" s="45"/>
      <c r="P1236" s="56"/>
      <c r="Q1236" s="56"/>
      <c r="R1236" s="56"/>
      <c r="S1236" s="45"/>
      <c r="T1236" s="56"/>
      <c r="U1236" s="45"/>
      <c r="V1236" s="45"/>
      <c r="W1236" s="56"/>
      <c r="X1236" s="56"/>
      <c r="Y1236" s="56"/>
      <c r="Z1236" s="56"/>
      <c r="AA1236" s="56"/>
      <c r="AB1236" s="56"/>
      <c r="AC1236" s="56"/>
      <c r="AD1236" s="57"/>
      <c r="AE1236" s="9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  <c r="AU1236" s="10"/>
      <c r="AV1236" s="10"/>
      <c r="AW1236" s="10"/>
      <c r="AX1236" s="10"/>
      <c r="AY1236" s="10"/>
      <c r="AZ1236" s="10"/>
      <c r="BA1236" s="10"/>
      <c r="BB1236" s="10"/>
      <c r="BC1236" s="10"/>
      <c r="BD1236" s="10"/>
      <c r="BE1236" s="10"/>
      <c r="BF1236" s="10"/>
      <c r="BG1236" s="10"/>
      <c r="BH1236" s="10"/>
      <c r="BI1236" s="10"/>
      <c r="BJ1236" s="10"/>
      <c r="BK1236" s="10"/>
      <c r="BL1236" s="10"/>
      <c r="BM1236" s="10"/>
      <c r="BN1236" s="10"/>
      <c r="BO1236" s="10"/>
      <c r="BP1236" s="10"/>
      <c r="BQ1236" s="10"/>
      <c r="BR1236" s="10"/>
      <c r="BS1236" s="10"/>
      <c r="BT1236" s="10"/>
      <c r="BU1236" s="10"/>
      <c r="BV1236" s="10"/>
      <c r="BW1236" s="10"/>
      <c r="BX1236" s="10"/>
      <c r="BY1236" s="10"/>
      <c r="BZ1236" s="10"/>
      <c r="CA1236" s="10"/>
      <c r="CB1236" s="10"/>
      <c r="CC1236" s="10"/>
      <c r="CD1236" s="10"/>
      <c r="CE1236" s="84"/>
      <c r="CF1236" s="84"/>
      <c r="CG1236" s="84"/>
      <c r="CH1236" s="10"/>
      <c r="CI1236" s="84"/>
      <c r="CJ1236" s="84"/>
      <c r="CK1236" s="10"/>
      <c r="CL1236" s="10"/>
      <c r="CM1236" s="10"/>
      <c r="CN1236" s="10"/>
      <c r="CO1236" s="10"/>
      <c r="CP1236" s="10"/>
      <c r="CQ1236" s="10"/>
      <c r="CR1236" s="10"/>
      <c r="CS1236" s="10"/>
      <c r="CT1236" s="10"/>
      <c r="CU1236" s="10"/>
      <c r="CV1236" s="10"/>
      <c r="CW1236" s="10"/>
      <c r="CX1236" s="10"/>
      <c r="CY1236" s="10"/>
      <c r="CZ1236" s="10"/>
      <c r="DA1236" s="10"/>
      <c r="DB1236" s="10"/>
      <c r="DC1236" s="10"/>
      <c r="DD1236" s="10"/>
      <c r="DE1236" s="10"/>
      <c r="DF1236" s="10"/>
      <c r="DG1236" s="10"/>
      <c r="DH1236" s="10"/>
      <c r="DI1236" s="10"/>
      <c r="DJ1236" s="10"/>
      <c r="DK1236" s="10"/>
      <c r="DL1236" s="10"/>
      <c r="DM1236" s="10"/>
      <c r="DN1236" s="10"/>
      <c r="DO1236" s="10"/>
      <c r="DP1236" s="10"/>
      <c r="DQ1236" s="10"/>
      <c r="DR1236" s="10"/>
      <c r="DS1236" s="10"/>
      <c r="DT1236" s="10"/>
      <c r="DU1236" s="10"/>
      <c r="DV1236" s="10"/>
      <c r="DW1236" s="10"/>
      <c r="DX1236" s="10"/>
      <c r="DY1236" s="14"/>
      <c r="DZ1236" s="14"/>
      <c r="EA1236" s="14"/>
      <c r="EB1236" s="14"/>
      <c r="EC1236" s="14"/>
      <c r="ED1236" s="14"/>
      <c r="EE1236" s="14"/>
      <c r="EF1236" s="14"/>
      <c r="EG1236" s="14"/>
      <c r="EH1236" s="14"/>
      <c r="EI1236" s="14"/>
      <c r="EJ1236" s="14"/>
      <c r="EK1236" s="14"/>
      <c r="EL1236" s="14"/>
      <c r="EM1236" s="14"/>
      <c r="EN1236" s="15"/>
      <c r="EO1236" s="14"/>
      <c r="EP1236" s="52"/>
      <c r="EQ1236" s="52"/>
      <c r="ER1236" s="52"/>
      <c r="ES1236" s="52"/>
      <c r="ET1236" s="52"/>
      <c r="EU1236" s="52"/>
      <c r="EV1236" s="52"/>
      <c r="EW1236" s="52"/>
      <c r="EX1236" s="52"/>
      <c r="EY1236" s="52"/>
      <c r="EZ1236" s="52"/>
      <c r="FA1236" s="52"/>
      <c r="FB1236" s="52"/>
      <c r="FC1236" s="52"/>
      <c r="FD1236" s="52"/>
      <c r="FE1236" s="52"/>
      <c r="FF1236" s="52"/>
      <c r="FG1236" s="52"/>
      <c r="FH1236" s="52"/>
      <c r="FI1236" s="52"/>
      <c r="FJ1236" s="52"/>
      <c r="FK1236" s="52"/>
      <c r="FL1236" s="52"/>
      <c r="FM1236" s="52"/>
      <c r="FN1236" s="52"/>
      <c r="FO1236" s="52"/>
      <c r="FP1236" s="52"/>
      <c r="FQ1236" s="52"/>
      <c r="FR1236" s="52"/>
      <c r="FS1236" s="52"/>
      <c r="FT1236" s="52"/>
      <c r="FU1236" s="52"/>
      <c r="FV1236" s="52"/>
      <c r="FW1236" s="52"/>
      <c r="FX1236" s="52"/>
      <c r="FY1236" s="52"/>
      <c r="FZ1236" s="52"/>
      <c r="GA1236" s="52"/>
      <c r="GB1236" s="52"/>
      <c r="GC1236" s="52"/>
      <c r="GD1236" s="52"/>
      <c r="GE1236" s="52"/>
      <c r="GF1236" s="52"/>
      <c r="GG1236" s="52"/>
      <c r="GH1236" s="52"/>
      <c r="GI1236" s="52"/>
      <c r="GJ1236" s="52"/>
      <c r="GK1236" s="52"/>
      <c r="GL1236" s="52"/>
      <c r="GM1236" s="52"/>
      <c r="GN1236" s="52"/>
    </row>
    <row r="1237" spans="1:196" s="53" customFormat="1" ht="24.95" customHeight="1">
      <c r="A1237" s="38">
        <v>1235</v>
      </c>
      <c r="B1237" s="45"/>
      <c r="C1237" s="45"/>
      <c r="D1237" s="39"/>
      <c r="E1237" s="72"/>
      <c r="F1237" s="39"/>
      <c r="G1237" s="106"/>
      <c r="H1237" s="107"/>
      <c r="I1237" s="108"/>
      <c r="J1237" s="108"/>
      <c r="K1237" s="72"/>
      <c r="L1237" s="45"/>
      <c r="M1237" s="45"/>
      <c r="N1237" s="64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7"/>
      <c r="AE1237" s="9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0"/>
      <c r="BE1237" s="10"/>
      <c r="BF1237" s="10"/>
      <c r="BG1237" s="10"/>
      <c r="BH1237" s="10"/>
      <c r="BI1237" s="10"/>
      <c r="BJ1237" s="10"/>
      <c r="BK1237" s="10"/>
      <c r="BL1237" s="10"/>
      <c r="BM1237" s="10"/>
      <c r="BN1237" s="10"/>
      <c r="BO1237" s="10"/>
      <c r="BP1237" s="10"/>
      <c r="BQ1237" s="10"/>
      <c r="BR1237" s="10"/>
      <c r="BS1237" s="10"/>
      <c r="BT1237" s="10"/>
      <c r="BU1237" s="10"/>
      <c r="BV1237" s="10"/>
      <c r="BW1237" s="10"/>
      <c r="BX1237" s="10"/>
      <c r="BY1237" s="10"/>
      <c r="BZ1237" s="10"/>
      <c r="CA1237" s="10"/>
      <c r="CB1237" s="10"/>
      <c r="CC1237" s="10"/>
      <c r="CD1237" s="10"/>
      <c r="CE1237" s="84"/>
      <c r="CF1237" s="84"/>
      <c r="CG1237" s="84"/>
      <c r="CH1237" s="10"/>
      <c r="CI1237" s="84"/>
      <c r="CJ1237" s="84"/>
      <c r="CK1237" s="10"/>
      <c r="CL1237" s="10"/>
      <c r="CM1237" s="10"/>
      <c r="CN1237" s="10"/>
      <c r="CO1237" s="10"/>
      <c r="CP1237" s="10"/>
      <c r="CQ1237" s="10"/>
      <c r="CR1237" s="10"/>
      <c r="CS1237" s="10"/>
      <c r="CT1237" s="10"/>
      <c r="CU1237" s="10"/>
      <c r="CV1237" s="10"/>
      <c r="CW1237" s="10"/>
      <c r="CX1237" s="10"/>
      <c r="CY1237" s="10"/>
      <c r="CZ1237" s="10"/>
      <c r="DA1237" s="10"/>
      <c r="DB1237" s="10"/>
      <c r="DC1237" s="10"/>
      <c r="DD1237" s="10"/>
      <c r="DE1237" s="10"/>
      <c r="DF1237" s="10"/>
      <c r="DG1237" s="10"/>
      <c r="DH1237" s="10"/>
      <c r="DI1237" s="10"/>
      <c r="DJ1237" s="10"/>
      <c r="DK1237" s="10"/>
      <c r="DL1237" s="10"/>
      <c r="DM1237" s="10"/>
      <c r="DN1237" s="10"/>
      <c r="DO1237" s="10"/>
      <c r="DP1237" s="10"/>
      <c r="DQ1237" s="10"/>
      <c r="DR1237" s="10"/>
      <c r="DS1237" s="10"/>
      <c r="DT1237" s="10"/>
      <c r="DU1237" s="10"/>
      <c r="DV1237" s="10"/>
      <c r="DW1237" s="10"/>
      <c r="DX1237" s="10"/>
      <c r="DY1237" s="14"/>
      <c r="DZ1237" s="14"/>
      <c r="EA1237" s="14"/>
      <c r="EB1237" s="14"/>
      <c r="EC1237" s="14"/>
      <c r="ED1237" s="14"/>
      <c r="EE1237" s="14"/>
      <c r="EF1237" s="14"/>
      <c r="EG1237" s="14"/>
      <c r="EH1237" s="14"/>
      <c r="EI1237" s="14"/>
      <c r="EJ1237" s="14"/>
      <c r="EK1237" s="14"/>
      <c r="EL1237" s="14"/>
      <c r="EM1237" s="14"/>
      <c r="EN1237" s="15"/>
      <c r="EO1237" s="14"/>
      <c r="EP1237" s="52"/>
      <c r="EQ1237" s="52"/>
      <c r="ER1237" s="52"/>
      <c r="ES1237" s="52"/>
      <c r="ET1237" s="52"/>
      <c r="EU1237" s="52"/>
      <c r="EV1237" s="52"/>
      <c r="EW1237" s="52"/>
      <c r="EX1237" s="52"/>
      <c r="EY1237" s="52"/>
      <c r="EZ1237" s="52"/>
      <c r="FA1237" s="52"/>
      <c r="FB1237" s="52"/>
      <c r="FC1237" s="52"/>
      <c r="FD1237" s="52"/>
      <c r="FE1237" s="52"/>
      <c r="FF1237" s="52"/>
      <c r="FG1237" s="52"/>
      <c r="FH1237" s="52"/>
      <c r="FI1237" s="52"/>
      <c r="FJ1237" s="52"/>
      <c r="FK1237" s="52"/>
      <c r="FL1237" s="52"/>
      <c r="FM1237" s="52"/>
      <c r="FN1237" s="52"/>
      <c r="FO1237" s="52"/>
      <c r="FP1237" s="52"/>
      <c r="FQ1237" s="52"/>
      <c r="FR1237" s="52"/>
      <c r="FS1237" s="52"/>
      <c r="FT1237" s="52"/>
      <c r="FU1237" s="52"/>
      <c r="FV1237" s="52"/>
      <c r="FW1237" s="52"/>
      <c r="FX1237" s="52"/>
      <c r="FY1237" s="52"/>
      <c r="FZ1237" s="52"/>
      <c r="GA1237" s="52"/>
      <c r="GB1237" s="52"/>
      <c r="GC1237" s="52"/>
      <c r="GD1237" s="52"/>
      <c r="GE1237" s="52"/>
      <c r="GF1237" s="52"/>
      <c r="GG1237" s="52"/>
      <c r="GH1237" s="52"/>
      <c r="GI1237" s="52"/>
      <c r="GJ1237" s="52"/>
      <c r="GK1237" s="52"/>
      <c r="GL1237" s="52"/>
      <c r="GM1237" s="52"/>
      <c r="GN1237" s="52"/>
    </row>
    <row r="1238" spans="1:196" s="53" customFormat="1" ht="24.95" customHeight="1">
      <c r="A1238" s="54">
        <v>1236</v>
      </c>
      <c r="B1238" s="56"/>
      <c r="C1238" s="56"/>
      <c r="D1238" s="39"/>
      <c r="E1238" s="55"/>
      <c r="F1238" s="39"/>
      <c r="G1238" s="109"/>
      <c r="H1238" s="110"/>
      <c r="I1238" s="111"/>
      <c r="J1238" s="111"/>
      <c r="K1238" s="55"/>
      <c r="L1238" s="56"/>
      <c r="M1238" s="45"/>
      <c r="N1238" s="71"/>
      <c r="O1238" s="45"/>
      <c r="P1238" s="56"/>
      <c r="Q1238" s="56"/>
      <c r="R1238" s="56"/>
      <c r="S1238" s="45"/>
      <c r="T1238" s="56"/>
      <c r="U1238" s="45"/>
      <c r="V1238" s="45"/>
      <c r="W1238" s="56"/>
      <c r="X1238" s="56"/>
      <c r="Y1238" s="56"/>
      <c r="Z1238" s="56"/>
      <c r="AA1238" s="56"/>
      <c r="AB1238" s="56"/>
      <c r="AC1238" s="56"/>
      <c r="AD1238" s="57"/>
      <c r="AE1238" s="9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0"/>
      <c r="BE1238" s="10"/>
      <c r="BF1238" s="10"/>
      <c r="BG1238" s="10"/>
      <c r="BH1238" s="10"/>
      <c r="BI1238" s="10"/>
      <c r="BJ1238" s="10"/>
      <c r="BK1238" s="10"/>
      <c r="BL1238" s="10"/>
      <c r="BM1238" s="10"/>
      <c r="BN1238" s="10"/>
      <c r="BO1238" s="10"/>
      <c r="BP1238" s="10"/>
      <c r="BQ1238" s="10"/>
      <c r="BR1238" s="10"/>
      <c r="BS1238" s="10"/>
      <c r="BT1238" s="10"/>
      <c r="BU1238" s="10"/>
      <c r="BV1238" s="10"/>
      <c r="BW1238" s="10"/>
      <c r="BX1238" s="10"/>
      <c r="BY1238" s="10"/>
      <c r="BZ1238" s="10"/>
      <c r="CA1238" s="10"/>
      <c r="CB1238" s="10"/>
      <c r="CC1238" s="10"/>
      <c r="CD1238" s="10"/>
      <c r="CE1238" s="84"/>
      <c r="CF1238" s="84"/>
      <c r="CG1238" s="84"/>
      <c r="CH1238" s="10"/>
      <c r="CI1238" s="84"/>
      <c r="CJ1238" s="84"/>
      <c r="CK1238" s="10"/>
      <c r="CL1238" s="10"/>
      <c r="CM1238" s="10"/>
      <c r="CN1238" s="10"/>
      <c r="CO1238" s="10"/>
      <c r="CP1238" s="10"/>
      <c r="CQ1238" s="10"/>
      <c r="CR1238" s="10"/>
      <c r="CS1238" s="10"/>
      <c r="CT1238" s="10"/>
      <c r="CU1238" s="10"/>
      <c r="CV1238" s="10"/>
      <c r="CW1238" s="10"/>
      <c r="CX1238" s="10"/>
      <c r="CY1238" s="10"/>
      <c r="CZ1238" s="10"/>
      <c r="DA1238" s="10"/>
      <c r="DB1238" s="10"/>
      <c r="DC1238" s="10"/>
      <c r="DD1238" s="10"/>
      <c r="DE1238" s="10"/>
      <c r="DF1238" s="10"/>
      <c r="DG1238" s="10"/>
      <c r="DH1238" s="10"/>
      <c r="DI1238" s="10"/>
      <c r="DJ1238" s="10"/>
      <c r="DK1238" s="10"/>
      <c r="DL1238" s="10"/>
      <c r="DM1238" s="10"/>
      <c r="DN1238" s="10"/>
      <c r="DO1238" s="10"/>
      <c r="DP1238" s="10"/>
      <c r="DQ1238" s="10"/>
      <c r="DR1238" s="10"/>
      <c r="DS1238" s="10"/>
      <c r="DT1238" s="10"/>
      <c r="DU1238" s="10"/>
      <c r="DV1238" s="10"/>
      <c r="DW1238" s="10"/>
      <c r="DX1238" s="10"/>
      <c r="DY1238" s="14"/>
      <c r="DZ1238" s="14"/>
      <c r="EA1238" s="14"/>
      <c r="EB1238" s="14"/>
      <c r="EC1238" s="14"/>
      <c r="ED1238" s="14"/>
      <c r="EE1238" s="14"/>
      <c r="EF1238" s="14"/>
      <c r="EG1238" s="14"/>
      <c r="EH1238" s="14"/>
      <c r="EI1238" s="14"/>
      <c r="EJ1238" s="14"/>
      <c r="EK1238" s="14"/>
      <c r="EL1238" s="14"/>
      <c r="EM1238" s="14"/>
      <c r="EN1238" s="15"/>
      <c r="EO1238" s="14"/>
      <c r="EP1238" s="52"/>
      <c r="EQ1238" s="52"/>
      <c r="ER1238" s="52"/>
      <c r="ES1238" s="52"/>
      <c r="ET1238" s="52"/>
      <c r="EU1238" s="52"/>
      <c r="EV1238" s="52"/>
      <c r="EW1238" s="52"/>
      <c r="EX1238" s="52"/>
      <c r="EY1238" s="52"/>
      <c r="EZ1238" s="52"/>
      <c r="FA1238" s="52"/>
      <c r="FB1238" s="52"/>
      <c r="FC1238" s="52"/>
      <c r="FD1238" s="52"/>
      <c r="FE1238" s="52"/>
      <c r="FF1238" s="52"/>
      <c r="FG1238" s="52"/>
      <c r="FH1238" s="52"/>
      <c r="FI1238" s="52"/>
      <c r="FJ1238" s="52"/>
      <c r="FK1238" s="52"/>
      <c r="FL1238" s="52"/>
      <c r="FM1238" s="52"/>
      <c r="FN1238" s="52"/>
      <c r="FO1238" s="52"/>
      <c r="FP1238" s="52"/>
      <c r="FQ1238" s="52"/>
      <c r="FR1238" s="52"/>
      <c r="FS1238" s="52"/>
      <c r="FT1238" s="52"/>
      <c r="FU1238" s="52"/>
      <c r="FV1238" s="52"/>
      <c r="FW1238" s="52"/>
      <c r="FX1238" s="52"/>
      <c r="FY1238" s="52"/>
      <c r="FZ1238" s="52"/>
      <c r="GA1238" s="52"/>
      <c r="GB1238" s="52"/>
      <c r="GC1238" s="52"/>
      <c r="GD1238" s="52"/>
      <c r="GE1238" s="52"/>
      <c r="GF1238" s="52"/>
      <c r="GG1238" s="52"/>
      <c r="GH1238" s="52"/>
      <c r="GI1238" s="52"/>
      <c r="GJ1238" s="52"/>
      <c r="GK1238" s="52"/>
      <c r="GL1238" s="52"/>
      <c r="GM1238" s="52"/>
      <c r="GN1238" s="52"/>
    </row>
    <row r="1239" spans="1:196" s="53" customFormat="1" ht="24.95" customHeight="1">
      <c r="A1239" s="38">
        <v>1237</v>
      </c>
      <c r="B1239" s="45"/>
      <c r="C1239" s="45"/>
      <c r="D1239" s="39"/>
      <c r="E1239" s="72"/>
      <c r="F1239" s="39"/>
      <c r="G1239" s="106"/>
      <c r="H1239" s="107"/>
      <c r="I1239" s="108"/>
      <c r="J1239" s="108"/>
      <c r="K1239" s="72"/>
      <c r="L1239" s="45"/>
      <c r="M1239" s="45"/>
      <c r="N1239" s="64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C1239" s="45"/>
      <c r="AD1239" s="47"/>
      <c r="AE1239" s="9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  <c r="AU1239" s="10"/>
      <c r="AV1239" s="10"/>
      <c r="AW1239" s="10"/>
      <c r="AX1239" s="10"/>
      <c r="AY1239" s="10"/>
      <c r="AZ1239" s="10"/>
      <c r="BA1239" s="10"/>
      <c r="BB1239" s="10"/>
      <c r="BC1239" s="10"/>
      <c r="BD1239" s="10"/>
      <c r="BE1239" s="10"/>
      <c r="BF1239" s="10"/>
      <c r="BG1239" s="10"/>
      <c r="BH1239" s="10"/>
      <c r="BI1239" s="10"/>
      <c r="BJ1239" s="10"/>
      <c r="BK1239" s="10"/>
      <c r="BL1239" s="10"/>
      <c r="BM1239" s="10"/>
      <c r="BN1239" s="10"/>
      <c r="BO1239" s="10"/>
      <c r="BP1239" s="10"/>
      <c r="BQ1239" s="10"/>
      <c r="BR1239" s="10"/>
      <c r="BS1239" s="10"/>
      <c r="BT1239" s="10"/>
      <c r="BU1239" s="10"/>
      <c r="BV1239" s="10"/>
      <c r="BW1239" s="10"/>
      <c r="BX1239" s="10"/>
      <c r="BY1239" s="10"/>
      <c r="BZ1239" s="10"/>
      <c r="CA1239" s="10"/>
      <c r="CB1239" s="10"/>
      <c r="CC1239" s="10"/>
      <c r="CD1239" s="10"/>
      <c r="CE1239" s="84"/>
      <c r="CF1239" s="84"/>
      <c r="CG1239" s="84"/>
      <c r="CH1239" s="10"/>
      <c r="CI1239" s="84"/>
      <c r="CJ1239" s="84"/>
      <c r="CK1239" s="10"/>
      <c r="CL1239" s="10"/>
      <c r="CM1239" s="10"/>
      <c r="CN1239" s="10"/>
      <c r="CO1239" s="10"/>
      <c r="CP1239" s="10"/>
      <c r="CQ1239" s="10"/>
      <c r="CR1239" s="10"/>
      <c r="CS1239" s="10"/>
      <c r="CT1239" s="10"/>
      <c r="CU1239" s="10"/>
      <c r="CV1239" s="10"/>
      <c r="CW1239" s="10"/>
      <c r="CX1239" s="10"/>
      <c r="CY1239" s="10"/>
      <c r="CZ1239" s="10"/>
      <c r="DA1239" s="10"/>
      <c r="DB1239" s="10"/>
      <c r="DC1239" s="10"/>
      <c r="DD1239" s="10"/>
      <c r="DE1239" s="10"/>
      <c r="DF1239" s="10"/>
      <c r="DG1239" s="10"/>
      <c r="DH1239" s="10"/>
      <c r="DI1239" s="10"/>
      <c r="DJ1239" s="10"/>
      <c r="DK1239" s="10"/>
      <c r="DL1239" s="10"/>
      <c r="DM1239" s="10"/>
      <c r="DN1239" s="10"/>
      <c r="DO1239" s="10"/>
      <c r="DP1239" s="10"/>
      <c r="DQ1239" s="10"/>
      <c r="DR1239" s="10"/>
      <c r="DS1239" s="10"/>
      <c r="DT1239" s="10"/>
      <c r="DU1239" s="10"/>
      <c r="DV1239" s="10"/>
      <c r="DW1239" s="10"/>
      <c r="DX1239" s="10"/>
      <c r="DY1239" s="14"/>
      <c r="DZ1239" s="14"/>
      <c r="EA1239" s="14"/>
      <c r="EB1239" s="14"/>
      <c r="EC1239" s="14"/>
      <c r="ED1239" s="14"/>
      <c r="EE1239" s="14"/>
      <c r="EF1239" s="14"/>
      <c r="EG1239" s="14"/>
      <c r="EH1239" s="14"/>
      <c r="EI1239" s="14"/>
      <c r="EJ1239" s="14"/>
      <c r="EK1239" s="14"/>
      <c r="EL1239" s="14"/>
      <c r="EM1239" s="14"/>
      <c r="EN1239" s="15"/>
      <c r="EO1239" s="14"/>
      <c r="EP1239" s="52"/>
      <c r="EQ1239" s="52"/>
      <c r="ER1239" s="52"/>
      <c r="ES1239" s="52"/>
      <c r="ET1239" s="52"/>
      <c r="EU1239" s="52"/>
      <c r="EV1239" s="52"/>
      <c r="EW1239" s="52"/>
      <c r="EX1239" s="52"/>
      <c r="EY1239" s="52"/>
      <c r="EZ1239" s="52"/>
      <c r="FA1239" s="52"/>
      <c r="FB1239" s="52"/>
      <c r="FC1239" s="52"/>
      <c r="FD1239" s="52"/>
      <c r="FE1239" s="52"/>
      <c r="FF1239" s="52"/>
      <c r="FG1239" s="52"/>
      <c r="FH1239" s="52"/>
      <c r="FI1239" s="52"/>
      <c r="FJ1239" s="52"/>
      <c r="FK1239" s="52"/>
      <c r="FL1239" s="52"/>
      <c r="FM1239" s="52"/>
      <c r="FN1239" s="52"/>
      <c r="FO1239" s="52"/>
      <c r="FP1239" s="52"/>
      <c r="FQ1239" s="52"/>
      <c r="FR1239" s="52"/>
      <c r="FS1239" s="52"/>
      <c r="FT1239" s="52"/>
      <c r="FU1239" s="52"/>
      <c r="FV1239" s="52"/>
      <c r="FW1239" s="52"/>
      <c r="FX1239" s="52"/>
      <c r="FY1239" s="52"/>
      <c r="FZ1239" s="52"/>
      <c r="GA1239" s="52"/>
      <c r="GB1239" s="52"/>
      <c r="GC1239" s="52"/>
      <c r="GD1239" s="52"/>
      <c r="GE1239" s="52"/>
      <c r="GF1239" s="52"/>
      <c r="GG1239" s="52"/>
      <c r="GH1239" s="52"/>
      <c r="GI1239" s="52"/>
      <c r="GJ1239" s="52"/>
      <c r="GK1239" s="52"/>
      <c r="GL1239" s="52"/>
      <c r="GM1239" s="52"/>
      <c r="GN1239" s="52"/>
    </row>
    <row r="1240" spans="1:196" s="53" customFormat="1" ht="24.95" customHeight="1">
      <c r="A1240" s="54">
        <v>1238</v>
      </c>
      <c r="B1240" s="56"/>
      <c r="C1240" s="56"/>
      <c r="D1240" s="39"/>
      <c r="E1240" s="55"/>
      <c r="F1240" s="39"/>
      <c r="G1240" s="109"/>
      <c r="H1240" s="110"/>
      <c r="I1240" s="111"/>
      <c r="J1240" s="111"/>
      <c r="K1240" s="55"/>
      <c r="L1240" s="56"/>
      <c r="M1240" s="45"/>
      <c r="N1240" s="71"/>
      <c r="O1240" s="45"/>
      <c r="P1240" s="56"/>
      <c r="Q1240" s="56"/>
      <c r="R1240" s="56"/>
      <c r="S1240" s="45"/>
      <c r="T1240" s="56"/>
      <c r="U1240" s="45"/>
      <c r="V1240" s="45"/>
      <c r="W1240" s="56"/>
      <c r="X1240" s="56"/>
      <c r="Y1240" s="56"/>
      <c r="Z1240" s="56"/>
      <c r="AA1240" s="56"/>
      <c r="AB1240" s="56"/>
      <c r="AC1240" s="56"/>
      <c r="AD1240" s="57"/>
      <c r="AE1240" s="9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10"/>
      <c r="AZ1240" s="10"/>
      <c r="BA1240" s="10"/>
      <c r="BB1240" s="10"/>
      <c r="BC1240" s="10"/>
      <c r="BD1240" s="10"/>
      <c r="BE1240" s="10"/>
      <c r="BF1240" s="10"/>
      <c r="BG1240" s="10"/>
      <c r="BH1240" s="10"/>
      <c r="BI1240" s="10"/>
      <c r="BJ1240" s="10"/>
      <c r="BK1240" s="10"/>
      <c r="BL1240" s="10"/>
      <c r="BM1240" s="10"/>
      <c r="BN1240" s="10"/>
      <c r="BO1240" s="10"/>
      <c r="BP1240" s="10"/>
      <c r="BQ1240" s="10"/>
      <c r="BR1240" s="10"/>
      <c r="BS1240" s="10"/>
      <c r="BT1240" s="10"/>
      <c r="BU1240" s="10"/>
      <c r="BV1240" s="10"/>
      <c r="BW1240" s="10"/>
      <c r="BX1240" s="10"/>
      <c r="BY1240" s="10"/>
      <c r="BZ1240" s="10"/>
      <c r="CA1240" s="10"/>
      <c r="CB1240" s="10"/>
      <c r="CC1240" s="10"/>
      <c r="CD1240" s="10"/>
      <c r="CE1240" s="84"/>
      <c r="CF1240" s="84"/>
      <c r="CG1240" s="84"/>
      <c r="CH1240" s="10"/>
      <c r="CI1240" s="84"/>
      <c r="CJ1240" s="84"/>
      <c r="CK1240" s="10"/>
      <c r="CL1240" s="10"/>
      <c r="CM1240" s="10"/>
      <c r="CN1240" s="10"/>
      <c r="CO1240" s="10"/>
      <c r="CP1240" s="10"/>
      <c r="CQ1240" s="10"/>
      <c r="CR1240" s="10"/>
      <c r="CS1240" s="10"/>
      <c r="CT1240" s="10"/>
      <c r="CU1240" s="10"/>
      <c r="CV1240" s="10"/>
      <c r="CW1240" s="10"/>
      <c r="CX1240" s="10"/>
      <c r="CY1240" s="10"/>
      <c r="CZ1240" s="10"/>
      <c r="DA1240" s="10"/>
      <c r="DB1240" s="10"/>
      <c r="DC1240" s="10"/>
      <c r="DD1240" s="10"/>
      <c r="DE1240" s="10"/>
      <c r="DF1240" s="10"/>
      <c r="DG1240" s="10"/>
      <c r="DH1240" s="10"/>
      <c r="DI1240" s="10"/>
      <c r="DJ1240" s="10"/>
      <c r="DK1240" s="10"/>
      <c r="DL1240" s="10"/>
      <c r="DM1240" s="10"/>
      <c r="DN1240" s="10"/>
      <c r="DO1240" s="10"/>
      <c r="DP1240" s="10"/>
      <c r="DQ1240" s="10"/>
      <c r="DR1240" s="10"/>
      <c r="DS1240" s="10"/>
      <c r="DT1240" s="10"/>
      <c r="DU1240" s="10"/>
      <c r="DV1240" s="10"/>
      <c r="DW1240" s="10"/>
      <c r="DX1240" s="10"/>
      <c r="DY1240" s="14"/>
      <c r="DZ1240" s="14"/>
      <c r="EA1240" s="14"/>
      <c r="EB1240" s="14"/>
      <c r="EC1240" s="14"/>
      <c r="ED1240" s="14"/>
      <c r="EE1240" s="14"/>
      <c r="EF1240" s="14"/>
      <c r="EG1240" s="14"/>
      <c r="EH1240" s="14"/>
      <c r="EI1240" s="14"/>
      <c r="EJ1240" s="14"/>
      <c r="EK1240" s="14"/>
      <c r="EL1240" s="14"/>
      <c r="EM1240" s="14"/>
      <c r="EN1240" s="15"/>
      <c r="EO1240" s="14"/>
      <c r="EP1240" s="52"/>
      <c r="EQ1240" s="52"/>
      <c r="ER1240" s="52"/>
      <c r="ES1240" s="52"/>
      <c r="ET1240" s="52"/>
      <c r="EU1240" s="52"/>
      <c r="EV1240" s="52"/>
      <c r="EW1240" s="52"/>
      <c r="EX1240" s="52"/>
      <c r="EY1240" s="52"/>
      <c r="EZ1240" s="52"/>
      <c r="FA1240" s="52"/>
      <c r="FB1240" s="52"/>
      <c r="FC1240" s="52"/>
      <c r="FD1240" s="52"/>
      <c r="FE1240" s="52"/>
      <c r="FF1240" s="52"/>
      <c r="FG1240" s="52"/>
      <c r="FH1240" s="52"/>
      <c r="FI1240" s="52"/>
      <c r="FJ1240" s="52"/>
      <c r="FK1240" s="52"/>
      <c r="FL1240" s="52"/>
      <c r="FM1240" s="52"/>
      <c r="FN1240" s="52"/>
      <c r="FO1240" s="52"/>
      <c r="FP1240" s="52"/>
      <c r="FQ1240" s="52"/>
      <c r="FR1240" s="52"/>
      <c r="FS1240" s="52"/>
      <c r="FT1240" s="52"/>
      <c r="FU1240" s="52"/>
      <c r="FV1240" s="52"/>
      <c r="FW1240" s="52"/>
      <c r="FX1240" s="52"/>
      <c r="FY1240" s="52"/>
      <c r="FZ1240" s="52"/>
      <c r="GA1240" s="52"/>
      <c r="GB1240" s="52"/>
      <c r="GC1240" s="52"/>
      <c r="GD1240" s="52"/>
      <c r="GE1240" s="52"/>
      <c r="GF1240" s="52"/>
      <c r="GG1240" s="52"/>
      <c r="GH1240" s="52"/>
      <c r="GI1240" s="52"/>
      <c r="GJ1240" s="52"/>
      <c r="GK1240" s="52"/>
      <c r="GL1240" s="52"/>
      <c r="GM1240" s="52"/>
      <c r="GN1240" s="52"/>
    </row>
    <row r="1241" spans="1:196" s="53" customFormat="1" ht="24.95" customHeight="1">
      <c r="A1241" s="38">
        <v>1239</v>
      </c>
      <c r="B1241" s="45"/>
      <c r="C1241" s="45"/>
      <c r="D1241" s="39"/>
      <c r="E1241" s="72"/>
      <c r="F1241" s="39"/>
      <c r="G1241" s="106"/>
      <c r="H1241" s="107"/>
      <c r="I1241" s="108"/>
      <c r="J1241" s="108"/>
      <c r="K1241" s="72"/>
      <c r="L1241" s="45"/>
      <c r="M1241" s="45"/>
      <c r="N1241" s="64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7"/>
      <c r="AE1241" s="9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10"/>
      <c r="BC1241" s="10"/>
      <c r="BD1241" s="10"/>
      <c r="BE1241" s="10"/>
      <c r="BF1241" s="10"/>
      <c r="BG1241" s="10"/>
      <c r="BH1241" s="10"/>
      <c r="BI1241" s="10"/>
      <c r="BJ1241" s="10"/>
      <c r="BK1241" s="10"/>
      <c r="BL1241" s="10"/>
      <c r="BM1241" s="10"/>
      <c r="BN1241" s="10"/>
      <c r="BO1241" s="10"/>
      <c r="BP1241" s="10"/>
      <c r="BQ1241" s="10"/>
      <c r="BR1241" s="10"/>
      <c r="BS1241" s="10"/>
      <c r="BT1241" s="10"/>
      <c r="BU1241" s="10"/>
      <c r="BV1241" s="10"/>
      <c r="BW1241" s="10"/>
      <c r="BX1241" s="10"/>
      <c r="BY1241" s="10"/>
      <c r="BZ1241" s="10"/>
      <c r="CA1241" s="10"/>
      <c r="CB1241" s="10"/>
      <c r="CC1241" s="10"/>
      <c r="CD1241" s="10"/>
      <c r="CE1241" s="84"/>
      <c r="CF1241" s="84"/>
      <c r="CG1241" s="84"/>
      <c r="CH1241" s="10"/>
      <c r="CI1241" s="84"/>
      <c r="CJ1241" s="84"/>
      <c r="CK1241" s="10"/>
      <c r="CL1241" s="10"/>
      <c r="CM1241" s="10"/>
      <c r="CN1241" s="10"/>
      <c r="CO1241" s="10"/>
      <c r="CP1241" s="10"/>
      <c r="CQ1241" s="10"/>
      <c r="CR1241" s="10"/>
      <c r="CS1241" s="10"/>
      <c r="CT1241" s="10"/>
      <c r="CU1241" s="10"/>
      <c r="CV1241" s="10"/>
      <c r="CW1241" s="10"/>
      <c r="CX1241" s="10"/>
      <c r="CY1241" s="10"/>
      <c r="CZ1241" s="10"/>
      <c r="DA1241" s="10"/>
      <c r="DB1241" s="10"/>
      <c r="DC1241" s="10"/>
      <c r="DD1241" s="10"/>
      <c r="DE1241" s="10"/>
      <c r="DF1241" s="10"/>
      <c r="DG1241" s="10"/>
      <c r="DH1241" s="10"/>
      <c r="DI1241" s="10"/>
      <c r="DJ1241" s="10"/>
      <c r="DK1241" s="10"/>
      <c r="DL1241" s="10"/>
      <c r="DM1241" s="10"/>
      <c r="DN1241" s="10"/>
      <c r="DO1241" s="10"/>
      <c r="DP1241" s="10"/>
      <c r="DQ1241" s="10"/>
      <c r="DR1241" s="10"/>
      <c r="DS1241" s="10"/>
      <c r="DT1241" s="10"/>
      <c r="DU1241" s="10"/>
      <c r="DV1241" s="10"/>
      <c r="DW1241" s="10"/>
      <c r="DX1241" s="10"/>
      <c r="DY1241" s="14"/>
      <c r="DZ1241" s="14"/>
      <c r="EA1241" s="14"/>
      <c r="EB1241" s="14"/>
      <c r="EC1241" s="14"/>
      <c r="ED1241" s="14"/>
      <c r="EE1241" s="14"/>
      <c r="EF1241" s="14"/>
      <c r="EG1241" s="14"/>
      <c r="EH1241" s="14"/>
      <c r="EI1241" s="14"/>
      <c r="EJ1241" s="14"/>
      <c r="EK1241" s="14"/>
      <c r="EL1241" s="14"/>
      <c r="EM1241" s="14"/>
      <c r="EN1241" s="15"/>
      <c r="EO1241" s="14"/>
      <c r="EP1241" s="52"/>
      <c r="EQ1241" s="52"/>
      <c r="ER1241" s="52"/>
      <c r="ES1241" s="52"/>
      <c r="ET1241" s="52"/>
      <c r="EU1241" s="52"/>
      <c r="EV1241" s="52"/>
      <c r="EW1241" s="52"/>
      <c r="EX1241" s="52"/>
      <c r="EY1241" s="52"/>
      <c r="EZ1241" s="52"/>
      <c r="FA1241" s="52"/>
      <c r="FB1241" s="52"/>
      <c r="FC1241" s="52"/>
      <c r="FD1241" s="52"/>
      <c r="FE1241" s="52"/>
      <c r="FF1241" s="52"/>
      <c r="FG1241" s="52"/>
      <c r="FH1241" s="52"/>
      <c r="FI1241" s="52"/>
      <c r="FJ1241" s="52"/>
      <c r="FK1241" s="52"/>
      <c r="FL1241" s="52"/>
      <c r="FM1241" s="52"/>
      <c r="FN1241" s="52"/>
      <c r="FO1241" s="52"/>
      <c r="FP1241" s="52"/>
      <c r="FQ1241" s="52"/>
      <c r="FR1241" s="52"/>
      <c r="FS1241" s="52"/>
      <c r="FT1241" s="52"/>
      <c r="FU1241" s="52"/>
      <c r="FV1241" s="52"/>
      <c r="FW1241" s="52"/>
      <c r="FX1241" s="52"/>
      <c r="FY1241" s="52"/>
      <c r="FZ1241" s="52"/>
      <c r="GA1241" s="52"/>
      <c r="GB1241" s="52"/>
      <c r="GC1241" s="52"/>
      <c r="GD1241" s="52"/>
      <c r="GE1241" s="52"/>
      <c r="GF1241" s="52"/>
      <c r="GG1241" s="52"/>
      <c r="GH1241" s="52"/>
      <c r="GI1241" s="52"/>
      <c r="GJ1241" s="52"/>
      <c r="GK1241" s="52"/>
      <c r="GL1241" s="52"/>
      <c r="GM1241" s="52"/>
      <c r="GN1241" s="52"/>
    </row>
    <row r="1242" spans="1:196" s="53" customFormat="1" ht="24.95" customHeight="1">
      <c r="A1242" s="54">
        <v>1240</v>
      </c>
      <c r="B1242" s="56"/>
      <c r="C1242" s="56"/>
      <c r="D1242" s="39"/>
      <c r="E1242" s="55"/>
      <c r="F1242" s="39"/>
      <c r="G1242" s="109"/>
      <c r="H1242" s="110"/>
      <c r="I1242" s="111"/>
      <c r="J1242" s="111"/>
      <c r="K1242" s="55"/>
      <c r="L1242" s="56"/>
      <c r="M1242" s="45"/>
      <c r="N1242" s="71"/>
      <c r="O1242" s="45"/>
      <c r="P1242" s="56"/>
      <c r="Q1242" s="56"/>
      <c r="R1242" s="56"/>
      <c r="S1242" s="45"/>
      <c r="T1242" s="56"/>
      <c r="U1242" s="45"/>
      <c r="V1242" s="45"/>
      <c r="W1242" s="56"/>
      <c r="X1242" s="56"/>
      <c r="Y1242" s="56"/>
      <c r="Z1242" s="56"/>
      <c r="AA1242" s="56"/>
      <c r="AB1242" s="56"/>
      <c r="AC1242" s="56"/>
      <c r="AD1242" s="57"/>
      <c r="AE1242" s="9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10"/>
      <c r="BC1242" s="10"/>
      <c r="BD1242" s="10"/>
      <c r="BE1242" s="10"/>
      <c r="BF1242" s="10"/>
      <c r="BG1242" s="10"/>
      <c r="BH1242" s="10"/>
      <c r="BI1242" s="10"/>
      <c r="BJ1242" s="10"/>
      <c r="BK1242" s="10"/>
      <c r="BL1242" s="10"/>
      <c r="BM1242" s="10"/>
      <c r="BN1242" s="10"/>
      <c r="BO1242" s="10"/>
      <c r="BP1242" s="10"/>
      <c r="BQ1242" s="10"/>
      <c r="BR1242" s="10"/>
      <c r="BS1242" s="10"/>
      <c r="BT1242" s="10"/>
      <c r="BU1242" s="10"/>
      <c r="BV1242" s="10"/>
      <c r="BW1242" s="10"/>
      <c r="BX1242" s="10"/>
      <c r="BY1242" s="10"/>
      <c r="BZ1242" s="10"/>
      <c r="CA1242" s="10"/>
      <c r="CB1242" s="10"/>
      <c r="CC1242" s="10"/>
      <c r="CD1242" s="10"/>
      <c r="CE1242" s="84"/>
      <c r="CF1242" s="84"/>
      <c r="CG1242" s="84"/>
      <c r="CH1242" s="10"/>
      <c r="CI1242" s="84"/>
      <c r="CJ1242" s="84"/>
      <c r="CK1242" s="10"/>
      <c r="CL1242" s="10"/>
      <c r="CM1242" s="10"/>
      <c r="CN1242" s="10"/>
      <c r="CO1242" s="10"/>
      <c r="CP1242" s="10"/>
      <c r="CQ1242" s="10"/>
      <c r="CR1242" s="10"/>
      <c r="CS1242" s="10"/>
      <c r="CT1242" s="10"/>
      <c r="CU1242" s="10"/>
      <c r="CV1242" s="10"/>
      <c r="CW1242" s="10"/>
      <c r="CX1242" s="10"/>
      <c r="CY1242" s="10"/>
      <c r="CZ1242" s="10"/>
      <c r="DA1242" s="10"/>
      <c r="DB1242" s="10"/>
      <c r="DC1242" s="10"/>
      <c r="DD1242" s="10"/>
      <c r="DE1242" s="10"/>
      <c r="DF1242" s="10"/>
      <c r="DG1242" s="10"/>
      <c r="DH1242" s="10"/>
      <c r="DI1242" s="10"/>
      <c r="DJ1242" s="10"/>
      <c r="DK1242" s="10"/>
      <c r="DL1242" s="10"/>
      <c r="DM1242" s="10"/>
      <c r="DN1242" s="10"/>
      <c r="DO1242" s="10"/>
      <c r="DP1242" s="10"/>
      <c r="DQ1242" s="10"/>
      <c r="DR1242" s="10"/>
      <c r="DS1242" s="10"/>
      <c r="DT1242" s="10"/>
      <c r="DU1242" s="10"/>
      <c r="DV1242" s="10"/>
      <c r="DW1242" s="10"/>
      <c r="DX1242" s="10"/>
      <c r="DY1242" s="14"/>
      <c r="DZ1242" s="14"/>
      <c r="EA1242" s="14"/>
      <c r="EB1242" s="14"/>
      <c r="EC1242" s="14"/>
      <c r="ED1242" s="14"/>
      <c r="EE1242" s="14"/>
      <c r="EF1242" s="14"/>
      <c r="EG1242" s="14"/>
      <c r="EH1242" s="14"/>
      <c r="EI1242" s="14"/>
      <c r="EJ1242" s="14"/>
      <c r="EK1242" s="14"/>
      <c r="EL1242" s="14"/>
      <c r="EM1242" s="14"/>
      <c r="EN1242" s="15"/>
      <c r="EO1242" s="14"/>
      <c r="EP1242" s="52"/>
      <c r="EQ1242" s="52"/>
      <c r="ER1242" s="52"/>
      <c r="ES1242" s="52"/>
      <c r="ET1242" s="52"/>
      <c r="EU1242" s="52"/>
      <c r="EV1242" s="52"/>
      <c r="EW1242" s="52"/>
      <c r="EX1242" s="52"/>
      <c r="EY1242" s="52"/>
      <c r="EZ1242" s="52"/>
      <c r="FA1242" s="52"/>
      <c r="FB1242" s="52"/>
      <c r="FC1242" s="52"/>
      <c r="FD1242" s="52"/>
      <c r="FE1242" s="52"/>
      <c r="FF1242" s="52"/>
      <c r="FG1242" s="52"/>
      <c r="FH1242" s="52"/>
      <c r="FI1242" s="52"/>
      <c r="FJ1242" s="52"/>
      <c r="FK1242" s="52"/>
      <c r="FL1242" s="52"/>
      <c r="FM1242" s="52"/>
      <c r="FN1242" s="52"/>
      <c r="FO1242" s="52"/>
      <c r="FP1242" s="52"/>
      <c r="FQ1242" s="52"/>
      <c r="FR1242" s="52"/>
      <c r="FS1242" s="52"/>
      <c r="FT1242" s="52"/>
      <c r="FU1242" s="52"/>
      <c r="FV1242" s="52"/>
      <c r="FW1242" s="52"/>
      <c r="FX1242" s="52"/>
      <c r="FY1242" s="52"/>
      <c r="FZ1242" s="52"/>
      <c r="GA1242" s="52"/>
      <c r="GB1242" s="52"/>
      <c r="GC1242" s="52"/>
      <c r="GD1242" s="52"/>
      <c r="GE1242" s="52"/>
      <c r="GF1242" s="52"/>
      <c r="GG1242" s="52"/>
      <c r="GH1242" s="52"/>
      <c r="GI1242" s="52"/>
      <c r="GJ1242" s="52"/>
      <c r="GK1242" s="52"/>
      <c r="GL1242" s="52"/>
      <c r="GM1242" s="52"/>
      <c r="GN1242" s="52"/>
    </row>
    <row r="1243" spans="1:196" s="53" customFormat="1" ht="24.95" customHeight="1">
      <c r="A1243" s="38">
        <v>1241</v>
      </c>
      <c r="B1243" s="45"/>
      <c r="C1243" s="45"/>
      <c r="D1243" s="39"/>
      <c r="E1243" s="72"/>
      <c r="F1243" s="39"/>
      <c r="G1243" s="106"/>
      <c r="H1243" s="107"/>
      <c r="I1243" s="108"/>
      <c r="J1243" s="108"/>
      <c r="K1243" s="72"/>
      <c r="L1243" s="45"/>
      <c r="M1243" s="45"/>
      <c r="N1243" s="64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7"/>
      <c r="AE1243" s="9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10"/>
      <c r="AZ1243" s="10"/>
      <c r="BA1243" s="10"/>
      <c r="BB1243" s="10"/>
      <c r="BC1243" s="10"/>
      <c r="BD1243" s="10"/>
      <c r="BE1243" s="10"/>
      <c r="BF1243" s="10"/>
      <c r="BG1243" s="10"/>
      <c r="BH1243" s="10"/>
      <c r="BI1243" s="10"/>
      <c r="BJ1243" s="10"/>
      <c r="BK1243" s="10"/>
      <c r="BL1243" s="10"/>
      <c r="BM1243" s="10"/>
      <c r="BN1243" s="10"/>
      <c r="BO1243" s="10"/>
      <c r="BP1243" s="10"/>
      <c r="BQ1243" s="10"/>
      <c r="BR1243" s="10"/>
      <c r="BS1243" s="10"/>
      <c r="BT1243" s="10"/>
      <c r="BU1243" s="10"/>
      <c r="BV1243" s="10"/>
      <c r="BW1243" s="10"/>
      <c r="BX1243" s="10"/>
      <c r="BY1243" s="10"/>
      <c r="BZ1243" s="10"/>
      <c r="CA1243" s="10"/>
      <c r="CB1243" s="10"/>
      <c r="CC1243" s="10"/>
      <c r="CD1243" s="10"/>
      <c r="CE1243" s="84"/>
      <c r="CF1243" s="84"/>
      <c r="CG1243" s="84"/>
      <c r="CH1243" s="10"/>
      <c r="CI1243" s="84"/>
      <c r="CJ1243" s="84"/>
      <c r="CK1243" s="10"/>
      <c r="CL1243" s="10"/>
      <c r="CM1243" s="10"/>
      <c r="CN1243" s="10"/>
      <c r="CO1243" s="10"/>
      <c r="CP1243" s="10"/>
      <c r="CQ1243" s="10"/>
      <c r="CR1243" s="10"/>
      <c r="CS1243" s="10"/>
      <c r="CT1243" s="10"/>
      <c r="CU1243" s="10"/>
      <c r="CV1243" s="10"/>
      <c r="CW1243" s="10"/>
      <c r="CX1243" s="10"/>
      <c r="CY1243" s="10"/>
      <c r="CZ1243" s="10"/>
      <c r="DA1243" s="10"/>
      <c r="DB1243" s="10"/>
      <c r="DC1243" s="10"/>
      <c r="DD1243" s="10"/>
      <c r="DE1243" s="10"/>
      <c r="DF1243" s="10"/>
      <c r="DG1243" s="10"/>
      <c r="DH1243" s="10"/>
      <c r="DI1243" s="10"/>
      <c r="DJ1243" s="10"/>
      <c r="DK1243" s="10"/>
      <c r="DL1243" s="10"/>
      <c r="DM1243" s="10"/>
      <c r="DN1243" s="10"/>
      <c r="DO1243" s="10"/>
      <c r="DP1243" s="10"/>
      <c r="DQ1243" s="10"/>
      <c r="DR1243" s="10"/>
      <c r="DS1243" s="10"/>
      <c r="DT1243" s="10"/>
      <c r="DU1243" s="10"/>
      <c r="DV1243" s="10"/>
      <c r="DW1243" s="10"/>
      <c r="DX1243" s="10"/>
      <c r="DY1243" s="14"/>
      <c r="DZ1243" s="14"/>
      <c r="EA1243" s="14"/>
      <c r="EB1243" s="14"/>
      <c r="EC1243" s="14"/>
      <c r="ED1243" s="14"/>
      <c r="EE1243" s="14"/>
      <c r="EF1243" s="14"/>
      <c r="EG1243" s="14"/>
      <c r="EH1243" s="14"/>
      <c r="EI1243" s="14"/>
      <c r="EJ1243" s="14"/>
      <c r="EK1243" s="14"/>
      <c r="EL1243" s="14"/>
      <c r="EM1243" s="14"/>
      <c r="EN1243" s="15"/>
      <c r="EO1243" s="14"/>
      <c r="EP1243" s="52"/>
      <c r="EQ1243" s="52"/>
      <c r="ER1243" s="52"/>
      <c r="ES1243" s="52"/>
      <c r="ET1243" s="52"/>
      <c r="EU1243" s="52"/>
      <c r="EV1243" s="52"/>
      <c r="EW1243" s="52"/>
      <c r="EX1243" s="52"/>
      <c r="EY1243" s="52"/>
      <c r="EZ1243" s="52"/>
      <c r="FA1243" s="52"/>
      <c r="FB1243" s="52"/>
      <c r="FC1243" s="52"/>
      <c r="FD1243" s="52"/>
      <c r="FE1243" s="52"/>
      <c r="FF1243" s="52"/>
      <c r="FG1243" s="52"/>
      <c r="FH1243" s="52"/>
      <c r="FI1243" s="52"/>
      <c r="FJ1243" s="52"/>
      <c r="FK1243" s="52"/>
      <c r="FL1243" s="52"/>
      <c r="FM1243" s="52"/>
      <c r="FN1243" s="52"/>
      <c r="FO1243" s="52"/>
      <c r="FP1243" s="52"/>
      <c r="FQ1243" s="52"/>
      <c r="FR1243" s="52"/>
      <c r="FS1243" s="52"/>
      <c r="FT1243" s="52"/>
      <c r="FU1243" s="52"/>
      <c r="FV1243" s="52"/>
      <c r="FW1243" s="52"/>
      <c r="FX1243" s="52"/>
      <c r="FY1243" s="52"/>
      <c r="FZ1243" s="52"/>
      <c r="GA1243" s="52"/>
      <c r="GB1243" s="52"/>
      <c r="GC1243" s="52"/>
      <c r="GD1243" s="52"/>
      <c r="GE1243" s="52"/>
      <c r="GF1243" s="52"/>
      <c r="GG1243" s="52"/>
      <c r="GH1243" s="52"/>
      <c r="GI1243" s="52"/>
      <c r="GJ1243" s="52"/>
      <c r="GK1243" s="52"/>
      <c r="GL1243" s="52"/>
      <c r="GM1243" s="52"/>
      <c r="GN1243" s="52"/>
    </row>
    <row r="1244" spans="1:196" s="53" customFormat="1" ht="24.95" customHeight="1">
      <c r="A1244" s="54">
        <v>1242</v>
      </c>
      <c r="B1244" s="56"/>
      <c r="C1244" s="56"/>
      <c r="D1244" s="39"/>
      <c r="E1244" s="55"/>
      <c r="F1244" s="39"/>
      <c r="G1244" s="109"/>
      <c r="H1244" s="110"/>
      <c r="I1244" s="111"/>
      <c r="J1244" s="111"/>
      <c r="K1244" s="55"/>
      <c r="L1244" s="56"/>
      <c r="M1244" s="45"/>
      <c r="N1244" s="71"/>
      <c r="O1244" s="45"/>
      <c r="P1244" s="56"/>
      <c r="Q1244" s="56"/>
      <c r="R1244" s="56"/>
      <c r="S1244" s="45"/>
      <c r="T1244" s="56"/>
      <c r="U1244" s="45"/>
      <c r="V1244" s="45"/>
      <c r="W1244" s="56"/>
      <c r="X1244" s="56"/>
      <c r="Y1244" s="56"/>
      <c r="Z1244" s="56"/>
      <c r="AA1244" s="56"/>
      <c r="AB1244" s="56"/>
      <c r="AC1244" s="56"/>
      <c r="AD1244" s="57"/>
      <c r="AE1244" s="9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10"/>
      <c r="BC1244" s="10"/>
      <c r="BD1244" s="10"/>
      <c r="BE1244" s="10"/>
      <c r="BF1244" s="10"/>
      <c r="BG1244" s="10"/>
      <c r="BH1244" s="10"/>
      <c r="BI1244" s="10"/>
      <c r="BJ1244" s="10"/>
      <c r="BK1244" s="10"/>
      <c r="BL1244" s="10"/>
      <c r="BM1244" s="10"/>
      <c r="BN1244" s="10"/>
      <c r="BO1244" s="10"/>
      <c r="BP1244" s="10"/>
      <c r="BQ1244" s="10"/>
      <c r="BR1244" s="10"/>
      <c r="BS1244" s="10"/>
      <c r="BT1244" s="10"/>
      <c r="BU1244" s="10"/>
      <c r="BV1244" s="10"/>
      <c r="BW1244" s="10"/>
      <c r="BX1244" s="10"/>
      <c r="BY1244" s="10"/>
      <c r="BZ1244" s="10"/>
      <c r="CA1244" s="10"/>
      <c r="CB1244" s="10"/>
      <c r="CC1244" s="10"/>
      <c r="CD1244" s="10"/>
      <c r="CE1244" s="84"/>
      <c r="CF1244" s="84"/>
      <c r="CG1244" s="84"/>
      <c r="CH1244" s="10"/>
      <c r="CI1244" s="84"/>
      <c r="CJ1244" s="84"/>
      <c r="CK1244" s="10"/>
      <c r="CL1244" s="10"/>
      <c r="CM1244" s="10"/>
      <c r="CN1244" s="10"/>
      <c r="CO1244" s="10"/>
      <c r="CP1244" s="10"/>
      <c r="CQ1244" s="10"/>
      <c r="CR1244" s="10"/>
      <c r="CS1244" s="10"/>
      <c r="CT1244" s="10"/>
      <c r="CU1244" s="10"/>
      <c r="CV1244" s="10"/>
      <c r="CW1244" s="10"/>
      <c r="CX1244" s="10"/>
      <c r="CY1244" s="10"/>
      <c r="CZ1244" s="10"/>
      <c r="DA1244" s="10"/>
      <c r="DB1244" s="10"/>
      <c r="DC1244" s="10"/>
      <c r="DD1244" s="10"/>
      <c r="DE1244" s="10"/>
      <c r="DF1244" s="10"/>
      <c r="DG1244" s="10"/>
      <c r="DH1244" s="10"/>
      <c r="DI1244" s="10"/>
      <c r="DJ1244" s="10"/>
      <c r="DK1244" s="10"/>
      <c r="DL1244" s="10"/>
      <c r="DM1244" s="10"/>
      <c r="DN1244" s="10"/>
      <c r="DO1244" s="10"/>
      <c r="DP1244" s="10"/>
      <c r="DQ1244" s="10"/>
      <c r="DR1244" s="10"/>
      <c r="DS1244" s="10"/>
      <c r="DT1244" s="10"/>
      <c r="DU1244" s="10"/>
      <c r="DV1244" s="10"/>
      <c r="DW1244" s="10"/>
      <c r="DX1244" s="10"/>
      <c r="DY1244" s="14"/>
      <c r="DZ1244" s="14"/>
      <c r="EA1244" s="14"/>
      <c r="EB1244" s="14"/>
      <c r="EC1244" s="14"/>
      <c r="ED1244" s="14"/>
      <c r="EE1244" s="14"/>
      <c r="EF1244" s="14"/>
      <c r="EG1244" s="14"/>
      <c r="EH1244" s="14"/>
      <c r="EI1244" s="14"/>
      <c r="EJ1244" s="14"/>
      <c r="EK1244" s="14"/>
      <c r="EL1244" s="14"/>
      <c r="EM1244" s="14"/>
      <c r="EN1244" s="15"/>
      <c r="EO1244" s="14"/>
      <c r="EP1244" s="52"/>
      <c r="EQ1244" s="52"/>
      <c r="ER1244" s="52"/>
      <c r="ES1244" s="52"/>
      <c r="ET1244" s="52"/>
      <c r="EU1244" s="52"/>
      <c r="EV1244" s="52"/>
      <c r="EW1244" s="52"/>
      <c r="EX1244" s="52"/>
      <c r="EY1244" s="52"/>
      <c r="EZ1244" s="52"/>
      <c r="FA1244" s="52"/>
      <c r="FB1244" s="52"/>
      <c r="FC1244" s="52"/>
      <c r="FD1244" s="52"/>
      <c r="FE1244" s="52"/>
      <c r="FF1244" s="52"/>
      <c r="FG1244" s="52"/>
      <c r="FH1244" s="52"/>
      <c r="FI1244" s="52"/>
      <c r="FJ1244" s="52"/>
      <c r="FK1244" s="52"/>
      <c r="FL1244" s="52"/>
      <c r="FM1244" s="52"/>
      <c r="FN1244" s="52"/>
      <c r="FO1244" s="52"/>
      <c r="FP1244" s="52"/>
      <c r="FQ1244" s="52"/>
      <c r="FR1244" s="52"/>
      <c r="FS1244" s="52"/>
      <c r="FT1244" s="52"/>
      <c r="FU1244" s="52"/>
      <c r="FV1244" s="52"/>
      <c r="FW1244" s="52"/>
      <c r="FX1244" s="52"/>
      <c r="FY1244" s="52"/>
      <c r="FZ1244" s="52"/>
      <c r="GA1244" s="52"/>
      <c r="GB1244" s="52"/>
      <c r="GC1244" s="52"/>
      <c r="GD1244" s="52"/>
      <c r="GE1244" s="52"/>
      <c r="GF1244" s="52"/>
      <c r="GG1244" s="52"/>
      <c r="GH1244" s="52"/>
      <c r="GI1244" s="52"/>
      <c r="GJ1244" s="52"/>
      <c r="GK1244" s="52"/>
      <c r="GL1244" s="52"/>
      <c r="GM1244" s="52"/>
      <c r="GN1244" s="52"/>
    </row>
    <row r="1245" spans="1:196" s="53" customFormat="1" ht="24.95" customHeight="1">
      <c r="A1245" s="38">
        <v>1243</v>
      </c>
      <c r="B1245" s="45"/>
      <c r="C1245" s="45"/>
      <c r="D1245" s="39"/>
      <c r="E1245" s="72"/>
      <c r="F1245" s="39"/>
      <c r="G1245" s="106"/>
      <c r="H1245" s="107"/>
      <c r="I1245" s="108"/>
      <c r="J1245" s="108"/>
      <c r="K1245" s="72"/>
      <c r="L1245" s="45"/>
      <c r="M1245" s="45"/>
      <c r="N1245" s="64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C1245" s="45"/>
      <c r="AD1245" s="47"/>
      <c r="AE1245" s="9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10"/>
      <c r="BC1245" s="10"/>
      <c r="BD1245" s="10"/>
      <c r="BE1245" s="10"/>
      <c r="BF1245" s="10"/>
      <c r="BG1245" s="10"/>
      <c r="BH1245" s="10"/>
      <c r="BI1245" s="10"/>
      <c r="BJ1245" s="10"/>
      <c r="BK1245" s="10"/>
      <c r="BL1245" s="10"/>
      <c r="BM1245" s="10"/>
      <c r="BN1245" s="10"/>
      <c r="BO1245" s="10"/>
      <c r="BP1245" s="10"/>
      <c r="BQ1245" s="10"/>
      <c r="BR1245" s="10"/>
      <c r="BS1245" s="10"/>
      <c r="BT1245" s="10"/>
      <c r="BU1245" s="10"/>
      <c r="BV1245" s="10"/>
      <c r="BW1245" s="10"/>
      <c r="BX1245" s="10"/>
      <c r="BY1245" s="10"/>
      <c r="BZ1245" s="10"/>
      <c r="CA1245" s="10"/>
      <c r="CB1245" s="10"/>
      <c r="CC1245" s="10"/>
      <c r="CD1245" s="10"/>
      <c r="CE1245" s="84"/>
      <c r="CF1245" s="84"/>
      <c r="CG1245" s="84"/>
      <c r="CH1245" s="10"/>
      <c r="CI1245" s="84"/>
      <c r="CJ1245" s="84"/>
      <c r="CK1245" s="10"/>
      <c r="CL1245" s="10"/>
      <c r="CM1245" s="10"/>
      <c r="CN1245" s="10"/>
      <c r="CO1245" s="10"/>
      <c r="CP1245" s="10"/>
      <c r="CQ1245" s="10"/>
      <c r="CR1245" s="10"/>
      <c r="CS1245" s="10"/>
      <c r="CT1245" s="10"/>
      <c r="CU1245" s="10"/>
      <c r="CV1245" s="10"/>
      <c r="CW1245" s="10"/>
      <c r="CX1245" s="10"/>
      <c r="CY1245" s="10"/>
      <c r="CZ1245" s="10"/>
      <c r="DA1245" s="10"/>
      <c r="DB1245" s="10"/>
      <c r="DC1245" s="10"/>
      <c r="DD1245" s="10"/>
      <c r="DE1245" s="10"/>
      <c r="DF1245" s="10"/>
      <c r="DG1245" s="10"/>
      <c r="DH1245" s="10"/>
      <c r="DI1245" s="10"/>
      <c r="DJ1245" s="10"/>
      <c r="DK1245" s="10"/>
      <c r="DL1245" s="10"/>
      <c r="DM1245" s="10"/>
      <c r="DN1245" s="10"/>
      <c r="DO1245" s="10"/>
      <c r="DP1245" s="10"/>
      <c r="DQ1245" s="10"/>
      <c r="DR1245" s="10"/>
      <c r="DS1245" s="10"/>
      <c r="DT1245" s="10"/>
      <c r="DU1245" s="10"/>
      <c r="DV1245" s="10"/>
      <c r="DW1245" s="10"/>
      <c r="DX1245" s="10"/>
      <c r="DY1245" s="14"/>
      <c r="DZ1245" s="14"/>
      <c r="EA1245" s="14"/>
      <c r="EB1245" s="14"/>
      <c r="EC1245" s="14"/>
      <c r="ED1245" s="14"/>
      <c r="EE1245" s="14"/>
      <c r="EF1245" s="14"/>
      <c r="EG1245" s="14"/>
      <c r="EH1245" s="14"/>
      <c r="EI1245" s="14"/>
      <c r="EJ1245" s="14"/>
      <c r="EK1245" s="14"/>
      <c r="EL1245" s="14"/>
      <c r="EM1245" s="14"/>
      <c r="EN1245" s="15"/>
      <c r="EO1245" s="14"/>
      <c r="EP1245" s="52"/>
      <c r="EQ1245" s="52"/>
      <c r="ER1245" s="52"/>
      <c r="ES1245" s="52"/>
      <c r="ET1245" s="52"/>
      <c r="EU1245" s="52"/>
      <c r="EV1245" s="52"/>
      <c r="EW1245" s="52"/>
      <c r="EX1245" s="52"/>
      <c r="EY1245" s="52"/>
      <c r="EZ1245" s="52"/>
      <c r="FA1245" s="52"/>
      <c r="FB1245" s="52"/>
      <c r="FC1245" s="52"/>
      <c r="FD1245" s="52"/>
      <c r="FE1245" s="52"/>
      <c r="FF1245" s="52"/>
      <c r="FG1245" s="52"/>
      <c r="FH1245" s="52"/>
      <c r="FI1245" s="52"/>
      <c r="FJ1245" s="52"/>
      <c r="FK1245" s="52"/>
      <c r="FL1245" s="52"/>
      <c r="FM1245" s="52"/>
      <c r="FN1245" s="52"/>
      <c r="FO1245" s="52"/>
      <c r="FP1245" s="52"/>
      <c r="FQ1245" s="52"/>
      <c r="FR1245" s="52"/>
      <c r="FS1245" s="52"/>
      <c r="FT1245" s="52"/>
      <c r="FU1245" s="52"/>
      <c r="FV1245" s="52"/>
      <c r="FW1245" s="52"/>
      <c r="FX1245" s="52"/>
      <c r="FY1245" s="52"/>
      <c r="FZ1245" s="52"/>
      <c r="GA1245" s="52"/>
      <c r="GB1245" s="52"/>
      <c r="GC1245" s="52"/>
      <c r="GD1245" s="52"/>
      <c r="GE1245" s="52"/>
      <c r="GF1245" s="52"/>
      <c r="GG1245" s="52"/>
      <c r="GH1245" s="52"/>
      <c r="GI1245" s="52"/>
      <c r="GJ1245" s="52"/>
      <c r="GK1245" s="52"/>
      <c r="GL1245" s="52"/>
      <c r="GM1245" s="52"/>
      <c r="GN1245" s="52"/>
    </row>
    <row r="1246" spans="1:196" s="53" customFormat="1" ht="24.95" customHeight="1">
      <c r="A1246" s="54">
        <v>1244</v>
      </c>
      <c r="B1246" s="56"/>
      <c r="C1246" s="56"/>
      <c r="D1246" s="39"/>
      <c r="E1246" s="55"/>
      <c r="F1246" s="39"/>
      <c r="G1246" s="109"/>
      <c r="H1246" s="110"/>
      <c r="I1246" s="111"/>
      <c r="J1246" s="111"/>
      <c r="K1246" s="55"/>
      <c r="L1246" s="56"/>
      <c r="M1246" s="45"/>
      <c r="N1246" s="71"/>
      <c r="O1246" s="45"/>
      <c r="P1246" s="56"/>
      <c r="Q1246" s="56"/>
      <c r="R1246" s="56"/>
      <c r="S1246" s="45"/>
      <c r="T1246" s="56"/>
      <c r="U1246" s="45"/>
      <c r="V1246" s="45"/>
      <c r="W1246" s="56"/>
      <c r="X1246" s="56"/>
      <c r="Y1246" s="56"/>
      <c r="Z1246" s="56"/>
      <c r="AA1246" s="56"/>
      <c r="AB1246" s="56"/>
      <c r="AC1246" s="56"/>
      <c r="AD1246" s="57"/>
      <c r="AE1246" s="9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10"/>
      <c r="BC1246" s="10"/>
      <c r="BD1246" s="10"/>
      <c r="BE1246" s="10"/>
      <c r="BF1246" s="10"/>
      <c r="BG1246" s="10"/>
      <c r="BH1246" s="10"/>
      <c r="BI1246" s="10"/>
      <c r="BJ1246" s="10"/>
      <c r="BK1246" s="10"/>
      <c r="BL1246" s="10"/>
      <c r="BM1246" s="10"/>
      <c r="BN1246" s="10"/>
      <c r="BO1246" s="10"/>
      <c r="BP1246" s="10"/>
      <c r="BQ1246" s="10"/>
      <c r="BR1246" s="10"/>
      <c r="BS1246" s="10"/>
      <c r="BT1246" s="10"/>
      <c r="BU1246" s="10"/>
      <c r="BV1246" s="10"/>
      <c r="BW1246" s="10"/>
      <c r="BX1246" s="10"/>
      <c r="BY1246" s="10"/>
      <c r="BZ1246" s="10"/>
      <c r="CA1246" s="10"/>
      <c r="CB1246" s="10"/>
      <c r="CC1246" s="10"/>
      <c r="CD1246" s="10"/>
      <c r="CE1246" s="84"/>
      <c r="CF1246" s="84"/>
      <c r="CG1246" s="84"/>
      <c r="CH1246" s="10"/>
      <c r="CI1246" s="84"/>
      <c r="CJ1246" s="84"/>
      <c r="CK1246" s="10"/>
      <c r="CL1246" s="10"/>
      <c r="CM1246" s="10"/>
      <c r="CN1246" s="10"/>
      <c r="CO1246" s="10"/>
      <c r="CP1246" s="10"/>
      <c r="CQ1246" s="10"/>
      <c r="CR1246" s="10"/>
      <c r="CS1246" s="10"/>
      <c r="CT1246" s="10"/>
      <c r="CU1246" s="10"/>
      <c r="CV1246" s="10"/>
      <c r="CW1246" s="10"/>
      <c r="CX1246" s="10"/>
      <c r="CY1246" s="10"/>
      <c r="CZ1246" s="10"/>
      <c r="DA1246" s="10"/>
      <c r="DB1246" s="10"/>
      <c r="DC1246" s="10"/>
      <c r="DD1246" s="10"/>
      <c r="DE1246" s="10"/>
      <c r="DF1246" s="10"/>
      <c r="DG1246" s="10"/>
      <c r="DH1246" s="10"/>
      <c r="DI1246" s="10"/>
      <c r="DJ1246" s="10"/>
      <c r="DK1246" s="10"/>
      <c r="DL1246" s="10"/>
      <c r="DM1246" s="10"/>
      <c r="DN1246" s="10"/>
      <c r="DO1246" s="10"/>
      <c r="DP1246" s="10"/>
      <c r="DQ1246" s="10"/>
      <c r="DR1246" s="10"/>
      <c r="DS1246" s="10"/>
      <c r="DT1246" s="10"/>
      <c r="DU1246" s="10"/>
      <c r="DV1246" s="10"/>
      <c r="DW1246" s="10"/>
      <c r="DX1246" s="10"/>
      <c r="DY1246" s="14"/>
      <c r="DZ1246" s="14"/>
      <c r="EA1246" s="14"/>
      <c r="EB1246" s="14"/>
      <c r="EC1246" s="14"/>
      <c r="ED1246" s="14"/>
      <c r="EE1246" s="14"/>
      <c r="EF1246" s="14"/>
      <c r="EG1246" s="14"/>
      <c r="EH1246" s="14"/>
      <c r="EI1246" s="14"/>
      <c r="EJ1246" s="14"/>
      <c r="EK1246" s="14"/>
      <c r="EL1246" s="14"/>
      <c r="EM1246" s="14"/>
      <c r="EN1246" s="15"/>
      <c r="EO1246" s="14"/>
      <c r="EP1246" s="52"/>
      <c r="EQ1246" s="52"/>
      <c r="ER1246" s="52"/>
      <c r="ES1246" s="52"/>
      <c r="ET1246" s="52"/>
      <c r="EU1246" s="52"/>
      <c r="EV1246" s="52"/>
      <c r="EW1246" s="52"/>
      <c r="EX1246" s="52"/>
      <c r="EY1246" s="52"/>
      <c r="EZ1246" s="52"/>
      <c r="FA1246" s="52"/>
      <c r="FB1246" s="52"/>
      <c r="FC1246" s="52"/>
      <c r="FD1246" s="52"/>
      <c r="FE1246" s="52"/>
      <c r="FF1246" s="52"/>
      <c r="FG1246" s="52"/>
      <c r="FH1246" s="52"/>
      <c r="FI1246" s="52"/>
      <c r="FJ1246" s="52"/>
      <c r="FK1246" s="52"/>
      <c r="FL1246" s="52"/>
      <c r="FM1246" s="52"/>
      <c r="FN1246" s="52"/>
      <c r="FO1246" s="52"/>
      <c r="FP1246" s="52"/>
      <c r="FQ1246" s="52"/>
      <c r="FR1246" s="52"/>
      <c r="FS1246" s="52"/>
      <c r="FT1246" s="52"/>
      <c r="FU1246" s="52"/>
      <c r="FV1246" s="52"/>
      <c r="FW1246" s="52"/>
      <c r="FX1246" s="52"/>
      <c r="FY1246" s="52"/>
      <c r="FZ1246" s="52"/>
      <c r="GA1246" s="52"/>
      <c r="GB1246" s="52"/>
      <c r="GC1246" s="52"/>
      <c r="GD1246" s="52"/>
      <c r="GE1246" s="52"/>
      <c r="GF1246" s="52"/>
      <c r="GG1246" s="52"/>
      <c r="GH1246" s="52"/>
      <c r="GI1246" s="52"/>
      <c r="GJ1246" s="52"/>
      <c r="GK1246" s="52"/>
      <c r="GL1246" s="52"/>
      <c r="GM1246" s="52"/>
      <c r="GN1246" s="52"/>
    </row>
    <row r="1247" spans="1:196" s="53" customFormat="1" ht="24.95" customHeight="1">
      <c r="A1247" s="38">
        <v>1245</v>
      </c>
      <c r="B1247" s="45"/>
      <c r="C1247" s="45"/>
      <c r="D1247" s="39"/>
      <c r="E1247" s="72"/>
      <c r="F1247" s="39"/>
      <c r="G1247" s="106"/>
      <c r="H1247" s="107"/>
      <c r="I1247" s="108"/>
      <c r="J1247" s="108"/>
      <c r="K1247" s="72"/>
      <c r="L1247" s="45"/>
      <c r="M1247" s="45"/>
      <c r="N1247" s="64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7"/>
      <c r="AE1247" s="9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10"/>
      <c r="BC1247" s="10"/>
      <c r="BD1247" s="10"/>
      <c r="BE1247" s="10"/>
      <c r="BF1247" s="10"/>
      <c r="BG1247" s="10"/>
      <c r="BH1247" s="10"/>
      <c r="BI1247" s="10"/>
      <c r="BJ1247" s="10"/>
      <c r="BK1247" s="10"/>
      <c r="BL1247" s="10"/>
      <c r="BM1247" s="10"/>
      <c r="BN1247" s="10"/>
      <c r="BO1247" s="10"/>
      <c r="BP1247" s="10"/>
      <c r="BQ1247" s="10"/>
      <c r="BR1247" s="10"/>
      <c r="BS1247" s="10"/>
      <c r="BT1247" s="10"/>
      <c r="BU1247" s="10"/>
      <c r="BV1247" s="10"/>
      <c r="BW1247" s="10"/>
      <c r="BX1247" s="10"/>
      <c r="BY1247" s="10"/>
      <c r="BZ1247" s="10"/>
      <c r="CA1247" s="10"/>
      <c r="CB1247" s="10"/>
      <c r="CC1247" s="10"/>
      <c r="CD1247" s="10"/>
      <c r="CE1247" s="84"/>
      <c r="CF1247" s="84"/>
      <c r="CG1247" s="84"/>
      <c r="CH1247" s="10"/>
      <c r="CI1247" s="84"/>
      <c r="CJ1247" s="84"/>
      <c r="CK1247" s="10"/>
      <c r="CL1247" s="10"/>
      <c r="CM1247" s="10"/>
      <c r="CN1247" s="10"/>
      <c r="CO1247" s="10"/>
      <c r="CP1247" s="10"/>
      <c r="CQ1247" s="10"/>
      <c r="CR1247" s="10"/>
      <c r="CS1247" s="10"/>
      <c r="CT1247" s="10"/>
      <c r="CU1247" s="10"/>
      <c r="CV1247" s="10"/>
      <c r="CW1247" s="10"/>
      <c r="CX1247" s="10"/>
      <c r="CY1247" s="10"/>
      <c r="CZ1247" s="10"/>
      <c r="DA1247" s="10"/>
      <c r="DB1247" s="10"/>
      <c r="DC1247" s="10"/>
      <c r="DD1247" s="10"/>
      <c r="DE1247" s="10"/>
      <c r="DF1247" s="10"/>
      <c r="DG1247" s="10"/>
      <c r="DH1247" s="10"/>
      <c r="DI1247" s="10"/>
      <c r="DJ1247" s="10"/>
      <c r="DK1247" s="10"/>
      <c r="DL1247" s="10"/>
      <c r="DM1247" s="10"/>
      <c r="DN1247" s="10"/>
      <c r="DO1247" s="10"/>
      <c r="DP1247" s="10"/>
      <c r="DQ1247" s="10"/>
      <c r="DR1247" s="10"/>
      <c r="DS1247" s="10"/>
      <c r="DT1247" s="10"/>
      <c r="DU1247" s="10"/>
      <c r="DV1247" s="10"/>
      <c r="DW1247" s="10"/>
      <c r="DX1247" s="10"/>
      <c r="DY1247" s="14"/>
      <c r="DZ1247" s="14"/>
      <c r="EA1247" s="14"/>
      <c r="EB1247" s="14"/>
      <c r="EC1247" s="14"/>
      <c r="ED1247" s="14"/>
      <c r="EE1247" s="14"/>
      <c r="EF1247" s="14"/>
      <c r="EG1247" s="14"/>
      <c r="EH1247" s="14"/>
      <c r="EI1247" s="14"/>
      <c r="EJ1247" s="14"/>
      <c r="EK1247" s="14"/>
      <c r="EL1247" s="14"/>
      <c r="EM1247" s="14"/>
      <c r="EN1247" s="15"/>
      <c r="EO1247" s="14"/>
      <c r="EP1247" s="52"/>
      <c r="EQ1247" s="52"/>
      <c r="ER1247" s="52"/>
      <c r="ES1247" s="52"/>
      <c r="ET1247" s="52"/>
      <c r="EU1247" s="52"/>
      <c r="EV1247" s="52"/>
      <c r="EW1247" s="52"/>
      <c r="EX1247" s="52"/>
      <c r="EY1247" s="52"/>
      <c r="EZ1247" s="52"/>
      <c r="FA1247" s="52"/>
      <c r="FB1247" s="52"/>
      <c r="FC1247" s="52"/>
      <c r="FD1247" s="52"/>
      <c r="FE1247" s="52"/>
      <c r="FF1247" s="52"/>
      <c r="FG1247" s="52"/>
      <c r="FH1247" s="52"/>
      <c r="FI1247" s="52"/>
      <c r="FJ1247" s="52"/>
      <c r="FK1247" s="52"/>
      <c r="FL1247" s="52"/>
      <c r="FM1247" s="52"/>
      <c r="FN1247" s="52"/>
      <c r="FO1247" s="52"/>
      <c r="FP1247" s="52"/>
      <c r="FQ1247" s="52"/>
      <c r="FR1247" s="52"/>
      <c r="FS1247" s="52"/>
      <c r="FT1247" s="52"/>
      <c r="FU1247" s="52"/>
      <c r="FV1247" s="52"/>
      <c r="FW1247" s="52"/>
      <c r="FX1247" s="52"/>
      <c r="FY1247" s="52"/>
      <c r="FZ1247" s="52"/>
      <c r="GA1247" s="52"/>
      <c r="GB1247" s="52"/>
      <c r="GC1247" s="52"/>
      <c r="GD1247" s="52"/>
      <c r="GE1247" s="52"/>
      <c r="GF1247" s="52"/>
      <c r="GG1247" s="52"/>
      <c r="GH1247" s="52"/>
      <c r="GI1247" s="52"/>
      <c r="GJ1247" s="52"/>
      <c r="GK1247" s="52"/>
      <c r="GL1247" s="52"/>
      <c r="GM1247" s="52"/>
      <c r="GN1247" s="52"/>
    </row>
    <row r="1248" spans="1:196" s="53" customFormat="1" ht="24.95" customHeight="1">
      <c r="A1248" s="54">
        <v>1246</v>
      </c>
      <c r="B1248" s="56"/>
      <c r="C1248" s="56"/>
      <c r="D1248" s="39"/>
      <c r="E1248" s="55"/>
      <c r="F1248" s="39"/>
      <c r="G1248" s="109"/>
      <c r="H1248" s="110"/>
      <c r="I1248" s="111"/>
      <c r="J1248" s="111"/>
      <c r="K1248" s="55"/>
      <c r="L1248" s="56"/>
      <c r="M1248" s="45"/>
      <c r="N1248" s="71"/>
      <c r="O1248" s="45"/>
      <c r="P1248" s="56"/>
      <c r="Q1248" s="56"/>
      <c r="R1248" s="56"/>
      <c r="S1248" s="45"/>
      <c r="T1248" s="56"/>
      <c r="U1248" s="45"/>
      <c r="V1248" s="45"/>
      <c r="W1248" s="56"/>
      <c r="X1248" s="56"/>
      <c r="Y1248" s="56"/>
      <c r="Z1248" s="56"/>
      <c r="AA1248" s="56"/>
      <c r="AB1248" s="56"/>
      <c r="AC1248" s="56"/>
      <c r="AD1248" s="57"/>
      <c r="AE1248" s="9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  <c r="AU1248" s="10"/>
      <c r="AV1248" s="10"/>
      <c r="AW1248" s="10"/>
      <c r="AX1248" s="10"/>
      <c r="AY1248" s="10"/>
      <c r="AZ1248" s="10"/>
      <c r="BA1248" s="10"/>
      <c r="BB1248" s="10"/>
      <c r="BC1248" s="10"/>
      <c r="BD1248" s="10"/>
      <c r="BE1248" s="10"/>
      <c r="BF1248" s="10"/>
      <c r="BG1248" s="10"/>
      <c r="BH1248" s="10"/>
      <c r="BI1248" s="10"/>
      <c r="BJ1248" s="10"/>
      <c r="BK1248" s="10"/>
      <c r="BL1248" s="10"/>
      <c r="BM1248" s="10"/>
      <c r="BN1248" s="10"/>
      <c r="BO1248" s="10"/>
      <c r="BP1248" s="10"/>
      <c r="BQ1248" s="10"/>
      <c r="BR1248" s="10"/>
      <c r="BS1248" s="10"/>
      <c r="BT1248" s="10"/>
      <c r="BU1248" s="10"/>
      <c r="BV1248" s="10"/>
      <c r="BW1248" s="10"/>
      <c r="BX1248" s="10"/>
      <c r="BY1248" s="10"/>
      <c r="BZ1248" s="10"/>
      <c r="CA1248" s="10"/>
      <c r="CB1248" s="10"/>
      <c r="CC1248" s="10"/>
      <c r="CD1248" s="10"/>
      <c r="CE1248" s="84"/>
      <c r="CF1248" s="84"/>
      <c r="CG1248" s="84"/>
      <c r="CH1248" s="10"/>
      <c r="CI1248" s="84"/>
      <c r="CJ1248" s="84"/>
      <c r="CK1248" s="10"/>
      <c r="CL1248" s="10"/>
      <c r="CM1248" s="10"/>
      <c r="CN1248" s="10"/>
      <c r="CO1248" s="10"/>
      <c r="CP1248" s="10"/>
      <c r="CQ1248" s="10"/>
      <c r="CR1248" s="10"/>
      <c r="CS1248" s="10"/>
      <c r="CT1248" s="10"/>
      <c r="CU1248" s="10"/>
      <c r="CV1248" s="10"/>
      <c r="CW1248" s="10"/>
      <c r="CX1248" s="10"/>
      <c r="CY1248" s="10"/>
      <c r="CZ1248" s="10"/>
      <c r="DA1248" s="10"/>
      <c r="DB1248" s="10"/>
      <c r="DC1248" s="10"/>
      <c r="DD1248" s="10"/>
      <c r="DE1248" s="10"/>
      <c r="DF1248" s="10"/>
      <c r="DG1248" s="10"/>
      <c r="DH1248" s="10"/>
      <c r="DI1248" s="10"/>
      <c r="DJ1248" s="10"/>
      <c r="DK1248" s="10"/>
      <c r="DL1248" s="10"/>
      <c r="DM1248" s="10"/>
      <c r="DN1248" s="10"/>
      <c r="DO1248" s="10"/>
      <c r="DP1248" s="10"/>
      <c r="DQ1248" s="10"/>
      <c r="DR1248" s="10"/>
      <c r="DS1248" s="10"/>
      <c r="DT1248" s="10"/>
      <c r="DU1248" s="10"/>
      <c r="DV1248" s="10"/>
      <c r="DW1248" s="10"/>
      <c r="DX1248" s="10"/>
      <c r="DY1248" s="14"/>
      <c r="DZ1248" s="14"/>
      <c r="EA1248" s="14"/>
      <c r="EB1248" s="14"/>
      <c r="EC1248" s="14"/>
      <c r="ED1248" s="14"/>
      <c r="EE1248" s="14"/>
      <c r="EF1248" s="14"/>
      <c r="EG1248" s="14"/>
      <c r="EH1248" s="14"/>
      <c r="EI1248" s="14"/>
      <c r="EJ1248" s="14"/>
      <c r="EK1248" s="14"/>
      <c r="EL1248" s="14"/>
      <c r="EM1248" s="14"/>
      <c r="EN1248" s="15"/>
      <c r="EO1248" s="14"/>
      <c r="EP1248" s="52"/>
      <c r="EQ1248" s="52"/>
      <c r="ER1248" s="52"/>
      <c r="ES1248" s="52"/>
      <c r="ET1248" s="52"/>
      <c r="EU1248" s="52"/>
      <c r="EV1248" s="52"/>
      <c r="EW1248" s="52"/>
      <c r="EX1248" s="52"/>
      <c r="EY1248" s="52"/>
      <c r="EZ1248" s="52"/>
      <c r="FA1248" s="52"/>
      <c r="FB1248" s="52"/>
      <c r="FC1248" s="52"/>
      <c r="FD1248" s="52"/>
      <c r="FE1248" s="52"/>
      <c r="FF1248" s="52"/>
      <c r="FG1248" s="52"/>
      <c r="FH1248" s="52"/>
      <c r="FI1248" s="52"/>
      <c r="FJ1248" s="52"/>
      <c r="FK1248" s="52"/>
      <c r="FL1248" s="52"/>
      <c r="FM1248" s="52"/>
      <c r="FN1248" s="52"/>
      <c r="FO1248" s="52"/>
      <c r="FP1248" s="52"/>
      <c r="FQ1248" s="52"/>
      <c r="FR1248" s="52"/>
      <c r="FS1248" s="52"/>
      <c r="FT1248" s="52"/>
      <c r="FU1248" s="52"/>
      <c r="FV1248" s="52"/>
      <c r="FW1248" s="52"/>
      <c r="FX1248" s="52"/>
      <c r="FY1248" s="52"/>
      <c r="FZ1248" s="52"/>
      <c r="GA1248" s="52"/>
      <c r="GB1248" s="52"/>
      <c r="GC1248" s="52"/>
      <c r="GD1248" s="52"/>
      <c r="GE1248" s="52"/>
      <c r="GF1248" s="52"/>
      <c r="GG1248" s="52"/>
      <c r="GH1248" s="52"/>
      <c r="GI1248" s="52"/>
      <c r="GJ1248" s="52"/>
      <c r="GK1248" s="52"/>
      <c r="GL1248" s="52"/>
      <c r="GM1248" s="52"/>
      <c r="GN1248" s="52"/>
    </row>
    <row r="1249" spans="1:196" s="53" customFormat="1" ht="24.95" customHeight="1">
      <c r="A1249" s="38">
        <v>1247</v>
      </c>
      <c r="B1249" s="45"/>
      <c r="C1249" s="45"/>
      <c r="D1249" s="39"/>
      <c r="E1249" s="72"/>
      <c r="F1249" s="39"/>
      <c r="G1249" s="106"/>
      <c r="H1249" s="107"/>
      <c r="I1249" s="108"/>
      <c r="J1249" s="108"/>
      <c r="K1249" s="72"/>
      <c r="L1249" s="45"/>
      <c r="M1249" s="45"/>
      <c r="N1249" s="64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C1249" s="45"/>
      <c r="AD1249" s="47"/>
      <c r="AE1249" s="9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10"/>
      <c r="BC1249" s="10"/>
      <c r="BD1249" s="10"/>
      <c r="BE1249" s="10"/>
      <c r="BF1249" s="10"/>
      <c r="BG1249" s="10"/>
      <c r="BH1249" s="10"/>
      <c r="BI1249" s="10"/>
      <c r="BJ1249" s="10"/>
      <c r="BK1249" s="10"/>
      <c r="BL1249" s="10"/>
      <c r="BM1249" s="10"/>
      <c r="BN1249" s="10"/>
      <c r="BO1249" s="10"/>
      <c r="BP1249" s="10"/>
      <c r="BQ1249" s="10"/>
      <c r="BR1249" s="10"/>
      <c r="BS1249" s="10"/>
      <c r="BT1249" s="10"/>
      <c r="BU1249" s="10"/>
      <c r="BV1249" s="10"/>
      <c r="BW1249" s="10"/>
      <c r="BX1249" s="10"/>
      <c r="BY1249" s="10"/>
      <c r="BZ1249" s="10"/>
      <c r="CA1249" s="10"/>
      <c r="CB1249" s="10"/>
      <c r="CC1249" s="10"/>
      <c r="CD1249" s="10"/>
      <c r="CE1249" s="84"/>
      <c r="CF1249" s="84"/>
      <c r="CG1249" s="84"/>
      <c r="CH1249" s="10"/>
      <c r="CI1249" s="84"/>
      <c r="CJ1249" s="84"/>
      <c r="CK1249" s="10"/>
      <c r="CL1249" s="10"/>
      <c r="CM1249" s="10"/>
      <c r="CN1249" s="10"/>
      <c r="CO1249" s="10"/>
      <c r="CP1249" s="10"/>
      <c r="CQ1249" s="10"/>
      <c r="CR1249" s="10"/>
      <c r="CS1249" s="10"/>
      <c r="CT1249" s="10"/>
      <c r="CU1249" s="10"/>
      <c r="CV1249" s="10"/>
      <c r="CW1249" s="10"/>
      <c r="CX1249" s="10"/>
      <c r="CY1249" s="10"/>
      <c r="CZ1249" s="10"/>
      <c r="DA1249" s="10"/>
      <c r="DB1249" s="10"/>
      <c r="DC1249" s="10"/>
      <c r="DD1249" s="10"/>
      <c r="DE1249" s="10"/>
      <c r="DF1249" s="10"/>
      <c r="DG1249" s="10"/>
      <c r="DH1249" s="10"/>
      <c r="DI1249" s="10"/>
      <c r="DJ1249" s="10"/>
      <c r="DK1249" s="10"/>
      <c r="DL1249" s="10"/>
      <c r="DM1249" s="10"/>
      <c r="DN1249" s="10"/>
      <c r="DO1249" s="10"/>
      <c r="DP1249" s="10"/>
      <c r="DQ1249" s="10"/>
      <c r="DR1249" s="10"/>
      <c r="DS1249" s="10"/>
      <c r="DT1249" s="10"/>
      <c r="DU1249" s="10"/>
      <c r="DV1249" s="10"/>
      <c r="DW1249" s="10"/>
      <c r="DX1249" s="10"/>
      <c r="DY1249" s="14"/>
      <c r="DZ1249" s="14"/>
      <c r="EA1249" s="14"/>
      <c r="EB1249" s="14"/>
      <c r="EC1249" s="14"/>
      <c r="ED1249" s="14"/>
      <c r="EE1249" s="14"/>
      <c r="EF1249" s="14"/>
      <c r="EG1249" s="14"/>
      <c r="EH1249" s="14"/>
      <c r="EI1249" s="14"/>
      <c r="EJ1249" s="14"/>
      <c r="EK1249" s="14"/>
      <c r="EL1249" s="14"/>
      <c r="EM1249" s="14"/>
      <c r="EN1249" s="15"/>
      <c r="EO1249" s="14"/>
      <c r="EP1249" s="52"/>
      <c r="EQ1249" s="52"/>
      <c r="ER1249" s="52"/>
      <c r="ES1249" s="52"/>
      <c r="ET1249" s="52"/>
      <c r="EU1249" s="52"/>
      <c r="EV1249" s="52"/>
      <c r="EW1249" s="52"/>
      <c r="EX1249" s="52"/>
      <c r="EY1249" s="52"/>
      <c r="EZ1249" s="52"/>
      <c r="FA1249" s="52"/>
      <c r="FB1249" s="52"/>
      <c r="FC1249" s="52"/>
      <c r="FD1249" s="52"/>
      <c r="FE1249" s="52"/>
      <c r="FF1249" s="52"/>
      <c r="FG1249" s="52"/>
      <c r="FH1249" s="52"/>
      <c r="FI1249" s="52"/>
      <c r="FJ1249" s="52"/>
      <c r="FK1249" s="52"/>
      <c r="FL1249" s="52"/>
      <c r="FM1249" s="52"/>
      <c r="FN1249" s="52"/>
      <c r="FO1249" s="52"/>
      <c r="FP1249" s="52"/>
      <c r="FQ1249" s="52"/>
      <c r="FR1249" s="52"/>
      <c r="FS1249" s="52"/>
      <c r="FT1249" s="52"/>
      <c r="FU1249" s="52"/>
      <c r="FV1249" s="52"/>
      <c r="FW1249" s="52"/>
      <c r="FX1249" s="52"/>
      <c r="FY1249" s="52"/>
      <c r="FZ1249" s="52"/>
      <c r="GA1249" s="52"/>
      <c r="GB1249" s="52"/>
      <c r="GC1249" s="52"/>
      <c r="GD1249" s="52"/>
      <c r="GE1249" s="52"/>
      <c r="GF1249" s="52"/>
      <c r="GG1249" s="52"/>
      <c r="GH1249" s="52"/>
      <c r="GI1249" s="52"/>
      <c r="GJ1249" s="52"/>
      <c r="GK1249" s="52"/>
      <c r="GL1249" s="52"/>
      <c r="GM1249" s="52"/>
      <c r="GN1249" s="52"/>
    </row>
    <row r="1250" spans="1:196" s="53" customFormat="1" ht="24.95" customHeight="1">
      <c r="A1250" s="54">
        <v>1248</v>
      </c>
      <c r="B1250" s="56"/>
      <c r="C1250" s="56"/>
      <c r="D1250" s="39"/>
      <c r="E1250" s="55"/>
      <c r="F1250" s="39"/>
      <c r="G1250" s="109"/>
      <c r="H1250" s="110"/>
      <c r="I1250" s="111"/>
      <c r="J1250" s="111"/>
      <c r="K1250" s="55"/>
      <c r="L1250" s="56"/>
      <c r="M1250" s="45"/>
      <c r="N1250" s="71"/>
      <c r="O1250" s="45"/>
      <c r="P1250" s="56"/>
      <c r="Q1250" s="56"/>
      <c r="R1250" s="56"/>
      <c r="S1250" s="45"/>
      <c r="T1250" s="56"/>
      <c r="U1250" s="45"/>
      <c r="V1250" s="45"/>
      <c r="W1250" s="56"/>
      <c r="X1250" s="56"/>
      <c r="Y1250" s="56"/>
      <c r="Z1250" s="56"/>
      <c r="AA1250" s="56"/>
      <c r="AB1250" s="56"/>
      <c r="AC1250" s="56"/>
      <c r="AD1250" s="57"/>
      <c r="AE1250" s="9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  <c r="BE1250" s="10"/>
      <c r="BF1250" s="10"/>
      <c r="BG1250" s="10"/>
      <c r="BH1250" s="10"/>
      <c r="BI1250" s="10"/>
      <c r="BJ1250" s="10"/>
      <c r="BK1250" s="10"/>
      <c r="BL1250" s="10"/>
      <c r="BM1250" s="10"/>
      <c r="BN1250" s="10"/>
      <c r="BO1250" s="10"/>
      <c r="BP1250" s="10"/>
      <c r="BQ1250" s="10"/>
      <c r="BR1250" s="10"/>
      <c r="BS1250" s="10"/>
      <c r="BT1250" s="10"/>
      <c r="BU1250" s="10"/>
      <c r="BV1250" s="10"/>
      <c r="BW1250" s="10"/>
      <c r="BX1250" s="10"/>
      <c r="BY1250" s="10"/>
      <c r="BZ1250" s="10"/>
      <c r="CA1250" s="10"/>
      <c r="CB1250" s="10"/>
      <c r="CC1250" s="10"/>
      <c r="CD1250" s="10"/>
      <c r="CE1250" s="84"/>
      <c r="CF1250" s="84"/>
      <c r="CG1250" s="84"/>
      <c r="CH1250" s="10"/>
      <c r="CI1250" s="84"/>
      <c r="CJ1250" s="84"/>
      <c r="CK1250" s="10"/>
      <c r="CL1250" s="10"/>
      <c r="CM1250" s="10"/>
      <c r="CN1250" s="10"/>
      <c r="CO1250" s="10"/>
      <c r="CP1250" s="10"/>
      <c r="CQ1250" s="10"/>
      <c r="CR1250" s="10"/>
      <c r="CS1250" s="10"/>
      <c r="CT1250" s="10"/>
      <c r="CU1250" s="10"/>
      <c r="CV1250" s="10"/>
      <c r="CW1250" s="10"/>
      <c r="CX1250" s="10"/>
      <c r="CY1250" s="10"/>
      <c r="CZ1250" s="10"/>
      <c r="DA1250" s="10"/>
      <c r="DB1250" s="10"/>
      <c r="DC1250" s="10"/>
      <c r="DD1250" s="10"/>
      <c r="DE1250" s="10"/>
      <c r="DF1250" s="10"/>
      <c r="DG1250" s="10"/>
      <c r="DH1250" s="10"/>
      <c r="DI1250" s="10"/>
      <c r="DJ1250" s="10"/>
      <c r="DK1250" s="10"/>
      <c r="DL1250" s="10"/>
      <c r="DM1250" s="10"/>
      <c r="DN1250" s="10"/>
      <c r="DO1250" s="10"/>
      <c r="DP1250" s="10"/>
      <c r="DQ1250" s="10"/>
      <c r="DR1250" s="10"/>
      <c r="DS1250" s="10"/>
      <c r="DT1250" s="10"/>
      <c r="DU1250" s="10"/>
      <c r="DV1250" s="10"/>
      <c r="DW1250" s="10"/>
      <c r="DX1250" s="10"/>
      <c r="DY1250" s="14"/>
      <c r="DZ1250" s="14"/>
      <c r="EA1250" s="14"/>
      <c r="EB1250" s="14"/>
      <c r="EC1250" s="14"/>
      <c r="ED1250" s="14"/>
      <c r="EE1250" s="14"/>
      <c r="EF1250" s="14"/>
      <c r="EG1250" s="14"/>
      <c r="EH1250" s="14"/>
      <c r="EI1250" s="14"/>
      <c r="EJ1250" s="14"/>
      <c r="EK1250" s="14"/>
      <c r="EL1250" s="14"/>
      <c r="EM1250" s="14"/>
      <c r="EN1250" s="15"/>
      <c r="EO1250" s="14"/>
      <c r="EP1250" s="52"/>
      <c r="EQ1250" s="52"/>
      <c r="ER1250" s="52"/>
      <c r="ES1250" s="52"/>
      <c r="ET1250" s="52"/>
      <c r="EU1250" s="52"/>
      <c r="EV1250" s="52"/>
      <c r="EW1250" s="52"/>
      <c r="EX1250" s="52"/>
      <c r="EY1250" s="52"/>
      <c r="EZ1250" s="52"/>
      <c r="FA1250" s="52"/>
      <c r="FB1250" s="52"/>
      <c r="FC1250" s="52"/>
      <c r="FD1250" s="52"/>
      <c r="FE1250" s="52"/>
      <c r="FF1250" s="52"/>
      <c r="FG1250" s="52"/>
      <c r="FH1250" s="52"/>
      <c r="FI1250" s="52"/>
      <c r="FJ1250" s="52"/>
      <c r="FK1250" s="52"/>
      <c r="FL1250" s="52"/>
      <c r="FM1250" s="52"/>
      <c r="FN1250" s="52"/>
      <c r="FO1250" s="52"/>
      <c r="FP1250" s="52"/>
      <c r="FQ1250" s="52"/>
      <c r="FR1250" s="52"/>
      <c r="FS1250" s="52"/>
      <c r="FT1250" s="52"/>
      <c r="FU1250" s="52"/>
      <c r="FV1250" s="52"/>
      <c r="FW1250" s="52"/>
      <c r="FX1250" s="52"/>
      <c r="FY1250" s="52"/>
      <c r="FZ1250" s="52"/>
      <c r="GA1250" s="52"/>
      <c r="GB1250" s="52"/>
      <c r="GC1250" s="52"/>
      <c r="GD1250" s="52"/>
      <c r="GE1250" s="52"/>
      <c r="GF1250" s="52"/>
      <c r="GG1250" s="52"/>
      <c r="GH1250" s="52"/>
      <c r="GI1250" s="52"/>
      <c r="GJ1250" s="52"/>
      <c r="GK1250" s="52"/>
      <c r="GL1250" s="52"/>
      <c r="GM1250" s="52"/>
      <c r="GN1250" s="52"/>
    </row>
    <row r="1251" spans="1:196" s="53" customFormat="1" ht="24.95" customHeight="1">
      <c r="A1251" s="38">
        <v>1249</v>
      </c>
      <c r="B1251" s="45"/>
      <c r="C1251" s="45"/>
      <c r="D1251" s="39"/>
      <c r="E1251" s="72"/>
      <c r="F1251" s="39"/>
      <c r="G1251" s="106"/>
      <c r="H1251" s="107"/>
      <c r="I1251" s="108"/>
      <c r="J1251" s="108"/>
      <c r="K1251" s="72"/>
      <c r="L1251" s="45"/>
      <c r="M1251" s="45"/>
      <c r="N1251" s="64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C1251" s="45"/>
      <c r="AD1251" s="47"/>
      <c r="AE1251" s="9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  <c r="BE1251" s="10"/>
      <c r="BF1251" s="10"/>
      <c r="BG1251" s="10"/>
      <c r="BH1251" s="10"/>
      <c r="BI1251" s="10"/>
      <c r="BJ1251" s="10"/>
      <c r="BK1251" s="10"/>
      <c r="BL1251" s="10"/>
      <c r="BM1251" s="10"/>
      <c r="BN1251" s="10"/>
      <c r="BO1251" s="10"/>
      <c r="BP1251" s="10"/>
      <c r="BQ1251" s="10"/>
      <c r="BR1251" s="10"/>
      <c r="BS1251" s="10"/>
      <c r="BT1251" s="10"/>
      <c r="BU1251" s="10"/>
      <c r="BV1251" s="10"/>
      <c r="BW1251" s="10"/>
      <c r="BX1251" s="10"/>
      <c r="BY1251" s="10"/>
      <c r="BZ1251" s="10"/>
      <c r="CA1251" s="10"/>
      <c r="CB1251" s="10"/>
      <c r="CC1251" s="10"/>
      <c r="CD1251" s="10"/>
      <c r="CE1251" s="84"/>
      <c r="CF1251" s="84"/>
      <c r="CG1251" s="84"/>
      <c r="CH1251" s="10"/>
      <c r="CI1251" s="84"/>
      <c r="CJ1251" s="84"/>
      <c r="CK1251" s="10"/>
      <c r="CL1251" s="10"/>
      <c r="CM1251" s="10"/>
      <c r="CN1251" s="10"/>
      <c r="CO1251" s="10"/>
      <c r="CP1251" s="10"/>
      <c r="CQ1251" s="10"/>
      <c r="CR1251" s="10"/>
      <c r="CS1251" s="10"/>
      <c r="CT1251" s="10"/>
      <c r="CU1251" s="10"/>
      <c r="CV1251" s="10"/>
      <c r="CW1251" s="10"/>
      <c r="CX1251" s="10"/>
      <c r="CY1251" s="10"/>
      <c r="CZ1251" s="10"/>
      <c r="DA1251" s="10"/>
      <c r="DB1251" s="10"/>
      <c r="DC1251" s="10"/>
      <c r="DD1251" s="10"/>
      <c r="DE1251" s="10"/>
      <c r="DF1251" s="10"/>
      <c r="DG1251" s="10"/>
      <c r="DH1251" s="10"/>
      <c r="DI1251" s="10"/>
      <c r="DJ1251" s="10"/>
      <c r="DK1251" s="10"/>
      <c r="DL1251" s="10"/>
      <c r="DM1251" s="10"/>
      <c r="DN1251" s="10"/>
      <c r="DO1251" s="10"/>
      <c r="DP1251" s="10"/>
      <c r="DQ1251" s="10"/>
      <c r="DR1251" s="10"/>
      <c r="DS1251" s="10"/>
      <c r="DT1251" s="10"/>
      <c r="DU1251" s="10"/>
      <c r="DV1251" s="10"/>
      <c r="DW1251" s="10"/>
      <c r="DX1251" s="10"/>
      <c r="DY1251" s="14"/>
      <c r="DZ1251" s="14"/>
      <c r="EA1251" s="14"/>
      <c r="EB1251" s="14"/>
      <c r="EC1251" s="14"/>
      <c r="ED1251" s="14"/>
      <c r="EE1251" s="14"/>
      <c r="EF1251" s="14"/>
      <c r="EG1251" s="14"/>
      <c r="EH1251" s="14"/>
      <c r="EI1251" s="14"/>
      <c r="EJ1251" s="14"/>
      <c r="EK1251" s="14"/>
      <c r="EL1251" s="14"/>
      <c r="EM1251" s="14"/>
      <c r="EN1251" s="15"/>
      <c r="EO1251" s="14"/>
      <c r="EP1251" s="52"/>
      <c r="EQ1251" s="52"/>
      <c r="ER1251" s="52"/>
      <c r="ES1251" s="52"/>
      <c r="ET1251" s="52"/>
      <c r="EU1251" s="52"/>
      <c r="EV1251" s="52"/>
      <c r="EW1251" s="52"/>
      <c r="EX1251" s="52"/>
      <c r="EY1251" s="52"/>
      <c r="EZ1251" s="52"/>
      <c r="FA1251" s="52"/>
      <c r="FB1251" s="52"/>
      <c r="FC1251" s="52"/>
      <c r="FD1251" s="52"/>
      <c r="FE1251" s="52"/>
      <c r="FF1251" s="52"/>
      <c r="FG1251" s="52"/>
      <c r="FH1251" s="52"/>
      <c r="FI1251" s="52"/>
      <c r="FJ1251" s="52"/>
      <c r="FK1251" s="52"/>
      <c r="FL1251" s="52"/>
      <c r="FM1251" s="52"/>
      <c r="FN1251" s="52"/>
      <c r="FO1251" s="52"/>
      <c r="FP1251" s="52"/>
      <c r="FQ1251" s="52"/>
      <c r="FR1251" s="52"/>
      <c r="FS1251" s="52"/>
      <c r="FT1251" s="52"/>
      <c r="FU1251" s="52"/>
      <c r="FV1251" s="52"/>
      <c r="FW1251" s="52"/>
      <c r="FX1251" s="52"/>
      <c r="FY1251" s="52"/>
      <c r="FZ1251" s="52"/>
      <c r="GA1251" s="52"/>
      <c r="GB1251" s="52"/>
      <c r="GC1251" s="52"/>
      <c r="GD1251" s="52"/>
      <c r="GE1251" s="52"/>
      <c r="GF1251" s="52"/>
      <c r="GG1251" s="52"/>
      <c r="GH1251" s="52"/>
      <c r="GI1251" s="52"/>
      <c r="GJ1251" s="52"/>
      <c r="GK1251" s="52"/>
      <c r="GL1251" s="52"/>
      <c r="GM1251" s="52"/>
      <c r="GN1251" s="52"/>
    </row>
    <row r="1252" spans="1:196" s="53" customFormat="1" ht="24.95" customHeight="1">
      <c r="A1252" s="54">
        <v>1250</v>
      </c>
      <c r="B1252" s="56"/>
      <c r="C1252" s="56"/>
      <c r="D1252" s="39"/>
      <c r="E1252" s="55"/>
      <c r="F1252" s="39"/>
      <c r="G1252" s="109"/>
      <c r="H1252" s="110"/>
      <c r="I1252" s="111"/>
      <c r="J1252" s="111"/>
      <c r="K1252" s="55"/>
      <c r="L1252" s="56"/>
      <c r="M1252" s="45"/>
      <c r="N1252" s="71"/>
      <c r="O1252" s="45"/>
      <c r="P1252" s="56"/>
      <c r="Q1252" s="56"/>
      <c r="R1252" s="56"/>
      <c r="S1252" s="45"/>
      <c r="T1252" s="56"/>
      <c r="U1252" s="45"/>
      <c r="V1252" s="45"/>
      <c r="W1252" s="56"/>
      <c r="X1252" s="56"/>
      <c r="Y1252" s="56"/>
      <c r="Z1252" s="56"/>
      <c r="AA1252" s="56"/>
      <c r="AB1252" s="56"/>
      <c r="AC1252" s="56"/>
      <c r="AD1252" s="57"/>
      <c r="AE1252" s="9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  <c r="BE1252" s="10"/>
      <c r="BF1252" s="10"/>
      <c r="BG1252" s="10"/>
      <c r="BH1252" s="10"/>
      <c r="BI1252" s="10"/>
      <c r="BJ1252" s="10"/>
      <c r="BK1252" s="10"/>
      <c r="BL1252" s="10"/>
      <c r="BM1252" s="10"/>
      <c r="BN1252" s="10"/>
      <c r="BO1252" s="10"/>
      <c r="BP1252" s="10"/>
      <c r="BQ1252" s="10"/>
      <c r="BR1252" s="10"/>
      <c r="BS1252" s="10"/>
      <c r="BT1252" s="10"/>
      <c r="BU1252" s="10"/>
      <c r="BV1252" s="10"/>
      <c r="BW1252" s="10"/>
      <c r="BX1252" s="10"/>
      <c r="BY1252" s="10"/>
      <c r="BZ1252" s="10"/>
      <c r="CA1252" s="10"/>
      <c r="CB1252" s="10"/>
      <c r="CC1252" s="10"/>
      <c r="CD1252" s="10"/>
      <c r="CE1252" s="84"/>
      <c r="CF1252" s="84"/>
      <c r="CG1252" s="84"/>
      <c r="CH1252" s="10"/>
      <c r="CI1252" s="84"/>
      <c r="CJ1252" s="84"/>
      <c r="CK1252" s="10"/>
      <c r="CL1252" s="10"/>
      <c r="CM1252" s="10"/>
      <c r="CN1252" s="10"/>
      <c r="CO1252" s="10"/>
      <c r="CP1252" s="10"/>
      <c r="CQ1252" s="10"/>
      <c r="CR1252" s="10"/>
      <c r="CS1252" s="10"/>
      <c r="CT1252" s="10"/>
      <c r="CU1252" s="10"/>
      <c r="CV1252" s="10"/>
      <c r="CW1252" s="10"/>
      <c r="CX1252" s="10"/>
      <c r="CY1252" s="10"/>
      <c r="CZ1252" s="10"/>
      <c r="DA1252" s="10"/>
      <c r="DB1252" s="10"/>
      <c r="DC1252" s="10"/>
      <c r="DD1252" s="10"/>
      <c r="DE1252" s="10"/>
      <c r="DF1252" s="10"/>
      <c r="DG1252" s="10"/>
      <c r="DH1252" s="10"/>
      <c r="DI1252" s="10"/>
      <c r="DJ1252" s="10"/>
      <c r="DK1252" s="10"/>
      <c r="DL1252" s="10"/>
      <c r="DM1252" s="10"/>
      <c r="DN1252" s="10"/>
      <c r="DO1252" s="10"/>
      <c r="DP1252" s="10"/>
      <c r="DQ1252" s="10"/>
      <c r="DR1252" s="10"/>
      <c r="DS1252" s="10"/>
      <c r="DT1252" s="10"/>
      <c r="DU1252" s="10"/>
      <c r="DV1252" s="10"/>
      <c r="DW1252" s="10"/>
      <c r="DX1252" s="10"/>
      <c r="DY1252" s="14"/>
      <c r="DZ1252" s="14"/>
      <c r="EA1252" s="14"/>
      <c r="EB1252" s="14"/>
      <c r="EC1252" s="14"/>
      <c r="ED1252" s="14"/>
      <c r="EE1252" s="14"/>
      <c r="EF1252" s="14"/>
      <c r="EG1252" s="14"/>
      <c r="EH1252" s="14"/>
      <c r="EI1252" s="14"/>
      <c r="EJ1252" s="14"/>
      <c r="EK1252" s="14"/>
      <c r="EL1252" s="14"/>
      <c r="EM1252" s="14"/>
      <c r="EN1252" s="15"/>
      <c r="EO1252" s="14"/>
      <c r="EP1252" s="52"/>
      <c r="EQ1252" s="52"/>
      <c r="ER1252" s="52"/>
      <c r="ES1252" s="52"/>
      <c r="ET1252" s="52"/>
      <c r="EU1252" s="52"/>
      <c r="EV1252" s="52"/>
      <c r="EW1252" s="52"/>
      <c r="EX1252" s="52"/>
      <c r="EY1252" s="52"/>
      <c r="EZ1252" s="52"/>
      <c r="FA1252" s="52"/>
      <c r="FB1252" s="52"/>
      <c r="FC1252" s="52"/>
      <c r="FD1252" s="52"/>
      <c r="FE1252" s="52"/>
      <c r="FF1252" s="52"/>
      <c r="FG1252" s="52"/>
      <c r="FH1252" s="52"/>
      <c r="FI1252" s="52"/>
      <c r="FJ1252" s="52"/>
      <c r="FK1252" s="52"/>
      <c r="FL1252" s="52"/>
      <c r="FM1252" s="52"/>
      <c r="FN1252" s="52"/>
      <c r="FO1252" s="52"/>
      <c r="FP1252" s="52"/>
      <c r="FQ1252" s="52"/>
      <c r="FR1252" s="52"/>
      <c r="FS1252" s="52"/>
      <c r="FT1252" s="52"/>
      <c r="FU1252" s="52"/>
      <c r="FV1252" s="52"/>
      <c r="FW1252" s="52"/>
      <c r="FX1252" s="52"/>
      <c r="FY1252" s="52"/>
      <c r="FZ1252" s="52"/>
      <c r="GA1252" s="52"/>
      <c r="GB1252" s="52"/>
      <c r="GC1252" s="52"/>
      <c r="GD1252" s="52"/>
      <c r="GE1252" s="52"/>
      <c r="GF1252" s="52"/>
      <c r="GG1252" s="52"/>
      <c r="GH1252" s="52"/>
      <c r="GI1252" s="52"/>
      <c r="GJ1252" s="52"/>
      <c r="GK1252" s="52"/>
      <c r="GL1252" s="52"/>
      <c r="GM1252" s="52"/>
      <c r="GN1252" s="52"/>
    </row>
    <row r="1253" spans="1:196" s="53" customFormat="1" ht="24.95" customHeight="1">
      <c r="A1253" s="38">
        <v>1251</v>
      </c>
      <c r="B1253" s="45"/>
      <c r="C1253" s="45"/>
      <c r="D1253" s="39"/>
      <c r="E1253" s="72"/>
      <c r="F1253" s="39"/>
      <c r="G1253" s="106"/>
      <c r="H1253" s="107"/>
      <c r="I1253" s="108"/>
      <c r="J1253" s="108"/>
      <c r="K1253" s="72"/>
      <c r="L1253" s="45"/>
      <c r="M1253" s="45"/>
      <c r="N1253" s="64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7"/>
      <c r="AE1253" s="9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10"/>
      <c r="BC1253" s="10"/>
      <c r="BD1253" s="10"/>
      <c r="BE1253" s="10"/>
      <c r="BF1253" s="10"/>
      <c r="BG1253" s="10"/>
      <c r="BH1253" s="10"/>
      <c r="BI1253" s="10"/>
      <c r="BJ1253" s="10"/>
      <c r="BK1253" s="10"/>
      <c r="BL1253" s="10"/>
      <c r="BM1253" s="10"/>
      <c r="BN1253" s="10"/>
      <c r="BO1253" s="10"/>
      <c r="BP1253" s="10"/>
      <c r="BQ1253" s="10"/>
      <c r="BR1253" s="10"/>
      <c r="BS1253" s="10"/>
      <c r="BT1253" s="10"/>
      <c r="BU1253" s="10"/>
      <c r="BV1253" s="10"/>
      <c r="BW1253" s="10"/>
      <c r="BX1253" s="10"/>
      <c r="BY1253" s="10"/>
      <c r="BZ1253" s="10"/>
      <c r="CA1253" s="10"/>
      <c r="CB1253" s="10"/>
      <c r="CC1253" s="10"/>
      <c r="CD1253" s="10"/>
      <c r="CE1253" s="84"/>
      <c r="CF1253" s="84"/>
      <c r="CG1253" s="84"/>
      <c r="CH1253" s="10"/>
      <c r="CI1253" s="84"/>
      <c r="CJ1253" s="84"/>
      <c r="CK1253" s="10"/>
      <c r="CL1253" s="10"/>
      <c r="CM1253" s="10"/>
      <c r="CN1253" s="10"/>
      <c r="CO1253" s="10"/>
      <c r="CP1253" s="10"/>
      <c r="CQ1253" s="10"/>
      <c r="CR1253" s="10"/>
      <c r="CS1253" s="10"/>
      <c r="CT1253" s="10"/>
      <c r="CU1253" s="10"/>
      <c r="CV1253" s="10"/>
      <c r="CW1253" s="10"/>
      <c r="CX1253" s="10"/>
      <c r="CY1253" s="10"/>
      <c r="CZ1253" s="10"/>
      <c r="DA1253" s="10"/>
      <c r="DB1253" s="10"/>
      <c r="DC1253" s="10"/>
      <c r="DD1253" s="10"/>
      <c r="DE1253" s="10"/>
      <c r="DF1253" s="10"/>
      <c r="DG1253" s="10"/>
      <c r="DH1253" s="10"/>
      <c r="DI1253" s="10"/>
      <c r="DJ1253" s="10"/>
      <c r="DK1253" s="10"/>
      <c r="DL1253" s="10"/>
      <c r="DM1253" s="10"/>
      <c r="DN1253" s="10"/>
      <c r="DO1253" s="10"/>
      <c r="DP1253" s="10"/>
      <c r="DQ1253" s="10"/>
      <c r="DR1253" s="10"/>
      <c r="DS1253" s="10"/>
      <c r="DT1253" s="10"/>
      <c r="DU1253" s="10"/>
      <c r="DV1253" s="10"/>
      <c r="DW1253" s="10"/>
      <c r="DX1253" s="10"/>
      <c r="DY1253" s="14"/>
      <c r="DZ1253" s="14"/>
      <c r="EA1253" s="14"/>
      <c r="EB1253" s="14"/>
      <c r="EC1253" s="14"/>
      <c r="ED1253" s="14"/>
      <c r="EE1253" s="14"/>
      <c r="EF1253" s="14"/>
      <c r="EG1253" s="14"/>
      <c r="EH1253" s="14"/>
      <c r="EI1253" s="14"/>
      <c r="EJ1253" s="14"/>
      <c r="EK1253" s="14"/>
      <c r="EL1253" s="14"/>
      <c r="EM1253" s="14"/>
      <c r="EN1253" s="15"/>
      <c r="EO1253" s="14"/>
      <c r="EP1253" s="52"/>
      <c r="EQ1253" s="52"/>
      <c r="ER1253" s="52"/>
      <c r="ES1253" s="52"/>
      <c r="ET1253" s="52"/>
      <c r="EU1253" s="52"/>
      <c r="EV1253" s="52"/>
      <c r="EW1253" s="52"/>
      <c r="EX1253" s="52"/>
      <c r="EY1253" s="52"/>
      <c r="EZ1253" s="52"/>
      <c r="FA1253" s="52"/>
      <c r="FB1253" s="52"/>
      <c r="FC1253" s="52"/>
      <c r="FD1253" s="52"/>
      <c r="FE1253" s="52"/>
      <c r="FF1253" s="52"/>
      <c r="FG1253" s="52"/>
      <c r="FH1253" s="52"/>
      <c r="FI1253" s="52"/>
      <c r="FJ1253" s="52"/>
      <c r="FK1253" s="52"/>
      <c r="FL1253" s="52"/>
      <c r="FM1253" s="52"/>
      <c r="FN1253" s="52"/>
      <c r="FO1253" s="52"/>
      <c r="FP1253" s="52"/>
      <c r="FQ1253" s="52"/>
      <c r="FR1253" s="52"/>
      <c r="FS1253" s="52"/>
      <c r="FT1253" s="52"/>
      <c r="FU1253" s="52"/>
      <c r="FV1253" s="52"/>
      <c r="FW1253" s="52"/>
      <c r="FX1253" s="52"/>
      <c r="FY1253" s="52"/>
      <c r="FZ1253" s="52"/>
      <c r="GA1253" s="52"/>
      <c r="GB1253" s="52"/>
      <c r="GC1253" s="52"/>
      <c r="GD1253" s="52"/>
      <c r="GE1253" s="52"/>
      <c r="GF1253" s="52"/>
      <c r="GG1253" s="52"/>
      <c r="GH1253" s="52"/>
      <c r="GI1253" s="52"/>
      <c r="GJ1253" s="52"/>
      <c r="GK1253" s="52"/>
      <c r="GL1253" s="52"/>
      <c r="GM1253" s="52"/>
      <c r="GN1253" s="52"/>
    </row>
    <row r="1254" spans="1:196" s="53" customFormat="1" ht="24.95" customHeight="1">
      <c r="A1254" s="54">
        <v>1252</v>
      </c>
      <c r="B1254" s="56"/>
      <c r="C1254" s="56"/>
      <c r="D1254" s="39"/>
      <c r="E1254" s="55"/>
      <c r="F1254" s="39"/>
      <c r="G1254" s="109"/>
      <c r="H1254" s="110"/>
      <c r="I1254" s="111"/>
      <c r="J1254" s="111"/>
      <c r="K1254" s="55"/>
      <c r="L1254" s="56"/>
      <c r="M1254" s="45"/>
      <c r="N1254" s="71"/>
      <c r="O1254" s="45"/>
      <c r="P1254" s="56"/>
      <c r="Q1254" s="56"/>
      <c r="R1254" s="56"/>
      <c r="S1254" s="45"/>
      <c r="T1254" s="56"/>
      <c r="U1254" s="45"/>
      <c r="V1254" s="45"/>
      <c r="W1254" s="56"/>
      <c r="X1254" s="56"/>
      <c r="Y1254" s="56"/>
      <c r="Z1254" s="56"/>
      <c r="AA1254" s="56"/>
      <c r="AB1254" s="56"/>
      <c r="AC1254" s="56"/>
      <c r="AD1254" s="57"/>
      <c r="AE1254" s="9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  <c r="BE1254" s="10"/>
      <c r="BF1254" s="10"/>
      <c r="BG1254" s="10"/>
      <c r="BH1254" s="10"/>
      <c r="BI1254" s="10"/>
      <c r="BJ1254" s="10"/>
      <c r="BK1254" s="10"/>
      <c r="BL1254" s="10"/>
      <c r="BM1254" s="10"/>
      <c r="BN1254" s="10"/>
      <c r="BO1254" s="10"/>
      <c r="BP1254" s="10"/>
      <c r="BQ1254" s="10"/>
      <c r="BR1254" s="10"/>
      <c r="BS1254" s="10"/>
      <c r="BT1254" s="10"/>
      <c r="BU1254" s="10"/>
      <c r="BV1254" s="10"/>
      <c r="BW1254" s="10"/>
      <c r="BX1254" s="10"/>
      <c r="BY1254" s="10"/>
      <c r="BZ1254" s="10"/>
      <c r="CA1254" s="10"/>
      <c r="CB1254" s="10"/>
      <c r="CC1254" s="10"/>
      <c r="CD1254" s="10"/>
      <c r="CE1254" s="84"/>
      <c r="CF1254" s="84"/>
      <c r="CG1254" s="84"/>
      <c r="CH1254" s="10"/>
      <c r="CI1254" s="84"/>
      <c r="CJ1254" s="84"/>
      <c r="CK1254" s="10"/>
      <c r="CL1254" s="10"/>
      <c r="CM1254" s="10"/>
      <c r="CN1254" s="10"/>
      <c r="CO1254" s="10"/>
      <c r="CP1254" s="10"/>
      <c r="CQ1254" s="10"/>
      <c r="CR1254" s="10"/>
      <c r="CS1254" s="10"/>
      <c r="CT1254" s="10"/>
      <c r="CU1254" s="10"/>
      <c r="CV1254" s="10"/>
      <c r="CW1254" s="10"/>
      <c r="CX1254" s="10"/>
      <c r="CY1254" s="10"/>
      <c r="CZ1254" s="10"/>
      <c r="DA1254" s="10"/>
      <c r="DB1254" s="10"/>
      <c r="DC1254" s="10"/>
      <c r="DD1254" s="10"/>
      <c r="DE1254" s="10"/>
      <c r="DF1254" s="10"/>
      <c r="DG1254" s="10"/>
      <c r="DH1254" s="10"/>
      <c r="DI1254" s="10"/>
      <c r="DJ1254" s="10"/>
      <c r="DK1254" s="10"/>
      <c r="DL1254" s="10"/>
      <c r="DM1254" s="10"/>
      <c r="DN1254" s="10"/>
      <c r="DO1254" s="10"/>
      <c r="DP1254" s="10"/>
      <c r="DQ1254" s="10"/>
      <c r="DR1254" s="10"/>
      <c r="DS1254" s="10"/>
      <c r="DT1254" s="10"/>
      <c r="DU1254" s="10"/>
      <c r="DV1254" s="10"/>
      <c r="DW1254" s="10"/>
      <c r="DX1254" s="10"/>
      <c r="DY1254" s="14"/>
      <c r="DZ1254" s="14"/>
      <c r="EA1254" s="14"/>
      <c r="EB1254" s="14"/>
      <c r="EC1254" s="14"/>
      <c r="ED1254" s="14"/>
      <c r="EE1254" s="14"/>
      <c r="EF1254" s="14"/>
      <c r="EG1254" s="14"/>
      <c r="EH1254" s="14"/>
      <c r="EI1254" s="14"/>
      <c r="EJ1254" s="14"/>
      <c r="EK1254" s="14"/>
      <c r="EL1254" s="14"/>
      <c r="EM1254" s="14"/>
      <c r="EN1254" s="15"/>
      <c r="EO1254" s="14"/>
      <c r="EP1254" s="52"/>
      <c r="EQ1254" s="52"/>
      <c r="ER1254" s="52"/>
      <c r="ES1254" s="52"/>
      <c r="ET1254" s="52"/>
      <c r="EU1254" s="52"/>
      <c r="EV1254" s="52"/>
      <c r="EW1254" s="52"/>
      <c r="EX1254" s="52"/>
      <c r="EY1254" s="52"/>
      <c r="EZ1254" s="52"/>
      <c r="FA1254" s="52"/>
      <c r="FB1254" s="52"/>
      <c r="FC1254" s="52"/>
      <c r="FD1254" s="52"/>
      <c r="FE1254" s="52"/>
      <c r="FF1254" s="52"/>
      <c r="FG1254" s="52"/>
      <c r="FH1254" s="52"/>
      <c r="FI1254" s="52"/>
      <c r="FJ1254" s="52"/>
      <c r="FK1254" s="52"/>
      <c r="FL1254" s="52"/>
      <c r="FM1254" s="52"/>
      <c r="FN1254" s="52"/>
      <c r="FO1254" s="52"/>
      <c r="FP1254" s="52"/>
      <c r="FQ1254" s="52"/>
      <c r="FR1254" s="52"/>
      <c r="FS1254" s="52"/>
      <c r="FT1254" s="52"/>
      <c r="FU1254" s="52"/>
      <c r="FV1254" s="52"/>
      <c r="FW1254" s="52"/>
      <c r="FX1254" s="52"/>
      <c r="FY1254" s="52"/>
      <c r="FZ1254" s="52"/>
      <c r="GA1254" s="52"/>
      <c r="GB1254" s="52"/>
      <c r="GC1254" s="52"/>
      <c r="GD1254" s="52"/>
      <c r="GE1254" s="52"/>
      <c r="GF1254" s="52"/>
      <c r="GG1254" s="52"/>
      <c r="GH1254" s="52"/>
      <c r="GI1254" s="52"/>
      <c r="GJ1254" s="52"/>
      <c r="GK1254" s="52"/>
      <c r="GL1254" s="52"/>
      <c r="GM1254" s="52"/>
      <c r="GN1254" s="52"/>
    </row>
    <row r="1255" spans="1:196" s="53" customFormat="1" ht="24.95" customHeight="1">
      <c r="A1255" s="38">
        <v>1253</v>
      </c>
      <c r="B1255" s="45"/>
      <c r="C1255" s="45"/>
      <c r="D1255" s="39"/>
      <c r="E1255" s="72"/>
      <c r="F1255" s="39"/>
      <c r="G1255" s="106"/>
      <c r="H1255" s="107"/>
      <c r="I1255" s="108"/>
      <c r="J1255" s="108"/>
      <c r="K1255" s="72"/>
      <c r="L1255" s="45"/>
      <c r="M1255" s="45"/>
      <c r="N1255" s="64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7"/>
      <c r="AE1255" s="9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10"/>
      <c r="BC1255" s="10"/>
      <c r="BD1255" s="10"/>
      <c r="BE1255" s="10"/>
      <c r="BF1255" s="10"/>
      <c r="BG1255" s="10"/>
      <c r="BH1255" s="10"/>
      <c r="BI1255" s="10"/>
      <c r="BJ1255" s="10"/>
      <c r="BK1255" s="10"/>
      <c r="BL1255" s="10"/>
      <c r="BM1255" s="10"/>
      <c r="BN1255" s="10"/>
      <c r="BO1255" s="10"/>
      <c r="BP1255" s="10"/>
      <c r="BQ1255" s="10"/>
      <c r="BR1255" s="10"/>
      <c r="BS1255" s="10"/>
      <c r="BT1255" s="10"/>
      <c r="BU1255" s="10"/>
      <c r="BV1255" s="10"/>
      <c r="BW1255" s="10"/>
      <c r="BX1255" s="10"/>
      <c r="BY1255" s="10"/>
      <c r="BZ1255" s="10"/>
      <c r="CA1255" s="10"/>
      <c r="CB1255" s="10"/>
      <c r="CC1255" s="10"/>
      <c r="CD1255" s="10"/>
      <c r="CE1255" s="84"/>
      <c r="CF1255" s="84"/>
      <c r="CG1255" s="84"/>
      <c r="CH1255" s="10"/>
      <c r="CI1255" s="84"/>
      <c r="CJ1255" s="84"/>
      <c r="CK1255" s="10"/>
      <c r="CL1255" s="10"/>
      <c r="CM1255" s="10"/>
      <c r="CN1255" s="10"/>
      <c r="CO1255" s="10"/>
      <c r="CP1255" s="10"/>
      <c r="CQ1255" s="10"/>
      <c r="CR1255" s="10"/>
      <c r="CS1255" s="10"/>
      <c r="CT1255" s="10"/>
      <c r="CU1255" s="10"/>
      <c r="CV1255" s="10"/>
      <c r="CW1255" s="10"/>
      <c r="CX1255" s="10"/>
      <c r="CY1255" s="10"/>
      <c r="CZ1255" s="10"/>
      <c r="DA1255" s="10"/>
      <c r="DB1255" s="10"/>
      <c r="DC1255" s="10"/>
      <c r="DD1255" s="10"/>
      <c r="DE1255" s="10"/>
      <c r="DF1255" s="10"/>
      <c r="DG1255" s="10"/>
      <c r="DH1255" s="10"/>
      <c r="DI1255" s="10"/>
      <c r="DJ1255" s="10"/>
      <c r="DK1255" s="10"/>
      <c r="DL1255" s="10"/>
      <c r="DM1255" s="10"/>
      <c r="DN1255" s="10"/>
      <c r="DO1255" s="10"/>
      <c r="DP1255" s="10"/>
      <c r="DQ1255" s="10"/>
      <c r="DR1255" s="10"/>
      <c r="DS1255" s="10"/>
      <c r="DT1255" s="10"/>
      <c r="DU1255" s="10"/>
      <c r="DV1255" s="10"/>
      <c r="DW1255" s="10"/>
      <c r="DX1255" s="10"/>
      <c r="DY1255" s="14"/>
      <c r="DZ1255" s="14"/>
      <c r="EA1255" s="14"/>
      <c r="EB1255" s="14"/>
      <c r="EC1255" s="14"/>
      <c r="ED1255" s="14"/>
      <c r="EE1255" s="14"/>
      <c r="EF1255" s="14"/>
      <c r="EG1255" s="14"/>
      <c r="EH1255" s="14"/>
      <c r="EI1255" s="14"/>
      <c r="EJ1255" s="14"/>
      <c r="EK1255" s="14"/>
      <c r="EL1255" s="14"/>
      <c r="EM1255" s="14"/>
      <c r="EN1255" s="15"/>
      <c r="EO1255" s="14"/>
      <c r="EP1255" s="52"/>
      <c r="EQ1255" s="52"/>
      <c r="ER1255" s="52"/>
      <c r="ES1255" s="52"/>
      <c r="ET1255" s="52"/>
      <c r="EU1255" s="52"/>
      <c r="EV1255" s="52"/>
      <c r="EW1255" s="52"/>
      <c r="EX1255" s="52"/>
      <c r="EY1255" s="52"/>
      <c r="EZ1255" s="52"/>
      <c r="FA1255" s="52"/>
      <c r="FB1255" s="52"/>
      <c r="FC1255" s="52"/>
      <c r="FD1255" s="52"/>
      <c r="FE1255" s="52"/>
      <c r="FF1255" s="52"/>
      <c r="FG1255" s="52"/>
      <c r="FH1255" s="52"/>
      <c r="FI1255" s="52"/>
      <c r="FJ1255" s="52"/>
      <c r="FK1255" s="52"/>
      <c r="FL1255" s="52"/>
      <c r="FM1255" s="52"/>
      <c r="FN1255" s="52"/>
      <c r="FO1255" s="52"/>
      <c r="FP1255" s="52"/>
      <c r="FQ1255" s="52"/>
      <c r="FR1255" s="52"/>
      <c r="FS1255" s="52"/>
      <c r="FT1255" s="52"/>
      <c r="FU1255" s="52"/>
      <c r="FV1255" s="52"/>
      <c r="FW1255" s="52"/>
      <c r="FX1255" s="52"/>
      <c r="FY1255" s="52"/>
      <c r="FZ1255" s="52"/>
      <c r="GA1255" s="52"/>
      <c r="GB1255" s="52"/>
      <c r="GC1255" s="52"/>
      <c r="GD1255" s="52"/>
      <c r="GE1255" s="52"/>
      <c r="GF1255" s="52"/>
      <c r="GG1255" s="52"/>
      <c r="GH1255" s="52"/>
      <c r="GI1255" s="52"/>
      <c r="GJ1255" s="52"/>
      <c r="GK1255" s="52"/>
      <c r="GL1255" s="52"/>
      <c r="GM1255" s="52"/>
      <c r="GN1255" s="52"/>
    </row>
    <row r="1256" spans="1:196" s="53" customFormat="1" ht="24.95" customHeight="1">
      <c r="A1256" s="54">
        <v>1254</v>
      </c>
      <c r="B1256" s="56"/>
      <c r="C1256" s="56"/>
      <c r="D1256" s="39"/>
      <c r="E1256" s="55"/>
      <c r="F1256" s="39"/>
      <c r="G1256" s="109"/>
      <c r="H1256" s="110"/>
      <c r="I1256" s="111"/>
      <c r="J1256" s="111"/>
      <c r="K1256" s="55"/>
      <c r="L1256" s="56"/>
      <c r="M1256" s="45"/>
      <c r="N1256" s="71"/>
      <c r="O1256" s="45"/>
      <c r="P1256" s="56"/>
      <c r="Q1256" s="56"/>
      <c r="R1256" s="56"/>
      <c r="S1256" s="45"/>
      <c r="T1256" s="56"/>
      <c r="U1256" s="45"/>
      <c r="V1256" s="45"/>
      <c r="W1256" s="56"/>
      <c r="X1256" s="56"/>
      <c r="Y1256" s="56"/>
      <c r="Z1256" s="56"/>
      <c r="AA1256" s="56"/>
      <c r="AB1256" s="56"/>
      <c r="AC1256" s="56"/>
      <c r="AD1256" s="57"/>
      <c r="AE1256" s="9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10"/>
      <c r="BC1256" s="10"/>
      <c r="BD1256" s="10"/>
      <c r="BE1256" s="10"/>
      <c r="BF1256" s="10"/>
      <c r="BG1256" s="10"/>
      <c r="BH1256" s="10"/>
      <c r="BI1256" s="10"/>
      <c r="BJ1256" s="10"/>
      <c r="BK1256" s="10"/>
      <c r="BL1256" s="10"/>
      <c r="BM1256" s="10"/>
      <c r="BN1256" s="10"/>
      <c r="BO1256" s="10"/>
      <c r="BP1256" s="10"/>
      <c r="BQ1256" s="10"/>
      <c r="BR1256" s="10"/>
      <c r="BS1256" s="10"/>
      <c r="BT1256" s="10"/>
      <c r="BU1256" s="10"/>
      <c r="BV1256" s="10"/>
      <c r="BW1256" s="10"/>
      <c r="BX1256" s="10"/>
      <c r="BY1256" s="10"/>
      <c r="BZ1256" s="10"/>
      <c r="CA1256" s="10"/>
      <c r="CB1256" s="10"/>
      <c r="CC1256" s="10"/>
      <c r="CD1256" s="10"/>
      <c r="CE1256" s="84"/>
      <c r="CF1256" s="84"/>
      <c r="CG1256" s="84"/>
      <c r="CH1256" s="10"/>
      <c r="CI1256" s="84"/>
      <c r="CJ1256" s="84"/>
      <c r="CK1256" s="10"/>
      <c r="CL1256" s="10"/>
      <c r="CM1256" s="10"/>
      <c r="CN1256" s="10"/>
      <c r="CO1256" s="10"/>
      <c r="CP1256" s="10"/>
      <c r="CQ1256" s="10"/>
      <c r="CR1256" s="10"/>
      <c r="CS1256" s="10"/>
      <c r="CT1256" s="10"/>
      <c r="CU1256" s="10"/>
      <c r="CV1256" s="10"/>
      <c r="CW1256" s="10"/>
      <c r="CX1256" s="10"/>
      <c r="CY1256" s="10"/>
      <c r="CZ1256" s="10"/>
      <c r="DA1256" s="10"/>
      <c r="DB1256" s="10"/>
      <c r="DC1256" s="10"/>
      <c r="DD1256" s="10"/>
      <c r="DE1256" s="10"/>
      <c r="DF1256" s="10"/>
      <c r="DG1256" s="10"/>
      <c r="DH1256" s="10"/>
      <c r="DI1256" s="10"/>
      <c r="DJ1256" s="10"/>
      <c r="DK1256" s="10"/>
      <c r="DL1256" s="10"/>
      <c r="DM1256" s="10"/>
      <c r="DN1256" s="10"/>
      <c r="DO1256" s="10"/>
      <c r="DP1256" s="10"/>
      <c r="DQ1256" s="10"/>
      <c r="DR1256" s="10"/>
      <c r="DS1256" s="10"/>
      <c r="DT1256" s="10"/>
      <c r="DU1256" s="10"/>
      <c r="DV1256" s="10"/>
      <c r="DW1256" s="10"/>
      <c r="DX1256" s="10"/>
      <c r="DY1256" s="14"/>
      <c r="DZ1256" s="14"/>
      <c r="EA1256" s="14"/>
      <c r="EB1256" s="14"/>
      <c r="EC1256" s="14"/>
      <c r="ED1256" s="14"/>
      <c r="EE1256" s="14"/>
      <c r="EF1256" s="14"/>
      <c r="EG1256" s="14"/>
      <c r="EH1256" s="14"/>
      <c r="EI1256" s="14"/>
      <c r="EJ1256" s="14"/>
      <c r="EK1256" s="14"/>
      <c r="EL1256" s="14"/>
      <c r="EM1256" s="14"/>
      <c r="EN1256" s="15"/>
      <c r="EO1256" s="14"/>
      <c r="EP1256" s="52"/>
      <c r="EQ1256" s="52"/>
      <c r="ER1256" s="52"/>
      <c r="ES1256" s="52"/>
      <c r="ET1256" s="52"/>
      <c r="EU1256" s="52"/>
      <c r="EV1256" s="52"/>
      <c r="EW1256" s="52"/>
      <c r="EX1256" s="52"/>
      <c r="EY1256" s="52"/>
      <c r="EZ1256" s="52"/>
      <c r="FA1256" s="52"/>
      <c r="FB1256" s="52"/>
      <c r="FC1256" s="52"/>
      <c r="FD1256" s="52"/>
      <c r="FE1256" s="52"/>
      <c r="FF1256" s="52"/>
      <c r="FG1256" s="52"/>
      <c r="FH1256" s="52"/>
      <c r="FI1256" s="52"/>
      <c r="FJ1256" s="52"/>
      <c r="FK1256" s="52"/>
      <c r="FL1256" s="52"/>
      <c r="FM1256" s="52"/>
      <c r="FN1256" s="52"/>
      <c r="FO1256" s="52"/>
      <c r="FP1256" s="52"/>
      <c r="FQ1256" s="52"/>
      <c r="FR1256" s="52"/>
      <c r="FS1256" s="52"/>
      <c r="FT1256" s="52"/>
      <c r="FU1256" s="52"/>
      <c r="FV1256" s="52"/>
      <c r="FW1256" s="52"/>
      <c r="FX1256" s="52"/>
      <c r="FY1256" s="52"/>
      <c r="FZ1256" s="52"/>
      <c r="GA1256" s="52"/>
      <c r="GB1256" s="52"/>
      <c r="GC1256" s="52"/>
      <c r="GD1256" s="52"/>
      <c r="GE1256" s="52"/>
      <c r="GF1256" s="52"/>
      <c r="GG1256" s="52"/>
      <c r="GH1256" s="52"/>
      <c r="GI1256" s="52"/>
      <c r="GJ1256" s="52"/>
      <c r="GK1256" s="52"/>
      <c r="GL1256" s="52"/>
      <c r="GM1256" s="52"/>
      <c r="GN1256" s="52"/>
    </row>
    <row r="1257" spans="1:196" s="53" customFormat="1" ht="24.95" customHeight="1">
      <c r="A1257" s="38">
        <v>1255</v>
      </c>
      <c r="B1257" s="45"/>
      <c r="C1257" s="45"/>
      <c r="D1257" s="39"/>
      <c r="E1257" s="72"/>
      <c r="F1257" s="39"/>
      <c r="G1257" s="106"/>
      <c r="H1257" s="107"/>
      <c r="I1257" s="108"/>
      <c r="J1257" s="108"/>
      <c r="K1257" s="72"/>
      <c r="L1257" s="45"/>
      <c r="M1257" s="45"/>
      <c r="N1257" s="64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7"/>
      <c r="AE1257" s="9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10"/>
      <c r="BC1257" s="10"/>
      <c r="BD1257" s="10"/>
      <c r="BE1257" s="10"/>
      <c r="BF1257" s="10"/>
      <c r="BG1257" s="10"/>
      <c r="BH1257" s="10"/>
      <c r="BI1257" s="10"/>
      <c r="BJ1257" s="10"/>
      <c r="BK1257" s="10"/>
      <c r="BL1257" s="10"/>
      <c r="BM1257" s="10"/>
      <c r="BN1257" s="10"/>
      <c r="BO1257" s="10"/>
      <c r="BP1257" s="10"/>
      <c r="BQ1257" s="10"/>
      <c r="BR1257" s="10"/>
      <c r="BS1257" s="10"/>
      <c r="BT1257" s="10"/>
      <c r="BU1257" s="10"/>
      <c r="BV1257" s="10"/>
      <c r="BW1257" s="10"/>
      <c r="BX1257" s="10"/>
      <c r="BY1257" s="10"/>
      <c r="BZ1257" s="10"/>
      <c r="CA1257" s="10"/>
      <c r="CB1257" s="10"/>
      <c r="CC1257" s="10"/>
      <c r="CD1257" s="10"/>
      <c r="CE1257" s="84"/>
      <c r="CF1257" s="84"/>
      <c r="CG1257" s="84"/>
      <c r="CH1257" s="10"/>
      <c r="CI1257" s="84"/>
      <c r="CJ1257" s="84"/>
      <c r="CK1257" s="10"/>
      <c r="CL1257" s="10"/>
      <c r="CM1257" s="10"/>
      <c r="CN1257" s="10"/>
      <c r="CO1257" s="10"/>
      <c r="CP1257" s="10"/>
      <c r="CQ1257" s="10"/>
      <c r="CR1257" s="10"/>
      <c r="CS1257" s="10"/>
      <c r="CT1257" s="10"/>
      <c r="CU1257" s="10"/>
      <c r="CV1257" s="10"/>
      <c r="CW1257" s="10"/>
      <c r="CX1257" s="10"/>
      <c r="CY1257" s="10"/>
      <c r="CZ1257" s="10"/>
      <c r="DA1257" s="10"/>
      <c r="DB1257" s="10"/>
      <c r="DC1257" s="10"/>
      <c r="DD1257" s="10"/>
      <c r="DE1257" s="10"/>
      <c r="DF1257" s="10"/>
      <c r="DG1257" s="10"/>
      <c r="DH1257" s="10"/>
      <c r="DI1257" s="10"/>
      <c r="DJ1257" s="10"/>
      <c r="DK1257" s="10"/>
      <c r="DL1257" s="10"/>
      <c r="DM1257" s="10"/>
      <c r="DN1257" s="10"/>
      <c r="DO1257" s="10"/>
      <c r="DP1257" s="10"/>
      <c r="DQ1257" s="10"/>
      <c r="DR1257" s="10"/>
      <c r="DS1257" s="10"/>
      <c r="DT1257" s="10"/>
      <c r="DU1257" s="10"/>
      <c r="DV1257" s="10"/>
      <c r="DW1257" s="10"/>
      <c r="DX1257" s="10"/>
      <c r="DY1257" s="14"/>
      <c r="DZ1257" s="14"/>
      <c r="EA1257" s="14"/>
      <c r="EB1257" s="14"/>
      <c r="EC1257" s="14"/>
      <c r="ED1257" s="14"/>
      <c r="EE1257" s="14"/>
      <c r="EF1257" s="14"/>
      <c r="EG1257" s="14"/>
      <c r="EH1257" s="14"/>
      <c r="EI1257" s="14"/>
      <c r="EJ1257" s="14"/>
      <c r="EK1257" s="14"/>
      <c r="EL1257" s="14"/>
      <c r="EM1257" s="14"/>
      <c r="EN1257" s="15"/>
      <c r="EO1257" s="14"/>
      <c r="EP1257" s="52"/>
      <c r="EQ1257" s="52"/>
      <c r="ER1257" s="52"/>
      <c r="ES1257" s="52"/>
      <c r="ET1257" s="52"/>
      <c r="EU1257" s="52"/>
      <c r="EV1257" s="52"/>
      <c r="EW1257" s="52"/>
      <c r="EX1257" s="52"/>
      <c r="EY1257" s="52"/>
      <c r="EZ1257" s="52"/>
      <c r="FA1257" s="52"/>
      <c r="FB1257" s="52"/>
      <c r="FC1257" s="52"/>
      <c r="FD1257" s="52"/>
      <c r="FE1257" s="52"/>
      <c r="FF1257" s="52"/>
      <c r="FG1257" s="52"/>
      <c r="FH1257" s="52"/>
      <c r="FI1257" s="52"/>
      <c r="FJ1257" s="52"/>
      <c r="FK1257" s="52"/>
      <c r="FL1257" s="52"/>
      <c r="FM1257" s="52"/>
      <c r="FN1257" s="52"/>
      <c r="FO1257" s="52"/>
      <c r="FP1257" s="52"/>
      <c r="FQ1257" s="52"/>
      <c r="FR1257" s="52"/>
      <c r="FS1257" s="52"/>
      <c r="FT1257" s="52"/>
      <c r="FU1257" s="52"/>
      <c r="FV1257" s="52"/>
      <c r="FW1257" s="52"/>
      <c r="FX1257" s="52"/>
      <c r="FY1257" s="52"/>
      <c r="FZ1257" s="52"/>
      <c r="GA1257" s="52"/>
      <c r="GB1257" s="52"/>
      <c r="GC1257" s="52"/>
      <c r="GD1257" s="52"/>
      <c r="GE1257" s="52"/>
      <c r="GF1257" s="52"/>
      <c r="GG1257" s="52"/>
      <c r="GH1257" s="52"/>
      <c r="GI1257" s="52"/>
      <c r="GJ1257" s="52"/>
      <c r="GK1257" s="52"/>
      <c r="GL1257" s="52"/>
      <c r="GM1257" s="52"/>
      <c r="GN1257" s="52"/>
    </row>
    <row r="1258" spans="1:196" s="53" customFormat="1" ht="24.95" customHeight="1">
      <c r="A1258" s="54">
        <v>1256</v>
      </c>
      <c r="B1258" s="56"/>
      <c r="C1258" s="56"/>
      <c r="D1258" s="39"/>
      <c r="E1258" s="55"/>
      <c r="F1258" s="39"/>
      <c r="G1258" s="109"/>
      <c r="H1258" s="110"/>
      <c r="I1258" s="111"/>
      <c r="J1258" s="111"/>
      <c r="K1258" s="55"/>
      <c r="L1258" s="56"/>
      <c r="M1258" s="45"/>
      <c r="N1258" s="71"/>
      <c r="O1258" s="45"/>
      <c r="P1258" s="56"/>
      <c r="Q1258" s="56"/>
      <c r="R1258" s="56"/>
      <c r="S1258" s="45"/>
      <c r="T1258" s="56"/>
      <c r="U1258" s="45"/>
      <c r="V1258" s="45"/>
      <c r="W1258" s="56"/>
      <c r="X1258" s="56"/>
      <c r="Y1258" s="56"/>
      <c r="Z1258" s="56"/>
      <c r="AA1258" s="56"/>
      <c r="AB1258" s="56"/>
      <c r="AC1258" s="56"/>
      <c r="AD1258" s="57"/>
      <c r="AE1258" s="9"/>
      <c r="AG1258" s="10"/>
      <c r="AH1258" s="10"/>
      <c r="AI1258" s="10"/>
      <c r="AJ1258" s="10"/>
      <c r="AK1258" s="10"/>
      <c r="AL1258" s="10"/>
      <c r="AM1258" s="10"/>
      <c r="AN1258" s="10"/>
      <c r="AO1258" s="10"/>
      <c r="AP1258" s="10"/>
      <c r="AQ1258" s="10"/>
      <c r="AR1258" s="10"/>
      <c r="AS1258" s="10"/>
      <c r="AT1258" s="10"/>
      <c r="AU1258" s="10"/>
      <c r="AV1258" s="10"/>
      <c r="AW1258" s="10"/>
      <c r="AX1258" s="10"/>
      <c r="AY1258" s="10"/>
      <c r="AZ1258" s="10"/>
      <c r="BA1258" s="10"/>
      <c r="BB1258" s="10"/>
      <c r="BC1258" s="10"/>
      <c r="BD1258" s="10"/>
      <c r="BE1258" s="10"/>
      <c r="BF1258" s="10"/>
      <c r="BG1258" s="10"/>
      <c r="BH1258" s="10"/>
      <c r="BI1258" s="10"/>
      <c r="BJ1258" s="10"/>
      <c r="BK1258" s="10"/>
      <c r="BL1258" s="10"/>
      <c r="BM1258" s="10"/>
      <c r="BN1258" s="10"/>
      <c r="BO1258" s="10"/>
      <c r="BP1258" s="10"/>
      <c r="BQ1258" s="10"/>
      <c r="BR1258" s="10"/>
      <c r="BS1258" s="10"/>
      <c r="BT1258" s="10"/>
      <c r="BU1258" s="10"/>
      <c r="BV1258" s="10"/>
      <c r="BW1258" s="10"/>
      <c r="BX1258" s="10"/>
      <c r="BY1258" s="10"/>
      <c r="BZ1258" s="10"/>
      <c r="CA1258" s="10"/>
      <c r="CB1258" s="10"/>
      <c r="CC1258" s="10"/>
      <c r="CD1258" s="10"/>
      <c r="CE1258" s="84"/>
      <c r="CF1258" s="84"/>
      <c r="CG1258" s="84"/>
      <c r="CH1258" s="10"/>
      <c r="CI1258" s="84"/>
      <c r="CJ1258" s="84"/>
      <c r="CK1258" s="10"/>
      <c r="CL1258" s="10"/>
      <c r="CM1258" s="10"/>
      <c r="CN1258" s="10"/>
      <c r="CO1258" s="10"/>
      <c r="CP1258" s="10"/>
      <c r="CQ1258" s="10"/>
      <c r="CR1258" s="10"/>
      <c r="CS1258" s="10"/>
      <c r="CT1258" s="10"/>
      <c r="CU1258" s="10"/>
      <c r="CV1258" s="10"/>
      <c r="CW1258" s="10"/>
      <c r="CX1258" s="10"/>
      <c r="CY1258" s="10"/>
      <c r="CZ1258" s="10"/>
      <c r="DA1258" s="10"/>
      <c r="DB1258" s="10"/>
      <c r="DC1258" s="10"/>
      <c r="DD1258" s="10"/>
      <c r="DE1258" s="10"/>
      <c r="DF1258" s="10"/>
      <c r="DG1258" s="10"/>
      <c r="DH1258" s="10"/>
      <c r="DI1258" s="10"/>
      <c r="DJ1258" s="10"/>
      <c r="DK1258" s="10"/>
      <c r="DL1258" s="10"/>
      <c r="DM1258" s="10"/>
      <c r="DN1258" s="10"/>
      <c r="DO1258" s="10"/>
      <c r="DP1258" s="10"/>
      <c r="DQ1258" s="10"/>
      <c r="DR1258" s="10"/>
      <c r="DS1258" s="10"/>
      <c r="DT1258" s="10"/>
      <c r="DU1258" s="10"/>
      <c r="DV1258" s="10"/>
      <c r="DW1258" s="10"/>
      <c r="DX1258" s="10"/>
      <c r="DY1258" s="14"/>
      <c r="DZ1258" s="14"/>
      <c r="EA1258" s="14"/>
      <c r="EB1258" s="14"/>
      <c r="EC1258" s="14"/>
      <c r="ED1258" s="14"/>
      <c r="EE1258" s="14"/>
      <c r="EF1258" s="14"/>
      <c r="EG1258" s="14"/>
      <c r="EH1258" s="14"/>
      <c r="EI1258" s="14"/>
      <c r="EJ1258" s="14"/>
      <c r="EK1258" s="14"/>
      <c r="EL1258" s="14"/>
      <c r="EM1258" s="14"/>
      <c r="EN1258" s="15"/>
      <c r="EO1258" s="14"/>
      <c r="EP1258" s="52"/>
      <c r="EQ1258" s="52"/>
      <c r="ER1258" s="52"/>
      <c r="ES1258" s="52"/>
      <c r="ET1258" s="52"/>
      <c r="EU1258" s="52"/>
      <c r="EV1258" s="52"/>
      <c r="EW1258" s="52"/>
      <c r="EX1258" s="52"/>
      <c r="EY1258" s="52"/>
      <c r="EZ1258" s="52"/>
      <c r="FA1258" s="52"/>
      <c r="FB1258" s="52"/>
      <c r="FC1258" s="52"/>
      <c r="FD1258" s="52"/>
      <c r="FE1258" s="52"/>
      <c r="FF1258" s="52"/>
      <c r="FG1258" s="52"/>
      <c r="FH1258" s="52"/>
      <c r="FI1258" s="52"/>
      <c r="FJ1258" s="52"/>
      <c r="FK1258" s="52"/>
      <c r="FL1258" s="52"/>
      <c r="FM1258" s="52"/>
      <c r="FN1258" s="52"/>
      <c r="FO1258" s="52"/>
      <c r="FP1258" s="52"/>
      <c r="FQ1258" s="52"/>
      <c r="FR1258" s="52"/>
      <c r="FS1258" s="52"/>
      <c r="FT1258" s="52"/>
      <c r="FU1258" s="52"/>
      <c r="FV1258" s="52"/>
      <c r="FW1258" s="52"/>
      <c r="FX1258" s="52"/>
      <c r="FY1258" s="52"/>
      <c r="FZ1258" s="52"/>
      <c r="GA1258" s="52"/>
      <c r="GB1258" s="52"/>
      <c r="GC1258" s="52"/>
      <c r="GD1258" s="52"/>
      <c r="GE1258" s="52"/>
      <c r="GF1258" s="52"/>
      <c r="GG1258" s="52"/>
      <c r="GH1258" s="52"/>
      <c r="GI1258" s="52"/>
      <c r="GJ1258" s="52"/>
      <c r="GK1258" s="52"/>
      <c r="GL1258" s="52"/>
      <c r="GM1258" s="52"/>
      <c r="GN1258" s="52"/>
    </row>
    <row r="1259" spans="1:196" s="53" customFormat="1" ht="24.95" customHeight="1">
      <c r="A1259" s="38">
        <v>1257</v>
      </c>
      <c r="B1259" s="45"/>
      <c r="C1259" s="45"/>
      <c r="D1259" s="39"/>
      <c r="E1259" s="72"/>
      <c r="F1259" s="39"/>
      <c r="G1259" s="106"/>
      <c r="H1259" s="107"/>
      <c r="I1259" s="108"/>
      <c r="J1259" s="108"/>
      <c r="K1259" s="72"/>
      <c r="L1259" s="45"/>
      <c r="M1259" s="45"/>
      <c r="N1259" s="64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7"/>
      <c r="AE1259" s="9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10"/>
      <c r="BC1259" s="10"/>
      <c r="BD1259" s="10"/>
      <c r="BE1259" s="10"/>
      <c r="BF1259" s="10"/>
      <c r="BG1259" s="10"/>
      <c r="BH1259" s="10"/>
      <c r="BI1259" s="10"/>
      <c r="BJ1259" s="10"/>
      <c r="BK1259" s="10"/>
      <c r="BL1259" s="10"/>
      <c r="BM1259" s="10"/>
      <c r="BN1259" s="10"/>
      <c r="BO1259" s="10"/>
      <c r="BP1259" s="10"/>
      <c r="BQ1259" s="10"/>
      <c r="BR1259" s="10"/>
      <c r="BS1259" s="10"/>
      <c r="BT1259" s="10"/>
      <c r="BU1259" s="10"/>
      <c r="BV1259" s="10"/>
      <c r="BW1259" s="10"/>
      <c r="BX1259" s="10"/>
      <c r="BY1259" s="10"/>
      <c r="BZ1259" s="10"/>
      <c r="CA1259" s="10"/>
      <c r="CB1259" s="10"/>
      <c r="CC1259" s="10"/>
      <c r="CD1259" s="10"/>
      <c r="CE1259" s="84"/>
      <c r="CF1259" s="84"/>
      <c r="CG1259" s="84"/>
      <c r="CH1259" s="10"/>
      <c r="CI1259" s="84"/>
      <c r="CJ1259" s="84"/>
      <c r="CK1259" s="10"/>
      <c r="CL1259" s="10"/>
      <c r="CM1259" s="10"/>
      <c r="CN1259" s="10"/>
      <c r="CO1259" s="10"/>
      <c r="CP1259" s="10"/>
      <c r="CQ1259" s="10"/>
      <c r="CR1259" s="10"/>
      <c r="CS1259" s="10"/>
      <c r="CT1259" s="10"/>
      <c r="CU1259" s="10"/>
      <c r="CV1259" s="10"/>
      <c r="CW1259" s="10"/>
      <c r="CX1259" s="10"/>
      <c r="CY1259" s="10"/>
      <c r="CZ1259" s="10"/>
      <c r="DA1259" s="10"/>
      <c r="DB1259" s="10"/>
      <c r="DC1259" s="10"/>
      <c r="DD1259" s="10"/>
      <c r="DE1259" s="10"/>
      <c r="DF1259" s="10"/>
      <c r="DG1259" s="10"/>
      <c r="DH1259" s="10"/>
      <c r="DI1259" s="10"/>
      <c r="DJ1259" s="10"/>
      <c r="DK1259" s="10"/>
      <c r="DL1259" s="10"/>
      <c r="DM1259" s="10"/>
      <c r="DN1259" s="10"/>
      <c r="DO1259" s="10"/>
      <c r="DP1259" s="10"/>
      <c r="DQ1259" s="10"/>
      <c r="DR1259" s="10"/>
      <c r="DS1259" s="10"/>
      <c r="DT1259" s="10"/>
      <c r="DU1259" s="10"/>
      <c r="DV1259" s="10"/>
      <c r="DW1259" s="10"/>
      <c r="DX1259" s="10"/>
      <c r="DY1259" s="14"/>
      <c r="DZ1259" s="14"/>
      <c r="EA1259" s="14"/>
      <c r="EB1259" s="14"/>
      <c r="EC1259" s="14"/>
      <c r="ED1259" s="14"/>
      <c r="EE1259" s="14"/>
      <c r="EF1259" s="14"/>
      <c r="EG1259" s="14"/>
      <c r="EH1259" s="14"/>
      <c r="EI1259" s="14"/>
      <c r="EJ1259" s="14"/>
      <c r="EK1259" s="14"/>
      <c r="EL1259" s="14"/>
      <c r="EM1259" s="14"/>
      <c r="EN1259" s="15"/>
      <c r="EO1259" s="14"/>
      <c r="EP1259" s="52"/>
      <c r="EQ1259" s="52"/>
      <c r="ER1259" s="52"/>
      <c r="ES1259" s="52"/>
      <c r="ET1259" s="52"/>
      <c r="EU1259" s="52"/>
      <c r="EV1259" s="52"/>
      <c r="EW1259" s="52"/>
      <c r="EX1259" s="52"/>
      <c r="EY1259" s="52"/>
      <c r="EZ1259" s="52"/>
      <c r="FA1259" s="52"/>
      <c r="FB1259" s="52"/>
      <c r="FC1259" s="52"/>
      <c r="FD1259" s="52"/>
      <c r="FE1259" s="52"/>
      <c r="FF1259" s="52"/>
      <c r="FG1259" s="52"/>
      <c r="FH1259" s="52"/>
      <c r="FI1259" s="52"/>
      <c r="FJ1259" s="52"/>
      <c r="FK1259" s="52"/>
      <c r="FL1259" s="52"/>
      <c r="FM1259" s="52"/>
      <c r="FN1259" s="52"/>
      <c r="FO1259" s="52"/>
      <c r="FP1259" s="52"/>
      <c r="FQ1259" s="52"/>
      <c r="FR1259" s="52"/>
      <c r="FS1259" s="52"/>
      <c r="FT1259" s="52"/>
      <c r="FU1259" s="52"/>
      <c r="FV1259" s="52"/>
      <c r="FW1259" s="52"/>
      <c r="FX1259" s="52"/>
      <c r="FY1259" s="52"/>
      <c r="FZ1259" s="52"/>
      <c r="GA1259" s="52"/>
      <c r="GB1259" s="52"/>
      <c r="GC1259" s="52"/>
      <c r="GD1259" s="52"/>
      <c r="GE1259" s="52"/>
      <c r="GF1259" s="52"/>
      <c r="GG1259" s="52"/>
      <c r="GH1259" s="52"/>
      <c r="GI1259" s="52"/>
      <c r="GJ1259" s="52"/>
      <c r="GK1259" s="52"/>
      <c r="GL1259" s="52"/>
      <c r="GM1259" s="52"/>
      <c r="GN1259" s="52"/>
    </row>
    <row r="1260" spans="1:196" s="53" customFormat="1" ht="24.95" customHeight="1">
      <c r="A1260" s="54">
        <v>1258</v>
      </c>
      <c r="B1260" s="56"/>
      <c r="C1260" s="56"/>
      <c r="D1260" s="39"/>
      <c r="E1260" s="55"/>
      <c r="F1260" s="39"/>
      <c r="G1260" s="109"/>
      <c r="H1260" s="110"/>
      <c r="I1260" s="111"/>
      <c r="J1260" s="111"/>
      <c r="K1260" s="55"/>
      <c r="L1260" s="56"/>
      <c r="M1260" s="45"/>
      <c r="N1260" s="71"/>
      <c r="O1260" s="45"/>
      <c r="P1260" s="56"/>
      <c r="Q1260" s="56"/>
      <c r="R1260" s="56"/>
      <c r="S1260" s="45"/>
      <c r="T1260" s="56"/>
      <c r="U1260" s="45"/>
      <c r="V1260" s="45"/>
      <c r="W1260" s="56"/>
      <c r="X1260" s="56"/>
      <c r="Y1260" s="56"/>
      <c r="Z1260" s="56"/>
      <c r="AA1260" s="56"/>
      <c r="AB1260" s="56"/>
      <c r="AC1260" s="56"/>
      <c r="AD1260" s="57"/>
      <c r="AE1260" s="9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10"/>
      <c r="BC1260" s="10"/>
      <c r="BD1260" s="10"/>
      <c r="BE1260" s="10"/>
      <c r="BF1260" s="10"/>
      <c r="BG1260" s="10"/>
      <c r="BH1260" s="10"/>
      <c r="BI1260" s="10"/>
      <c r="BJ1260" s="10"/>
      <c r="BK1260" s="10"/>
      <c r="BL1260" s="10"/>
      <c r="BM1260" s="10"/>
      <c r="BN1260" s="10"/>
      <c r="BO1260" s="10"/>
      <c r="BP1260" s="10"/>
      <c r="BQ1260" s="10"/>
      <c r="BR1260" s="10"/>
      <c r="BS1260" s="10"/>
      <c r="BT1260" s="10"/>
      <c r="BU1260" s="10"/>
      <c r="BV1260" s="10"/>
      <c r="BW1260" s="10"/>
      <c r="BX1260" s="10"/>
      <c r="BY1260" s="10"/>
      <c r="BZ1260" s="10"/>
      <c r="CA1260" s="10"/>
      <c r="CB1260" s="10"/>
      <c r="CC1260" s="10"/>
      <c r="CD1260" s="10"/>
      <c r="CE1260" s="84"/>
      <c r="CF1260" s="84"/>
      <c r="CG1260" s="84"/>
      <c r="CH1260" s="10"/>
      <c r="CI1260" s="84"/>
      <c r="CJ1260" s="84"/>
      <c r="CK1260" s="10"/>
      <c r="CL1260" s="10"/>
      <c r="CM1260" s="10"/>
      <c r="CN1260" s="10"/>
      <c r="CO1260" s="10"/>
      <c r="CP1260" s="10"/>
      <c r="CQ1260" s="10"/>
      <c r="CR1260" s="10"/>
      <c r="CS1260" s="10"/>
      <c r="CT1260" s="10"/>
      <c r="CU1260" s="10"/>
      <c r="CV1260" s="10"/>
      <c r="CW1260" s="10"/>
      <c r="CX1260" s="10"/>
      <c r="CY1260" s="10"/>
      <c r="CZ1260" s="10"/>
      <c r="DA1260" s="10"/>
      <c r="DB1260" s="10"/>
      <c r="DC1260" s="10"/>
      <c r="DD1260" s="10"/>
      <c r="DE1260" s="10"/>
      <c r="DF1260" s="10"/>
      <c r="DG1260" s="10"/>
      <c r="DH1260" s="10"/>
      <c r="DI1260" s="10"/>
      <c r="DJ1260" s="10"/>
      <c r="DK1260" s="10"/>
      <c r="DL1260" s="10"/>
      <c r="DM1260" s="10"/>
      <c r="DN1260" s="10"/>
      <c r="DO1260" s="10"/>
      <c r="DP1260" s="10"/>
      <c r="DQ1260" s="10"/>
      <c r="DR1260" s="10"/>
      <c r="DS1260" s="10"/>
      <c r="DT1260" s="10"/>
      <c r="DU1260" s="10"/>
      <c r="DV1260" s="10"/>
      <c r="DW1260" s="10"/>
      <c r="DX1260" s="10"/>
      <c r="DY1260" s="14"/>
      <c r="DZ1260" s="14"/>
      <c r="EA1260" s="14"/>
      <c r="EB1260" s="14"/>
      <c r="EC1260" s="14"/>
      <c r="ED1260" s="14"/>
      <c r="EE1260" s="14"/>
      <c r="EF1260" s="14"/>
      <c r="EG1260" s="14"/>
      <c r="EH1260" s="14"/>
      <c r="EI1260" s="14"/>
      <c r="EJ1260" s="14"/>
      <c r="EK1260" s="14"/>
      <c r="EL1260" s="14"/>
      <c r="EM1260" s="14"/>
      <c r="EN1260" s="15"/>
      <c r="EO1260" s="14"/>
      <c r="EP1260" s="52"/>
      <c r="EQ1260" s="52"/>
      <c r="ER1260" s="52"/>
      <c r="ES1260" s="52"/>
      <c r="ET1260" s="52"/>
      <c r="EU1260" s="52"/>
      <c r="EV1260" s="52"/>
      <c r="EW1260" s="52"/>
      <c r="EX1260" s="52"/>
      <c r="EY1260" s="52"/>
      <c r="EZ1260" s="52"/>
      <c r="FA1260" s="52"/>
      <c r="FB1260" s="52"/>
      <c r="FC1260" s="52"/>
      <c r="FD1260" s="52"/>
      <c r="FE1260" s="52"/>
      <c r="FF1260" s="52"/>
      <c r="FG1260" s="52"/>
      <c r="FH1260" s="52"/>
      <c r="FI1260" s="52"/>
      <c r="FJ1260" s="52"/>
      <c r="FK1260" s="52"/>
      <c r="FL1260" s="52"/>
      <c r="FM1260" s="52"/>
      <c r="FN1260" s="52"/>
      <c r="FO1260" s="52"/>
      <c r="FP1260" s="52"/>
      <c r="FQ1260" s="52"/>
      <c r="FR1260" s="52"/>
      <c r="FS1260" s="52"/>
      <c r="FT1260" s="52"/>
      <c r="FU1260" s="52"/>
      <c r="FV1260" s="52"/>
      <c r="FW1260" s="52"/>
      <c r="FX1260" s="52"/>
      <c r="FY1260" s="52"/>
      <c r="FZ1260" s="52"/>
      <c r="GA1260" s="52"/>
      <c r="GB1260" s="52"/>
      <c r="GC1260" s="52"/>
      <c r="GD1260" s="52"/>
      <c r="GE1260" s="52"/>
      <c r="GF1260" s="52"/>
      <c r="GG1260" s="52"/>
      <c r="GH1260" s="52"/>
      <c r="GI1260" s="52"/>
      <c r="GJ1260" s="52"/>
      <c r="GK1260" s="52"/>
      <c r="GL1260" s="52"/>
      <c r="GM1260" s="52"/>
      <c r="GN1260" s="52"/>
    </row>
    <row r="1261" spans="1:196" s="53" customFormat="1" ht="24.95" customHeight="1">
      <c r="A1261" s="38">
        <v>1259</v>
      </c>
      <c r="B1261" s="45"/>
      <c r="C1261" s="45"/>
      <c r="D1261" s="39"/>
      <c r="E1261" s="72"/>
      <c r="F1261" s="39"/>
      <c r="G1261" s="106"/>
      <c r="H1261" s="107"/>
      <c r="I1261" s="108"/>
      <c r="J1261" s="108"/>
      <c r="K1261" s="72"/>
      <c r="L1261" s="45"/>
      <c r="M1261" s="45"/>
      <c r="N1261" s="64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7"/>
      <c r="AE1261" s="9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10"/>
      <c r="BC1261" s="10"/>
      <c r="BD1261" s="10"/>
      <c r="BE1261" s="10"/>
      <c r="BF1261" s="10"/>
      <c r="BG1261" s="10"/>
      <c r="BH1261" s="10"/>
      <c r="BI1261" s="10"/>
      <c r="BJ1261" s="10"/>
      <c r="BK1261" s="10"/>
      <c r="BL1261" s="10"/>
      <c r="BM1261" s="10"/>
      <c r="BN1261" s="10"/>
      <c r="BO1261" s="10"/>
      <c r="BP1261" s="10"/>
      <c r="BQ1261" s="10"/>
      <c r="BR1261" s="10"/>
      <c r="BS1261" s="10"/>
      <c r="BT1261" s="10"/>
      <c r="BU1261" s="10"/>
      <c r="BV1261" s="10"/>
      <c r="BW1261" s="10"/>
      <c r="BX1261" s="10"/>
      <c r="BY1261" s="10"/>
      <c r="BZ1261" s="10"/>
      <c r="CA1261" s="10"/>
      <c r="CB1261" s="10"/>
      <c r="CC1261" s="10"/>
      <c r="CD1261" s="10"/>
      <c r="CE1261" s="84"/>
      <c r="CF1261" s="84"/>
      <c r="CG1261" s="84"/>
      <c r="CH1261" s="10"/>
      <c r="CI1261" s="84"/>
      <c r="CJ1261" s="84"/>
      <c r="CK1261" s="10"/>
      <c r="CL1261" s="10"/>
      <c r="CM1261" s="10"/>
      <c r="CN1261" s="10"/>
      <c r="CO1261" s="10"/>
      <c r="CP1261" s="10"/>
      <c r="CQ1261" s="10"/>
      <c r="CR1261" s="10"/>
      <c r="CS1261" s="10"/>
      <c r="CT1261" s="10"/>
      <c r="CU1261" s="10"/>
      <c r="CV1261" s="10"/>
      <c r="CW1261" s="10"/>
      <c r="CX1261" s="10"/>
      <c r="CY1261" s="10"/>
      <c r="CZ1261" s="10"/>
      <c r="DA1261" s="10"/>
      <c r="DB1261" s="10"/>
      <c r="DC1261" s="10"/>
      <c r="DD1261" s="10"/>
      <c r="DE1261" s="10"/>
      <c r="DF1261" s="10"/>
      <c r="DG1261" s="10"/>
      <c r="DH1261" s="10"/>
      <c r="DI1261" s="10"/>
      <c r="DJ1261" s="10"/>
      <c r="DK1261" s="10"/>
      <c r="DL1261" s="10"/>
      <c r="DM1261" s="10"/>
      <c r="DN1261" s="10"/>
      <c r="DO1261" s="10"/>
      <c r="DP1261" s="10"/>
      <c r="DQ1261" s="10"/>
      <c r="DR1261" s="10"/>
      <c r="DS1261" s="10"/>
      <c r="DT1261" s="10"/>
      <c r="DU1261" s="10"/>
      <c r="DV1261" s="10"/>
      <c r="DW1261" s="10"/>
      <c r="DX1261" s="10"/>
      <c r="DY1261" s="14"/>
      <c r="DZ1261" s="14"/>
      <c r="EA1261" s="14"/>
      <c r="EB1261" s="14"/>
      <c r="EC1261" s="14"/>
      <c r="ED1261" s="14"/>
      <c r="EE1261" s="14"/>
      <c r="EF1261" s="14"/>
      <c r="EG1261" s="14"/>
      <c r="EH1261" s="14"/>
      <c r="EI1261" s="14"/>
      <c r="EJ1261" s="14"/>
      <c r="EK1261" s="14"/>
      <c r="EL1261" s="14"/>
      <c r="EM1261" s="14"/>
      <c r="EN1261" s="15"/>
      <c r="EO1261" s="14"/>
      <c r="EP1261" s="52"/>
      <c r="EQ1261" s="52"/>
      <c r="ER1261" s="52"/>
      <c r="ES1261" s="52"/>
      <c r="ET1261" s="52"/>
      <c r="EU1261" s="52"/>
      <c r="EV1261" s="52"/>
      <c r="EW1261" s="52"/>
      <c r="EX1261" s="52"/>
      <c r="EY1261" s="52"/>
      <c r="EZ1261" s="52"/>
      <c r="FA1261" s="52"/>
      <c r="FB1261" s="52"/>
      <c r="FC1261" s="52"/>
      <c r="FD1261" s="52"/>
      <c r="FE1261" s="52"/>
      <c r="FF1261" s="52"/>
      <c r="FG1261" s="52"/>
      <c r="FH1261" s="52"/>
      <c r="FI1261" s="52"/>
      <c r="FJ1261" s="52"/>
      <c r="FK1261" s="52"/>
      <c r="FL1261" s="52"/>
      <c r="FM1261" s="52"/>
      <c r="FN1261" s="52"/>
      <c r="FO1261" s="52"/>
      <c r="FP1261" s="52"/>
      <c r="FQ1261" s="52"/>
      <c r="FR1261" s="52"/>
      <c r="FS1261" s="52"/>
      <c r="FT1261" s="52"/>
      <c r="FU1261" s="52"/>
      <c r="FV1261" s="52"/>
      <c r="FW1261" s="52"/>
      <c r="FX1261" s="52"/>
      <c r="FY1261" s="52"/>
      <c r="FZ1261" s="52"/>
      <c r="GA1261" s="52"/>
      <c r="GB1261" s="52"/>
      <c r="GC1261" s="52"/>
      <c r="GD1261" s="52"/>
      <c r="GE1261" s="52"/>
      <c r="GF1261" s="52"/>
      <c r="GG1261" s="52"/>
      <c r="GH1261" s="52"/>
      <c r="GI1261" s="52"/>
      <c r="GJ1261" s="52"/>
      <c r="GK1261" s="52"/>
      <c r="GL1261" s="52"/>
      <c r="GM1261" s="52"/>
      <c r="GN1261" s="52"/>
    </row>
    <row r="1262" spans="1:196" s="53" customFormat="1" ht="24.95" customHeight="1">
      <c r="A1262" s="54">
        <v>1260</v>
      </c>
      <c r="B1262" s="56"/>
      <c r="C1262" s="56"/>
      <c r="D1262" s="39"/>
      <c r="E1262" s="55"/>
      <c r="F1262" s="39"/>
      <c r="G1262" s="109"/>
      <c r="H1262" s="110"/>
      <c r="I1262" s="111"/>
      <c r="J1262" s="111"/>
      <c r="K1262" s="55"/>
      <c r="L1262" s="56"/>
      <c r="M1262" s="45"/>
      <c r="N1262" s="71"/>
      <c r="O1262" s="45"/>
      <c r="P1262" s="56"/>
      <c r="Q1262" s="56"/>
      <c r="R1262" s="56"/>
      <c r="S1262" s="45"/>
      <c r="T1262" s="56"/>
      <c r="U1262" s="45"/>
      <c r="V1262" s="45"/>
      <c r="W1262" s="56"/>
      <c r="X1262" s="56"/>
      <c r="Y1262" s="56"/>
      <c r="Z1262" s="56"/>
      <c r="AA1262" s="56"/>
      <c r="AB1262" s="56"/>
      <c r="AC1262" s="56"/>
      <c r="AD1262" s="57"/>
      <c r="AE1262" s="9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10"/>
      <c r="BC1262" s="10"/>
      <c r="BD1262" s="10"/>
      <c r="BE1262" s="10"/>
      <c r="BF1262" s="10"/>
      <c r="BG1262" s="10"/>
      <c r="BH1262" s="10"/>
      <c r="BI1262" s="10"/>
      <c r="BJ1262" s="10"/>
      <c r="BK1262" s="10"/>
      <c r="BL1262" s="10"/>
      <c r="BM1262" s="10"/>
      <c r="BN1262" s="10"/>
      <c r="BO1262" s="10"/>
      <c r="BP1262" s="10"/>
      <c r="BQ1262" s="10"/>
      <c r="BR1262" s="10"/>
      <c r="BS1262" s="10"/>
      <c r="BT1262" s="10"/>
      <c r="BU1262" s="10"/>
      <c r="BV1262" s="10"/>
      <c r="BW1262" s="10"/>
      <c r="BX1262" s="10"/>
      <c r="BY1262" s="10"/>
      <c r="BZ1262" s="10"/>
      <c r="CA1262" s="10"/>
      <c r="CB1262" s="10"/>
      <c r="CC1262" s="10"/>
      <c r="CD1262" s="10"/>
      <c r="CE1262" s="84"/>
      <c r="CF1262" s="84"/>
      <c r="CG1262" s="84"/>
      <c r="CH1262" s="10"/>
      <c r="CI1262" s="84"/>
      <c r="CJ1262" s="84"/>
      <c r="CK1262" s="10"/>
      <c r="CL1262" s="10"/>
      <c r="CM1262" s="10"/>
      <c r="CN1262" s="10"/>
      <c r="CO1262" s="10"/>
      <c r="CP1262" s="10"/>
      <c r="CQ1262" s="10"/>
      <c r="CR1262" s="10"/>
      <c r="CS1262" s="10"/>
      <c r="CT1262" s="10"/>
      <c r="CU1262" s="10"/>
      <c r="CV1262" s="10"/>
      <c r="CW1262" s="10"/>
      <c r="CX1262" s="10"/>
      <c r="CY1262" s="10"/>
      <c r="CZ1262" s="10"/>
      <c r="DA1262" s="10"/>
      <c r="DB1262" s="10"/>
      <c r="DC1262" s="10"/>
      <c r="DD1262" s="10"/>
      <c r="DE1262" s="10"/>
      <c r="DF1262" s="10"/>
      <c r="DG1262" s="10"/>
      <c r="DH1262" s="10"/>
      <c r="DI1262" s="10"/>
      <c r="DJ1262" s="10"/>
      <c r="DK1262" s="10"/>
      <c r="DL1262" s="10"/>
      <c r="DM1262" s="10"/>
      <c r="DN1262" s="10"/>
      <c r="DO1262" s="10"/>
      <c r="DP1262" s="10"/>
      <c r="DQ1262" s="10"/>
      <c r="DR1262" s="10"/>
      <c r="DS1262" s="10"/>
      <c r="DT1262" s="10"/>
      <c r="DU1262" s="10"/>
      <c r="DV1262" s="10"/>
      <c r="DW1262" s="10"/>
      <c r="DX1262" s="10"/>
      <c r="DY1262" s="14"/>
      <c r="DZ1262" s="14"/>
      <c r="EA1262" s="14"/>
      <c r="EB1262" s="14"/>
      <c r="EC1262" s="14"/>
      <c r="ED1262" s="14"/>
      <c r="EE1262" s="14"/>
      <c r="EF1262" s="14"/>
      <c r="EG1262" s="14"/>
      <c r="EH1262" s="14"/>
      <c r="EI1262" s="14"/>
      <c r="EJ1262" s="14"/>
      <c r="EK1262" s="14"/>
      <c r="EL1262" s="14"/>
      <c r="EM1262" s="14"/>
      <c r="EN1262" s="15"/>
      <c r="EO1262" s="14"/>
      <c r="EP1262" s="52"/>
      <c r="EQ1262" s="52"/>
      <c r="ER1262" s="52"/>
      <c r="ES1262" s="52"/>
      <c r="ET1262" s="52"/>
      <c r="EU1262" s="52"/>
      <c r="EV1262" s="52"/>
      <c r="EW1262" s="52"/>
      <c r="EX1262" s="52"/>
      <c r="EY1262" s="52"/>
      <c r="EZ1262" s="52"/>
      <c r="FA1262" s="52"/>
      <c r="FB1262" s="52"/>
      <c r="FC1262" s="52"/>
      <c r="FD1262" s="52"/>
      <c r="FE1262" s="52"/>
      <c r="FF1262" s="52"/>
      <c r="FG1262" s="52"/>
      <c r="FH1262" s="52"/>
      <c r="FI1262" s="52"/>
      <c r="FJ1262" s="52"/>
      <c r="FK1262" s="52"/>
      <c r="FL1262" s="52"/>
      <c r="FM1262" s="52"/>
      <c r="FN1262" s="52"/>
      <c r="FO1262" s="52"/>
      <c r="FP1262" s="52"/>
      <c r="FQ1262" s="52"/>
      <c r="FR1262" s="52"/>
      <c r="FS1262" s="52"/>
      <c r="FT1262" s="52"/>
      <c r="FU1262" s="52"/>
      <c r="FV1262" s="52"/>
      <c r="FW1262" s="52"/>
      <c r="FX1262" s="52"/>
      <c r="FY1262" s="52"/>
      <c r="FZ1262" s="52"/>
      <c r="GA1262" s="52"/>
      <c r="GB1262" s="52"/>
      <c r="GC1262" s="52"/>
      <c r="GD1262" s="52"/>
      <c r="GE1262" s="52"/>
      <c r="GF1262" s="52"/>
      <c r="GG1262" s="52"/>
      <c r="GH1262" s="52"/>
      <c r="GI1262" s="52"/>
      <c r="GJ1262" s="52"/>
      <c r="GK1262" s="52"/>
      <c r="GL1262" s="52"/>
      <c r="GM1262" s="52"/>
      <c r="GN1262" s="52"/>
    </row>
    <row r="1263" spans="1:196" s="53" customFormat="1" ht="24.95" customHeight="1">
      <c r="A1263" s="38">
        <v>1261</v>
      </c>
      <c r="B1263" s="45"/>
      <c r="C1263" s="45"/>
      <c r="D1263" s="39"/>
      <c r="E1263" s="72"/>
      <c r="F1263" s="39"/>
      <c r="G1263" s="106"/>
      <c r="H1263" s="107"/>
      <c r="I1263" s="108"/>
      <c r="J1263" s="108"/>
      <c r="K1263" s="72"/>
      <c r="L1263" s="45"/>
      <c r="M1263" s="45"/>
      <c r="N1263" s="64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C1263" s="45"/>
      <c r="AD1263" s="47"/>
      <c r="AE1263" s="9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10"/>
      <c r="AZ1263" s="10"/>
      <c r="BA1263" s="10"/>
      <c r="BB1263" s="10"/>
      <c r="BC1263" s="10"/>
      <c r="BD1263" s="10"/>
      <c r="BE1263" s="10"/>
      <c r="BF1263" s="10"/>
      <c r="BG1263" s="10"/>
      <c r="BH1263" s="10"/>
      <c r="BI1263" s="10"/>
      <c r="BJ1263" s="10"/>
      <c r="BK1263" s="10"/>
      <c r="BL1263" s="10"/>
      <c r="BM1263" s="10"/>
      <c r="BN1263" s="10"/>
      <c r="BO1263" s="10"/>
      <c r="BP1263" s="10"/>
      <c r="BQ1263" s="10"/>
      <c r="BR1263" s="10"/>
      <c r="BS1263" s="10"/>
      <c r="BT1263" s="10"/>
      <c r="BU1263" s="10"/>
      <c r="BV1263" s="10"/>
      <c r="BW1263" s="10"/>
      <c r="BX1263" s="10"/>
      <c r="BY1263" s="10"/>
      <c r="BZ1263" s="10"/>
      <c r="CA1263" s="10"/>
      <c r="CB1263" s="10"/>
      <c r="CC1263" s="10"/>
      <c r="CD1263" s="10"/>
      <c r="CE1263" s="84"/>
      <c r="CF1263" s="84"/>
      <c r="CG1263" s="84"/>
      <c r="CH1263" s="10"/>
      <c r="CI1263" s="84"/>
      <c r="CJ1263" s="84"/>
      <c r="CK1263" s="10"/>
      <c r="CL1263" s="10"/>
      <c r="CM1263" s="10"/>
      <c r="CN1263" s="10"/>
      <c r="CO1263" s="10"/>
      <c r="CP1263" s="10"/>
      <c r="CQ1263" s="10"/>
      <c r="CR1263" s="10"/>
      <c r="CS1263" s="10"/>
      <c r="CT1263" s="10"/>
      <c r="CU1263" s="10"/>
      <c r="CV1263" s="10"/>
      <c r="CW1263" s="10"/>
      <c r="CX1263" s="10"/>
      <c r="CY1263" s="10"/>
      <c r="CZ1263" s="10"/>
      <c r="DA1263" s="10"/>
      <c r="DB1263" s="10"/>
      <c r="DC1263" s="10"/>
      <c r="DD1263" s="10"/>
      <c r="DE1263" s="10"/>
      <c r="DF1263" s="10"/>
      <c r="DG1263" s="10"/>
      <c r="DH1263" s="10"/>
      <c r="DI1263" s="10"/>
      <c r="DJ1263" s="10"/>
      <c r="DK1263" s="10"/>
      <c r="DL1263" s="10"/>
      <c r="DM1263" s="10"/>
      <c r="DN1263" s="10"/>
      <c r="DO1263" s="10"/>
      <c r="DP1263" s="10"/>
      <c r="DQ1263" s="10"/>
      <c r="DR1263" s="10"/>
      <c r="DS1263" s="10"/>
      <c r="DT1263" s="10"/>
      <c r="DU1263" s="10"/>
      <c r="DV1263" s="10"/>
      <c r="DW1263" s="10"/>
      <c r="DX1263" s="10"/>
      <c r="DY1263" s="14"/>
      <c r="DZ1263" s="14"/>
      <c r="EA1263" s="14"/>
      <c r="EB1263" s="14"/>
      <c r="EC1263" s="14"/>
      <c r="ED1263" s="14"/>
      <c r="EE1263" s="14"/>
      <c r="EF1263" s="14"/>
      <c r="EG1263" s="14"/>
      <c r="EH1263" s="14"/>
      <c r="EI1263" s="14"/>
      <c r="EJ1263" s="14"/>
      <c r="EK1263" s="14"/>
      <c r="EL1263" s="14"/>
      <c r="EM1263" s="14"/>
      <c r="EN1263" s="15"/>
      <c r="EO1263" s="14"/>
      <c r="EP1263" s="52"/>
      <c r="EQ1263" s="52"/>
      <c r="ER1263" s="52"/>
      <c r="ES1263" s="52"/>
      <c r="ET1263" s="52"/>
      <c r="EU1263" s="52"/>
      <c r="EV1263" s="52"/>
      <c r="EW1263" s="52"/>
      <c r="EX1263" s="52"/>
      <c r="EY1263" s="52"/>
      <c r="EZ1263" s="52"/>
      <c r="FA1263" s="52"/>
      <c r="FB1263" s="52"/>
      <c r="FC1263" s="52"/>
      <c r="FD1263" s="52"/>
      <c r="FE1263" s="52"/>
      <c r="FF1263" s="52"/>
      <c r="FG1263" s="52"/>
      <c r="FH1263" s="52"/>
      <c r="FI1263" s="52"/>
      <c r="FJ1263" s="52"/>
      <c r="FK1263" s="52"/>
      <c r="FL1263" s="52"/>
      <c r="FM1263" s="52"/>
      <c r="FN1263" s="52"/>
      <c r="FO1263" s="52"/>
      <c r="FP1263" s="52"/>
      <c r="FQ1263" s="52"/>
      <c r="FR1263" s="52"/>
      <c r="FS1263" s="52"/>
      <c r="FT1263" s="52"/>
      <c r="FU1263" s="52"/>
      <c r="FV1263" s="52"/>
      <c r="FW1263" s="52"/>
      <c r="FX1263" s="52"/>
      <c r="FY1263" s="52"/>
      <c r="FZ1263" s="52"/>
      <c r="GA1263" s="52"/>
      <c r="GB1263" s="52"/>
      <c r="GC1263" s="52"/>
      <c r="GD1263" s="52"/>
      <c r="GE1263" s="52"/>
      <c r="GF1263" s="52"/>
      <c r="GG1263" s="52"/>
      <c r="GH1263" s="52"/>
      <c r="GI1263" s="52"/>
      <c r="GJ1263" s="52"/>
      <c r="GK1263" s="52"/>
      <c r="GL1263" s="52"/>
      <c r="GM1263" s="52"/>
      <c r="GN1263" s="52"/>
    </row>
    <row r="1264" spans="1:196" s="53" customFormat="1" ht="24.95" customHeight="1">
      <c r="A1264" s="54">
        <v>1262</v>
      </c>
      <c r="B1264" s="56"/>
      <c r="C1264" s="56"/>
      <c r="D1264" s="39"/>
      <c r="E1264" s="55"/>
      <c r="F1264" s="39"/>
      <c r="G1264" s="109"/>
      <c r="H1264" s="110"/>
      <c r="I1264" s="111"/>
      <c r="J1264" s="111"/>
      <c r="K1264" s="55"/>
      <c r="L1264" s="56"/>
      <c r="M1264" s="45"/>
      <c r="N1264" s="71"/>
      <c r="O1264" s="45"/>
      <c r="P1264" s="56"/>
      <c r="Q1264" s="56"/>
      <c r="R1264" s="56"/>
      <c r="S1264" s="45"/>
      <c r="T1264" s="56"/>
      <c r="U1264" s="45"/>
      <c r="V1264" s="45"/>
      <c r="W1264" s="56"/>
      <c r="X1264" s="56"/>
      <c r="Y1264" s="56"/>
      <c r="Z1264" s="56"/>
      <c r="AA1264" s="56"/>
      <c r="AB1264" s="56"/>
      <c r="AC1264" s="56"/>
      <c r="AD1264" s="57"/>
      <c r="AE1264" s="9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10"/>
      <c r="BC1264" s="10"/>
      <c r="BD1264" s="10"/>
      <c r="BE1264" s="10"/>
      <c r="BF1264" s="10"/>
      <c r="BG1264" s="10"/>
      <c r="BH1264" s="10"/>
      <c r="BI1264" s="10"/>
      <c r="BJ1264" s="10"/>
      <c r="BK1264" s="10"/>
      <c r="BL1264" s="10"/>
      <c r="BM1264" s="10"/>
      <c r="BN1264" s="10"/>
      <c r="BO1264" s="10"/>
      <c r="BP1264" s="10"/>
      <c r="BQ1264" s="10"/>
      <c r="BR1264" s="10"/>
      <c r="BS1264" s="10"/>
      <c r="BT1264" s="10"/>
      <c r="BU1264" s="10"/>
      <c r="BV1264" s="10"/>
      <c r="BW1264" s="10"/>
      <c r="BX1264" s="10"/>
      <c r="BY1264" s="10"/>
      <c r="BZ1264" s="10"/>
      <c r="CA1264" s="10"/>
      <c r="CB1264" s="10"/>
      <c r="CC1264" s="10"/>
      <c r="CD1264" s="10"/>
      <c r="CE1264" s="84"/>
      <c r="CF1264" s="84"/>
      <c r="CG1264" s="84"/>
      <c r="CH1264" s="10"/>
      <c r="CI1264" s="84"/>
      <c r="CJ1264" s="84"/>
      <c r="CK1264" s="10"/>
      <c r="CL1264" s="10"/>
      <c r="CM1264" s="10"/>
      <c r="CN1264" s="10"/>
      <c r="CO1264" s="10"/>
      <c r="CP1264" s="10"/>
      <c r="CQ1264" s="10"/>
      <c r="CR1264" s="10"/>
      <c r="CS1264" s="10"/>
      <c r="CT1264" s="10"/>
      <c r="CU1264" s="10"/>
      <c r="CV1264" s="10"/>
      <c r="CW1264" s="10"/>
      <c r="CX1264" s="10"/>
      <c r="CY1264" s="10"/>
      <c r="CZ1264" s="10"/>
      <c r="DA1264" s="10"/>
      <c r="DB1264" s="10"/>
      <c r="DC1264" s="10"/>
      <c r="DD1264" s="10"/>
      <c r="DE1264" s="10"/>
      <c r="DF1264" s="10"/>
      <c r="DG1264" s="10"/>
      <c r="DH1264" s="10"/>
      <c r="DI1264" s="10"/>
      <c r="DJ1264" s="10"/>
      <c r="DK1264" s="10"/>
      <c r="DL1264" s="10"/>
      <c r="DM1264" s="10"/>
      <c r="DN1264" s="10"/>
      <c r="DO1264" s="10"/>
      <c r="DP1264" s="10"/>
      <c r="DQ1264" s="10"/>
      <c r="DR1264" s="10"/>
      <c r="DS1264" s="10"/>
      <c r="DT1264" s="10"/>
      <c r="DU1264" s="10"/>
      <c r="DV1264" s="10"/>
      <c r="DW1264" s="10"/>
      <c r="DX1264" s="10"/>
      <c r="DY1264" s="14"/>
      <c r="DZ1264" s="14"/>
      <c r="EA1264" s="14"/>
      <c r="EB1264" s="14"/>
      <c r="EC1264" s="14"/>
      <c r="ED1264" s="14"/>
      <c r="EE1264" s="14"/>
      <c r="EF1264" s="14"/>
      <c r="EG1264" s="14"/>
      <c r="EH1264" s="14"/>
      <c r="EI1264" s="14"/>
      <c r="EJ1264" s="14"/>
      <c r="EK1264" s="14"/>
      <c r="EL1264" s="14"/>
      <c r="EM1264" s="14"/>
      <c r="EN1264" s="15"/>
      <c r="EO1264" s="14"/>
      <c r="EP1264" s="52"/>
      <c r="EQ1264" s="52"/>
      <c r="ER1264" s="52"/>
      <c r="ES1264" s="52"/>
      <c r="ET1264" s="52"/>
      <c r="EU1264" s="52"/>
      <c r="EV1264" s="52"/>
      <c r="EW1264" s="52"/>
      <c r="EX1264" s="52"/>
      <c r="EY1264" s="52"/>
      <c r="EZ1264" s="52"/>
      <c r="FA1264" s="52"/>
      <c r="FB1264" s="52"/>
      <c r="FC1264" s="52"/>
      <c r="FD1264" s="52"/>
      <c r="FE1264" s="52"/>
      <c r="FF1264" s="52"/>
      <c r="FG1264" s="52"/>
      <c r="FH1264" s="52"/>
      <c r="FI1264" s="52"/>
      <c r="FJ1264" s="52"/>
      <c r="FK1264" s="52"/>
      <c r="FL1264" s="52"/>
      <c r="FM1264" s="52"/>
      <c r="FN1264" s="52"/>
      <c r="FO1264" s="52"/>
      <c r="FP1264" s="52"/>
      <c r="FQ1264" s="52"/>
      <c r="FR1264" s="52"/>
      <c r="FS1264" s="52"/>
      <c r="FT1264" s="52"/>
      <c r="FU1264" s="52"/>
      <c r="FV1264" s="52"/>
      <c r="FW1264" s="52"/>
      <c r="FX1264" s="52"/>
      <c r="FY1264" s="52"/>
      <c r="FZ1264" s="52"/>
      <c r="GA1264" s="52"/>
      <c r="GB1264" s="52"/>
      <c r="GC1264" s="52"/>
      <c r="GD1264" s="52"/>
      <c r="GE1264" s="52"/>
      <c r="GF1264" s="52"/>
      <c r="GG1264" s="52"/>
      <c r="GH1264" s="52"/>
      <c r="GI1264" s="52"/>
      <c r="GJ1264" s="52"/>
      <c r="GK1264" s="52"/>
      <c r="GL1264" s="52"/>
      <c r="GM1264" s="52"/>
      <c r="GN1264" s="52"/>
    </row>
    <row r="1265" spans="1:196" s="53" customFormat="1" ht="24.95" customHeight="1">
      <c r="A1265" s="38">
        <v>1263</v>
      </c>
      <c r="B1265" s="45"/>
      <c r="C1265" s="45"/>
      <c r="D1265" s="39"/>
      <c r="E1265" s="72"/>
      <c r="F1265" s="39"/>
      <c r="G1265" s="106"/>
      <c r="H1265" s="107"/>
      <c r="I1265" s="108"/>
      <c r="J1265" s="108"/>
      <c r="K1265" s="72"/>
      <c r="L1265" s="45"/>
      <c r="M1265" s="45"/>
      <c r="N1265" s="64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7"/>
      <c r="AE1265" s="9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  <c r="BE1265" s="10"/>
      <c r="BF1265" s="10"/>
      <c r="BG1265" s="10"/>
      <c r="BH1265" s="10"/>
      <c r="BI1265" s="10"/>
      <c r="BJ1265" s="10"/>
      <c r="BK1265" s="10"/>
      <c r="BL1265" s="10"/>
      <c r="BM1265" s="10"/>
      <c r="BN1265" s="10"/>
      <c r="BO1265" s="10"/>
      <c r="BP1265" s="10"/>
      <c r="BQ1265" s="10"/>
      <c r="BR1265" s="10"/>
      <c r="BS1265" s="10"/>
      <c r="BT1265" s="10"/>
      <c r="BU1265" s="10"/>
      <c r="BV1265" s="10"/>
      <c r="BW1265" s="10"/>
      <c r="BX1265" s="10"/>
      <c r="BY1265" s="10"/>
      <c r="BZ1265" s="10"/>
      <c r="CA1265" s="10"/>
      <c r="CB1265" s="10"/>
      <c r="CC1265" s="10"/>
      <c r="CD1265" s="10"/>
      <c r="CE1265" s="84"/>
      <c r="CF1265" s="84"/>
      <c r="CG1265" s="84"/>
      <c r="CH1265" s="10"/>
      <c r="CI1265" s="84"/>
      <c r="CJ1265" s="84"/>
      <c r="CK1265" s="10"/>
      <c r="CL1265" s="10"/>
      <c r="CM1265" s="10"/>
      <c r="CN1265" s="10"/>
      <c r="CO1265" s="10"/>
      <c r="CP1265" s="10"/>
      <c r="CQ1265" s="10"/>
      <c r="CR1265" s="10"/>
      <c r="CS1265" s="10"/>
      <c r="CT1265" s="10"/>
      <c r="CU1265" s="10"/>
      <c r="CV1265" s="10"/>
      <c r="CW1265" s="10"/>
      <c r="CX1265" s="10"/>
      <c r="CY1265" s="10"/>
      <c r="CZ1265" s="10"/>
      <c r="DA1265" s="10"/>
      <c r="DB1265" s="10"/>
      <c r="DC1265" s="10"/>
      <c r="DD1265" s="10"/>
      <c r="DE1265" s="10"/>
      <c r="DF1265" s="10"/>
      <c r="DG1265" s="10"/>
      <c r="DH1265" s="10"/>
      <c r="DI1265" s="10"/>
      <c r="DJ1265" s="10"/>
      <c r="DK1265" s="10"/>
      <c r="DL1265" s="10"/>
      <c r="DM1265" s="10"/>
      <c r="DN1265" s="10"/>
      <c r="DO1265" s="10"/>
      <c r="DP1265" s="10"/>
      <c r="DQ1265" s="10"/>
      <c r="DR1265" s="10"/>
      <c r="DS1265" s="10"/>
      <c r="DT1265" s="10"/>
      <c r="DU1265" s="10"/>
      <c r="DV1265" s="10"/>
      <c r="DW1265" s="10"/>
      <c r="DX1265" s="10"/>
      <c r="DY1265" s="14"/>
      <c r="DZ1265" s="14"/>
      <c r="EA1265" s="14"/>
      <c r="EB1265" s="14"/>
      <c r="EC1265" s="14"/>
      <c r="ED1265" s="14"/>
      <c r="EE1265" s="14"/>
      <c r="EF1265" s="14"/>
      <c r="EG1265" s="14"/>
      <c r="EH1265" s="14"/>
      <c r="EI1265" s="14"/>
      <c r="EJ1265" s="14"/>
      <c r="EK1265" s="14"/>
      <c r="EL1265" s="14"/>
      <c r="EM1265" s="14"/>
      <c r="EN1265" s="15"/>
      <c r="EO1265" s="14"/>
      <c r="EP1265" s="52"/>
      <c r="EQ1265" s="52"/>
      <c r="ER1265" s="52"/>
      <c r="ES1265" s="52"/>
      <c r="ET1265" s="52"/>
      <c r="EU1265" s="52"/>
      <c r="EV1265" s="52"/>
      <c r="EW1265" s="52"/>
      <c r="EX1265" s="52"/>
      <c r="EY1265" s="52"/>
      <c r="EZ1265" s="52"/>
      <c r="FA1265" s="52"/>
      <c r="FB1265" s="52"/>
      <c r="FC1265" s="52"/>
      <c r="FD1265" s="52"/>
      <c r="FE1265" s="52"/>
      <c r="FF1265" s="52"/>
      <c r="FG1265" s="52"/>
      <c r="FH1265" s="52"/>
      <c r="FI1265" s="52"/>
      <c r="FJ1265" s="52"/>
      <c r="FK1265" s="52"/>
      <c r="FL1265" s="52"/>
      <c r="FM1265" s="52"/>
      <c r="FN1265" s="52"/>
      <c r="FO1265" s="52"/>
      <c r="FP1265" s="52"/>
      <c r="FQ1265" s="52"/>
      <c r="FR1265" s="52"/>
      <c r="FS1265" s="52"/>
      <c r="FT1265" s="52"/>
      <c r="FU1265" s="52"/>
      <c r="FV1265" s="52"/>
      <c r="FW1265" s="52"/>
      <c r="FX1265" s="52"/>
      <c r="FY1265" s="52"/>
      <c r="FZ1265" s="52"/>
      <c r="GA1265" s="52"/>
      <c r="GB1265" s="52"/>
      <c r="GC1265" s="52"/>
      <c r="GD1265" s="52"/>
      <c r="GE1265" s="52"/>
      <c r="GF1265" s="52"/>
      <c r="GG1265" s="52"/>
      <c r="GH1265" s="52"/>
      <c r="GI1265" s="52"/>
      <c r="GJ1265" s="52"/>
      <c r="GK1265" s="52"/>
      <c r="GL1265" s="52"/>
      <c r="GM1265" s="52"/>
      <c r="GN1265" s="52"/>
    </row>
    <row r="1266" spans="1:196" s="53" customFormat="1" ht="24.95" customHeight="1">
      <c r="A1266" s="54">
        <v>1264</v>
      </c>
      <c r="B1266" s="56"/>
      <c r="C1266" s="56"/>
      <c r="D1266" s="39"/>
      <c r="E1266" s="55"/>
      <c r="F1266" s="39"/>
      <c r="G1266" s="109"/>
      <c r="H1266" s="110"/>
      <c r="I1266" s="111"/>
      <c r="J1266" s="111"/>
      <c r="K1266" s="55"/>
      <c r="L1266" s="56"/>
      <c r="M1266" s="45"/>
      <c r="N1266" s="71"/>
      <c r="O1266" s="45"/>
      <c r="P1266" s="56"/>
      <c r="Q1266" s="56"/>
      <c r="R1266" s="56"/>
      <c r="S1266" s="45"/>
      <c r="T1266" s="56"/>
      <c r="U1266" s="45"/>
      <c r="V1266" s="45"/>
      <c r="W1266" s="56"/>
      <c r="X1266" s="56"/>
      <c r="Y1266" s="56"/>
      <c r="Z1266" s="56"/>
      <c r="AA1266" s="56"/>
      <c r="AB1266" s="56"/>
      <c r="AC1266" s="56"/>
      <c r="AD1266" s="57"/>
      <c r="AE1266" s="9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  <c r="AU1266" s="10"/>
      <c r="AV1266" s="10"/>
      <c r="AW1266" s="10"/>
      <c r="AX1266" s="10"/>
      <c r="AY1266" s="10"/>
      <c r="AZ1266" s="10"/>
      <c r="BA1266" s="10"/>
      <c r="BB1266" s="10"/>
      <c r="BC1266" s="10"/>
      <c r="BD1266" s="10"/>
      <c r="BE1266" s="10"/>
      <c r="BF1266" s="10"/>
      <c r="BG1266" s="10"/>
      <c r="BH1266" s="10"/>
      <c r="BI1266" s="10"/>
      <c r="BJ1266" s="10"/>
      <c r="BK1266" s="10"/>
      <c r="BL1266" s="10"/>
      <c r="BM1266" s="10"/>
      <c r="BN1266" s="10"/>
      <c r="BO1266" s="10"/>
      <c r="BP1266" s="10"/>
      <c r="BQ1266" s="10"/>
      <c r="BR1266" s="10"/>
      <c r="BS1266" s="10"/>
      <c r="BT1266" s="10"/>
      <c r="BU1266" s="10"/>
      <c r="BV1266" s="10"/>
      <c r="BW1266" s="10"/>
      <c r="BX1266" s="10"/>
      <c r="BY1266" s="10"/>
      <c r="BZ1266" s="10"/>
      <c r="CA1266" s="10"/>
      <c r="CB1266" s="10"/>
      <c r="CC1266" s="10"/>
      <c r="CD1266" s="10"/>
      <c r="CE1266" s="84"/>
      <c r="CF1266" s="84"/>
      <c r="CG1266" s="84"/>
      <c r="CH1266" s="10"/>
      <c r="CI1266" s="84"/>
      <c r="CJ1266" s="84"/>
      <c r="CK1266" s="10"/>
      <c r="CL1266" s="10"/>
      <c r="CM1266" s="10"/>
      <c r="CN1266" s="10"/>
      <c r="CO1266" s="10"/>
      <c r="CP1266" s="10"/>
      <c r="CQ1266" s="10"/>
      <c r="CR1266" s="10"/>
      <c r="CS1266" s="10"/>
      <c r="CT1266" s="10"/>
      <c r="CU1266" s="10"/>
      <c r="CV1266" s="10"/>
      <c r="CW1266" s="10"/>
      <c r="CX1266" s="10"/>
      <c r="CY1266" s="10"/>
      <c r="CZ1266" s="10"/>
      <c r="DA1266" s="10"/>
      <c r="DB1266" s="10"/>
      <c r="DC1266" s="10"/>
      <c r="DD1266" s="10"/>
      <c r="DE1266" s="10"/>
      <c r="DF1266" s="10"/>
      <c r="DG1266" s="10"/>
      <c r="DH1266" s="10"/>
      <c r="DI1266" s="10"/>
      <c r="DJ1266" s="10"/>
      <c r="DK1266" s="10"/>
      <c r="DL1266" s="10"/>
      <c r="DM1266" s="10"/>
      <c r="DN1266" s="10"/>
      <c r="DO1266" s="10"/>
      <c r="DP1266" s="10"/>
      <c r="DQ1266" s="10"/>
      <c r="DR1266" s="10"/>
      <c r="DS1266" s="10"/>
      <c r="DT1266" s="10"/>
      <c r="DU1266" s="10"/>
      <c r="DV1266" s="10"/>
      <c r="DW1266" s="10"/>
      <c r="DX1266" s="10"/>
      <c r="DY1266" s="14"/>
      <c r="DZ1266" s="14"/>
      <c r="EA1266" s="14"/>
      <c r="EB1266" s="14"/>
      <c r="EC1266" s="14"/>
      <c r="ED1266" s="14"/>
      <c r="EE1266" s="14"/>
      <c r="EF1266" s="14"/>
      <c r="EG1266" s="14"/>
      <c r="EH1266" s="14"/>
      <c r="EI1266" s="14"/>
      <c r="EJ1266" s="14"/>
      <c r="EK1266" s="14"/>
      <c r="EL1266" s="14"/>
      <c r="EM1266" s="14"/>
      <c r="EN1266" s="15"/>
      <c r="EO1266" s="14"/>
      <c r="EP1266" s="52"/>
      <c r="EQ1266" s="52"/>
      <c r="ER1266" s="52"/>
      <c r="ES1266" s="52"/>
      <c r="ET1266" s="52"/>
      <c r="EU1266" s="52"/>
      <c r="EV1266" s="52"/>
      <c r="EW1266" s="52"/>
      <c r="EX1266" s="52"/>
      <c r="EY1266" s="52"/>
      <c r="EZ1266" s="52"/>
      <c r="FA1266" s="52"/>
      <c r="FB1266" s="52"/>
      <c r="FC1266" s="52"/>
      <c r="FD1266" s="52"/>
      <c r="FE1266" s="52"/>
      <c r="FF1266" s="52"/>
      <c r="FG1266" s="52"/>
      <c r="FH1266" s="52"/>
      <c r="FI1266" s="52"/>
      <c r="FJ1266" s="52"/>
      <c r="FK1266" s="52"/>
      <c r="FL1266" s="52"/>
      <c r="FM1266" s="52"/>
      <c r="FN1266" s="52"/>
      <c r="FO1266" s="52"/>
      <c r="FP1266" s="52"/>
      <c r="FQ1266" s="52"/>
      <c r="FR1266" s="52"/>
      <c r="FS1266" s="52"/>
      <c r="FT1266" s="52"/>
      <c r="FU1266" s="52"/>
      <c r="FV1266" s="52"/>
      <c r="FW1266" s="52"/>
      <c r="FX1266" s="52"/>
      <c r="FY1266" s="52"/>
      <c r="FZ1266" s="52"/>
      <c r="GA1266" s="52"/>
      <c r="GB1266" s="52"/>
      <c r="GC1266" s="52"/>
      <c r="GD1266" s="52"/>
      <c r="GE1266" s="52"/>
      <c r="GF1266" s="52"/>
      <c r="GG1266" s="52"/>
      <c r="GH1266" s="52"/>
      <c r="GI1266" s="52"/>
      <c r="GJ1266" s="52"/>
      <c r="GK1266" s="52"/>
      <c r="GL1266" s="52"/>
      <c r="GM1266" s="52"/>
      <c r="GN1266" s="52"/>
    </row>
    <row r="1267" spans="1:196" s="53" customFormat="1" ht="24.95" customHeight="1">
      <c r="A1267" s="38">
        <v>1265</v>
      </c>
      <c r="B1267" s="45"/>
      <c r="C1267" s="45"/>
      <c r="D1267" s="39"/>
      <c r="E1267" s="72"/>
      <c r="F1267" s="39"/>
      <c r="G1267" s="106"/>
      <c r="H1267" s="107"/>
      <c r="I1267" s="108"/>
      <c r="J1267" s="108"/>
      <c r="K1267" s="72"/>
      <c r="L1267" s="45"/>
      <c r="M1267" s="45"/>
      <c r="N1267" s="64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7"/>
      <c r="AE1267" s="9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10"/>
      <c r="AZ1267" s="10"/>
      <c r="BA1267" s="10"/>
      <c r="BB1267" s="10"/>
      <c r="BC1267" s="10"/>
      <c r="BD1267" s="10"/>
      <c r="BE1267" s="10"/>
      <c r="BF1267" s="10"/>
      <c r="BG1267" s="10"/>
      <c r="BH1267" s="10"/>
      <c r="BI1267" s="10"/>
      <c r="BJ1267" s="10"/>
      <c r="BK1267" s="10"/>
      <c r="BL1267" s="10"/>
      <c r="BM1267" s="10"/>
      <c r="BN1267" s="10"/>
      <c r="BO1267" s="10"/>
      <c r="BP1267" s="10"/>
      <c r="BQ1267" s="10"/>
      <c r="BR1267" s="10"/>
      <c r="BS1267" s="10"/>
      <c r="BT1267" s="10"/>
      <c r="BU1267" s="10"/>
      <c r="BV1267" s="10"/>
      <c r="BW1267" s="10"/>
      <c r="BX1267" s="10"/>
      <c r="BY1267" s="10"/>
      <c r="BZ1267" s="10"/>
      <c r="CA1267" s="10"/>
      <c r="CB1267" s="10"/>
      <c r="CC1267" s="10"/>
      <c r="CD1267" s="10"/>
      <c r="CE1267" s="84"/>
      <c r="CF1267" s="84"/>
      <c r="CG1267" s="84"/>
      <c r="CH1267" s="10"/>
      <c r="CI1267" s="84"/>
      <c r="CJ1267" s="84"/>
      <c r="CK1267" s="10"/>
      <c r="CL1267" s="10"/>
      <c r="CM1267" s="10"/>
      <c r="CN1267" s="10"/>
      <c r="CO1267" s="10"/>
      <c r="CP1267" s="10"/>
      <c r="CQ1267" s="10"/>
      <c r="CR1267" s="10"/>
      <c r="CS1267" s="10"/>
      <c r="CT1267" s="10"/>
      <c r="CU1267" s="10"/>
      <c r="CV1267" s="10"/>
      <c r="CW1267" s="10"/>
      <c r="CX1267" s="10"/>
      <c r="CY1267" s="10"/>
      <c r="CZ1267" s="10"/>
      <c r="DA1267" s="10"/>
      <c r="DB1267" s="10"/>
      <c r="DC1267" s="10"/>
      <c r="DD1267" s="10"/>
      <c r="DE1267" s="10"/>
      <c r="DF1267" s="10"/>
      <c r="DG1267" s="10"/>
      <c r="DH1267" s="10"/>
      <c r="DI1267" s="10"/>
      <c r="DJ1267" s="10"/>
      <c r="DK1267" s="10"/>
      <c r="DL1267" s="10"/>
      <c r="DM1267" s="10"/>
      <c r="DN1267" s="10"/>
      <c r="DO1267" s="10"/>
      <c r="DP1267" s="10"/>
      <c r="DQ1267" s="10"/>
      <c r="DR1267" s="10"/>
      <c r="DS1267" s="10"/>
      <c r="DT1267" s="10"/>
      <c r="DU1267" s="10"/>
      <c r="DV1267" s="10"/>
      <c r="DW1267" s="10"/>
      <c r="DX1267" s="10"/>
      <c r="DY1267" s="14"/>
      <c r="DZ1267" s="14"/>
      <c r="EA1267" s="14"/>
      <c r="EB1267" s="14"/>
      <c r="EC1267" s="14"/>
      <c r="ED1267" s="14"/>
      <c r="EE1267" s="14"/>
      <c r="EF1267" s="14"/>
      <c r="EG1267" s="14"/>
      <c r="EH1267" s="14"/>
      <c r="EI1267" s="14"/>
      <c r="EJ1267" s="14"/>
      <c r="EK1267" s="14"/>
      <c r="EL1267" s="14"/>
      <c r="EM1267" s="14"/>
      <c r="EN1267" s="15"/>
      <c r="EO1267" s="14"/>
      <c r="EP1267" s="52"/>
      <c r="EQ1267" s="52"/>
      <c r="ER1267" s="52"/>
      <c r="ES1267" s="52"/>
      <c r="ET1267" s="52"/>
      <c r="EU1267" s="52"/>
      <c r="EV1267" s="52"/>
      <c r="EW1267" s="52"/>
      <c r="EX1267" s="52"/>
      <c r="EY1267" s="52"/>
      <c r="EZ1267" s="52"/>
      <c r="FA1267" s="52"/>
      <c r="FB1267" s="52"/>
      <c r="FC1267" s="52"/>
      <c r="FD1267" s="52"/>
      <c r="FE1267" s="52"/>
      <c r="FF1267" s="52"/>
      <c r="FG1267" s="52"/>
      <c r="FH1267" s="52"/>
      <c r="FI1267" s="52"/>
      <c r="FJ1267" s="52"/>
      <c r="FK1267" s="52"/>
      <c r="FL1267" s="52"/>
      <c r="FM1267" s="52"/>
      <c r="FN1267" s="52"/>
      <c r="FO1267" s="52"/>
      <c r="FP1267" s="52"/>
      <c r="FQ1267" s="52"/>
      <c r="FR1267" s="52"/>
      <c r="FS1267" s="52"/>
      <c r="FT1267" s="52"/>
      <c r="FU1267" s="52"/>
      <c r="FV1267" s="52"/>
      <c r="FW1267" s="52"/>
      <c r="FX1267" s="52"/>
      <c r="FY1267" s="52"/>
      <c r="FZ1267" s="52"/>
      <c r="GA1267" s="52"/>
      <c r="GB1267" s="52"/>
      <c r="GC1267" s="52"/>
      <c r="GD1267" s="52"/>
      <c r="GE1267" s="52"/>
      <c r="GF1267" s="52"/>
      <c r="GG1267" s="52"/>
      <c r="GH1267" s="52"/>
      <c r="GI1267" s="52"/>
      <c r="GJ1267" s="52"/>
      <c r="GK1267" s="52"/>
      <c r="GL1267" s="52"/>
      <c r="GM1267" s="52"/>
      <c r="GN1267" s="52"/>
    </row>
    <row r="1268" spans="1:196" s="53" customFormat="1" ht="24.95" customHeight="1">
      <c r="A1268" s="54">
        <v>1266</v>
      </c>
      <c r="B1268" s="56"/>
      <c r="C1268" s="56"/>
      <c r="D1268" s="39"/>
      <c r="E1268" s="55"/>
      <c r="F1268" s="39"/>
      <c r="G1268" s="109"/>
      <c r="H1268" s="110"/>
      <c r="I1268" s="111"/>
      <c r="J1268" s="111"/>
      <c r="K1268" s="55"/>
      <c r="L1268" s="56"/>
      <c r="M1268" s="45"/>
      <c r="N1268" s="71"/>
      <c r="O1268" s="45"/>
      <c r="P1268" s="56"/>
      <c r="Q1268" s="56"/>
      <c r="R1268" s="56"/>
      <c r="S1268" s="45"/>
      <c r="T1268" s="56"/>
      <c r="U1268" s="45"/>
      <c r="V1268" s="45"/>
      <c r="W1268" s="56"/>
      <c r="X1268" s="56"/>
      <c r="Y1268" s="56"/>
      <c r="Z1268" s="56"/>
      <c r="AA1268" s="56"/>
      <c r="AB1268" s="56"/>
      <c r="AC1268" s="56"/>
      <c r="AD1268" s="57"/>
      <c r="AE1268" s="9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10"/>
      <c r="AZ1268" s="10"/>
      <c r="BA1268" s="10"/>
      <c r="BB1268" s="10"/>
      <c r="BC1268" s="10"/>
      <c r="BD1268" s="10"/>
      <c r="BE1268" s="10"/>
      <c r="BF1268" s="10"/>
      <c r="BG1268" s="10"/>
      <c r="BH1268" s="10"/>
      <c r="BI1268" s="10"/>
      <c r="BJ1268" s="10"/>
      <c r="BK1268" s="10"/>
      <c r="BL1268" s="10"/>
      <c r="BM1268" s="10"/>
      <c r="BN1268" s="10"/>
      <c r="BO1268" s="10"/>
      <c r="BP1268" s="10"/>
      <c r="BQ1268" s="10"/>
      <c r="BR1268" s="10"/>
      <c r="BS1268" s="10"/>
      <c r="BT1268" s="10"/>
      <c r="BU1268" s="10"/>
      <c r="BV1268" s="10"/>
      <c r="BW1268" s="10"/>
      <c r="BX1268" s="10"/>
      <c r="BY1268" s="10"/>
      <c r="BZ1268" s="10"/>
      <c r="CA1268" s="10"/>
      <c r="CB1268" s="10"/>
      <c r="CC1268" s="10"/>
      <c r="CD1268" s="10"/>
      <c r="CE1268" s="84"/>
      <c r="CF1268" s="84"/>
      <c r="CG1268" s="84"/>
      <c r="CH1268" s="10"/>
      <c r="CI1268" s="84"/>
      <c r="CJ1268" s="84"/>
      <c r="CK1268" s="10"/>
      <c r="CL1268" s="10"/>
      <c r="CM1268" s="10"/>
      <c r="CN1268" s="10"/>
      <c r="CO1268" s="10"/>
      <c r="CP1268" s="10"/>
      <c r="CQ1268" s="10"/>
      <c r="CR1268" s="10"/>
      <c r="CS1268" s="10"/>
      <c r="CT1268" s="10"/>
      <c r="CU1268" s="10"/>
      <c r="CV1268" s="10"/>
      <c r="CW1268" s="10"/>
      <c r="CX1268" s="10"/>
      <c r="CY1268" s="10"/>
      <c r="CZ1268" s="10"/>
      <c r="DA1268" s="10"/>
      <c r="DB1268" s="10"/>
      <c r="DC1268" s="10"/>
      <c r="DD1268" s="10"/>
      <c r="DE1268" s="10"/>
      <c r="DF1268" s="10"/>
      <c r="DG1268" s="10"/>
      <c r="DH1268" s="10"/>
      <c r="DI1268" s="10"/>
      <c r="DJ1268" s="10"/>
      <c r="DK1268" s="10"/>
      <c r="DL1268" s="10"/>
      <c r="DM1268" s="10"/>
      <c r="DN1268" s="10"/>
      <c r="DO1268" s="10"/>
      <c r="DP1268" s="10"/>
      <c r="DQ1268" s="10"/>
      <c r="DR1268" s="10"/>
      <c r="DS1268" s="10"/>
      <c r="DT1268" s="10"/>
      <c r="DU1268" s="10"/>
      <c r="DV1268" s="10"/>
      <c r="DW1268" s="10"/>
      <c r="DX1268" s="10"/>
      <c r="DY1268" s="14"/>
      <c r="DZ1268" s="14"/>
      <c r="EA1268" s="14"/>
      <c r="EB1268" s="14"/>
      <c r="EC1268" s="14"/>
      <c r="ED1268" s="14"/>
      <c r="EE1268" s="14"/>
      <c r="EF1268" s="14"/>
      <c r="EG1268" s="14"/>
      <c r="EH1268" s="14"/>
      <c r="EI1268" s="14"/>
      <c r="EJ1268" s="14"/>
      <c r="EK1268" s="14"/>
      <c r="EL1268" s="14"/>
      <c r="EM1268" s="14"/>
      <c r="EN1268" s="15"/>
      <c r="EO1268" s="14"/>
      <c r="EP1268" s="52"/>
      <c r="EQ1268" s="52"/>
      <c r="ER1268" s="52"/>
      <c r="ES1268" s="52"/>
      <c r="ET1268" s="52"/>
      <c r="EU1268" s="52"/>
      <c r="EV1268" s="52"/>
      <c r="EW1268" s="52"/>
      <c r="EX1268" s="52"/>
      <c r="EY1268" s="52"/>
      <c r="EZ1268" s="52"/>
      <c r="FA1268" s="52"/>
      <c r="FB1268" s="52"/>
      <c r="FC1268" s="52"/>
      <c r="FD1268" s="52"/>
      <c r="FE1268" s="52"/>
      <c r="FF1268" s="52"/>
      <c r="FG1268" s="52"/>
      <c r="FH1268" s="52"/>
      <c r="FI1268" s="52"/>
      <c r="FJ1268" s="52"/>
      <c r="FK1268" s="52"/>
      <c r="FL1268" s="52"/>
      <c r="FM1268" s="52"/>
      <c r="FN1268" s="52"/>
      <c r="FO1268" s="52"/>
      <c r="FP1268" s="52"/>
      <c r="FQ1268" s="52"/>
      <c r="FR1268" s="52"/>
      <c r="FS1268" s="52"/>
      <c r="FT1268" s="52"/>
      <c r="FU1268" s="52"/>
      <c r="FV1268" s="52"/>
      <c r="FW1268" s="52"/>
      <c r="FX1268" s="52"/>
      <c r="FY1268" s="52"/>
      <c r="FZ1268" s="52"/>
      <c r="GA1268" s="52"/>
      <c r="GB1268" s="52"/>
      <c r="GC1268" s="52"/>
      <c r="GD1268" s="52"/>
      <c r="GE1268" s="52"/>
      <c r="GF1268" s="52"/>
      <c r="GG1268" s="52"/>
      <c r="GH1268" s="52"/>
      <c r="GI1268" s="52"/>
      <c r="GJ1268" s="52"/>
      <c r="GK1268" s="52"/>
      <c r="GL1268" s="52"/>
      <c r="GM1268" s="52"/>
      <c r="GN1268" s="52"/>
    </row>
    <row r="1269" spans="1:196" s="53" customFormat="1" ht="24.95" customHeight="1">
      <c r="A1269" s="38">
        <v>1267</v>
      </c>
      <c r="B1269" s="45"/>
      <c r="C1269" s="45"/>
      <c r="D1269" s="39"/>
      <c r="E1269" s="72"/>
      <c r="F1269" s="39"/>
      <c r="G1269" s="106"/>
      <c r="H1269" s="107"/>
      <c r="I1269" s="108"/>
      <c r="J1269" s="108"/>
      <c r="K1269" s="72"/>
      <c r="L1269" s="45"/>
      <c r="M1269" s="45"/>
      <c r="N1269" s="64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7"/>
      <c r="AE1269" s="9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10"/>
      <c r="AZ1269" s="10"/>
      <c r="BA1269" s="10"/>
      <c r="BB1269" s="10"/>
      <c r="BC1269" s="10"/>
      <c r="BD1269" s="10"/>
      <c r="BE1269" s="10"/>
      <c r="BF1269" s="10"/>
      <c r="BG1269" s="10"/>
      <c r="BH1269" s="10"/>
      <c r="BI1269" s="10"/>
      <c r="BJ1269" s="10"/>
      <c r="BK1269" s="10"/>
      <c r="BL1269" s="10"/>
      <c r="BM1269" s="10"/>
      <c r="BN1269" s="10"/>
      <c r="BO1269" s="10"/>
      <c r="BP1269" s="10"/>
      <c r="BQ1269" s="10"/>
      <c r="BR1269" s="10"/>
      <c r="BS1269" s="10"/>
      <c r="BT1269" s="10"/>
      <c r="BU1269" s="10"/>
      <c r="BV1269" s="10"/>
      <c r="BW1269" s="10"/>
      <c r="BX1269" s="10"/>
      <c r="BY1269" s="10"/>
      <c r="BZ1269" s="10"/>
      <c r="CA1269" s="10"/>
      <c r="CB1269" s="10"/>
      <c r="CC1269" s="10"/>
      <c r="CD1269" s="10"/>
      <c r="CE1269" s="84"/>
      <c r="CF1269" s="84"/>
      <c r="CG1269" s="84"/>
      <c r="CH1269" s="10"/>
      <c r="CI1269" s="84"/>
      <c r="CJ1269" s="84"/>
      <c r="CK1269" s="10"/>
      <c r="CL1269" s="10"/>
      <c r="CM1269" s="10"/>
      <c r="CN1269" s="10"/>
      <c r="CO1269" s="10"/>
      <c r="CP1269" s="10"/>
      <c r="CQ1269" s="10"/>
      <c r="CR1269" s="10"/>
      <c r="CS1269" s="10"/>
      <c r="CT1269" s="10"/>
      <c r="CU1269" s="10"/>
      <c r="CV1269" s="10"/>
      <c r="CW1269" s="10"/>
      <c r="CX1269" s="10"/>
      <c r="CY1269" s="10"/>
      <c r="CZ1269" s="10"/>
      <c r="DA1269" s="10"/>
      <c r="DB1269" s="10"/>
      <c r="DC1269" s="10"/>
      <c r="DD1269" s="10"/>
      <c r="DE1269" s="10"/>
      <c r="DF1269" s="10"/>
      <c r="DG1269" s="10"/>
      <c r="DH1269" s="10"/>
      <c r="DI1269" s="10"/>
      <c r="DJ1269" s="10"/>
      <c r="DK1269" s="10"/>
      <c r="DL1269" s="10"/>
      <c r="DM1269" s="10"/>
      <c r="DN1269" s="10"/>
      <c r="DO1269" s="10"/>
      <c r="DP1269" s="10"/>
      <c r="DQ1269" s="10"/>
      <c r="DR1269" s="10"/>
      <c r="DS1269" s="10"/>
      <c r="DT1269" s="10"/>
      <c r="DU1269" s="10"/>
      <c r="DV1269" s="10"/>
      <c r="DW1269" s="10"/>
      <c r="DX1269" s="10"/>
      <c r="DY1269" s="14"/>
      <c r="DZ1269" s="14"/>
      <c r="EA1269" s="14"/>
      <c r="EB1269" s="14"/>
      <c r="EC1269" s="14"/>
      <c r="ED1269" s="14"/>
      <c r="EE1269" s="14"/>
      <c r="EF1269" s="14"/>
      <c r="EG1269" s="14"/>
      <c r="EH1269" s="14"/>
      <c r="EI1269" s="14"/>
      <c r="EJ1269" s="14"/>
      <c r="EK1269" s="14"/>
      <c r="EL1269" s="14"/>
      <c r="EM1269" s="14"/>
      <c r="EN1269" s="15"/>
      <c r="EO1269" s="14"/>
      <c r="EP1269" s="52"/>
      <c r="EQ1269" s="52"/>
      <c r="ER1269" s="52"/>
      <c r="ES1269" s="52"/>
      <c r="ET1269" s="52"/>
      <c r="EU1269" s="52"/>
      <c r="EV1269" s="52"/>
      <c r="EW1269" s="52"/>
      <c r="EX1269" s="52"/>
      <c r="EY1269" s="52"/>
      <c r="EZ1269" s="52"/>
      <c r="FA1269" s="52"/>
      <c r="FB1269" s="52"/>
      <c r="FC1269" s="52"/>
      <c r="FD1269" s="52"/>
      <c r="FE1269" s="52"/>
      <c r="FF1269" s="52"/>
      <c r="FG1269" s="52"/>
      <c r="FH1269" s="52"/>
      <c r="FI1269" s="52"/>
      <c r="FJ1269" s="52"/>
      <c r="FK1269" s="52"/>
      <c r="FL1269" s="52"/>
      <c r="FM1269" s="52"/>
      <c r="FN1269" s="52"/>
      <c r="FO1269" s="52"/>
      <c r="FP1269" s="52"/>
      <c r="FQ1269" s="52"/>
      <c r="FR1269" s="52"/>
      <c r="FS1269" s="52"/>
      <c r="FT1269" s="52"/>
      <c r="FU1269" s="52"/>
      <c r="FV1269" s="52"/>
      <c r="FW1269" s="52"/>
      <c r="FX1269" s="52"/>
      <c r="FY1269" s="52"/>
      <c r="FZ1269" s="52"/>
      <c r="GA1269" s="52"/>
      <c r="GB1269" s="52"/>
      <c r="GC1269" s="52"/>
      <c r="GD1269" s="52"/>
      <c r="GE1269" s="52"/>
      <c r="GF1269" s="52"/>
      <c r="GG1269" s="52"/>
      <c r="GH1269" s="52"/>
      <c r="GI1269" s="52"/>
      <c r="GJ1269" s="52"/>
      <c r="GK1269" s="52"/>
      <c r="GL1269" s="52"/>
      <c r="GM1269" s="52"/>
      <c r="GN1269" s="52"/>
    </row>
    <row r="1270" spans="1:196" s="53" customFormat="1" ht="24.95" customHeight="1">
      <c r="A1270" s="54">
        <v>1268</v>
      </c>
      <c r="B1270" s="56"/>
      <c r="C1270" s="56"/>
      <c r="D1270" s="39"/>
      <c r="E1270" s="55"/>
      <c r="F1270" s="39"/>
      <c r="G1270" s="109"/>
      <c r="H1270" s="110"/>
      <c r="I1270" s="111"/>
      <c r="J1270" s="111"/>
      <c r="K1270" s="55"/>
      <c r="L1270" s="56"/>
      <c r="M1270" s="45"/>
      <c r="N1270" s="71"/>
      <c r="O1270" s="45"/>
      <c r="P1270" s="56"/>
      <c r="Q1270" s="56"/>
      <c r="R1270" s="56"/>
      <c r="S1270" s="45"/>
      <c r="T1270" s="56"/>
      <c r="U1270" s="45"/>
      <c r="V1270" s="45"/>
      <c r="W1270" s="56"/>
      <c r="X1270" s="56"/>
      <c r="Y1270" s="56"/>
      <c r="Z1270" s="56"/>
      <c r="AA1270" s="56"/>
      <c r="AB1270" s="56"/>
      <c r="AC1270" s="56"/>
      <c r="AD1270" s="57"/>
      <c r="AE1270" s="9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10"/>
      <c r="AZ1270" s="10"/>
      <c r="BA1270" s="10"/>
      <c r="BB1270" s="10"/>
      <c r="BC1270" s="10"/>
      <c r="BD1270" s="10"/>
      <c r="BE1270" s="10"/>
      <c r="BF1270" s="10"/>
      <c r="BG1270" s="10"/>
      <c r="BH1270" s="10"/>
      <c r="BI1270" s="10"/>
      <c r="BJ1270" s="10"/>
      <c r="BK1270" s="10"/>
      <c r="BL1270" s="10"/>
      <c r="BM1270" s="10"/>
      <c r="BN1270" s="10"/>
      <c r="BO1270" s="10"/>
      <c r="BP1270" s="10"/>
      <c r="BQ1270" s="10"/>
      <c r="BR1270" s="10"/>
      <c r="BS1270" s="10"/>
      <c r="BT1270" s="10"/>
      <c r="BU1270" s="10"/>
      <c r="BV1270" s="10"/>
      <c r="BW1270" s="10"/>
      <c r="BX1270" s="10"/>
      <c r="BY1270" s="10"/>
      <c r="BZ1270" s="10"/>
      <c r="CA1270" s="10"/>
      <c r="CB1270" s="10"/>
      <c r="CC1270" s="10"/>
      <c r="CD1270" s="10"/>
      <c r="CE1270" s="84"/>
      <c r="CF1270" s="84"/>
      <c r="CG1270" s="84"/>
      <c r="CH1270" s="10"/>
      <c r="CI1270" s="84"/>
      <c r="CJ1270" s="84"/>
      <c r="CK1270" s="10"/>
      <c r="CL1270" s="10"/>
      <c r="CM1270" s="10"/>
      <c r="CN1270" s="10"/>
      <c r="CO1270" s="10"/>
      <c r="CP1270" s="10"/>
      <c r="CQ1270" s="10"/>
      <c r="CR1270" s="10"/>
      <c r="CS1270" s="10"/>
      <c r="CT1270" s="10"/>
      <c r="CU1270" s="10"/>
      <c r="CV1270" s="10"/>
      <c r="CW1270" s="10"/>
      <c r="CX1270" s="10"/>
      <c r="CY1270" s="10"/>
      <c r="CZ1270" s="10"/>
      <c r="DA1270" s="10"/>
      <c r="DB1270" s="10"/>
      <c r="DC1270" s="10"/>
      <c r="DD1270" s="10"/>
      <c r="DE1270" s="10"/>
      <c r="DF1270" s="10"/>
      <c r="DG1270" s="10"/>
      <c r="DH1270" s="10"/>
      <c r="DI1270" s="10"/>
      <c r="DJ1270" s="10"/>
      <c r="DK1270" s="10"/>
      <c r="DL1270" s="10"/>
      <c r="DM1270" s="10"/>
      <c r="DN1270" s="10"/>
      <c r="DO1270" s="10"/>
      <c r="DP1270" s="10"/>
      <c r="DQ1270" s="10"/>
      <c r="DR1270" s="10"/>
      <c r="DS1270" s="10"/>
      <c r="DT1270" s="10"/>
      <c r="DU1270" s="10"/>
      <c r="DV1270" s="10"/>
      <c r="DW1270" s="10"/>
      <c r="DX1270" s="10"/>
      <c r="DY1270" s="14"/>
      <c r="DZ1270" s="14"/>
      <c r="EA1270" s="14"/>
      <c r="EB1270" s="14"/>
      <c r="EC1270" s="14"/>
      <c r="ED1270" s="14"/>
      <c r="EE1270" s="14"/>
      <c r="EF1270" s="14"/>
      <c r="EG1270" s="14"/>
      <c r="EH1270" s="14"/>
      <c r="EI1270" s="14"/>
      <c r="EJ1270" s="14"/>
      <c r="EK1270" s="14"/>
      <c r="EL1270" s="14"/>
      <c r="EM1270" s="14"/>
      <c r="EN1270" s="15"/>
      <c r="EO1270" s="14"/>
      <c r="EP1270" s="52"/>
      <c r="EQ1270" s="52"/>
      <c r="ER1270" s="52"/>
      <c r="ES1270" s="52"/>
      <c r="ET1270" s="52"/>
      <c r="EU1270" s="52"/>
      <c r="EV1270" s="52"/>
      <c r="EW1270" s="52"/>
      <c r="EX1270" s="52"/>
      <c r="EY1270" s="52"/>
      <c r="EZ1270" s="52"/>
      <c r="FA1270" s="52"/>
      <c r="FB1270" s="52"/>
      <c r="FC1270" s="52"/>
      <c r="FD1270" s="52"/>
      <c r="FE1270" s="52"/>
      <c r="FF1270" s="52"/>
      <c r="FG1270" s="52"/>
      <c r="FH1270" s="52"/>
      <c r="FI1270" s="52"/>
      <c r="FJ1270" s="52"/>
      <c r="FK1270" s="52"/>
      <c r="FL1270" s="52"/>
      <c r="FM1270" s="52"/>
      <c r="FN1270" s="52"/>
      <c r="FO1270" s="52"/>
      <c r="FP1270" s="52"/>
      <c r="FQ1270" s="52"/>
      <c r="FR1270" s="52"/>
      <c r="FS1270" s="52"/>
      <c r="FT1270" s="52"/>
      <c r="FU1270" s="52"/>
      <c r="FV1270" s="52"/>
      <c r="FW1270" s="52"/>
      <c r="FX1270" s="52"/>
      <c r="FY1270" s="52"/>
      <c r="FZ1270" s="52"/>
      <c r="GA1270" s="52"/>
      <c r="GB1270" s="52"/>
      <c r="GC1270" s="52"/>
      <c r="GD1270" s="52"/>
      <c r="GE1270" s="52"/>
      <c r="GF1270" s="52"/>
      <c r="GG1270" s="52"/>
      <c r="GH1270" s="52"/>
      <c r="GI1270" s="52"/>
      <c r="GJ1270" s="52"/>
      <c r="GK1270" s="52"/>
      <c r="GL1270" s="52"/>
      <c r="GM1270" s="52"/>
      <c r="GN1270" s="52"/>
    </row>
    <row r="1271" spans="1:196" s="53" customFormat="1" ht="24.95" customHeight="1">
      <c r="A1271" s="38">
        <v>1269</v>
      </c>
      <c r="B1271" s="45"/>
      <c r="C1271" s="45"/>
      <c r="D1271" s="39"/>
      <c r="E1271" s="72"/>
      <c r="F1271" s="39"/>
      <c r="G1271" s="106"/>
      <c r="H1271" s="107"/>
      <c r="I1271" s="108"/>
      <c r="J1271" s="108"/>
      <c r="K1271" s="72"/>
      <c r="L1271" s="45"/>
      <c r="M1271" s="45"/>
      <c r="N1271" s="64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7"/>
      <c r="AE1271" s="9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  <c r="AU1271" s="10"/>
      <c r="AV1271" s="10"/>
      <c r="AW1271" s="10"/>
      <c r="AX1271" s="10"/>
      <c r="AY1271" s="10"/>
      <c r="AZ1271" s="10"/>
      <c r="BA1271" s="10"/>
      <c r="BB1271" s="10"/>
      <c r="BC1271" s="10"/>
      <c r="BD1271" s="10"/>
      <c r="BE1271" s="10"/>
      <c r="BF1271" s="10"/>
      <c r="BG1271" s="10"/>
      <c r="BH1271" s="10"/>
      <c r="BI1271" s="10"/>
      <c r="BJ1271" s="10"/>
      <c r="BK1271" s="10"/>
      <c r="BL1271" s="10"/>
      <c r="BM1271" s="10"/>
      <c r="BN1271" s="10"/>
      <c r="BO1271" s="10"/>
      <c r="BP1271" s="10"/>
      <c r="BQ1271" s="10"/>
      <c r="BR1271" s="10"/>
      <c r="BS1271" s="10"/>
      <c r="BT1271" s="10"/>
      <c r="BU1271" s="10"/>
      <c r="BV1271" s="10"/>
      <c r="BW1271" s="10"/>
      <c r="BX1271" s="10"/>
      <c r="BY1271" s="10"/>
      <c r="BZ1271" s="10"/>
      <c r="CA1271" s="10"/>
      <c r="CB1271" s="10"/>
      <c r="CC1271" s="10"/>
      <c r="CD1271" s="10"/>
      <c r="CE1271" s="84"/>
      <c r="CF1271" s="84"/>
      <c r="CG1271" s="84"/>
      <c r="CH1271" s="10"/>
      <c r="CI1271" s="84"/>
      <c r="CJ1271" s="84"/>
      <c r="CK1271" s="10"/>
      <c r="CL1271" s="10"/>
      <c r="CM1271" s="10"/>
      <c r="CN1271" s="10"/>
      <c r="CO1271" s="10"/>
      <c r="CP1271" s="10"/>
      <c r="CQ1271" s="10"/>
      <c r="CR1271" s="10"/>
      <c r="CS1271" s="10"/>
      <c r="CT1271" s="10"/>
      <c r="CU1271" s="10"/>
      <c r="CV1271" s="10"/>
      <c r="CW1271" s="10"/>
      <c r="CX1271" s="10"/>
      <c r="CY1271" s="10"/>
      <c r="CZ1271" s="10"/>
      <c r="DA1271" s="10"/>
      <c r="DB1271" s="10"/>
      <c r="DC1271" s="10"/>
      <c r="DD1271" s="10"/>
      <c r="DE1271" s="10"/>
      <c r="DF1271" s="10"/>
      <c r="DG1271" s="10"/>
      <c r="DH1271" s="10"/>
      <c r="DI1271" s="10"/>
      <c r="DJ1271" s="10"/>
      <c r="DK1271" s="10"/>
      <c r="DL1271" s="10"/>
      <c r="DM1271" s="10"/>
      <c r="DN1271" s="10"/>
      <c r="DO1271" s="10"/>
      <c r="DP1271" s="10"/>
      <c r="DQ1271" s="10"/>
      <c r="DR1271" s="10"/>
      <c r="DS1271" s="10"/>
      <c r="DT1271" s="10"/>
      <c r="DU1271" s="10"/>
      <c r="DV1271" s="10"/>
      <c r="DW1271" s="10"/>
      <c r="DX1271" s="10"/>
      <c r="DY1271" s="14"/>
      <c r="DZ1271" s="14"/>
      <c r="EA1271" s="14"/>
      <c r="EB1271" s="14"/>
      <c r="EC1271" s="14"/>
      <c r="ED1271" s="14"/>
      <c r="EE1271" s="14"/>
      <c r="EF1271" s="14"/>
      <c r="EG1271" s="14"/>
      <c r="EH1271" s="14"/>
      <c r="EI1271" s="14"/>
      <c r="EJ1271" s="14"/>
      <c r="EK1271" s="14"/>
      <c r="EL1271" s="14"/>
      <c r="EM1271" s="14"/>
      <c r="EN1271" s="15"/>
      <c r="EO1271" s="14"/>
      <c r="EP1271" s="52"/>
      <c r="EQ1271" s="52"/>
      <c r="ER1271" s="52"/>
      <c r="ES1271" s="52"/>
      <c r="ET1271" s="52"/>
      <c r="EU1271" s="52"/>
      <c r="EV1271" s="52"/>
      <c r="EW1271" s="52"/>
      <c r="EX1271" s="52"/>
      <c r="EY1271" s="52"/>
      <c r="EZ1271" s="52"/>
      <c r="FA1271" s="52"/>
      <c r="FB1271" s="52"/>
      <c r="FC1271" s="52"/>
      <c r="FD1271" s="52"/>
      <c r="FE1271" s="52"/>
      <c r="FF1271" s="52"/>
      <c r="FG1271" s="52"/>
      <c r="FH1271" s="52"/>
      <c r="FI1271" s="52"/>
      <c r="FJ1271" s="52"/>
      <c r="FK1271" s="52"/>
      <c r="FL1271" s="52"/>
      <c r="FM1271" s="52"/>
      <c r="FN1271" s="52"/>
      <c r="FO1271" s="52"/>
      <c r="FP1271" s="52"/>
      <c r="FQ1271" s="52"/>
      <c r="FR1271" s="52"/>
      <c r="FS1271" s="52"/>
      <c r="FT1271" s="52"/>
      <c r="FU1271" s="52"/>
      <c r="FV1271" s="52"/>
      <c r="FW1271" s="52"/>
      <c r="FX1271" s="52"/>
      <c r="FY1271" s="52"/>
      <c r="FZ1271" s="52"/>
      <c r="GA1271" s="52"/>
      <c r="GB1271" s="52"/>
      <c r="GC1271" s="52"/>
      <c r="GD1271" s="52"/>
      <c r="GE1271" s="52"/>
      <c r="GF1271" s="52"/>
      <c r="GG1271" s="52"/>
      <c r="GH1271" s="52"/>
      <c r="GI1271" s="52"/>
      <c r="GJ1271" s="52"/>
      <c r="GK1271" s="52"/>
      <c r="GL1271" s="52"/>
      <c r="GM1271" s="52"/>
      <c r="GN1271" s="52"/>
    </row>
    <row r="1272" spans="1:196" s="53" customFormat="1" ht="24.95" customHeight="1">
      <c r="A1272" s="54">
        <v>1270</v>
      </c>
      <c r="B1272" s="56"/>
      <c r="C1272" s="56"/>
      <c r="D1272" s="39"/>
      <c r="E1272" s="55"/>
      <c r="F1272" s="39"/>
      <c r="G1272" s="109"/>
      <c r="H1272" s="110"/>
      <c r="I1272" s="111"/>
      <c r="J1272" s="111"/>
      <c r="K1272" s="55"/>
      <c r="L1272" s="56"/>
      <c r="M1272" s="45"/>
      <c r="N1272" s="71"/>
      <c r="O1272" s="45"/>
      <c r="P1272" s="56"/>
      <c r="Q1272" s="56"/>
      <c r="R1272" s="56"/>
      <c r="S1272" s="45"/>
      <c r="T1272" s="56"/>
      <c r="U1272" s="45"/>
      <c r="V1272" s="45"/>
      <c r="W1272" s="56"/>
      <c r="X1272" s="56"/>
      <c r="Y1272" s="56"/>
      <c r="Z1272" s="56"/>
      <c r="AA1272" s="56"/>
      <c r="AB1272" s="56"/>
      <c r="AC1272" s="56"/>
      <c r="AD1272" s="57"/>
      <c r="AE1272" s="9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10"/>
      <c r="AZ1272" s="10"/>
      <c r="BA1272" s="10"/>
      <c r="BB1272" s="10"/>
      <c r="BC1272" s="10"/>
      <c r="BD1272" s="10"/>
      <c r="BE1272" s="10"/>
      <c r="BF1272" s="10"/>
      <c r="BG1272" s="10"/>
      <c r="BH1272" s="10"/>
      <c r="BI1272" s="10"/>
      <c r="BJ1272" s="10"/>
      <c r="BK1272" s="10"/>
      <c r="BL1272" s="10"/>
      <c r="BM1272" s="10"/>
      <c r="BN1272" s="10"/>
      <c r="BO1272" s="10"/>
      <c r="BP1272" s="10"/>
      <c r="BQ1272" s="10"/>
      <c r="BR1272" s="10"/>
      <c r="BS1272" s="10"/>
      <c r="BT1272" s="10"/>
      <c r="BU1272" s="10"/>
      <c r="BV1272" s="10"/>
      <c r="BW1272" s="10"/>
      <c r="BX1272" s="10"/>
      <c r="BY1272" s="10"/>
      <c r="BZ1272" s="10"/>
      <c r="CA1272" s="10"/>
      <c r="CB1272" s="10"/>
      <c r="CC1272" s="10"/>
      <c r="CD1272" s="10"/>
      <c r="CE1272" s="84"/>
      <c r="CF1272" s="84"/>
      <c r="CG1272" s="84"/>
      <c r="CH1272" s="10"/>
      <c r="CI1272" s="84"/>
      <c r="CJ1272" s="84"/>
      <c r="CK1272" s="10"/>
      <c r="CL1272" s="10"/>
      <c r="CM1272" s="10"/>
      <c r="CN1272" s="10"/>
      <c r="CO1272" s="10"/>
      <c r="CP1272" s="10"/>
      <c r="CQ1272" s="10"/>
      <c r="CR1272" s="10"/>
      <c r="CS1272" s="10"/>
      <c r="CT1272" s="10"/>
      <c r="CU1272" s="10"/>
      <c r="CV1272" s="10"/>
      <c r="CW1272" s="10"/>
      <c r="CX1272" s="10"/>
      <c r="CY1272" s="10"/>
      <c r="CZ1272" s="10"/>
      <c r="DA1272" s="10"/>
      <c r="DB1272" s="10"/>
      <c r="DC1272" s="10"/>
      <c r="DD1272" s="10"/>
      <c r="DE1272" s="10"/>
      <c r="DF1272" s="10"/>
      <c r="DG1272" s="10"/>
      <c r="DH1272" s="10"/>
      <c r="DI1272" s="10"/>
      <c r="DJ1272" s="10"/>
      <c r="DK1272" s="10"/>
      <c r="DL1272" s="10"/>
      <c r="DM1272" s="10"/>
      <c r="DN1272" s="10"/>
      <c r="DO1272" s="10"/>
      <c r="DP1272" s="10"/>
      <c r="DQ1272" s="10"/>
      <c r="DR1272" s="10"/>
      <c r="DS1272" s="10"/>
      <c r="DT1272" s="10"/>
      <c r="DU1272" s="10"/>
      <c r="DV1272" s="10"/>
      <c r="DW1272" s="10"/>
      <c r="DX1272" s="10"/>
      <c r="DY1272" s="14"/>
      <c r="DZ1272" s="14"/>
      <c r="EA1272" s="14"/>
      <c r="EB1272" s="14"/>
      <c r="EC1272" s="14"/>
      <c r="ED1272" s="14"/>
      <c r="EE1272" s="14"/>
      <c r="EF1272" s="14"/>
      <c r="EG1272" s="14"/>
      <c r="EH1272" s="14"/>
      <c r="EI1272" s="14"/>
      <c r="EJ1272" s="14"/>
      <c r="EK1272" s="14"/>
      <c r="EL1272" s="14"/>
      <c r="EM1272" s="14"/>
      <c r="EN1272" s="15"/>
      <c r="EO1272" s="14"/>
      <c r="EP1272" s="52"/>
      <c r="EQ1272" s="52"/>
      <c r="ER1272" s="52"/>
      <c r="ES1272" s="52"/>
      <c r="ET1272" s="52"/>
      <c r="EU1272" s="52"/>
      <c r="EV1272" s="52"/>
      <c r="EW1272" s="52"/>
      <c r="EX1272" s="52"/>
      <c r="EY1272" s="52"/>
      <c r="EZ1272" s="52"/>
      <c r="FA1272" s="52"/>
      <c r="FB1272" s="52"/>
      <c r="FC1272" s="52"/>
      <c r="FD1272" s="52"/>
      <c r="FE1272" s="52"/>
      <c r="FF1272" s="52"/>
      <c r="FG1272" s="52"/>
      <c r="FH1272" s="52"/>
      <c r="FI1272" s="52"/>
      <c r="FJ1272" s="52"/>
      <c r="FK1272" s="52"/>
      <c r="FL1272" s="52"/>
      <c r="FM1272" s="52"/>
      <c r="FN1272" s="52"/>
      <c r="FO1272" s="52"/>
      <c r="FP1272" s="52"/>
      <c r="FQ1272" s="52"/>
      <c r="FR1272" s="52"/>
      <c r="FS1272" s="52"/>
      <c r="FT1272" s="52"/>
      <c r="FU1272" s="52"/>
      <c r="FV1272" s="52"/>
      <c r="FW1272" s="52"/>
      <c r="FX1272" s="52"/>
      <c r="FY1272" s="52"/>
      <c r="FZ1272" s="52"/>
      <c r="GA1272" s="52"/>
      <c r="GB1272" s="52"/>
      <c r="GC1272" s="52"/>
      <c r="GD1272" s="52"/>
      <c r="GE1272" s="52"/>
      <c r="GF1272" s="52"/>
      <c r="GG1272" s="52"/>
      <c r="GH1272" s="52"/>
      <c r="GI1272" s="52"/>
      <c r="GJ1272" s="52"/>
      <c r="GK1272" s="52"/>
      <c r="GL1272" s="52"/>
      <c r="GM1272" s="52"/>
      <c r="GN1272" s="52"/>
    </row>
    <row r="1273" spans="1:196" s="53" customFormat="1" ht="24.95" customHeight="1">
      <c r="A1273" s="38">
        <v>1271</v>
      </c>
      <c r="B1273" s="45"/>
      <c r="C1273" s="45"/>
      <c r="D1273" s="39"/>
      <c r="E1273" s="72"/>
      <c r="F1273" s="39"/>
      <c r="G1273" s="106"/>
      <c r="H1273" s="107"/>
      <c r="I1273" s="108"/>
      <c r="J1273" s="108"/>
      <c r="K1273" s="72"/>
      <c r="L1273" s="45"/>
      <c r="M1273" s="45"/>
      <c r="N1273" s="64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7"/>
      <c r="AE1273" s="9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  <c r="AU1273" s="10"/>
      <c r="AV1273" s="10"/>
      <c r="AW1273" s="10"/>
      <c r="AX1273" s="10"/>
      <c r="AY1273" s="10"/>
      <c r="AZ1273" s="10"/>
      <c r="BA1273" s="10"/>
      <c r="BB1273" s="10"/>
      <c r="BC1273" s="10"/>
      <c r="BD1273" s="10"/>
      <c r="BE1273" s="10"/>
      <c r="BF1273" s="10"/>
      <c r="BG1273" s="10"/>
      <c r="BH1273" s="10"/>
      <c r="BI1273" s="10"/>
      <c r="BJ1273" s="10"/>
      <c r="BK1273" s="10"/>
      <c r="BL1273" s="10"/>
      <c r="BM1273" s="10"/>
      <c r="BN1273" s="10"/>
      <c r="BO1273" s="10"/>
      <c r="BP1273" s="10"/>
      <c r="BQ1273" s="10"/>
      <c r="BR1273" s="10"/>
      <c r="BS1273" s="10"/>
      <c r="BT1273" s="10"/>
      <c r="BU1273" s="10"/>
      <c r="BV1273" s="10"/>
      <c r="BW1273" s="10"/>
      <c r="BX1273" s="10"/>
      <c r="BY1273" s="10"/>
      <c r="BZ1273" s="10"/>
      <c r="CA1273" s="10"/>
      <c r="CB1273" s="10"/>
      <c r="CC1273" s="10"/>
      <c r="CD1273" s="10"/>
      <c r="CE1273" s="84"/>
      <c r="CF1273" s="84"/>
      <c r="CG1273" s="84"/>
      <c r="CH1273" s="10"/>
      <c r="CI1273" s="84"/>
      <c r="CJ1273" s="84"/>
      <c r="CK1273" s="10"/>
      <c r="CL1273" s="10"/>
      <c r="CM1273" s="10"/>
      <c r="CN1273" s="10"/>
      <c r="CO1273" s="10"/>
      <c r="CP1273" s="10"/>
      <c r="CQ1273" s="10"/>
      <c r="CR1273" s="10"/>
      <c r="CS1273" s="10"/>
      <c r="CT1273" s="10"/>
      <c r="CU1273" s="10"/>
      <c r="CV1273" s="10"/>
      <c r="CW1273" s="10"/>
      <c r="CX1273" s="10"/>
      <c r="CY1273" s="10"/>
      <c r="CZ1273" s="10"/>
      <c r="DA1273" s="10"/>
      <c r="DB1273" s="10"/>
      <c r="DC1273" s="10"/>
      <c r="DD1273" s="10"/>
      <c r="DE1273" s="10"/>
      <c r="DF1273" s="10"/>
      <c r="DG1273" s="10"/>
      <c r="DH1273" s="10"/>
      <c r="DI1273" s="10"/>
      <c r="DJ1273" s="10"/>
      <c r="DK1273" s="10"/>
      <c r="DL1273" s="10"/>
      <c r="DM1273" s="10"/>
      <c r="DN1273" s="10"/>
      <c r="DO1273" s="10"/>
      <c r="DP1273" s="10"/>
      <c r="DQ1273" s="10"/>
      <c r="DR1273" s="10"/>
      <c r="DS1273" s="10"/>
      <c r="DT1273" s="10"/>
      <c r="DU1273" s="10"/>
      <c r="DV1273" s="10"/>
      <c r="DW1273" s="10"/>
      <c r="DX1273" s="10"/>
      <c r="DY1273" s="14"/>
      <c r="DZ1273" s="14"/>
      <c r="EA1273" s="14"/>
      <c r="EB1273" s="14"/>
      <c r="EC1273" s="14"/>
      <c r="ED1273" s="14"/>
      <c r="EE1273" s="14"/>
      <c r="EF1273" s="14"/>
      <c r="EG1273" s="14"/>
      <c r="EH1273" s="14"/>
      <c r="EI1273" s="14"/>
      <c r="EJ1273" s="14"/>
      <c r="EK1273" s="14"/>
      <c r="EL1273" s="14"/>
      <c r="EM1273" s="14"/>
      <c r="EN1273" s="15"/>
      <c r="EO1273" s="14"/>
      <c r="EP1273" s="52"/>
      <c r="EQ1273" s="52"/>
      <c r="ER1273" s="52"/>
      <c r="ES1273" s="52"/>
      <c r="ET1273" s="52"/>
      <c r="EU1273" s="52"/>
      <c r="EV1273" s="52"/>
      <c r="EW1273" s="52"/>
      <c r="EX1273" s="52"/>
      <c r="EY1273" s="52"/>
      <c r="EZ1273" s="52"/>
      <c r="FA1273" s="52"/>
      <c r="FB1273" s="52"/>
      <c r="FC1273" s="52"/>
      <c r="FD1273" s="52"/>
      <c r="FE1273" s="52"/>
      <c r="FF1273" s="52"/>
      <c r="FG1273" s="52"/>
      <c r="FH1273" s="52"/>
      <c r="FI1273" s="52"/>
      <c r="FJ1273" s="52"/>
      <c r="FK1273" s="52"/>
      <c r="FL1273" s="52"/>
      <c r="FM1273" s="52"/>
      <c r="FN1273" s="52"/>
      <c r="FO1273" s="52"/>
      <c r="FP1273" s="52"/>
      <c r="FQ1273" s="52"/>
      <c r="FR1273" s="52"/>
      <c r="FS1273" s="52"/>
      <c r="FT1273" s="52"/>
      <c r="FU1273" s="52"/>
      <c r="FV1273" s="52"/>
      <c r="FW1273" s="52"/>
      <c r="FX1273" s="52"/>
      <c r="FY1273" s="52"/>
      <c r="FZ1273" s="52"/>
      <c r="GA1273" s="52"/>
      <c r="GB1273" s="52"/>
      <c r="GC1273" s="52"/>
      <c r="GD1273" s="52"/>
      <c r="GE1273" s="52"/>
      <c r="GF1273" s="52"/>
      <c r="GG1273" s="52"/>
      <c r="GH1273" s="52"/>
      <c r="GI1273" s="52"/>
      <c r="GJ1273" s="52"/>
      <c r="GK1273" s="52"/>
      <c r="GL1273" s="52"/>
      <c r="GM1273" s="52"/>
      <c r="GN1273" s="52"/>
    </row>
    <row r="1274" spans="1:196" s="53" customFormat="1" ht="24.95" customHeight="1">
      <c r="A1274" s="54">
        <v>1272</v>
      </c>
      <c r="B1274" s="56"/>
      <c r="C1274" s="56"/>
      <c r="D1274" s="39"/>
      <c r="E1274" s="55"/>
      <c r="F1274" s="39"/>
      <c r="G1274" s="109"/>
      <c r="H1274" s="110"/>
      <c r="I1274" s="111"/>
      <c r="J1274" s="111"/>
      <c r="K1274" s="55"/>
      <c r="L1274" s="56"/>
      <c r="M1274" s="45"/>
      <c r="N1274" s="71"/>
      <c r="O1274" s="45"/>
      <c r="P1274" s="56"/>
      <c r="Q1274" s="56"/>
      <c r="R1274" s="56"/>
      <c r="S1274" s="45"/>
      <c r="T1274" s="56"/>
      <c r="U1274" s="45"/>
      <c r="V1274" s="45"/>
      <c r="W1274" s="56"/>
      <c r="X1274" s="56"/>
      <c r="Y1274" s="56"/>
      <c r="Z1274" s="56"/>
      <c r="AA1274" s="56"/>
      <c r="AB1274" s="56"/>
      <c r="AC1274" s="56"/>
      <c r="AD1274" s="57"/>
      <c r="AE1274" s="9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10"/>
      <c r="AZ1274" s="10"/>
      <c r="BA1274" s="10"/>
      <c r="BB1274" s="10"/>
      <c r="BC1274" s="10"/>
      <c r="BD1274" s="10"/>
      <c r="BE1274" s="10"/>
      <c r="BF1274" s="10"/>
      <c r="BG1274" s="10"/>
      <c r="BH1274" s="10"/>
      <c r="BI1274" s="10"/>
      <c r="BJ1274" s="10"/>
      <c r="BK1274" s="10"/>
      <c r="BL1274" s="10"/>
      <c r="BM1274" s="10"/>
      <c r="BN1274" s="10"/>
      <c r="BO1274" s="10"/>
      <c r="BP1274" s="10"/>
      <c r="BQ1274" s="10"/>
      <c r="BR1274" s="10"/>
      <c r="BS1274" s="10"/>
      <c r="BT1274" s="10"/>
      <c r="BU1274" s="10"/>
      <c r="BV1274" s="10"/>
      <c r="BW1274" s="10"/>
      <c r="BX1274" s="10"/>
      <c r="BY1274" s="10"/>
      <c r="BZ1274" s="10"/>
      <c r="CA1274" s="10"/>
      <c r="CB1274" s="10"/>
      <c r="CC1274" s="10"/>
      <c r="CD1274" s="10"/>
      <c r="CE1274" s="84"/>
      <c r="CF1274" s="84"/>
      <c r="CG1274" s="84"/>
      <c r="CH1274" s="10"/>
      <c r="CI1274" s="84"/>
      <c r="CJ1274" s="84"/>
      <c r="CK1274" s="10"/>
      <c r="CL1274" s="10"/>
      <c r="CM1274" s="10"/>
      <c r="CN1274" s="10"/>
      <c r="CO1274" s="10"/>
      <c r="CP1274" s="10"/>
      <c r="CQ1274" s="10"/>
      <c r="CR1274" s="10"/>
      <c r="CS1274" s="10"/>
      <c r="CT1274" s="10"/>
      <c r="CU1274" s="10"/>
      <c r="CV1274" s="10"/>
      <c r="CW1274" s="10"/>
      <c r="CX1274" s="10"/>
      <c r="CY1274" s="10"/>
      <c r="CZ1274" s="10"/>
      <c r="DA1274" s="10"/>
      <c r="DB1274" s="10"/>
      <c r="DC1274" s="10"/>
      <c r="DD1274" s="10"/>
      <c r="DE1274" s="10"/>
      <c r="DF1274" s="10"/>
      <c r="DG1274" s="10"/>
      <c r="DH1274" s="10"/>
      <c r="DI1274" s="10"/>
      <c r="DJ1274" s="10"/>
      <c r="DK1274" s="10"/>
      <c r="DL1274" s="10"/>
      <c r="DM1274" s="10"/>
      <c r="DN1274" s="10"/>
      <c r="DO1274" s="10"/>
      <c r="DP1274" s="10"/>
      <c r="DQ1274" s="10"/>
      <c r="DR1274" s="10"/>
      <c r="DS1274" s="10"/>
      <c r="DT1274" s="10"/>
      <c r="DU1274" s="10"/>
      <c r="DV1274" s="10"/>
      <c r="DW1274" s="10"/>
      <c r="DX1274" s="10"/>
      <c r="DY1274" s="14"/>
      <c r="DZ1274" s="14"/>
      <c r="EA1274" s="14"/>
      <c r="EB1274" s="14"/>
      <c r="EC1274" s="14"/>
      <c r="ED1274" s="14"/>
      <c r="EE1274" s="14"/>
      <c r="EF1274" s="14"/>
      <c r="EG1274" s="14"/>
      <c r="EH1274" s="14"/>
      <c r="EI1274" s="14"/>
      <c r="EJ1274" s="14"/>
      <c r="EK1274" s="14"/>
      <c r="EL1274" s="14"/>
      <c r="EM1274" s="14"/>
      <c r="EN1274" s="15"/>
      <c r="EO1274" s="14"/>
      <c r="EP1274" s="52"/>
      <c r="EQ1274" s="52"/>
      <c r="ER1274" s="52"/>
      <c r="ES1274" s="52"/>
      <c r="ET1274" s="52"/>
      <c r="EU1274" s="52"/>
      <c r="EV1274" s="52"/>
      <c r="EW1274" s="52"/>
      <c r="EX1274" s="52"/>
      <c r="EY1274" s="52"/>
      <c r="EZ1274" s="52"/>
      <c r="FA1274" s="52"/>
      <c r="FB1274" s="52"/>
      <c r="FC1274" s="52"/>
      <c r="FD1274" s="52"/>
      <c r="FE1274" s="52"/>
      <c r="FF1274" s="52"/>
      <c r="FG1274" s="52"/>
      <c r="FH1274" s="52"/>
      <c r="FI1274" s="52"/>
      <c r="FJ1274" s="52"/>
      <c r="FK1274" s="52"/>
      <c r="FL1274" s="52"/>
      <c r="FM1274" s="52"/>
      <c r="FN1274" s="52"/>
      <c r="FO1274" s="52"/>
      <c r="FP1274" s="52"/>
      <c r="FQ1274" s="52"/>
      <c r="FR1274" s="52"/>
      <c r="FS1274" s="52"/>
      <c r="FT1274" s="52"/>
      <c r="FU1274" s="52"/>
      <c r="FV1274" s="52"/>
      <c r="FW1274" s="52"/>
      <c r="FX1274" s="52"/>
      <c r="FY1274" s="52"/>
      <c r="FZ1274" s="52"/>
      <c r="GA1274" s="52"/>
      <c r="GB1274" s="52"/>
      <c r="GC1274" s="52"/>
      <c r="GD1274" s="52"/>
      <c r="GE1274" s="52"/>
      <c r="GF1274" s="52"/>
      <c r="GG1274" s="52"/>
      <c r="GH1274" s="52"/>
      <c r="GI1274" s="52"/>
      <c r="GJ1274" s="52"/>
      <c r="GK1274" s="52"/>
      <c r="GL1274" s="52"/>
      <c r="GM1274" s="52"/>
      <c r="GN1274" s="52"/>
    </row>
    <row r="1275" spans="1:196" s="53" customFormat="1" ht="24.95" customHeight="1">
      <c r="A1275" s="38">
        <v>1273</v>
      </c>
      <c r="B1275" s="45"/>
      <c r="C1275" s="45"/>
      <c r="D1275" s="39"/>
      <c r="E1275" s="72"/>
      <c r="F1275" s="39"/>
      <c r="G1275" s="106"/>
      <c r="H1275" s="107"/>
      <c r="I1275" s="108"/>
      <c r="J1275" s="108"/>
      <c r="K1275" s="72"/>
      <c r="L1275" s="45"/>
      <c r="M1275" s="45"/>
      <c r="N1275" s="64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7"/>
      <c r="AE1275" s="9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10"/>
      <c r="BC1275" s="10"/>
      <c r="BD1275" s="10"/>
      <c r="BE1275" s="10"/>
      <c r="BF1275" s="10"/>
      <c r="BG1275" s="10"/>
      <c r="BH1275" s="10"/>
      <c r="BI1275" s="10"/>
      <c r="BJ1275" s="10"/>
      <c r="BK1275" s="10"/>
      <c r="BL1275" s="10"/>
      <c r="BM1275" s="10"/>
      <c r="BN1275" s="10"/>
      <c r="BO1275" s="10"/>
      <c r="BP1275" s="10"/>
      <c r="BQ1275" s="10"/>
      <c r="BR1275" s="10"/>
      <c r="BS1275" s="10"/>
      <c r="BT1275" s="10"/>
      <c r="BU1275" s="10"/>
      <c r="BV1275" s="10"/>
      <c r="BW1275" s="10"/>
      <c r="BX1275" s="10"/>
      <c r="BY1275" s="10"/>
      <c r="BZ1275" s="10"/>
      <c r="CA1275" s="10"/>
      <c r="CB1275" s="10"/>
      <c r="CC1275" s="10"/>
      <c r="CD1275" s="10"/>
      <c r="CE1275" s="84"/>
      <c r="CF1275" s="84"/>
      <c r="CG1275" s="84"/>
      <c r="CH1275" s="10"/>
      <c r="CI1275" s="84"/>
      <c r="CJ1275" s="84"/>
      <c r="CK1275" s="10"/>
      <c r="CL1275" s="10"/>
      <c r="CM1275" s="10"/>
      <c r="CN1275" s="10"/>
      <c r="CO1275" s="10"/>
      <c r="CP1275" s="10"/>
      <c r="CQ1275" s="10"/>
      <c r="CR1275" s="10"/>
      <c r="CS1275" s="10"/>
      <c r="CT1275" s="10"/>
      <c r="CU1275" s="10"/>
      <c r="CV1275" s="10"/>
      <c r="CW1275" s="10"/>
      <c r="CX1275" s="10"/>
      <c r="CY1275" s="10"/>
      <c r="CZ1275" s="10"/>
      <c r="DA1275" s="10"/>
      <c r="DB1275" s="10"/>
      <c r="DC1275" s="10"/>
      <c r="DD1275" s="10"/>
      <c r="DE1275" s="10"/>
      <c r="DF1275" s="10"/>
      <c r="DG1275" s="10"/>
      <c r="DH1275" s="10"/>
      <c r="DI1275" s="10"/>
      <c r="DJ1275" s="10"/>
      <c r="DK1275" s="10"/>
      <c r="DL1275" s="10"/>
      <c r="DM1275" s="10"/>
      <c r="DN1275" s="10"/>
      <c r="DO1275" s="10"/>
      <c r="DP1275" s="10"/>
      <c r="DQ1275" s="10"/>
      <c r="DR1275" s="10"/>
      <c r="DS1275" s="10"/>
      <c r="DT1275" s="10"/>
      <c r="DU1275" s="10"/>
      <c r="DV1275" s="10"/>
      <c r="DW1275" s="10"/>
      <c r="DX1275" s="10"/>
      <c r="DY1275" s="14"/>
      <c r="DZ1275" s="14"/>
      <c r="EA1275" s="14"/>
      <c r="EB1275" s="14"/>
      <c r="EC1275" s="14"/>
      <c r="ED1275" s="14"/>
      <c r="EE1275" s="14"/>
      <c r="EF1275" s="14"/>
      <c r="EG1275" s="14"/>
      <c r="EH1275" s="14"/>
      <c r="EI1275" s="14"/>
      <c r="EJ1275" s="14"/>
      <c r="EK1275" s="14"/>
      <c r="EL1275" s="14"/>
      <c r="EM1275" s="14"/>
      <c r="EN1275" s="15"/>
      <c r="EO1275" s="14"/>
      <c r="EP1275" s="52"/>
      <c r="EQ1275" s="52"/>
      <c r="ER1275" s="52"/>
      <c r="ES1275" s="52"/>
      <c r="ET1275" s="52"/>
      <c r="EU1275" s="52"/>
      <c r="EV1275" s="52"/>
      <c r="EW1275" s="52"/>
      <c r="EX1275" s="52"/>
      <c r="EY1275" s="52"/>
      <c r="EZ1275" s="52"/>
      <c r="FA1275" s="52"/>
      <c r="FB1275" s="52"/>
      <c r="FC1275" s="52"/>
      <c r="FD1275" s="52"/>
      <c r="FE1275" s="52"/>
      <c r="FF1275" s="52"/>
      <c r="FG1275" s="52"/>
      <c r="FH1275" s="52"/>
      <c r="FI1275" s="52"/>
      <c r="FJ1275" s="52"/>
      <c r="FK1275" s="52"/>
      <c r="FL1275" s="52"/>
      <c r="FM1275" s="52"/>
      <c r="FN1275" s="52"/>
      <c r="FO1275" s="52"/>
      <c r="FP1275" s="52"/>
      <c r="FQ1275" s="52"/>
      <c r="FR1275" s="52"/>
      <c r="FS1275" s="52"/>
      <c r="FT1275" s="52"/>
      <c r="FU1275" s="52"/>
      <c r="FV1275" s="52"/>
      <c r="FW1275" s="52"/>
      <c r="FX1275" s="52"/>
      <c r="FY1275" s="52"/>
      <c r="FZ1275" s="52"/>
      <c r="GA1275" s="52"/>
      <c r="GB1275" s="52"/>
      <c r="GC1275" s="52"/>
      <c r="GD1275" s="52"/>
      <c r="GE1275" s="52"/>
      <c r="GF1275" s="52"/>
      <c r="GG1275" s="52"/>
      <c r="GH1275" s="52"/>
      <c r="GI1275" s="52"/>
      <c r="GJ1275" s="52"/>
      <c r="GK1275" s="52"/>
      <c r="GL1275" s="52"/>
      <c r="GM1275" s="52"/>
      <c r="GN1275" s="52"/>
    </row>
    <row r="1276" spans="1:196" s="53" customFormat="1" ht="24.95" customHeight="1">
      <c r="A1276" s="54">
        <v>1274</v>
      </c>
      <c r="B1276" s="56"/>
      <c r="C1276" s="56"/>
      <c r="D1276" s="39"/>
      <c r="E1276" s="55"/>
      <c r="F1276" s="39"/>
      <c r="G1276" s="109"/>
      <c r="H1276" s="110"/>
      <c r="I1276" s="111"/>
      <c r="J1276" s="111"/>
      <c r="K1276" s="55"/>
      <c r="L1276" s="56"/>
      <c r="M1276" s="45"/>
      <c r="N1276" s="71"/>
      <c r="O1276" s="45"/>
      <c r="P1276" s="56"/>
      <c r="Q1276" s="56"/>
      <c r="R1276" s="56"/>
      <c r="S1276" s="45"/>
      <c r="T1276" s="56"/>
      <c r="U1276" s="45"/>
      <c r="V1276" s="45"/>
      <c r="W1276" s="56"/>
      <c r="X1276" s="56"/>
      <c r="Y1276" s="56"/>
      <c r="Z1276" s="56"/>
      <c r="AA1276" s="56"/>
      <c r="AB1276" s="56"/>
      <c r="AC1276" s="56"/>
      <c r="AD1276" s="57"/>
      <c r="AE1276" s="9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10"/>
      <c r="BC1276" s="10"/>
      <c r="BD1276" s="10"/>
      <c r="BE1276" s="10"/>
      <c r="BF1276" s="10"/>
      <c r="BG1276" s="10"/>
      <c r="BH1276" s="10"/>
      <c r="BI1276" s="10"/>
      <c r="BJ1276" s="10"/>
      <c r="BK1276" s="10"/>
      <c r="BL1276" s="10"/>
      <c r="BM1276" s="10"/>
      <c r="BN1276" s="10"/>
      <c r="BO1276" s="10"/>
      <c r="BP1276" s="10"/>
      <c r="BQ1276" s="10"/>
      <c r="BR1276" s="10"/>
      <c r="BS1276" s="10"/>
      <c r="BT1276" s="10"/>
      <c r="BU1276" s="10"/>
      <c r="BV1276" s="10"/>
      <c r="BW1276" s="10"/>
      <c r="BX1276" s="10"/>
      <c r="BY1276" s="10"/>
      <c r="BZ1276" s="10"/>
      <c r="CA1276" s="10"/>
      <c r="CB1276" s="10"/>
      <c r="CC1276" s="10"/>
      <c r="CD1276" s="10"/>
      <c r="CE1276" s="84"/>
      <c r="CF1276" s="84"/>
      <c r="CG1276" s="84"/>
      <c r="CH1276" s="10"/>
      <c r="CI1276" s="84"/>
      <c r="CJ1276" s="84"/>
      <c r="CK1276" s="10"/>
      <c r="CL1276" s="10"/>
      <c r="CM1276" s="10"/>
      <c r="CN1276" s="10"/>
      <c r="CO1276" s="10"/>
      <c r="CP1276" s="10"/>
      <c r="CQ1276" s="10"/>
      <c r="CR1276" s="10"/>
      <c r="CS1276" s="10"/>
      <c r="CT1276" s="10"/>
      <c r="CU1276" s="10"/>
      <c r="CV1276" s="10"/>
      <c r="CW1276" s="10"/>
      <c r="CX1276" s="10"/>
      <c r="CY1276" s="10"/>
      <c r="CZ1276" s="10"/>
      <c r="DA1276" s="10"/>
      <c r="DB1276" s="10"/>
      <c r="DC1276" s="10"/>
      <c r="DD1276" s="10"/>
      <c r="DE1276" s="10"/>
      <c r="DF1276" s="10"/>
      <c r="DG1276" s="10"/>
      <c r="DH1276" s="10"/>
      <c r="DI1276" s="10"/>
      <c r="DJ1276" s="10"/>
      <c r="DK1276" s="10"/>
      <c r="DL1276" s="10"/>
      <c r="DM1276" s="10"/>
      <c r="DN1276" s="10"/>
      <c r="DO1276" s="10"/>
      <c r="DP1276" s="10"/>
      <c r="DQ1276" s="10"/>
      <c r="DR1276" s="10"/>
      <c r="DS1276" s="10"/>
      <c r="DT1276" s="10"/>
      <c r="DU1276" s="10"/>
      <c r="DV1276" s="10"/>
      <c r="DW1276" s="10"/>
      <c r="DX1276" s="10"/>
      <c r="DY1276" s="14"/>
      <c r="DZ1276" s="14"/>
      <c r="EA1276" s="14"/>
      <c r="EB1276" s="14"/>
      <c r="EC1276" s="14"/>
      <c r="ED1276" s="14"/>
      <c r="EE1276" s="14"/>
      <c r="EF1276" s="14"/>
      <c r="EG1276" s="14"/>
      <c r="EH1276" s="14"/>
      <c r="EI1276" s="14"/>
      <c r="EJ1276" s="14"/>
      <c r="EK1276" s="14"/>
      <c r="EL1276" s="14"/>
      <c r="EM1276" s="14"/>
      <c r="EN1276" s="15"/>
      <c r="EO1276" s="14"/>
      <c r="EP1276" s="52"/>
      <c r="EQ1276" s="52"/>
      <c r="ER1276" s="52"/>
      <c r="ES1276" s="52"/>
      <c r="ET1276" s="52"/>
      <c r="EU1276" s="52"/>
      <c r="EV1276" s="52"/>
      <c r="EW1276" s="52"/>
      <c r="EX1276" s="52"/>
      <c r="EY1276" s="52"/>
      <c r="EZ1276" s="52"/>
      <c r="FA1276" s="52"/>
      <c r="FB1276" s="52"/>
      <c r="FC1276" s="52"/>
      <c r="FD1276" s="52"/>
      <c r="FE1276" s="52"/>
      <c r="FF1276" s="52"/>
      <c r="FG1276" s="52"/>
      <c r="FH1276" s="52"/>
      <c r="FI1276" s="52"/>
      <c r="FJ1276" s="52"/>
      <c r="FK1276" s="52"/>
      <c r="FL1276" s="52"/>
      <c r="FM1276" s="52"/>
      <c r="FN1276" s="52"/>
      <c r="FO1276" s="52"/>
      <c r="FP1276" s="52"/>
      <c r="FQ1276" s="52"/>
      <c r="FR1276" s="52"/>
      <c r="FS1276" s="52"/>
      <c r="FT1276" s="52"/>
      <c r="FU1276" s="52"/>
      <c r="FV1276" s="52"/>
      <c r="FW1276" s="52"/>
      <c r="FX1276" s="52"/>
      <c r="FY1276" s="52"/>
      <c r="FZ1276" s="52"/>
      <c r="GA1276" s="52"/>
      <c r="GB1276" s="52"/>
      <c r="GC1276" s="52"/>
      <c r="GD1276" s="52"/>
      <c r="GE1276" s="52"/>
      <c r="GF1276" s="52"/>
      <c r="GG1276" s="52"/>
      <c r="GH1276" s="52"/>
      <c r="GI1276" s="52"/>
      <c r="GJ1276" s="52"/>
      <c r="GK1276" s="52"/>
      <c r="GL1276" s="52"/>
      <c r="GM1276" s="52"/>
      <c r="GN1276" s="52"/>
    </row>
    <row r="1277" spans="1:196" s="53" customFormat="1" ht="24.95" customHeight="1">
      <c r="A1277" s="38">
        <v>1275</v>
      </c>
      <c r="B1277" s="45"/>
      <c r="C1277" s="45"/>
      <c r="D1277" s="39"/>
      <c r="E1277" s="72"/>
      <c r="F1277" s="39"/>
      <c r="G1277" s="106"/>
      <c r="H1277" s="107"/>
      <c r="I1277" s="108"/>
      <c r="J1277" s="108"/>
      <c r="K1277" s="72"/>
      <c r="L1277" s="45"/>
      <c r="M1277" s="45"/>
      <c r="N1277" s="64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7"/>
      <c r="AE1277" s="9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  <c r="BE1277" s="10"/>
      <c r="BF1277" s="10"/>
      <c r="BG1277" s="10"/>
      <c r="BH1277" s="10"/>
      <c r="BI1277" s="10"/>
      <c r="BJ1277" s="10"/>
      <c r="BK1277" s="10"/>
      <c r="BL1277" s="10"/>
      <c r="BM1277" s="10"/>
      <c r="BN1277" s="10"/>
      <c r="BO1277" s="10"/>
      <c r="BP1277" s="10"/>
      <c r="BQ1277" s="10"/>
      <c r="BR1277" s="10"/>
      <c r="BS1277" s="10"/>
      <c r="BT1277" s="10"/>
      <c r="BU1277" s="10"/>
      <c r="BV1277" s="10"/>
      <c r="BW1277" s="10"/>
      <c r="BX1277" s="10"/>
      <c r="BY1277" s="10"/>
      <c r="BZ1277" s="10"/>
      <c r="CA1277" s="10"/>
      <c r="CB1277" s="10"/>
      <c r="CC1277" s="10"/>
      <c r="CD1277" s="10"/>
      <c r="CE1277" s="84"/>
      <c r="CF1277" s="84"/>
      <c r="CG1277" s="84"/>
      <c r="CH1277" s="10"/>
      <c r="CI1277" s="84"/>
      <c r="CJ1277" s="84"/>
      <c r="CK1277" s="10"/>
      <c r="CL1277" s="10"/>
      <c r="CM1277" s="10"/>
      <c r="CN1277" s="10"/>
      <c r="CO1277" s="10"/>
      <c r="CP1277" s="10"/>
      <c r="CQ1277" s="10"/>
      <c r="CR1277" s="10"/>
      <c r="CS1277" s="10"/>
      <c r="CT1277" s="10"/>
      <c r="CU1277" s="10"/>
      <c r="CV1277" s="10"/>
      <c r="CW1277" s="10"/>
      <c r="CX1277" s="10"/>
      <c r="CY1277" s="10"/>
      <c r="CZ1277" s="10"/>
      <c r="DA1277" s="10"/>
      <c r="DB1277" s="10"/>
      <c r="DC1277" s="10"/>
      <c r="DD1277" s="10"/>
      <c r="DE1277" s="10"/>
      <c r="DF1277" s="10"/>
      <c r="DG1277" s="10"/>
      <c r="DH1277" s="10"/>
      <c r="DI1277" s="10"/>
      <c r="DJ1277" s="10"/>
      <c r="DK1277" s="10"/>
      <c r="DL1277" s="10"/>
      <c r="DM1277" s="10"/>
      <c r="DN1277" s="10"/>
      <c r="DO1277" s="10"/>
      <c r="DP1277" s="10"/>
      <c r="DQ1277" s="10"/>
      <c r="DR1277" s="10"/>
      <c r="DS1277" s="10"/>
      <c r="DT1277" s="10"/>
      <c r="DU1277" s="10"/>
      <c r="DV1277" s="10"/>
      <c r="DW1277" s="10"/>
      <c r="DX1277" s="10"/>
      <c r="DY1277" s="14"/>
      <c r="DZ1277" s="14"/>
      <c r="EA1277" s="14"/>
      <c r="EB1277" s="14"/>
      <c r="EC1277" s="14"/>
      <c r="ED1277" s="14"/>
      <c r="EE1277" s="14"/>
      <c r="EF1277" s="14"/>
      <c r="EG1277" s="14"/>
      <c r="EH1277" s="14"/>
      <c r="EI1277" s="14"/>
      <c r="EJ1277" s="14"/>
      <c r="EK1277" s="14"/>
      <c r="EL1277" s="14"/>
      <c r="EM1277" s="14"/>
      <c r="EN1277" s="15"/>
      <c r="EO1277" s="14"/>
      <c r="EP1277" s="52"/>
      <c r="EQ1277" s="52"/>
      <c r="ER1277" s="52"/>
      <c r="ES1277" s="52"/>
      <c r="ET1277" s="52"/>
      <c r="EU1277" s="52"/>
      <c r="EV1277" s="52"/>
      <c r="EW1277" s="52"/>
      <c r="EX1277" s="52"/>
      <c r="EY1277" s="52"/>
      <c r="EZ1277" s="52"/>
      <c r="FA1277" s="52"/>
      <c r="FB1277" s="52"/>
      <c r="FC1277" s="52"/>
      <c r="FD1277" s="52"/>
      <c r="FE1277" s="52"/>
      <c r="FF1277" s="52"/>
      <c r="FG1277" s="52"/>
      <c r="FH1277" s="52"/>
      <c r="FI1277" s="52"/>
      <c r="FJ1277" s="52"/>
      <c r="FK1277" s="52"/>
      <c r="FL1277" s="52"/>
      <c r="FM1277" s="52"/>
      <c r="FN1277" s="52"/>
      <c r="FO1277" s="52"/>
      <c r="FP1277" s="52"/>
      <c r="FQ1277" s="52"/>
      <c r="FR1277" s="52"/>
      <c r="FS1277" s="52"/>
      <c r="FT1277" s="52"/>
      <c r="FU1277" s="52"/>
      <c r="FV1277" s="52"/>
      <c r="FW1277" s="52"/>
      <c r="FX1277" s="52"/>
      <c r="FY1277" s="52"/>
      <c r="FZ1277" s="52"/>
      <c r="GA1277" s="52"/>
      <c r="GB1277" s="52"/>
      <c r="GC1277" s="52"/>
      <c r="GD1277" s="52"/>
      <c r="GE1277" s="52"/>
      <c r="GF1277" s="52"/>
      <c r="GG1277" s="52"/>
      <c r="GH1277" s="52"/>
      <c r="GI1277" s="52"/>
      <c r="GJ1277" s="52"/>
      <c r="GK1277" s="52"/>
      <c r="GL1277" s="52"/>
      <c r="GM1277" s="52"/>
      <c r="GN1277" s="52"/>
    </row>
    <row r="1278" spans="1:196" s="53" customFormat="1" ht="24.95" customHeight="1">
      <c r="A1278" s="54">
        <v>1276</v>
      </c>
      <c r="B1278" s="56"/>
      <c r="C1278" s="56"/>
      <c r="D1278" s="39"/>
      <c r="E1278" s="55"/>
      <c r="F1278" s="39"/>
      <c r="G1278" s="109"/>
      <c r="H1278" s="110"/>
      <c r="I1278" s="111"/>
      <c r="J1278" s="111"/>
      <c r="K1278" s="55"/>
      <c r="L1278" s="56"/>
      <c r="M1278" s="45"/>
      <c r="N1278" s="71"/>
      <c r="O1278" s="45"/>
      <c r="P1278" s="56"/>
      <c r="Q1278" s="56"/>
      <c r="R1278" s="56"/>
      <c r="S1278" s="45"/>
      <c r="T1278" s="56"/>
      <c r="U1278" s="45"/>
      <c r="V1278" s="45"/>
      <c r="W1278" s="56"/>
      <c r="X1278" s="56"/>
      <c r="Y1278" s="56"/>
      <c r="Z1278" s="56"/>
      <c r="AA1278" s="56"/>
      <c r="AB1278" s="56"/>
      <c r="AC1278" s="56"/>
      <c r="AD1278" s="57"/>
      <c r="AE1278" s="9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  <c r="BE1278" s="10"/>
      <c r="BF1278" s="10"/>
      <c r="BG1278" s="10"/>
      <c r="BH1278" s="10"/>
      <c r="BI1278" s="10"/>
      <c r="BJ1278" s="10"/>
      <c r="BK1278" s="10"/>
      <c r="BL1278" s="10"/>
      <c r="BM1278" s="10"/>
      <c r="BN1278" s="10"/>
      <c r="BO1278" s="10"/>
      <c r="BP1278" s="10"/>
      <c r="BQ1278" s="10"/>
      <c r="BR1278" s="10"/>
      <c r="BS1278" s="10"/>
      <c r="BT1278" s="10"/>
      <c r="BU1278" s="10"/>
      <c r="BV1278" s="10"/>
      <c r="BW1278" s="10"/>
      <c r="BX1278" s="10"/>
      <c r="BY1278" s="10"/>
      <c r="BZ1278" s="10"/>
      <c r="CA1278" s="10"/>
      <c r="CB1278" s="10"/>
      <c r="CC1278" s="10"/>
      <c r="CD1278" s="10"/>
      <c r="CE1278" s="84"/>
      <c r="CF1278" s="84"/>
      <c r="CG1278" s="84"/>
      <c r="CH1278" s="10"/>
      <c r="CI1278" s="84"/>
      <c r="CJ1278" s="84"/>
      <c r="CK1278" s="10"/>
      <c r="CL1278" s="10"/>
      <c r="CM1278" s="10"/>
      <c r="CN1278" s="10"/>
      <c r="CO1278" s="10"/>
      <c r="CP1278" s="10"/>
      <c r="CQ1278" s="10"/>
      <c r="CR1278" s="10"/>
      <c r="CS1278" s="10"/>
      <c r="CT1278" s="10"/>
      <c r="CU1278" s="10"/>
      <c r="CV1278" s="10"/>
      <c r="CW1278" s="10"/>
      <c r="CX1278" s="10"/>
      <c r="CY1278" s="10"/>
      <c r="CZ1278" s="10"/>
      <c r="DA1278" s="10"/>
      <c r="DB1278" s="10"/>
      <c r="DC1278" s="10"/>
      <c r="DD1278" s="10"/>
      <c r="DE1278" s="10"/>
      <c r="DF1278" s="10"/>
      <c r="DG1278" s="10"/>
      <c r="DH1278" s="10"/>
      <c r="DI1278" s="10"/>
      <c r="DJ1278" s="10"/>
      <c r="DK1278" s="10"/>
      <c r="DL1278" s="10"/>
      <c r="DM1278" s="10"/>
      <c r="DN1278" s="10"/>
      <c r="DO1278" s="10"/>
      <c r="DP1278" s="10"/>
      <c r="DQ1278" s="10"/>
      <c r="DR1278" s="10"/>
      <c r="DS1278" s="10"/>
      <c r="DT1278" s="10"/>
      <c r="DU1278" s="10"/>
      <c r="DV1278" s="10"/>
      <c r="DW1278" s="10"/>
      <c r="DX1278" s="10"/>
      <c r="DY1278" s="14"/>
      <c r="DZ1278" s="14"/>
      <c r="EA1278" s="14"/>
      <c r="EB1278" s="14"/>
      <c r="EC1278" s="14"/>
      <c r="ED1278" s="14"/>
      <c r="EE1278" s="14"/>
      <c r="EF1278" s="14"/>
      <c r="EG1278" s="14"/>
      <c r="EH1278" s="14"/>
      <c r="EI1278" s="14"/>
      <c r="EJ1278" s="14"/>
      <c r="EK1278" s="14"/>
      <c r="EL1278" s="14"/>
      <c r="EM1278" s="14"/>
      <c r="EN1278" s="15"/>
      <c r="EO1278" s="14"/>
      <c r="EP1278" s="52"/>
      <c r="EQ1278" s="52"/>
      <c r="ER1278" s="52"/>
      <c r="ES1278" s="52"/>
      <c r="ET1278" s="52"/>
      <c r="EU1278" s="52"/>
      <c r="EV1278" s="52"/>
      <c r="EW1278" s="52"/>
      <c r="EX1278" s="52"/>
      <c r="EY1278" s="52"/>
      <c r="EZ1278" s="52"/>
      <c r="FA1278" s="52"/>
      <c r="FB1278" s="52"/>
      <c r="FC1278" s="52"/>
      <c r="FD1278" s="52"/>
      <c r="FE1278" s="52"/>
      <c r="FF1278" s="52"/>
      <c r="FG1278" s="52"/>
      <c r="FH1278" s="52"/>
      <c r="FI1278" s="52"/>
      <c r="FJ1278" s="52"/>
      <c r="FK1278" s="52"/>
      <c r="FL1278" s="52"/>
      <c r="FM1278" s="52"/>
      <c r="FN1278" s="52"/>
      <c r="FO1278" s="52"/>
      <c r="FP1278" s="52"/>
      <c r="FQ1278" s="52"/>
      <c r="FR1278" s="52"/>
      <c r="FS1278" s="52"/>
      <c r="FT1278" s="52"/>
      <c r="FU1278" s="52"/>
      <c r="FV1278" s="52"/>
      <c r="FW1278" s="52"/>
      <c r="FX1278" s="52"/>
      <c r="FY1278" s="52"/>
      <c r="FZ1278" s="52"/>
      <c r="GA1278" s="52"/>
      <c r="GB1278" s="52"/>
      <c r="GC1278" s="52"/>
      <c r="GD1278" s="52"/>
      <c r="GE1278" s="52"/>
      <c r="GF1278" s="52"/>
      <c r="GG1278" s="52"/>
      <c r="GH1278" s="52"/>
      <c r="GI1278" s="52"/>
      <c r="GJ1278" s="52"/>
      <c r="GK1278" s="52"/>
      <c r="GL1278" s="52"/>
      <c r="GM1278" s="52"/>
      <c r="GN1278" s="52"/>
    </row>
    <row r="1279" spans="1:196" s="53" customFormat="1" ht="24.95" customHeight="1">
      <c r="A1279" s="38">
        <v>1277</v>
      </c>
      <c r="B1279" s="45"/>
      <c r="C1279" s="45"/>
      <c r="D1279" s="39"/>
      <c r="E1279" s="72"/>
      <c r="F1279" s="39"/>
      <c r="G1279" s="106"/>
      <c r="H1279" s="107"/>
      <c r="I1279" s="108"/>
      <c r="J1279" s="108"/>
      <c r="K1279" s="72"/>
      <c r="L1279" s="45"/>
      <c r="M1279" s="45"/>
      <c r="N1279" s="64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7"/>
      <c r="AE1279" s="9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  <c r="BE1279" s="10"/>
      <c r="BF1279" s="10"/>
      <c r="BG1279" s="10"/>
      <c r="BH1279" s="10"/>
      <c r="BI1279" s="10"/>
      <c r="BJ1279" s="10"/>
      <c r="BK1279" s="10"/>
      <c r="BL1279" s="10"/>
      <c r="BM1279" s="10"/>
      <c r="BN1279" s="10"/>
      <c r="BO1279" s="10"/>
      <c r="BP1279" s="10"/>
      <c r="BQ1279" s="10"/>
      <c r="BR1279" s="10"/>
      <c r="BS1279" s="10"/>
      <c r="BT1279" s="10"/>
      <c r="BU1279" s="10"/>
      <c r="BV1279" s="10"/>
      <c r="BW1279" s="10"/>
      <c r="BX1279" s="10"/>
      <c r="BY1279" s="10"/>
      <c r="BZ1279" s="10"/>
      <c r="CA1279" s="10"/>
      <c r="CB1279" s="10"/>
      <c r="CC1279" s="10"/>
      <c r="CD1279" s="10"/>
      <c r="CE1279" s="84"/>
      <c r="CF1279" s="84"/>
      <c r="CG1279" s="84"/>
      <c r="CH1279" s="10"/>
      <c r="CI1279" s="84"/>
      <c r="CJ1279" s="84"/>
      <c r="CK1279" s="10"/>
      <c r="CL1279" s="10"/>
      <c r="CM1279" s="10"/>
      <c r="CN1279" s="10"/>
      <c r="CO1279" s="10"/>
      <c r="CP1279" s="10"/>
      <c r="CQ1279" s="10"/>
      <c r="CR1279" s="10"/>
      <c r="CS1279" s="10"/>
      <c r="CT1279" s="10"/>
      <c r="CU1279" s="10"/>
      <c r="CV1279" s="10"/>
      <c r="CW1279" s="10"/>
      <c r="CX1279" s="10"/>
      <c r="CY1279" s="10"/>
      <c r="CZ1279" s="10"/>
      <c r="DA1279" s="10"/>
      <c r="DB1279" s="10"/>
      <c r="DC1279" s="10"/>
      <c r="DD1279" s="10"/>
      <c r="DE1279" s="10"/>
      <c r="DF1279" s="10"/>
      <c r="DG1279" s="10"/>
      <c r="DH1279" s="10"/>
      <c r="DI1279" s="10"/>
      <c r="DJ1279" s="10"/>
      <c r="DK1279" s="10"/>
      <c r="DL1279" s="10"/>
      <c r="DM1279" s="10"/>
      <c r="DN1279" s="10"/>
      <c r="DO1279" s="10"/>
      <c r="DP1279" s="10"/>
      <c r="DQ1279" s="10"/>
      <c r="DR1279" s="10"/>
      <c r="DS1279" s="10"/>
      <c r="DT1279" s="10"/>
      <c r="DU1279" s="10"/>
      <c r="DV1279" s="10"/>
      <c r="DW1279" s="10"/>
      <c r="DX1279" s="10"/>
      <c r="DY1279" s="14"/>
      <c r="DZ1279" s="14"/>
      <c r="EA1279" s="14"/>
      <c r="EB1279" s="14"/>
      <c r="EC1279" s="14"/>
      <c r="ED1279" s="14"/>
      <c r="EE1279" s="14"/>
      <c r="EF1279" s="14"/>
      <c r="EG1279" s="14"/>
      <c r="EH1279" s="14"/>
      <c r="EI1279" s="14"/>
      <c r="EJ1279" s="14"/>
      <c r="EK1279" s="14"/>
      <c r="EL1279" s="14"/>
      <c r="EM1279" s="14"/>
      <c r="EN1279" s="15"/>
      <c r="EO1279" s="14"/>
      <c r="EP1279" s="52"/>
      <c r="EQ1279" s="52"/>
      <c r="ER1279" s="52"/>
      <c r="ES1279" s="52"/>
      <c r="ET1279" s="52"/>
      <c r="EU1279" s="52"/>
      <c r="EV1279" s="52"/>
      <c r="EW1279" s="52"/>
      <c r="EX1279" s="52"/>
      <c r="EY1279" s="52"/>
      <c r="EZ1279" s="52"/>
      <c r="FA1279" s="52"/>
      <c r="FB1279" s="52"/>
      <c r="FC1279" s="52"/>
      <c r="FD1279" s="52"/>
      <c r="FE1279" s="52"/>
      <c r="FF1279" s="52"/>
      <c r="FG1279" s="52"/>
      <c r="FH1279" s="52"/>
      <c r="FI1279" s="52"/>
      <c r="FJ1279" s="52"/>
      <c r="FK1279" s="52"/>
      <c r="FL1279" s="52"/>
      <c r="FM1279" s="52"/>
      <c r="FN1279" s="52"/>
      <c r="FO1279" s="52"/>
      <c r="FP1279" s="52"/>
      <c r="FQ1279" s="52"/>
      <c r="FR1279" s="52"/>
      <c r="FS1279" s="52"/>
      <c r="FT1279" s="52"/>
      <c r="FU1279" s="52"/>
      <c r="FV1279" s="52"/>
      <c r="FW1279" s="52"/>
      <c r="FX1279" s="52"/>
      <c r="FY1279" s="52"/>
      <c r="FZ1279" s="52"/>
      <c r="GA1279" s="52"/>
      <c r="GB1279" s="52"/>
      <c r="GC1279" s="52"/>
      <c r="GD1279" s="52"/>
      <c r="GE1279" s="52"/>
      <c r="GF1279" s="52"/>
      <c r="GG1279" s="52"/>
      <c r="GH1279" s="52"/>
      <c r="GI1279" s="52"/>
      <c r="GJ1279" s="52"/>
      <c r="GK1279" s="52"/>
      <c r="GL1279" s="52"/>
      <c r="GM1279" s="52"/>
      <c r="GN1279" s="52"/>
    </row>
    <row r="1280" spans="1:196" s="53" customFormat="1" ht="24.95" customHeight="1">
      <c r="A1280" s="54">
        <v>1278</v>
      </c>
      <c r="B1280" s="56"/>
      <c r="C1280" s="56"/>
      <c r="D1280" s="39"/>
      <c r="E1280" s="55"/>
      <c r="F1280" s="39"/>
      <c r="G1280" s="109"/>
      <c r="H1280" s="110"/>
      <c r="I1280" s="111"/>
      <c r="J1280" s="111"/>
      <c r="K1280" s="55"/>
      <c r="L1280" s="56"/>
      <c r="M1280" s="45"/>
      <c r="N1280" s="71"/>
      <c r="O1280" s="45"/>
      <c r="P1280" s="56"/>
      <c r="Q1280" s="56"/>
      <c r="R1280" s="56"/>
      <c r="S1280" s="45"/>
      <c r="T1280" s="56"/>
      <c r="U1280" s="45"/>
      <c r="V1280" s="45"/>
      <c r="W1280" s="56"/>
      <c r="X1280" s="56"/>
      <c r="Y1280" s="56"/>
      <c r="Z1280" s="56"/>
      <c r="AA1280" s="56"/>
      <c r="AB1280" s="56"/>
      <c r="AC1280" s="56"/>
      <c r="AD1280" s="57"/>
      <c r="AE1280" s="9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10"/>
      <c r="BC1280" s="10"/>
      <c r="BD1280" s="10"/>
      <c r="BE1280" s="10"/>
      <c r="BF1280" s="10"/>
      <c r="BG1280" s="10"/>
      <c r="BH1280" s="10"/>
      <c r="BI1280" s="10"/>
      <c r="BJ1280" s="10"/>
      <c r="BK1280" s="10"/>
      <c r="BL1280" s="10"/>
      <c r="BM1280" s="10"/>
      <c r="BN1280" s="10"/>
      <c r="BO1280" s="10"/>
      <c r="BP1280" s="10"/>
      <c r="BQ1280" s="10"/>
      <c r="BR1280" s="10"/>
      <c r="BS1280" s="10"/>
      <c r="BT1280" s="10"/>
      <c r="BU1280" s="10"/>
      <c r="BV1280" s="10"/>
      <c r="BW1280" s="10"/>
      <c r="BX1280" s="10"/>
      <c r="BY1280" s="10"/>
      <c r="BZ1280" s="10"/>
      <c r="CA1280" s="10"/>
      <c r="CB1280" s="10"/>
      <c r="CC1280" s="10"/>
      <c r="CD1280" s="10"/>
      <c r="CE1280" s="84"/>
      <c r="CF1280" s="84"/>
      <c r="CG1280" s="84"/>
      <c r="CH1280" s="10"/>
      <c r="CI1280" s="84"/>
      <c r="CJ1280" s="84"/>
      <c r="CK1280" s="10"/>
      <c r="CL1280" s="10"/>
      <c r="CM1280" s="10"/>
      <c r="CN1280" s="10"/>
      <c r="CO1280" s="10"/>
      <c r="CP1280" s="10"/>
      <c r="CQ1280" s="10"/>
      <c r="CR1280" s="10"/>
      <c r="CS1280" s="10"/>
      <c r="CT1280" s="10"/>
      <c r="CU1280" s="10"/>
      <c r="CV1280" s="10"/>
      <c r="CW1280" s="10"/>
      <c r="CX1280" s="10"/>
      <c r="CY1280" s="10"/>
      <c r="CZ1280" s="10"/>
      <c r="DA1280" s="10"/>
      <c r="DB1280" s="10"/>
      <c r="DC1280" s="10"/>
      <c r="DD1280" s="10"/>
      <c r="DE1280" s="10"/>
      <c r="DF1280" s="10"/>
      <c r="DG1280" s="10"/>
      <c r="DH1280" s="10"/>
      <c r="DI1280" s="10"/>
      <c r="DJ1280" s="10"/>
      <c r="DK1280" s="10"/>
      <c r="DL1280" s="10"/>
      <c r="DM1280" s="10"/>
      <c r="DN1280" s="10"/>
      <c r="DO1280" s="10"/>
      <c r="DP1280" s="10"/>
      <c r="DQ1280" s="10"/>
      <c r="DR1280" s="10"/>
      <c r="DS1280" s="10"/>
      <c r="DT1280" s="10"/>
      <c r="DU1280" s="10"/>
      <c r="DV1280" s="10"/>
      <c r="DW1280" s="10"/>
      <c r="DX1280" s="10"/>
      <c r="DY1280" s="14"/>
      <c r="DZ1280" s="14"/>
      <c r="EA1280" s="14"/>
      <c r="EB1280" s="14"/>
      <c r="EC1280" s="14"/>
      <c r="ED1280" s="14"/>
      <c r="EE1280" s="14"/>
      <c r="EF1280" s="14"/>
      <c r="EG1280" s="14"/>
      <c r="EH1280" s="14"/>
      <c r="EI1280" s="14"/>
      <c r="EJ1280" s="14"/>
      <c r="EK1280" s="14"/>
      <c r="EL1280" s="14"/>
      <c r="EM1280" s="14"/>
      <c r="EN1280" s="15"/>
      <c r="EO1280" s="14"/>
      <c r="EP1280" s="52"/>
      <c r="EQ1280" s="52"/>
      <c r="ER1280" s="52"/>
      <c r="ES1280" s="52"/>
      <c r="ET1280" s="52"/>
      <c r="EU1280" s="52"/>
      <c r="EV1280" s="52"/>
      <c r="EW1280" s="52"/>
      <c r="EX1280" s="52"/>
      <c r="EY1280" s="52"/>
      <c r="EZ1280" s="52"/>
      <c r="FA1280" s="52"/>
      <c r="FB1280" s="52"/>
      <c r="FC1280" s="52"/>
      <c r="FD1280" s="52"/>
      <c r="FE1280" s="52"/>
      <c r="FF1280" s="52"/>
      <c r="FG1280" s="52"/>
      <c r="FH1280" s="52"/>
      <c r="FI1280" s="52"/>
      <c r="FJ1280" s="52"/>
      <c r="FK1280" s="52"/>
      <c r="FL1280" s="52"/>
      <c r="FM1280" s="52"/>
      <c r="FN1280" s="52"/>
      <c r="FO1280" s="52"/>
      <c r="FP1280" s="52"/>
      <c r="FQ1280" s="52"/>
      <c r="FR1280" s="52"/>
      <c r="FS1280" s="52"/>
      <c r="FT1280" s="52"/>
      <c r="FU1280" s="52"/>
      <c r="FV1280" s="52"/>
      <c r="FW1280" s="52"/>
      <c r="FX1280" s="52"/>
      <c r="FY1280" s="52"/>
      <c r="FZ1280" s="52"/>
      <c r="GA1280" s="52"/>
      <c r="GB1280" s="52"/>
      <c r="GC1280" s="52"/>
      <c r="GD1280" s="52"/>
      <c r="GE1280" s="52"/>
      <c r="GF1280" s="52"/>
      <c r="GG1280" s="52"/>
      <c r="GH1280" s="52"/>
      <c r="GI1280" s="52"/>
      <c r="GJ1280" s="52"/>
      <c r="GK1280" s="52"/>
      <c r="GL1280" s="52"/>
      <c r="GM1280" s="52"/>
      <c r="GN1280" s="52"/>
    </row>
    <row r="1281" spans="1:196" s="53" customFormat="1" ht="24.95" customHeight="1">
      <c r="A1281" s="38">
        <v>1279</v>
      </c>
      <c r="B1281" s="45"/>
      <c r="C1281" s="45"/>
      <c r="D1281" s="39"/>
      <c r="E1281" s="72"/>
      <c r="F1281" s="39"/>
      <c r="G1281" s="106"/>
      <c r="H1281" s="107"/>
      <c r="I1281" s="108"/>
      <c r="J1281" s="108"/>
      <c r="K1281" s="72"/>
      <c r="L1281" s="45"/>
      <c r="M1281" s="45"/>
      <c r="N1281" s="64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7"/>
      <c r="AE1281" s="9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10"/>
      <c r="BC1281" s="10"/>
      <c r="BD1281" s="10"/>
      <c r="BE1281" s="10"/>
      <c r="BF1281" s="10"/>
      <c r="BG1281" s="10"/>
      <c r="BH1281" s="10"/>
      <c r="BI1281" s="10"/>
      <c r="BJ1281" s="10"/>
      <c r="BK1281" s="10"/>
      <c r="BL1281" s="10"/>
      <c r="BM1281" s="10"/>
      <c r="BN1281" s="10"/>
      <c r="BO1281" s="10"/>
      <c r="BP1281" s="10"/>
      <c r="BQ1281" s="10"/>
      <c r="BR1281" s="10"/>
      <c r="BS1281" s="10"/>
      <c r="BT1281" s="10"/>
      <c r="BU1281" s="10"/>
      <c r="BV1281" s="10"/>
      <c r="BW1281" s="10"/>
      <c r="BX1281" s="10"/>
      <c r="BY1281" s="10"/>
      <c r="BZ1281" s="10"/>
      <c r="CA1281" s="10"/>
      <c r="CB1281" s="10"/>
      <c r="CC1281" s="10"/>
      <c r="CD1281" s="10"/>
      <c r="CE1281" s="84"/>
      <c r="CF1281" s="84"/>
      <c r="CG1281" s="84"/>
      <c r="CH1281" s="10"/>
      <c r="CI1281" s="84"/>
      <c r="CJ1281" s="84"/>
      <c r="CK1281" s="10"/>
      <c r="CL1281" s="10"/>
      <c r="CM1281" s="10"/>
      <c r="CN1281" s="10"/>
      <c r="CO1281" s="10"/>
      <c r="CP1281" s="10"/>
      <c r="CQ1281" s="10"/>
      <c r="CR1281" s="10"/>
      <c r="CS1281" s="10"/>
      <c r="CT1281" s="10"/>
      <c r="CU1281" s="10"/>
      <c r="CV1281" s="10"/>
      <c r="CW1281" s="10"/>
      <c r="CX1281" s="10"/>
      <c r="CY1281" s="10"/>
      <c r="CZ1281" s="10"/>
      <c r="DA1281" s="10"/>
      <c r="DB1281" s="10"/>
      <c r="DC1281" s="10"/>
      <c r="DD1281" s="10"/>
      <c r="DE1281" s="10"/>
      <c r="DF1281" s="10"/>
      <c r="DG1281" s="10"/>
      <c r="DH1281" s="10"/>
      <c r="DI1281" s="10"/>
      <c r="DJ1281" s="10"/>
      <c r="DK1281" s="10"/>
      <c r="DL1281" s="10"/>
      <c r="DM1281" s="10"/>
      <c r="DN1281" s="10"/>
      <c r="DO1281" s="10"/>
      <c r="DP1281" s="10"/>
      <c r="DQ1281" s="10"/>
      <c r="DR1281" s="10"/>
      <c r="DS1281" s="10"/>
      <c r="DT1281" s="10"/>
      <c r="DU1281" s="10"/>
      <c r="DV1281" s="10"/>
      <c r="DW1281" s="10"/>
      <c r="DX1281" s="10"/>
      <c r="DY1281" s="14"/>
      <c r="DZ1281" s="14"/>
      <c r="EA1281" s="14"/>
      <c r="EB1281" s="14"/>
      <c r="EC1281" s="14"/>
      <c r="ED1281" s="14"/>
      <c r="EE1281" s="14"/>
      <c r="EF1281" s="14"/>
      <c r="EG1281" s="14"/>
      <c r="EH1281" s="14"/>
      <c r="EI1281" s="14"/>
      <c r="EJ1281" s="14"/>
      <c r="EK1281" s="14"/>
      <c r="EL1281" s="14"/>
      <c r="EM1281" s="14"/>
      <c r="EN1281" s="15"/>
      <c r="EO1281" s="14"/>
      <c r="EP1281" s="52"/>
      <c r="EQ1281" s="52"/>
      <c r="ER1281" s="52"/>
      <c r="ES1281" s="52"/>
      <c r="ET1281" s="52"/>
      <c r="EU1281" s="52"/>
      <c r="EV1281" s="52"/>
      <c r="EW1281" s="52"/>
      <c r="EX1281" s="52"/>
      <c r="EY1281" s="52"/>
      <c r="EZ1281" s="52"/>
      <c r="FA1281" s="52"/>
      <c r="FB1281" s="52"/>
      <c r="FC1281" s="52"/>
      <c r="FD1281" s="52"/>
      <c r="FE1281" s="52"/>
      <c r="FF1281" s="52"/>
      <c r="FG1281" s="52"/>
      <c r="FH1281" s="52"/>
      <c r="FI1281" s="52"/>
      <c r="FJ1281" s="52"/>
      <c r="FK1281" s="52"/>
      <c r="FL1281" s="52"/>
      <c r="FM1281" s="52"/>
      <c r="FN1281" s="52"/>
      <c r="FO1281" s="52"/>
      <c r="FP1281" s="52"/>
      <c r="FQ1281" s="52"/>
      <c r="FR1281" s="52"/>
      <c r="FS1281" s="52"/>
      <c r="FT1281" s="52"/>
      <c r="FU1281" s="52"/>
      <c r="FV1281" s="52"/>
      <c r="FW1281" s="52"/>
      <c r="FX1281" s="52"/>
      <c r="FY1281" s="52"/>
      <c r="FZ1281" s="52"/>
      <c r="GA1281" s="52"/>
      <c r="GB1281" s="52"/>
      <c r="GC1281" s="52"/>
      <c r="GD1281" s="52"/>
      <c r="GE1281" s="52"/>
      <c r="GF1281" s="52"/>
      <c r="GG1281" s="52"/>
      <c r="GH1281" s="52"/>
      <c r="GI1281" s="52"/>
      <c r="GJ1281" s="52"/>
      <c r="GK1281" s="52"/>
      <c r="GL1281" s="52"/>
      <c r="GM1281" s="52"/>
      <c r="GN1281" s="52"/>
    </row>
    <row r="1282" spans="1:196" s="53" customFormat="1" ht="24.95" customHeight="1">
      <c r="A1282" s="54">
        <v>1280</v>
      </c>
      <c r="B1282" s="56"/>
      <c r="C1282" s="56"/>
      <c r="D1282" s="39"/>
      <c r="E1282" s="55"/>
      <c r="F1282" s="39"/>
      <c r="G1282" s="109"/>
      <c r="H1282" s="110"/>
      <c r="I1282" s="111"/>
      <c r="J1282" s="111"/>
      <c r="K1282" s="55"/>
      <c r="L1282" s="56"/>
      <c r="M1282" s="45"/>
      <c r="N1282" s="71"/>
      <c r="O1282" s="45"/>
      <c r="P1282" s="56"/>
      <c r="Q1282" s="56"/>
      <c r="R1282" s="56"/>
      <c r="S1282" s="45"/>
      <c r="T1282" s="56"/>
      <c r="U1282" s="45"/>
      <c r="V1282" s="45"/>
      <c r="W1282" s="56"/>
      <c r="X1282" s="56"/>
      <c r="Y1282" s="56"/>
      <c r="Z1282" s="56"/>
      <c r="AA1282" s="56"/>
      <c r="AB1282" s="56"/>
      <c r="AC1282" s="56"/>
      <c r="AD1282" s="57"/>
      <c r="AE1282" s="9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  <c r="BE1282" s="10"/>
      <c r="BF1282" s="10"/>
      <c r="BG1282" s="10"/>
      <c r="BH1282" s="10"/>
      <c r="BI1282" s="10"/>
      <c r="BJ1282" s="10"/>
      <c r="BK1282" s="10"/>
      <c r="BL1282" s="10"/>
      <c r="BM1282" s="10"/>
      <c r="BN1282" s="10"/>
      <c r="BO1282" s="10"/>
      <c r="BP1282" s="10"/>
      <c r="BQ1282" s="10"/>
      <c r="BR1282" s="10"/>
      <c r="BS1282" s="10"/>
      <c r="BT1282" s="10"/>
      <c r="BU1282" s="10"/>
      <c r="BV1282" s="10"/>
      <c r="BW1282" s="10"/>
      <c r="BX1282" s="10"/>
      <c r="BY1282" s="10"/>
      <c r="BZ1282" s="10"/>
      <c r="CA1282" s="10"/>
      <c r="CB1282" s="10"/>
      <c r="CC1282" s="10"/>
      <c r="CD1282" s="10"/>
      <c r="CE1282" s="84"/>
      <c r="CF1282" s="84"/>
      <c r="CG1282" s="84"/>
      <c r="CH1282" s="10"/>
      <c r="CI1282" s="84"/>
      <c r="CJ1282" s="84"/>
      <c r="CK1282" s="10"/>
      <c r="CL1282" s="10"/>
      <c r="CM1282" s="10"/>
      <c r="CN1282" s="10"/>
      <c r="CO1282" s="10"/>
      <c r="CP1282" s="10"/>
      <c r="CQ1282" s="10"/>
      <c r="CR1282" s="10"/>
      <c r="CS1282" s="10"/>
      <c r="CT1282" s="10"/>
      <c r="CU1282" s="10"/>
      <c r="CV1282" s="10"/>
      <c r="CW1282" s="10"/>
      <c r="CX1282" s="10"/>
      <c r="CY1282" s="10"/>
      <c r="CZ1282" s="10"/>
      <c r="DA1282" s="10"/>
      <c r="DB1282" s="10"/>
      <c r="DC1282" s="10"/>
      <c r="DD1282" s="10"/>
      <c r="DE1282" s="10"/>
      <c r="DF1282" s="10"/>
      <c r="DG1282" s="10"/>
      <c r="DH1282" s="10"/>
      <c r="DI1282" s="10"/>
      <c r="DJ1282" s="10"/>
      <c r="DK1282" s="10"/>
      <c r="DL1282" s="10"/>
      <c r="DM1282" s="10"/>
      <c r="DN1282" s="10"/>
      <c r="DO1282" s="10"/>
      <c r="DP1282" s="10"/>
      <c r="DQ1282" s="10"/>
      <c r="DR1282" s="10"/>
      <c r="DS1282" s="10"/>
      <c r="DT1282" s="10"/>
      <c r="DU1282" s="10"/>
      <c r="DV1282" s="10"/>
      <c r="DW1282" s="10"/>
      <c r="DX1282" s="10"/>
      <c r="DY1282" s="14"/>
      <c r="DZ1282" s="14"/>
      <c r="EA1282" s="14"/>
      <c r="EB1282" s="14"/>
      <c r="EC1282" s="14"/>
      <c r="ED1282" s="14"/>
      <c r="EE1282" s="14"/>
      <c r="EF1282" s="14"/>
      <c r="EG1282" s="14"/>
      <c r="EH1282" s="14"/>
      <c r="EI1282" s="14"/>
      <c r="EJ1282" s="14"/>
      <c r="EK1282" s="14"/>
      <c r="EL1282" s="14"/>
      <c r="EM1282" s="14"/>
      <c r="EN1282" s="15"/>
      <c r="EO1282" s="14"/>
      <c r="EP1282" s="52"/>
      <c r="EQ1282" s="52"/>
      <c r="ER1282" s="52"/>
      <c r="ES1282" s="52"/>
      <c r="ET1282" s="52"/>
      <c r="EU1282" s="52"/>
      <c r="EV1282" s="52"/>
      <c r="EW1282" s="52"/>
      <c r="EX1282" s="52"/>
      <c r="EY1282" s="52"/>
      <c r="EZ1282" s="52"/>
      <c r="FA1282" s="52"/>
      <c r="FB1282" s="52"/>
      <c r="FC1282" s="52"/>
      <c r="FD1282" s="52"/>
      <c r="FE1282" s="52"/>
      <c r="FF1282" s="52"/>
      <c r="FG1282" s="52"/>
      <c r="FH1282" s="52"/>
      <c r="FI1282" s="52"/>
      <c r="FJ1282" s="52"/>
      <c r="FK1282" s="52"/>
      <c r="FL1282" s="52"/>
      <c r="FM1282" s="52"/>
      <c r="FN1282" s="52"/>
      <c r="FO1282" s="52"/>
      <c r="FP1282" s="52"/>
      <c r="FQ1282" s="52"/>
      <c r="FR1282" s="52"/>
      <c r="FS1282" s="52"/>
      <c r="FT1282" s="52"/>
      <c r="FU1282" s="52"/>
      <c r="FV1282" s="52"/>
      <c r="FW1282" s="52"/>
      <c r="FX1282" s="52"/>
      <c r="FY1282" s="52"/>
      <c r="FZ1282" s="52"/>
      <c r="GA1282" s="52"/>
      <c r="GB1282" s="52"/>
      <c r="GC1282" s="52"/>
      <c r="GD1282" s="52"/>
      <c r="GE1282" s="52"/>
      <c r="GF1282" s="52"/>
      <c r="GG1282" s="52"/>
      <c r="GH1282" s="52"/>
      <c r="GI1282" s="52"/>
      <c r="GJ1282" s="52"/>
      <c r="GK1282" s="52"/>
      <c r="GL1282" s="52"/>
      <c r="GM1282" s="52"/>
      <c r="GN1282" s="52"/>
    </row>
    <row r="1283" spans="1:196" s="53" customFormat="1" ht="24.95" customHeight="1">
      <c r="A1283" s="38">
        <v>1281</v>
      </c>
      <c r="B1283" s="45"/>
      <c r="C1283" s="45"/>
      <c r="D1283" s="39"/>
      <c r="E1283" s="72"/>
      <c r="F1283" s="39"/>
      <c r="G1283" s="106"/>
      <c r="H1283" s="107"/>
      <c r="I1283" s="108"/>
      <c r="J1283" s="108"/>
      <c r="K1283" s="72"/>
      <c r="L1283" s="45"/>
      <c r="M1283" s="45"/>
      <c r="N1283" s="64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7"/>
      <c r="AE1283" s="9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10"/>
      <c r="BC1283" s="10"/>
      <c r="BD1283" s="10"/>
      <c r="BE1283" s="10"/>
      <c r="BF1283" s="10"/>
      <c r="BG1283" s="10"/>
      <c r="BH1283" s="10"/>
      <c r="BI1283" s="10"/>
      <c r="BJ1283" s="10"/>
      <c r="BK1283" s="10"/>
      <c r="BL1283" s="10"/>
      <c r="BM1283" s="10"/>
      <c r="BN1283" s="10"/>
      <c r="BO1283" s="10"/>
      <c r="BP1283" s="10"/>
      <c r="BQ1283" s="10"/>
      <c r="BR1283" s="10"/>
      <c r="BS1283" s="10"/>
      <c r="BT1283" s="10"/>
      <c r="BU1283" s="10"/>
      <c r="BV1283" s="10"/>
      <c r="BW1283" s="10"/>
      <c r="BX1283" s="10"/>
      <c r="BY1283" s="10"/>
      <c r="BZ1283" s="10"/>
      <c r="CA1283" s="10"/>
      <c r="CB1283" s="10"/>
      <c r="CC1283" s="10"/>
      <c r="CD1283" s="10"/>
      <c r="CE1283" s="84"/>
      <c r="CF1283" s="84"/>
      <c r="CG1283" s="84"/>
      <c r="CH1283" s="10"/>
      <c r="CI1283" s="84"/>
      <c r="CJ1283" s="84"/>
      <c r="CK1283" s="10"/>
      <c r="CL1283" s="10"/>
      <c r="CM1283" s="10"/>
      <c r="CN1283" s="10"/>
      <c r="CO1283" s="10"/>
      <c r="CP1283" s="10"/>
      <c r="CQ1283" s="10"/>
      <c r="CR1283" s="10"/>
      <c r="CS1283" s="10"/>
      <c r="CT1283" s="10"/>
      <c r="CU1283" s="10"/>
      <c r="CV1283" s="10"/>
      <c r="CW1283" s="10"/>
      <c r="CX1283" s="10"/>
      <c r="CY1283" s="10"/>
      <c r="CZ1283" s="10"/>
      <c r="DA1283" s="10"/>
      <c r="DB1283" s="10"/>
      <c r="DC1283" s="10"/>
      <c r="DD1283" s="10"/>
      <c r="DE1283" s="10"/>
      <c r="DF1283" s="10"/>
      <c r="DG1283" s="10"/>
      <c r="DH1283" s="10"/>
      <c r="DI1283" s="10"/>
      <c r="DJ1283" s="10"/>
      <c r="DK1283" s="10"/>
      <c r="DL1283" s="10"/>
      <c r="DM1283" s="10"/>
      <c r="DN1283" s="10"/>
      <c r="DO1283" s="10"/>
      <c r="DP1283" s="10"/>
      <c r="DQ1283" s="10"/>
      <c r="DR1283" s="10"/>
      <c r="DS1283" s="10"/>
      <c r="DT1283" s="10"/>
      <c r="DU1283" s="10"/>
      <c r="DV1283" s="10"/>
      <c r="DW1283" s="10"/>
      <c r="DX1283" s="10"/>
      <c r="DY1283" s="14"/>
      <c r="DZ1283" s="14"/>
      <c r="EA1283" s="14"/>
      <c r="EB1283" s="14"/>
      <c r="EC1283" s="14"/>
      <c r="ED1283" s="14"/>
      <c r="EE1283" s="14"/>
      <c r="EF1283" s="14"/>
      <c r="EG1283" s="14"/>
      <c r="EH1283" s="14"/>
      <c r="EI1283" s="14"/>
      <c r="EJ1283" s="14"/>
      <c r="EK1283" s="14"/>
      <c r="EL1283" s="14"/>
      <c r="EM1283" s="14"/>
      <c r="EN1283" s="15"/>
      <c r="EO1283" s="14"/>
      <c r="EP1283" s="52"/>
      <c r="EQ1283" s="52"/>
      <c r="ER1283" s="52"/>
      <c r="ES1283" s="52"/>
      <c r="ET1283" s="52"/>
      <c r="EU1283" s="52"/>
      <c r="EV1283" s="52"/>
      <c r="EW1283" s="52"/>
      <c r="EX1283" s="52"/>
      <c r="EY1283" s="52"/>
      <c r="EZ1283" s="52"/>
      <c r="FA1283" s="52"/>
      <c r="FB1283" s="52"/>
      <c r="FC1283" s="52"/>
      <c r="FD1283" s="52"/>
      <c r="FE1283" s="52"/>
      <c r="FF1283" s="52"/>
      <c r="FG1283" s="52"/>
      <c r="FH1283" s="52"/>
      <c r="FI1283" s="52"/>
      <c r="FJ1283" s="52"/>
      <c r="FK1283" s="52"/>
      <c r="FL1283" s="52"/>
      <c r="FM1283" s="52"/>
      <c r="FN1283" s="52"/>
      <c r="FO1283" s="52"/>
      <c r="FP1283" s="52"/>
      <c r="FQ1283" s="52"/>
      <c r="FR1283" s="52"/>
      <c r="FS1283" s="52"/>
      <c r="FT1283" s="52"/>
      <c r="FU1283" s="52"/>
      <c r="FV1283" s="52"/>
      <c r="FW1283" s="52"/>
      <c r="FX1283" s="52"/>
      <c r="FY1283" s="52"/>
      <c r="FZ1283" s="52"/>
      <c r="GA1283" s="52"/>
      <c r="GB1283" s="52"/>
      <c r="GC1283" s="52"/>
      <c r="GD1283" s="52"/>
      <c r="GE1283" s="52"/>
      <c r="GF1283" s="52"/>
      <c r="GG1283" s="52"/>
      <c r="GH1283" s="52"/>
      <c r="GI1283" s="52"/>
      <c r="GJ1283" s="52"/>
      <c r="GK1283" s="52"/>
      <c r="GL1283" s="52"/>
      <c r="GM1283" s="52"/>
      <c r="GN1283" s="52"/>
    </row>
    <row r="1284" spans="1:196" s="53" customFormat="1" ht="24.95" customHeight="1">
      <c r="A1284" s="54">
        <v>1282</v>
      </c>
      <c r="B1284" s="56"/>
      <c r="C1284" s="56"/>
      <c r="D1284" s="39"/>
      <c r="E1284" s="55"/>
      <c r="F1284" s="39"/>
      <c r="G1284" s="109"/>
      <c r="H1284" s="110"/>
      <c r="I1284" s="111"/>
      <c r="J1284" s="111"/>
      <c r="K1284" s="55"/>
      <c r="L1284" s="56"/>
      <c r="M1284" s="45"/>
      <c r="N1284" s="71"/>
      <c r="O1284" s="45"/>
      <c r="P1284" s="56"/>
      <c r="Q1284" s="56"/>
      <c r="R1284" s="56"/>
      <c r="S1284" s="45"/>
      <c r="T1284" s="56"/>
      <c r="U1284" s="45"/>
      <c r="V1284" s="45"/>
      <c r="W1284" s="56"/>
      <c r="X1284" s="56"/>
      <c r="Y1284" s="56"/>
      <c r="Z1284" s="56"/>
      <c r="AA1284" s="56"/>
      <c r="AB1284" s="56"/>
      <c r="AC1284" s="56"/>
      <c r="AD1284" s="57"/>
      <c r="AE1284" s="9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10"/>
      <c r="BC1284" s="10"/>
      <c r="BD1284" s="10"/>
      <c r="BE1284" s="10"/>
      <c r="BF1284" s="10"/>
      <c r="BG1284" s="10"/>
      <c r="BH1284" s="10"/>
      <c r="BI1284" s="10"/>
      <c r="BJ1284" s="10"/>
      <c r="BK1284" s="10"/>
      <c r="BL1284" s="10"/>
      <c r="BM1284" s="10"/>
      <c r="BN1284" s="10"/>
      <c r="BO1284" s="10"/>
      <c r="BP1284" s="10"/>
      <c r="BQ1284" s="10"/>
      <c r="BR1284" s="10"/>
      <c r="BS1284" s="10"/>
      <c r="BT1284" s="10"/>
      <c r="BU1284" s="10"/>
      <c r="BV1284" s="10"/>
      <c r="BW1284" s="10"/>
      <c r="BX1284" s="10"/>
      <c r="BY1284" s="10"/>
      <c r="BZ1284" s="10"/>
      <c r="CA1284" s="10"/>
      <c r="CB1284" s="10"/>
      <c r="CC1284" s="10"/>
      <c r="CD1284" s="10"/>
      <c r="CE1284" s="84"/>
      <c r="CF1284" s="84"/>
      <c r="CG1284" s="84"/>
      <c r="CH1284" s="10"/>
      <c r="CI1284" s="84"/>
      <c r="CJ1284" s="84"/>
      <c r="CK1284" s="10"/>
      <c r="CL1284" s="10"/>
      <c r="CM1284" s="10"/>
      <c r="CN1284" s="10"/>
      <c r="CO1284" s="10"/>
      <c r="CP1284" s="10"/>
      <c r="CQ1284" s="10"/>
      <c r="CR1284" s="10"/>
      <c r="CS1284" s="10"/>
      <c r="CT1284" s="10"/>
      <c r="CU1284" s="10"/>
      <c r="CV1284" s="10"/>
      <c r="CW1284" s="10"/>
      <c r="CX1284" s="10"/>
      <c r="CY1284" s="10"/>
      <c r="CZ1284" s="10"/>
      <c r="DA1284" s="10"/>
      <c r="DB1284" s="10"/>
      <c r="DC1284" s="10"/>
      <c r="DD1284" s="10"/>
      <c r="DE1284" s="10"/>
      <c r="DF1284" s="10"/>
      <c r="DG1284" s="10"/>
      <c r="DH1284" s="10"/>
      <c r="DI1284" s="10"/>
      <c r="DJ1284" s="10"/>
      <c r="DK1284" s="10"/>
      <c r="DL1284" s="10"/>
      <c r="DM1284" s="10"/>
      <c r="DN1284" s="10"/>
      <c r="DO1284" s="10"/>
      <c r="DP1284" s="10"/>
      <c r="DQ1284" s="10"/>
      <c r="DR1284" s="10"/>
      <c r="DS1284" s="10"/>
      <c r="DT1284" s="10"/>
      <c r="DU1284" s="10"/>
      <c r="DV1284" s="10"/>
      <c r="DW1284" s="10"/>
      <c r="DX1284" s="10"/>
      <c r="DY1284" s="14"/>
      <c r="DZ1284" s="14"/>
      <c r="EA1284" s="14"/>
      <c r="EB1284" s="14"/>
      <c r="EC1284" s="14"/>
      <c r="ED1284" s="14"/>
      <c r="EE1284" s="14"/>
      <c r="EF1284" s="14"/>
      <c r="EG1284" s="14"/>
      <c r="EH1284" s="14"/>
      <c r="EI1284" s="14"/>
      <c r="EJ1284" s="14"/>
      <c r="EK1284" s="14"/>
      <c r="EL1284" s="14"/>
      <c r="EM1284" s="14"/>
      <c r="EN1284" s="15"/>
      <c r="EO1284" s="14"/>
      <c r="EP1284" s="52"/>
      <c r="EQ1284" s="52"/>
      <c r="ER1284" s="52"/>
      <c r="ES1284" s="52"/>
      <c r="ET1284" s="52"/>
      <c r="EU1284" s="52"/>
      <c r="EV1284" s="52"/>
      <c r="EW1284" s="52"/>
      <c r="EX1284" s="52"/>
      <c r="EY1284" s="52"/>
      <c r="EZ1284" s="52"/>
      <c r="FA1284" s="52"/>
      <c r="FB1284" s="52"/>
      <c r="FC1284" s="52"/>
      <c r="FD1284" s="52"/>
      <c r="FE1284" s="52"/>
      <c r="FF1284" s="52"/>
      <c r="FG1284" s="52"/>
      <c r="FH1284" s="52"/>
      <c r="FI1284" s="52"/>
      <c r="FJ1284" s="52"/>
      <c r="FK1284" s="52"/>
      <c r="FL1284" s="52"/>
      <c r="FM1284" s="52"/>
      <c r="FN1284" s="52"/>
      <c r="FO1284" s="52"/>
      <c r="FP1284" s="52"/>
      <c r="FQ1284" s="52"/>
      <c r="FR1284" s="52"/>
      <c r="FS1284" s="52"/>
      <c r="FT1284" s="52"/>
      <c r="FU1284" s="52"/>
      <c r="FV1284" s="52"/>
      <c r="FW1284" s="52"/>
      <c r="FX1284" s="52"/>
      <c r="FY1284" s="52"/>
      <c r="FZ1284" s="52"/>
      <c r="GA1284" s="52"/>
      <c r="GB1284" s="52"/>
      <c r="GC1284" s="52"/>
      <c r="GD1284" s="52"/>
      <c r="GE1284" s="52"/>
      <c r="GF1284" s="52"/>
      <c r="GG1284" s="52"/>
      <c r="GH1284" s="52"/>
      <c r="GI1284" s="52"/>
      <c r="GJ1284" s="52"/>
      <c r="GK1284" s="52"/>
      <c r="GL1284" s="52"/>
      <c r="GM1284" s="52"/>
      <c r="GN1284" s="52"/>
    </row>
    <row r="1285" spans="1:196" s="53" customFormat="1" ht="24.95" customHeight="1">
      <c r="A1285" s="38">
        <v>1283</v>
      </c>
      <c r="B1285" s="45"/>
      <c r="C1285" s="45"/>
      <c r="D1285" s="39"/>
      <c r="E1285" s="72"/>
      <c r="F1285" s="39"/>
      <c r="G1285" s="106"/>
      <c r="H1285" s="107"/>
      <c r="I1285" s="108"/>
      <c r="J1285" s="108"/>
      <c r="K1285" s="72"/>
      <c r="L1285" s="45"/>
      <c r="M1285" s="45"/>
      <c r="N1285" s="64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7"/>
      <c r="AE1285" s="9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  <c r="BE1285" s="10"/>
      <c r="BF1285" s="10"/>
      <c r="BG1285" s="10"/>
      <c r="BH1285" s="10"/>
      <c r="BI1285" s="10"/>
      <c r="BJ1285" s="10"/>
      <c r="BK1285" s="10"/>
      <c r="BL1285" s="10"/>
      <c r="BM1285" s="10"/>
      <c r="BN1285" s="10"/>
      <c r="BO1285" s="10"/>
      <c r="BP1285" s="10"/>
      <c r="BQ1285" s="10"/>
      <c r="BR1285" s="10"/>
      <c r="BS1285" s="10"/>
      <c r="BT1285" s="10"/>
      <c r="BU1285" s="10"/>
      <c r="BV1285" s="10"/>
      <c r="BW1285" s="10"/>
      <c r="BX1285" s="10"/>
      <c r="BY1285" s="10"/>
      <c r="BZ1285" s="10"/>
      <c r="CA1285" s="10"/>
      <c r="CB1285" s="10"/>
      <c r="CC1285" s="10"/>
      <c r="CD1285" s="10"/>
      <c r="CE1285" s="84"/>
      <c r="CF1285" s="84"/>
      <c r="CG1285" s="84"/>
      <c r="CH1285" s="10"/>
      <c r="CI1285" s="84"/>
      <c r="CJ1285" s="84"/>
      <c r="CK1285" s="10"/>
      <c r="CL1285" s="10"/>
      <c r="CM1285" s="10"/>
      <c r="CN1285" s="10"/>
      <c r="CO1285" s="10"/>
      <c r="CP1285" s="10"/>
      <c r="CQ1285" s="10"/>
      <c r="CR1285" s="10"/>
      <c r="CS1285" s="10"/>
      <c r="CT1285" s="10"/>
      <c r="CU1285" s="10"/>
      <c r="CV1285" s="10"/>
      <c r="CW1285" s="10"/>
      <c r="CX1285" s="10"/>
      <c r="CY1285" s="10"/>
      <c r="CZ1285" s="10"/>
      <c r="DA1285" s="10"/>
      <c r="DB1285" s="10"/>
      <c r="DC1285" s="10"/>
      <c r="DD1285" s="10"/>
      <c r="DE1285" s="10"/>
      <c r="DF1285" s="10"/>
      <c r="DG1285" s="10"/>
      <c r="DH1285" s="10"/>
      <c r="DI1285" s="10"/>
      <c r="DJ1285" s="10"/>
      <c r="DK1285" s="10"/>
      <c r="DL1285" s="10"/>
      <c r="DM1285" s="10"/>
      <c r="DN1285" s="10"/>
      <c r="DO1285" s="10"/>
      <c r="DP1285" s="10"/>
      <c r="DQ1285" s="10"/>
      <c r="DR1285" s="10"/>
      <c r="DS1285" s="10"/>
      <c r="DT1285" s="10"/>
      <c r="DU1285" s="10"/>
      <c r="DV1285" s="10"/>
      <c r="DW1285" s="10"/>
      <c r="DX1285" s="10"/>
      <c r="DY1285" s="14"/>
      <c r="DZ1285" s="14"/>
      <c r="EA1285" s="14"/>
      <c r="EB1285" s="14"/>
      <c r="EC1285" s="14"/>
      <c r="ED1285" s="14"/>
      <c r="EE1285" s="14"/>
      <c r="EF1285" s="14"/>
      <c r="EG1285" s="14"/>
      <c r="EH1285" s="14"/>
      <c r="EI1285" s="14"/>
      <c r="EJ1285" s="14"/>
      <c r="EK1285" s="14"/>
      <c r="EL1285" s="14"/>
      <c r="EM1285" s="14"/>
      <c r="EN1285" s="15"/>
      <c r="EO1285" s="14"/>
      <c r="EP1285" s="52"/>
      <c r="EQ1285" s="52"/>
      <c r="ER1285" s="52"/>
      <c r="ES1285" s="52"/>
      <c r="ET1285" s="52"/>
      <c r="EU1285" s="52"/>
      <c r="EV1285" s="52"/>
      <c r="EW1285" s="52"/>
      <c r="EX1285" s="52"/>
      <c r="EY1285" s="52"/>
      <c r="EZ1285" s="52"/>
      <c r="FA1285" s="52"/>
      <c r="FB1285" s="52"/>
      <c r="FC1285" s="52"/>
      <c r="FD1285" s="52"/>
      <c r="FE1285" s="52"/>
      <c r="FF1285" s="52"/>
      <c r="FG1285" s="52"/>
      <c r="FH1285" s="52"/>
      <c r="FI1285" s="52"/>
      <c r="FJ1285" s="52"/>
      <c r="FK1285" s="52"/>
      <c r="FL1285" s="52"/>
      <c r="FM1285" s="52"/>
      <c r="FN1285" s="52"/>
      <c r="FO1285" s="52"/>
      <c r="FP1285" s="52"/>
      <c r="FQ1285" s="52"/>
      <c r="FR1285" s="52"/>
      <c r="FS1285" s="52"/>
      <c r="FT1285" s="52"/>
      <c r="FU1285" s="52"/>
      <c r="FV1285" s="52"/>
      <c r="FW1285" s="52"/>
      <c r="FX1285" s="52"/>
      <c r="FY1285" s="52"/>
      <c r="FZ1285" s="52"/>
      <c r="GA1285" s="52"/>
      <c r="GB1285" s="52"/>
      <c r="GC1285" s="52"/>
      <c r="GD1285" s="52"/>
      <c r="GE1285" s="52"/>
      <c r="GF1285" s="52"/>
      <c r="GG1285" s="52"/>
      <c r="GH1285" s="52"/>
      <c r="GI1285" s="52"/>
      <c r="GJ1285" s="52"/>
      <c r="GK1285" s="52"/>
      <c r="GL1285" s="52"/>
      <c r="GM1285" s="52"/>
      <c r="GN1285" s="52"/>
    </row>
    <row r="1286" spans="1:196" s="53" customFormat="1" ht="24.95" customHeight="1">
      <c r="A1286" s="54">
        <v>1284</v>
      </c>
      <c r="B1286" s="56"/>
      <c r="C1286" s="56"/>
      <c r="D1286" s="39"/>
      <c r="E1286" s="55"/>
      <c r="F1286" s="39"/>
      <c r="G1286" s="109"/>
      <c r="H1286" s="110"/>
      <c r="I1286" s="111"/>
      <c r="J1286" s="111"/>
      <c r="K1286" s="55"/>
      <c r="L1286" s="56"/>
      <c r="M1286" s="45"/>
      <c r="N1286" s="71"/>
      <c r="O1286" s="45"/>
      <c r="P1286" s="56"/>
      <c r="Q1286" s="56"/>
      <c r="R1286" s="56"/>
      <c r="S1286" s="45"/>
      <c r="T1286" s="56"/>
      <c r="U1286" s="45"/>
      <c r="V1286" s="45"/>
      <c r="W1286" s="56"/>
      <c r="X1286" s="56"/>
      <c r="Y1286" s="56"/>
      <c r="Z1286" s="56"/>
      <c r="AA1286" s="56"/>
      <c r="AB1286" s="56"/>
      <c r="AC1286" s="56"/>
      <c r="AD1286" s="57"/>
      <c r="AE1286" s="9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  <c r="BE1286" s="10"/>
      <c r="BF1286" s="10"/>
      <c r="BG1286" s="10"/>
      <c r="BH1286" s="10"/>
      <c r="BI1286" s="10"/>
      <c r="BJ1286" s="10"/>
      <c r="BK1286" s="10"/>
      <c r="BL1286" s="10"/>
      <c r="BM1286" s="10"/>
      <c r="BN1286" s="10"/>
      <c r="BO1286" s="10"/>
      <c r="BP1286" s="10"/>
      <c r="BQ1286" s="10"/>
      <c r="BR1286" s="10"/>
      <c r="BS1286" s="10"/>
      <c r="BT1286" s="10"/>
      <c r="BU1286" s="10"/>
      <c r="BV1286" s="10"/>
      <c r="BW1286" s="10"/>
      <c r="BX1286" s="10"/>
      <c r="BY1286" s="10"/>
      <c r="BZ1286" s="10"/>
      <c r="CA1286" s="10"/>
      <c r="CB1286" s="10"/>
      <c r="CC1286" s="10"/>
      <c r="CD1286" s="10"/>
      <c r="CE1286" s="84"/>
      <c r="CF1286" s="84"/>
      <c r="CG1286" s="84"/>
      <c r="CH1286" s="10"/>
      <c r="CI1286" s="84"/>
      <c r="CJ1286" s="84"/>
      <c r="CK1286" s="10"/>
      <c r="CL1286" s="10"/>
      <c r="CM1286" s="10"/>
      <c r="CN1286" s="10"/>
      <c r="CO1286" s="10"/>
      <c r="CP1286" s="10"/>
      <c r="CQ1286" s="10"/>
      <c r="CR1286" s="10"/>
      <c r="CS1286" s="10"/>
      <c r="CT1286" s="10"/>
      <c r="CU1286" s="10"/>
      <c r="CV1286" s="10"/>
      <c r="CW1286" s="10"/>
      <c r="CX1286" s="10"/>
      <c r="CY1286" s="10"/>
      <c r="CZ1286" s="10"/>
      <c r="DA1286" s="10"/>
      <c r="DB1286" s="10"/>
      <c r="DC1286" s="10"/>
      <c r="DD1286" s="10"/>
      <c r="DE1286" s="10"/>
      <c r="DF1286" s="10"/>
      <c r="DG1286" s="10"/>
      <c r="DH1286" s="10"/>
      <c r="DI1286" s="10"/>
      <c r="DJ1286" s="10"/>
      <c r="DK1286" s="10"/>
      <c r="DL1286" s="10"/>
      <c r="DM1286" s="10"/>
      <c r="DN1286" s="10"/>
      <c r="DO1286" s="10"/>
      <c r="DP1286" s="10"/>
      <c r="DQ1286" s="10"/>
      <c r="DR1286" s="10"/>
      <c r="DS1286" s="10"/>
      <c r="DT1286" s="10"/>
      <c r="DU1286" s="10"/>
      <c r="DV1286" s="10"/>
      <c r="DW1286" s="10"/>
      <c r="DX1286" s="10"/>
      <c r="DY1286" s="14"/>
      <c r="DZ1286" s="14"/>
      <c r="EA1286" s="14"/>
      <c r="EB1286" s="14"/>
      <c r="EC1286" s="14"/>
      <c r="ED1286" s="14"/>
      <c r="EE1286" s="14"/>
      <c r="EF1286" s="14"/>
      <c r="EG1286" s="14"/>
      <c r="EH1286" s="14"/>
      <c r="EI1286" s="14"/>
      <c r="EJ1286" s="14"/>
      <c r="EK1286" s="14"/>
      <c r="EL1286" s="14"/>
      <c r="EM1286" s="14"/>
      <c r="EN1286" s="15"/>
      <c r="EO1286" s="14"/>
      <c r="EP1286" s="52"/>
      <c r="EQ1286" s="52"/>
      <c r="ER1286" s="52"/>
      <c r="ES1286" s="52"/>
      <c r="ET1286" s="52"/>
      <c r="EU1286" s="52"/>
      <c r="EV1286" s="52"/>
      <c r="EW1286" s="52"/>
      <c r="EX1286" s="52"/>
      <c r="EY1286" s="52"/>
      <c r="EZ1286" s="52"/>
      <c r="FA1286" s="52"/>
      <c r="FB1286" s="52"/>
      <c r="FC1286" s="52"/>
      <c r="FD1286" s="52"/>
      <c r="FE1286" s="52"/>
      <c r="FF1286" s="52"/>
      <c r="FG1286" s="52"/>
      <c r="FH1286" s="52"/>
      <c r="FI1286" s="52"/>
      <c r="FJ1286" s="52"/>
      <c r="FK1286" s="52"/>
      <c r="FL1286" s="52"/>
      <c r="FM1286" s="52"/>
      <c r="FN1286" s="52"/>
      <c r="FO1286" s="52"/>
      <c r="FP1286" s="52"/>
      <c r="FQ1286" s="52"/>
      <c r="FR1286" s="52"/>
      <c r="FS1286" s="52"/>
      <c r="FT1286" s="52"/>
      <c r="FU1286" s="52"/>
      <c r="FV1286" s="52"/>
      <c r="FW1286" s="52"/>
      <c r="FX1286" s="52"/>
      <c r="FY1286" s="52"/>
      <c r="FZ1286" s="52"/>
      <c r="GA1286" s="52"/>
      <c r="GB1286" s="52"/>
      <c r="GC1286" s="52"/>
      <c r="GD1286" s="52"/>
      <c r="GE1286" s="52"/>
      <c r="GF1286" s="52"/>
      <c r="GG1286" s="52"/>
      <c r="GH1286" s="52"/>
      <c r="GI1286" s="52"/>
      <c r="GJ1286" s="52"/>
      <c r="GK1286" s="52"/>
      <c r="GL1286" s="52"/>
      <c r="GM1286" s="52"/>
      <c r="GN1286" s="52"/>
    </row>
    <row r="1287" spans="1:196" s="53" customFormat="1" ht="24.95" customHeight="1">
      <c r="A1287" s="38">
        <v>1285</v>
      </c>
      <c r="B1287" s="45"/>
      <c r="C1287" s="45"/>
      <c r="D1287" s="39"/>
      <c r="E1287" s="72"/>
      <c r="F1287" s="39"/>
      <c r="G1287" s="106"/>
      <c r="H1287" s="107"/>
      <c r="I1287" s="108"/>
      <c r="J1287" s="108"/>
      <c r="K1287" s="72"/>
      <c r="L1287" s="45"/>
      <c r="M1287" s="45"/>
      <c r="N1287" s="64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7"/>
      <c r="AE1287" s="9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  <c r="BE1287" s="10"/>
      <c r="BF1287" s="10"/>
      <c r="BG1287" s="10"/>
      <c r="BH1287" s="10"/>
      <c r="BI1287" s="10"/>
      <c r="BJ1287" s="10"/>
      <c r="BK1287" s="10"/>
      <c r="BL1287" s="10"/>
      <c r="BM1287" s="10"/>
      <c r="BN1287" s="10"/>
      <c r="BO1287" s="10"/>
      <c r="BP1287" s="10"/>
      <c r="BQ1287" s="10"/>
      <c r="BR1287" s="10"/>
      <c r="BS1287" s="10"/>
      <c r="BT1287" s="10"/>
      <c r="BU1287" s="10"/>
      <c r="BV1287" s="10"/>
      <c r="BW1287" s="10"/>
      <c r="BX1287" s="10"/>
      <c r="BY1287" s="10"/>
      <c r="BZ1287" s="10"/>
      <c r="CA1287" s="10"/>
      <c r="CB1287" s="10"/>
      <c r="CC1287" s="10"/>
      <c r="CD1287" s="10"/>
      <c r="CE1287" s="84"/>
      <c r="CF1287" s="84"/>
      <c r="CG1287" s="84"/>
      <c r="CH1287" s="10"/>
      <c r="CI1287" s="84"/>
      <c r="CJ1287" s="84"/>
      <c r="CK1287" s="10"/>
      <c r="CL1287" s="10"/>
      <c r="CM1287" s="10"/>
      <c r="CN1287" s="10"/>
      <c r="CO1287" s="10"/>
      <c r="CP1287" s="10"/>
      <c r="CQ1287" s="10"/>
      <c r="CR1287" s="10"/>
      <c r="CS1287" s="10"/>
      <c r="CT1287" s="10"/>
      <c r="CU1287" s="10"/>
      <c r="CV1287" s="10"/>
      <c r="CW1287" s="10"/>
      <c r="CX1287" s="10"/>
      <c r="CY1287" s="10"/>
      <c r="CZ1287" s="10"/>
      <c r="DA1287" s="10"/>
      <c r="DB1287" s="10"/>
      <c r="DC1287" s="10"/>
      <c r="DD1287" s="10"/>
      <c r="DE1287" s="10"/>
      <c r="DF1287" s="10"/>
      <c r="DG1287" s="10"/>
      <c r="DH1287" s="10"/>
      <c r="DI1287" s="10"/>
      <c r="DJ1287" s="10"/>
      <c r="DK1287" s="10"/>
      <c r="DL1287" s="10"/>
      <c r="DM1287" s="10"/>
      <c r="DN1287" s="10"/>
      <c r="DO1287" s="10"/>
      <c r="DP1287" s="10"/>
      <c r="DQ1287" s="10"/>
      <c r="DR1287" s="10"/>
      <c r="DS1287" s="10"/>
      <c r="DT1287" s="10"/>
      <c r="DU1287" s="10"/>
      <c r="DV1287" s="10"/>
      <c r="DW1287" s="10"/>
      <c r="DX1287" s="10"/>
      <c r="DY1287" s="14"/>
      <c r="DZ1287" s="14"/>
      <c r="EA1287" s="14"/>
      <c r="EB1287" s="14"/>
      <c r="EC1287" s="14"/>
      <c r="ED1287" s="14"/>
      <c r="EE1287" s="14"/>
      <c r="EF1287" s="14"/>
      <c r="EG1287" s="14"/>
      <c r="EH1287" s="14"/>
      <c r="EI1287" s="14"/>
      <c r="EJ1287" s="14"/>
      <c r="EK1287" s="14"/>
      <c r="EL1287" s="14"/>
      <c r="EM1287" s="14"/>
      <c r="EN1287" s="15"/>
      <c r="EO1287" s="14"/>
      <c r="EP1287" s="52"/>
      <c r="EQ1287" s="52"/>
      <c r="ER1287" s="52"/>
      <c r="ES1287" s="52"/>
      <c r="ET1287" s="52"/>
      <c r="EU1287" s="52"/>
      <c r="EV1287" s="52"/>
      <c r="EW1287" s="52"/>
      <c r="EX1287" s="52"/>
      <c r="EY1287" s="52"/>
      <c r="EZ1287" s="52"/>
      <c r="FA1287" s="52"/>
      <c r="FB1287" s="52"/>
      <c r="FC1287" s="52"/>
      <c r="FD1287" s="52"/>
      <c r="FE1287" s="52"/>
      <c r="FF1287" s="52"/>
      <c r="FG1287" s="52"/>
      <c r="FH1287" s="52"/>
      <c r="FI1287" s="52"/>
      <c r="FJ1287" s="52"/>
      <c r="FK1287" s="52"/>
      <c r="FL1287" s="52"/>
      <c r="FM1287" s="52"/>
      <c r="FN1287" s="52"/>
      <c r="FO1287" s="52"/>
      <c r="FP1287" s="52"/>
      <c r="FQ1287" s="52"/>
      <c r="FR1287" s="52"/>
      <c r="FS1287" s="52"/>
      <c r="FT1287" s="52"/>
      <c r="FU1287" s="52"/>
      <c r="FV1287" s="52"/>
      <c r="FW1287" s="52"/>
      <c r="FX1287" s="52"/>
      <c r="FY1287" s="52"/>
      <c r="FZ1287" s="52"/>
      <c r="GA1287" s="52"/>
      <c r="GB1287" s="52"/>
      <c r="GC1287" s="52"/>
      <c r="GD1287" s="52"/>
      <c r="GE1287" s="52"/>
      <c r="GF1287" s="52"/>
      <c r="GG1287" s="52"/>
      <c r="GH1287" s="52"/>
      <c r="GI1287" s="52"/>
      <c r="GJ1287" s="52"/>
      <c r="GK1287" s="52"/>
      <c r="GL1287" s="52"/>
      <c r="GM1287" s="52"/>
      <c r="GN1287" s="52"/>
    </row>
    <row r="1288" spans="1:196" s="53" customFormat="1" ht="24.95" customHeight="1">
      <c r="A1288" s="54">
        <v>1286</v>
      </c>
      <c r="B1288" s="56"/>
      <c r="C1288" s="56"/>
      <c r="D1288" s="39"/>
      <c r="E1288" s="55"/>
      <c r="F1288" s="39"/>
      <c r="G1288" s="109"/>
      <c r="H1288" s="110"/>
      <c r="I1288" s="111"/>
      <c r="J1288" s="111"/>
      <c r="K1288" s="55"/>
      <c r="L1288" s="56"/>
      <c r="M1288" s="45"/>
      <c r="N1288" s="71"/>
      <c r="O1288" s="45"/>
      <c r="P1288" s="56"/>
      <c r="Q1288" s="56"/>
      <c r="R1288" s="56"/>
      <c r="S1288" s="45"/>
      <c r="T1288" s="56"/>
      <c r="U1288" s="45"/>
      <c r="V1288" s="45"/>
      <c r="W1288" s="56"/>
      <c r="X1288" s="56"/>
      <c r="Y1288" s="56"/>
      <c r="Z1288" s="56"/>
      <c r="AA1288" s="56"/>
      <c r="AB1288" s="56"/>
      <c r="AC1288" s="56"/>
      <c r="AD1288" s="57"/>
      <c r="AE1288" s="9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  <c r="BE1288" s="10"/>
      <c r="BF1288" s="10"/>
      <c r="BG1288" s="10"/>
      <c r="BH1288" s="10"/>
      <c r="BI1288" s="10"/>
      <c r="BJ1288" s="10"/>
      <c r="BK1288" s="10"/>
      <c r="BL1288" s="10"/>
      <c r="BM1288" s="10"/>
      <c r="BN1288" s="10"/>
      <c r="BO1288" s="10"/>
      <c r="BP1288" s="10"/>
      <c r="BQ1288" s="10"/>
      <c r="BR1288" s="10"/>
      <c r="BS1288" s="10"/>
      <c r="BT1288" s="10"/>
      <c r="BU1288" s="10"/>
      <c r="BV1288" s="10"/>
      <c r="BW1288" s="10"/>
      <c r="BX1288" s="10"/>
      <c r="BY1288" s="10"/>
      <c r="BZ1288" s="10"/>
      <c r="CA1288" s="10"/>
      <c r="CB1288" s="10"/>
      <c r="CC1288" s="10"/>
      <c r="CD1288" s="10"/>
      <c r="CE1288" s="84"/>
      <c r="CF1288" s="84"/>
      <c r="CG1288" s="84"/>
      <c r="CH1288" s="10"/>
      <c r="CI1288" s="84"/>
      <c r="CJ1288" s="84"/>
      <c r="CK1288" s="10"/>
      <c r="CL1288" s="10"/>
      <c r="CM1288" s="10"/>
      <c r="CN1288" s="10"/>
      <c r="CO1288" s="10"/>
      <c r="CP1288" s="10"/>
      <c r="CQ1288" s="10"/>
      <c r="CR1288" s="10"/>
      <c r="CS1288" s="10"/>
      <c r="CT1288" s="10"/>
      <c r="CU1288" s="10"/>
      <c r="CV1288" s="10"/>
      <c r="CW1288" s="10"/>
      <c r="CX1288" s="10"/>
      <c r="CY1288" s="10"/>
      <c r="CZ1288" s="10"/>
      <c r="DA1288" s="10"/>
      <c r="DB1288" s="10"/>
      <c r="DC1288" s="10"/>
      <c r="DD1288" s="10"/>
      <c r="DE1288" s="10"/>
      <c r="DF1288" s="10"/>
      <c r="DG1288" s="10"/>
      <c r="DH1288" s="10"/>
      <c r="DI1288" s="10"/>
      <c r="DJ1288" s="10"/>
      <c r="DK1288" s="10"/>
      <c r="DL1288" s="10"/>
      <c r="DM1288" s="10"/>
      <c r="DN1288" s="10"/>
      <c r="DO1288" s="10"/>
      <c r="DP1288" s="10"/>
      <c r="DQ1288" s="10"/>
      <c r="DR1288" s="10"/>
      <c r="DS1288" s="10"/>
      <c r="DT1288" s="10"/>
      <c r="DU1288" s="10"/>
      <c r="DV1288" s="10"/>
      <c r="DW1288" s="10"/>
      <c r="DX1288" s="10"/>
      <c r="DY1288" s="14"/>
      <c r="DZ1288" s="14"/>
      <c r="EA1288" s="14"/>
      <c r="EB1288" s="14"/>
      <c r="EC1288" s="14"/>
      <c r="ED1288" s="14"/>
      <c r="EE1288" s="14"/>
      <c r="EF1288" s="14"/>
      <c r="EG1288" s="14"/>
      <c r="EH1288" s="14"/>
      <c r="EI1288" s="14"/>
      <c r="EJ1288" s="14"/>
      <c r="EK1288" s="14"/>
      <c r="EL1288" s="14"/>
      <c r="EM1288" s="14"/>
      <c r="EN1288" s="15"/>
      <c r="EO1288" s="14"/>
      <c r="EP1288" s="52"/>
      <c r="EQ1288" s="52"/>
      <c r="ER1288" s="52"/>
      <c r="ES1288" s="52"/>
      <c r="ET1288" s="52"/>
      <c r="EU1288" s="52"/>
      <c r="EV1288" s="52"/>
      <c r="EW1288" s="52"/>
      <c r="EX1288" s="52"/>
      <c r="EY1288" s="52"/>
      <c r="EZ1288" s="52"/>
      <c r="FA1288" s="52"/>
      <c r="FB1288" s="52"/>
      <c r="FC1288" s="52"/>
      <c r="FD1288" s="52"/>
      <c r="FE1288" s="52"/>
      <c r="FF1288" s="52"/>
      <c r="FG1288" s="52"/>
      <c r="FH1288" s="52"/>
      <c r="FI1288" s="52"/>
      <c r="FJ1288" s="52"/>
      <c r="FK1288" s="52"/>
      <c r="FL1288" s="52"/>
      <c r="FM1288" s="52"/>
      <c r="FN1288" s="52"/>
      <c r="FO1288" s="52"/>
      <c r="FP1288" s="52"/>
      <c r="FQ1288" s="52"/>
      <c r="FR1288" s="52"/>
      <c r="FS1288" s="52"/>
      <c r="FT1288" s="52"/>
      <c r="FU1288" s="52"/>
      <c r="FV1288" s="52"/>
      <c r="FW1288" s="52"/>
      <c r="FX1288" s="52"/>
      <c r="FY1288" s="52"/>
      <c r="FZ1288" s="52"/>
      <c r="GA1288" s="52"/>
      <c r="GB1288" s="52"/>
      <c r="GC1288" s="52"/>
      <c r="GD1288" s="52"/>
      <c r="GE1288" s="52"/>
      <c r="GF1288" s="52"/>
      <c r="GG1288" s="52"/>
      <c r="GH1288" s="52"/>
      <c r="GI1288" s="52"/>
      <c r="GJ1288" s="52"/>
      <c r="GK1288" s="52"/>
      <c r="GL1288" s="52"/>
      <c r="GM1288" s="52"/>
      <c r="GN1288" s="52"/>
    </row>
    <row r="1289" spans="1:196" s="53" customFormat="1" ht="24.95" customHeight="1">
      <c r="A1289" s="38">
        <v>1287</v>
      </c>
      <c r="B1289" s="45"/>
      <c r="C1289" s="45"/>
      <c r="D1289" s="39"/>
      <c r="E1289" s="72"/>
      <c r="F1289" s="39"/>
      <c r="G1289" s="106"/>
      <c r="H1289" s="107"/>
      <c r="I1289" s="108"/>
      <c r="J1289" s="108"/>
      <c r="K1289" s="72"/>
      <c r="L1289" s="45"/>
      <c r="M1289" s="45"/>
      <c r="N1289" s="64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7"/>
      <c r="AE1289" s="9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  <c r="BE1289" s="10"/>
      <c r="BF1289" s="10"/>
      <c r="BG1289" s="10"/>
      <c r="BH1289" s="10"/>
      <c r="BI1289" s="10"/>
      <c r="BJ1289" s="10"/>
      <c r="BK1289" s="10"/>
      <c r="BL1289" s="10"/>
      <c r="BM1289" s="10"/>
      <c r="BN1289" s="10"/>
      <c r="BO1289" s="10"/>
      <c r="BP1289" s="10"/>
      <c r="BQ1289" s="10"/>
      <c r="BR1289" s="10"/>
      <c r="BS1289" s="10"/>
      <c r="BT1289" s="10"/>
      <c r="BU1289" s="10"/>
      <c r="BV1289" s="10"/>
      <c r="BW1289" s="10"/>
      <c r="BX1289" s="10"/>
      <c r="BY1289" s="10"/>
      <c r="BZ1289" s="10"/>
      <c r="CA1289" s="10"/>
      <c r="CB1289" s="10"/>
      <c r="CC1289" s="10"/>
      <c r="CD1289" s="10"/>
      <c r="CE1289" s="84"/>
      <c r="CF1289" s="84"/>
      <c r="CG1289" s="84"/>
      <c r="CH1289" s="10"/>
      <c r="CI1289" s="84"/>
      <c r="CJ1289" s="84"/>
      <c r="CK1289" s="10"/>
      <c r="CL1289" s="10"/>
      <c r="CM1289" s="10"/>
      <c r="CN1289" s="10"/>
      <c r="CO1289" s="10"/>
      <c r="CP1289" s="10"/>
      <c r="CQ1289" s="10"/>
      <c r="CR1289" s="10"/>
      <c r="CS1289" s="10"/>
      <c r="CT1289" s="10"/>
      <c r="CU1289" s="10"/>
      <c r="CV1289" s="10"/>
      <c r="CW1289" s="10"/>
      <c r="CX1289" s="10"/>
      <c r="CY1289" s="10"/>
      <c r="CZ1289" s="10"/>
      <c r="DA1289" s="10"/>
      <c r="DB1289" s="10"/>
      <c r="DC1289" s="10"/>
      <c r="DD1289" s="10"/>
      <c r="DE1289" s="10"/>
      <c r="DF1289" s="10"/>
      <c r="DG1289" s="10"/>
      <c r="DH1289" s="10"/>
      <c r="DI1289" s="10"/>
      <c r="DJ1289" s="10"/>
      <c r="DK1289" s="10"/>
      <c r="DL1289" s="10"/>
      <c r="DM1289" s="10"/>
      <c r="DN1289" s="10"/>
      <c r="DO1289" s="10"/>
      <c r="DP1289" s="10"/>
      <c r="DQ1289" s="10"/>
      <c r="DR1289" s="10"/>
      <c r="DS1289" s="10"/>
      <c r="DT1289" s="10"/>
      <c r="DU1289" s="10"/>
      <c r="DV1289" s="10"/>
      <c r="DW1289" s="10"/>
      <c r="DX1289" s="10"/>
      <c r="DY1289" s="14"/>
      <c r="DZ1289" s="14"/>
      <c r="EA1289" s="14"/>
      <c r="EB1289" s="14"/>
      <c r="EC1289" s="14"/>
      <c r="ED1289" s="14"/>
      <c r="EE1289" s="14"/>
      <c r="EF1289" s="14"/>
      <c r="EG1289" s="14"/>
      <c r="EH1289" s="14"/>
      <c r="EI1289" s="14"/>
      <c r="EJ1289" s="14"/>
      <c r="EK1289" s="14"/>
      <c r="EL1289" s="14"/>
      <c r="EM1289" s="14"/>
      <c r="EN1289" s="15"/>
      <c r="EO1289" s="14"/>
      <c r="EP1289" s="52"/>
      <c r="EQ1289" s="52"/>
      <c r="ER1289" s="52"/>
      <c r="ES1289" s="52"/>
      <c r="ET1289" s="52"/>
      <c r="EU1289" s="52"/>
      <c r="EV1289" s="52"/>
      <c r="EW1289" s="52"/>
      <c r="EX1289" s="52"/>
      <c r="EY1289" s="52"/>
      <c r="EZ1289" s="52"/>
      <c r="FA1289" s="52"/>
      <c r="FB1289" s="52"/>
      <c r="FC1289" s="52"/>
      <c r="FD1289" s="52"/>
      <c r="FE1289" s="52"/>
      <c r="FF1289" s="52"/>
      <c r="FG1289" s="52"/>
      <c r="FH1289" s="52"/>
      <c r="FI1289" s="52"/>
      <c r="FJ1289" s="52"/>
      <c r="FK1289" s="52"/>
      <c r="FL1289" s="52"/>
      <c r="FM1289" s="52"/>
      <c r="FN1289" s="52"/>
      <c r="FO1289" s="52"/>
      <c r="FP1289" s="52"/>
      <c r="FQ1289" s="52"/>
      <c r="FR1289" s="52"/>
      <c r="FS1289" s="52"/>
      <c r="FT1289" s="52"/>
      <c r="FU1289" s="52"/>
      <c r="FV1289" s="52"/>
      <c r="FW1289" s="52"/>
      <c r="FX1289" s="52"/>
      <c r="FY1289" s="52"/>
      <c r="FZ1289" s="52"/>
      <c r="GA1289" s="52"/>
      <c r="GB1289" s="52"/>
      <c r="GC1289" s="52"/>
      <c r="GD1289" s="52"/>
      <c r="GE1289" s="52"/>
      <c r="GF1289" s="52"/>
      <c r="GG1289" s="52"/>
      <c r="GH1289" s="52"/>
      <c r="GI1289" s="52"/>
      <c r="GJ1289" s="52"/>
      <c r="GK1289" s="52"/>
      <c r="GL1289" s="52"/>
      <c r="GM1289" s="52"/>
      <c r="GN1289" s="52"/>
    </row>
    <row r="1290" spans="1:196" s="53" customFormat="1" ht="24.95" customHeight="1">
      <c r="A1290" s="54">
        <v>1288</v>
      </c>
      <c r="B1290" s="56"/>
      <c r="C1290" s="56"/>
      <c r="D1290" s="39"/>
      <c r="E1290" s="55"/>
      <c r="F1290" s="39"/>
      <c r="G1290" s="109"/>
      <c r="H1290" s="110"/>
      <c r="I1290" s="111"/>
      <c r="J1290" s="111"/>
      <c r="K1290" s="55"/>
      <c r="L1290" s="56"/>
      <c r="M1290" s="45"/>
      <c r="N1290" s="71"/>
      <c r="O1290" s="45"/>
      <c r="P1290" s="56"/>
      <c r="Q1290" s="56"/>
      <c r="R1290" s="56"/>
      <c r="S1290" s="45"/>
      <c r="T1290" s="56"/>
      <c r="U1290" s="45"/>
      <c r="V1290" s="45"/>
      <c r="W1290" s="56"/>
      <c r="X1290" s="56"/>
      <c r="Y1290" s="56"/>
      <c r="Z1290" s="56"/>
      <c r="AA1290" s="56"/>
      <c r="AB1290" s="56"/>
      <c r="AC1290" s="56"/>
      <c r="AD1290" s="57"/>
      <c r="AE1290" s="9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  <c r="BE1290" s="10"/>
      <c r="BF1290" s="10"/>
      <c r="BG1290" s="10"/>
      <c r="BH1290" s="10"/>
      <c r="BI1290" s="10"/>
      <c r="BJ1290" s="10"/>
      <c r="BK1290" s="10"/>
      <c r="BL1290" s="10"/>
      <c r="BM1290" s="10"/>
      <c r="BN1290" s="10"/>
      <c r="BO1290" s="10"/>
      <c r="BP1290" s="10"/>
      <c r="BQ1290" s="10"/>
      <c r="BR1290" s="10"/>
      <c r="BS1290" s="10"/>
      <c r="BT1290" s="10"/>
      <c r="BU1290" s="10"/>
      <c r="BV1290" s="10"/>
      <c r="BW1290" s="10"/>
      <c r="BX1290" s="10"/>
      <c r="BY1290" s="10"/>
      <c r="BZ1290" s="10"/>
      <c r="CA1290" s="10"/>
      <c r="CB1290" s="10"/>
      <c r="CC1290" s="10"/>
      <c r="CD1290" s="10"/>
      <c r="CE1290" s="84"/>
      <c r="CF1290" s="84"/>
      <c r="CG1290" s="84"/>
      <c r="CH1290" s="10"/>
      <c r="CI1290" s="84"/>
      <c r="CJ1290" s="84"/>
      <c r="CK1290" s="10"/>
      <c r="CL1290" s="10"/>
      <c r="CM1290" s="10"/>
      <c r="CN1290" s="10"/>
      <c r="CO1290" s="10"/>
      <c r="CP1290" s="10"/>
      <c r="CQ1290" s="10"/>
      <c r="CR1290" s="10"/>
      <c r="CS1290" s="10"/>
      <c r="CT1290" s="10"/>
      <c r="CU1290" s="10"/>
      <c r="CV1290" s="10"/>
      <c r="CW1290" s="10"/>
      <c r="CX1290" s="10"/>
      <c r="CY1290" s="10"/>
      <c r="CZ1290" s="10"/>
      <c r="DA1290" s="10"/>
      <c r="DB1290" s="10"/>
      <c r="DC1290" s="10"/>
      <c r="DD1290" s="10"/>
      <c r="DE1290" s="10"/>
      <c r="DF1290" s="10"/>
      <c r="DG1290" s="10"/>
      <c r="DH1290" s="10"/>
      <c r="DI1290" s="10"/>
      <c r="DJ1290" s="10"/>
      <c r="DK1290" s="10"/>
      <c r="DL1290" s="10"/>
      <c r="DM1290" s="10"/>
      <c r="DN1290" s="10"/>
      <c r="DO1290" s="10"/>
      <c r="DP1290" s="10"/>
      <c r="DQ1290" s="10"/>
      <c r="DR1290" s="10"/>
      <c r="DS1290" s="10"/>
      <c r="DT1290" s="10"/>
      <c r="DU1290" s="10"/>
      <c r="DV1290" s="10"/>
      <c r="DW1290" s="10"/>
      <c r="DX1290" s="10"/>
      <c r="DY1290" s="14"/>
      <c r="DZ1290" s="14"/>
      <c r="EA1290" s="14"/>
      <c r="EB1290" s="14"/>
      <c r="EC1290" s="14"/>
      <c r="ED1290" s="14"/>
      <c r="EE1290" s="14"/>
      <c r="EF1290" s="14"/>
      <c r="EG1290" s="14"/>
      <c r="EH1290" s="14"/>
      <c r="EI1290" s="14"/>
      <c r="EJ1290" s="14"/>
      <c r="EK1290" s="14"/>
      <c r="EL1290" s="14"/>
      <c r="EM1290" s="14"/>
      <c r="EN1290" s="15"/>
      <c r="EO1290" s="14"/>
      <c r="EP1290" s="52"/>
      <c r="EQ1290" s="52"/>
      <c r="ER1290" s="52"/>
      <c r="ES1290" s="52"/>
      <c r="ET1290" s="52"/>
      <c r="EU1290" s="52"/>
      <c r="EV1290" s="52"/>
      <c r="EW1290" s="52"/>
      <c r="EX1290" s="52"/>
      <c r="EY1290" s="52"/>
      <c r="EZ1290" s="52"/>
      <c r="FA1290" s="52"/>
      <c r="FB1290" s="52"/>
      <c r="FC1290" s="52"/>
      <c r="FD1290" s="52"/>
      <c r="FE1290" s="52"/>
      <c r="FF1290" s="52"/>
      <c r="FG1290" s="52"/>
      <c r="FH1290" s="52"/>
      <c r="FI1290" s="52"/>
      <c r="FJ1290" s="52"/>
      <c r="FK1290" s="52"/>
      <c r="FL1290" s="52"/>
      <c r="FM1290" s="52"/>
      <c r="FN1290" s="52"/>
      <c r="FO1290" s="52"/>
      <c r="FP1290" s="52"/>
      <c r="FQ1290" s="52"/>
      <c r="FR1290" s="52"/>
      <c r="FS1290" s="52"/>
      <c r="FT1290" s="52"/>
      <c r="FU1290" s="52"/>
      <c r="FV1290" s="52"/>
      <c r="FW1290" s="52"/>
      <c r="FX1290" s="52"/>
      <c r="FY1290" s="52"/>
      <c r="FZ1290" s="52"/>
      <c r="GA1290" s="52"/>
      <c r="GB1290" s="52"/>
      <c r="GC1290" s="52"/>
      <c r="GD1290" s="52"/>
      <c r="GE1290" s="52"/>
      <c r="GF1290" s="52"/>
      <c r="GG1290" s="52"/>
      <c r="GH1290" s="52"/>
      <c r="GI1290" s="52"/>
      <c r="GJ1290" s="52"/>
      <c r="GK1290" s="52"/>
      <c r="GL1290" s="52"/>
      <c r="GM1290" s="52"/>
      <c r="GN1290" s="52"/>
    </row>
    <row r="1291" spans="1:196" s="53" customFormat="1" ht="24.95" customHeight="1">
      <c r="A1291" s="38">
        <v>1289</v>
      </c>
      <c r="B1291" s="45"/>
      <c r="C1291" s="45"/>
      <c r="D1291" s="39"/>
      <c r="E1291" s="72"/>
      <c r="F1291" s="39"/>
      <c r="G1291" s="106"/>
      <c r="H1291" s="107"/>
      <c r="I1291" s="108"/>
      <c r="J1291" s="108"/>
      <c r="K1291" s="72"/>
      <c r="L1291" s="45"/>
      <c r="M1291" s="45"/>
      <c r="N1291" s="64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C1291" s="45"/>
      <c r="AD1291" s="47"/>
      <c r="AE1291" s="9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10"/>
      <c r="BC1291" s="10"/>
      <c r="BD1291" s="10"/>
      <c r="BE1291" s="10"/>
      <c r="BF1291" s="10"/>
      <c r="BG1291" s="10"/>
      <c r="BH1291" s="10"/>
      <c r="BI1291" s="10"/>
      <c r="BJ1291" s="10"/>
      <c r="BK1291" s="10"/>
      <c r="BL1291" s="10"/>
      <c r="BM1291" s="10"/>
      <c r="BN1291" s="10"/>
      <c r="BO1291" s="10"/>
      <c r="BP1291" s="10"/>
      <c r="BQ1291" s="10"/>
      <c r="BR1291" s="10"/>
      <c r="BS1291" s="10"/>
      <c r="BT1291" s="10"/>
      <c r="BU1291" s="10"/>
      <c r="BV1291" s="10"/>
      <c r="BW1291" s="10"/>
      <c r="BX1291" s="10"/>
      <c r="BY1291" s="10"/>
      <c r="BZ1291" s="10"/>
      <c r="CA1291" s="10"/>
      <c r="CB1291" s="10"/>
      <c r="CC1291" s="10"/>
      <c r="CD1291" s="10"/>
      <c r="CE1291" s="84"/>
      <c r="CF1291" s="84"/>
      <c r="CG1291" s="84"/>
      <c r="CH1291" s="10"/>
      <c r="CI1291" s="84"/>
      <c r="CJ1291" s="84"/>
      <c r="CK1291" s="10"/>
      <c r="CL1291" s="10"/>
      <c r="CM1291" s="10"/>
      <c r="CN1291" s="10"/>
      <c r="CO1291" s="10"/>
      <c r="CP1291" s="10"/>
      <c r="CQ1291" s="10"/>
      <c r="CR1291" s="10"/>
      <c r="CS1291" s="10"/>
      <c r="CT1291" s="10"/>
      <c r="CU1291" s="10"/>
      <c r="CV1291" s="10"/>
      <c r="CW1291" s="10"/>
      <c r="CX1291" s="10"/>
      <c r="CY1291" s="10"/>
      <c r="CZ1291" s="10"/>
      <c r="DA1291" s="10"/>
      <c r="DB1291" s="10"/>
      <c r="DC1291" s="10"/>
      <c r="DD1291" s="10"/>
      <c r="DE1291" s="10"/>
      <c r="DF1291" s="10"/>
      <c r="DG1291" s="10"/>
      <c r="DH1291" s="10"/>
      <c r="DI1291" s="10"/>
      <c r="DJ1291" s="10"/>
      <c r="DK1291" s="10"/>
      <c r="DL1291" s="10"/>
      <c r="DM1291" s="10"/>
      <c r="DN1291" s="10"/>
      <c r="DO1291" s="10"/>
      <c r="DP1291" s="10"/>
      <c r="DQ1291" s="10"/>
      <c r="DR1291" s="10"/>
      <c r="DS1291" s="10"/>
      <c r="DT1291" s="10"/>
      <c r="DU1291" s="10"/>
      <c r="DV1291" s="10"/>
      <c r="DW1291" s="10"/>
      <c r="DX1291" s="10"/>
      <c r="DY1291" s="14"/>
      <c r="DZ1291" s="14"/>
      <c r="EA1291" s="14"/>
      <c r="EB1291" s="14"/>
      <c r="EC1291" s="14"/>
      <c r="ED1291" s="14"/>
      <c r="EE1291" s="14"/>
      <c r="EF1291" s="14"/>
      <c r="EG1291" s="14"/>
      <c r="EH1291" s="14"/>
      <c r="EI1291" s="14"/>
      <c r="EJ1291" s="14"/>
      <c r="EK1291" s="14"/>
      <c r="EL1291" s="14"/>
      <c r="EM1291" s="14"/>
      <c r="EN1291" s="15"/>
      <c r="EO1291" s="14"/>
      <c r="EP1291" s="52"/>
      <c r="EQ1291" s="52"/>
      <c r="ER1291" s="52"/>
      <c r="ES1291" s="52"/>
      <c r="ET1291" s="52"/>
      <c r="EU1291" s="52"/>
      <c r="EV1291" s="52"/>
      <c r="EW1291" s="52"/>
      <c r="EX1291" s="52"/>
      <c r="EY1291" s="52"/>
      <c r="EZ1291" s="52"/>
      <c r="FA1291" s="52"/>
      <c r="FB1291" s="52"/>
      <c r="FC1291" s="52"/>
      <c r="FD1291" s="52"/>
      <c r="FE1291" s="52"/>
      <c r="FF1291" s="52"/>
      <c r="FG1291" s="52"/>
      <c r="FH1291" s="52"/>
      <c r="FI1291" s="52"/>
      <c r="FJ1291" s="52"/>
      <c r="FK1291" s="52"/>
      <c r="FL1291" s="52"/>
      <c r="FM1291" s="52"/>
      <c r="FN1291" s="52"/>
      <c r="FO1291" s="52"/>
      <c r="FP1291" s="52"/>
      <c r="FQ1291" s="52"/>
      <c r="FR1291" s="52"/>
      <c r="FS1291" s="52"/>
      <c r="FT1291" s="52"/>
      <c r="FU1291" s="52"/>
      <c r="FV1291" s="52"/>
      <c r="FW1291" s="52"/>
      <c r="FX1291" s="52"/>
      <c r="FY1291" s="52"/>
      <c r="FZ1291" s="52"/>
      <c r="GA1291" s="52"/>
      <c r="GB1291" s="52"/>
      <c r="GC1291" s="52"/>
      <c r="GD1291" s="52"/>
      <c r="GE1291" s="52"/>
      <c r="GF1291" s="52"/>
      <c r="GG1291" s="52"/>
      <c r="GH1291" s="52"/>
      <c r="GI1291" s="52"/>
      <c r="GJ1291" s="52"/>
      <c r="GK1291" s="52"/>
      <c r="GL1291" s="52"/>
      <c r="GM1291" s="52"/>
      <c r="GN1291" s="52"/>
    </row>
    <row r="1292" spans="1:196" s="53" customFormat="1" ht="24.95" customHeight="1">
      <c r="A1292" s="54">
        <v>1290</v>
      </c>
      <c r="B1292" s="56"/>
      <c r="C1292" s="56"/>
      <c r="D1292" s="39"/>
      <c r="E1292" s="55"/>
      <c r="F1292" s="39"/>
      <c r="G1292" s="109"/>
      <c r="H1292" s="110"/>
      <c r="I1292" s="111"/>
      <c r="J1292" s="111"/>
      <c r="K1292" s="55"/>
      <c r="L1292" s="56"/>
      <c r="M1292" s="45"/>
      <c r="N1292" s="71"/>
      <c r="O1292" s="45"/>
      <c r="P1292" s="56"/>
      <c r="Q1292" s="56"/>
      <c r="R1292" s="56"/>
      <c r="S1292" s="45"/>
      <c r="T1292" s="56"/>
      <c r="U1292" s="45"/>
      <c r="V1292" s="45"/>
      <c r="W1292" s="56"/>
      <c r="X1292" s="56"/>
      <c r="Y1292" s="56"/>
      <c r="Z1292" s="56"/>
      <c r="AA1292" s="56"/>
      <c r="AB1292" s="56"/>
      <c r="AC1292" s="56"/>
      <c r="AD1292" s="57"/>
      <c r="AE1292" s="9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  <c r="BE1292" s="10"/>
      <c r="BF1292" s="10"/>
      <c r="BG1292" s="10"/>
      <c r="BH1292" s="10"/>
      <c r="BI1292" s="10"/>
      <c r="BJ1292" s="10"/>
      <c r="BK1292" s="10"/>
      <c r="BL1292" s="10"/>
      <c r="BM1292" s="10"/>
      <c r="BN1292" s="10"/>
      <c r="BO1292" s="10"/>
      <c r="BP1292" s="10"/>
      <c r="BQ1292" s="10"/>
      <c r="BR1292" s="10"/>
      <c r="BS1292" s="10"/>
      <c r="BT1292" s="10"/>
      <c r="BU1292" s="10"/>
      <c r="BV1292" s="10"/>
      <c r="BW1292" s="10"/>
      <c r="BX1292" s="10"/>
      <c r="BY1292" s="10"/>
      <c r="BZ1292" s="10"/>
      <c r="CA1292" s="10"/>
      <c r="CB1292" s="10"/>
      <c r="CC1292" s="10"/>
      <c r="CD1292" s="10"/>
      <c r="CE1292" s="84"/>
      <c r="CF1292" s="84"/>
      <c r="CG1292" s="84"/>
      <c r="CH1292" s="10"/>
      <c r="CI1292" s="84"/>
      <c r="CJ1292" s="84"/>
      <c r="CK1292" s="10"/>
      <c r="CL1292" s="10"/>
      <c r="CM1292" s="10"/>
      <c r="CN1292" s="10"/>
      <c r="CO1292" s="10"/>
      <c r="CP1292" s="10"/>
      <c r="CQ1292" s="10"/>
      <c r="CR1292" s="10"/>
      <c r="CS1292" s="10"/>
      <c r="CT1292" s="10"/>
      <c r="CU1292" s="10"/>
      <c r="CV1292" s="10"/>
      <c r="CW1292" s="10"/>
      <c r="CX1292" s="10"/>
      <c r="CY1292" s="10"/>
      <c r="CZ1292" s="10"/>
      <c r="DA1292" s="10"/>
      <c r="DB1292" s="10"/>
      <c r="DC1292" s="10"/>
      <c r="DD1292" s="10"/>
      <c r="DE1292" s="10"/>
      <c r="DF1292" s="10"/>
      <c r="DG1292" s="10"/>
      <c r="DH1292" s="10"/>
      <c r="DI1292" s="10"/>
      <c r="DJ1292" s="10"/>
      <c r="DK1292" s="10"/>
      <c r="DL1292" s="10"/>
      <c r="DM1292" s="10"/>
      <c r="DN1292" s="10"/>
      <c r="DO1292" s="10"/>
      <c r="DP1292" s="10"/>
      <c r="DQ1292" s="10"/>
      <c r="DR1292" s="10"/>
      <c r="DS1292" s="10"/>
      <c r="DT1292" s="10"/>
      <c r="DU1292" s="10"/>
      <c r="DV1292" s="10"/>
      <c r="DW1292" s="10"/>
      <c r="DX1292" s="10"/>
      <c r="DY1292" s="14"/>
      <c r="DZ1292" s="14"/>
      <c r="EA1292" s="14"/>
      <c r="EB1292" s="14"/>
      <c r="EC1292" s="14"/>
      <c r="ED1292" s="14"/>
      <c r="EE1292" s="14"/>
      <c r="EF1292" s="14"/>
      <c r="EG1292" s="14"/>
      <c r="EH1292" s="14"/>
      <c r="EI1292" s="14"/>
      <c r="EJ1292" s="14"/>
      <c r="EK1292" s="14"/>
      <c r="EL1292" s="14"/>
      <c r="EM1292" s="14"/>
      <c r="EN1292" s="15"/>
      <c r="EO1292" s="14"/>
      <c r="EP1292" s="52"/>
      <c r="EQ1292" s="52"/>
      <c r="ER1292" s="52"/>
      <c r="ES1292" s="52"/>
      <c r="ET1292" s="52"/>
      <c r="EU1292" s="52"/>
      <c r="EV1292" s="52"/>
      <c r="EW1292" s="52"/>
      <c r="EX1292" s="52"/>
      <c r="EY1292" s="52"/>
      <c r="EZ1292" s="52"/>
      <c r="FA1292" s="52"/>
      <c r="FB1292" s="52"/>
      <c r="FC1292" s="52"/>
      <c r="FD1292" s="52"/>
      <c r="FE1292" s="52"/>
      <c r="FF1292" s="52"/>
      <c r="FG1292" s="52"/>
      <c r="FH1292" s="52"/>
      <c r="FI1292" s="52"/>
      <c r="FJ1292" s="52"/>
      <c r="FK1292" s="52"/>
      <c r="FL1292" s="52"/>
      <c r="FM1292" s="52"/>
      <c r="FN1292" s="52"/>
      <c r="FO1292" s="52"/>
      <c r="FP1292" s="52"/>
      <c r="FQ1292" s="52"/>
      <c r="FR1292" s="52"/>
      <c r="FS1292" s="52"/>
      <c r="FT1292" s="52"/>
      <c r="FU1292" s="52"/>
      <c r="FV1292" s="52"/>
      <c r="FW1292" s="52"/>
      <c r="FX1292" s="52"/>
      <c r="FY1292" s="52"/>
      <c r="FZ1292" s="52"/>
      <c r="GA1292" s="52"/>
      <c r="GB1292" s="52"/>
      <c r="GC1292" s="52"/>
      <c r="GD1292" s="52"/>
      <c r="GE1292" s="52"/>
      <c r="GF1292" s="52"/>
      <c r="GG1292" s="52"/>
      <c r="GH1292" s="52"/>
      <c r="GI1292" s="52"/>
      <c r="GJ1292" s="52"/>
      <c r="GK1292" s="52"/>
      <c r="GL1292" s="52"/>
      <c r="GM1292" s="52"/>
      <c r="GN1292" s="52"/>
    </row>
    <row r="1293" spans="1:196" s="53" customFormat="1" ht="24.95" customHeight="1">
      <c r="A1293" s="38">
        <v>1291</v>
      </c>
      <c r="B1293" s="45"/>
      <c r="C1293" s="45"/>
      <c r="D1293" s="39"/>
      <c r="E1293" s="72"/>
      <c r="F1293" s="39"/>
      <c r="G1293" s="106"/>
      <c r="H1293" s="107"/>
      <c r="I1293" s="108"/>
      <c r="J1293" s="108"/>
      <c r="K1293" s="72"/>
      <c r="L1293" s="45"/>
      <c r="M1293" s="45"/>
      <c r="N1293" s="64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7"/>
      <c r="AE1293" s="9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  <c r="AU1293" s="10"/>
      <c r="AV1293" s="10"/>
      <c r="AW1293" s="10"/>
      <c r="AX1293" s="10"/>
      <c r="AY1293" s="10"/>
      <c r="AZ1293" s="10"/>
      <c r="BA1293" s="10"/>
      <c r="BB1293" s="10"/>
      <c r="BC1293" s="10"/>
      <c r="BD1293" s="10"/>
      <c r="BE1293" s="10"/>
      <c r="BF1293" s="10"/>
      <c r="BG1293" s="10"/>
      <c r="BH1293" s="10"/>
      <c r="BI1293" s="10"/>
      <c r="BJ1293" s="10"/>
      <c r="BK1293" s="10"/>
      <c r="BL1293" s="10"/>
      <c r="BM1293" s="10"/>
      <c r="BN1293" s="10"/>
      <c r="BO1293" s="10"/>
      <c r="BP1293" s="10"/>
      <c r="BQ1293" s="10"/>
      <c r="BR1293" s="10"/>
      <c r="BS1293" s="10"/>
      <c r="BT1293" s="10"/>
      <c r="BU1293" s="10"/>
      <c r="BV1293" s="10"/>
      <c r="BW1293" s="10"/>
      <c r="BX1293" s="10"/>
      <c r="BY1293" s="10"/>
      <c r="BZ1293" s="10"/>
      <c r="CA1293" s="10"/>
      <c r="CB1293" s="10"/>
      <c r="CC1293" s="10"/>
      <c r="CD1293" s="10"/>
      <c r="CE1293" s="84"/>
      <c r="CF1293" s="84"/>
      <c r="CG1293" s="84"/>
      <c r="CH1293" s="10"/>
      <c r="CI1293" s="84"/>
      <c r="CJ1293" s="84"/>
      <c r="CK1293" s="10"/>
      <c r="CL1293" s="10"/>
      <c r="CM1293" s="10"/>
      <c r="CN1293" s="10"/>
      <c r="CO1293" s="10"/>
      <c r="CP1293" s="10"/>
      <c r="CQ1293" s="10"/>
      <c r="CR1293" s="10"/>
      <c r="CS1293" s="10"/>
      <c r="CT1293" s="10"/>
      <c r="CU1293" s="10"/>
      <c r="CV1293" s="10"/>
      <c r="CW1293" s="10"/>
      <c r="CX1293" s="10"/>
      <c r="CY1293" s="10"/>
      <c r="CZ1293" s="10"/>
      <c r="DA1293" s="10"/>
      <c r="DB1293" s="10"/>
      <c r="DC1293" s="10"/>
      <c r="DD1293" s="10"/>
      <c r="DE1293" s="10"/>
      <c r="DF1293" s="10"/>
      <c r="DG1293" s="10"/>
      <c r="DH1293" s="10"/>
      <c r="DI1293" s="10"/>
      <c r="DJ1293" s="10"/>
      <c r="DK1293" s="10"/>
      <c r="DL1293" s="10"/>
      <c r="DM1293" s="10"/>
      <c r="DN1293" s="10"/>
      <c r="DO1293" s="10"/>
      <c r="DP1293" s="10"/>
      <c r="DQ1293" s="10"/>
      <c r="DR1293" s="10"/>
      <c r="DS1293" s="10"/>
      <c r="DT1293" s="10"/>
      <c r="DU1293" s="10"/>
      <c r="DV1293" s="10"/>
      <c r="DW1293" s="10"/>
      <c r="DX1293" s="10"/>
      <c r="DY1293" s="14"/>
      <c r="DZ1293" s="14"/>
      <c r="EA1293" s="14"/>
      <c r="EB1293" s="14"/>
      <c r="EC1293" s="14"/>
      <c r="ED1293" s="14"/>
      <c r="EE1293" s="14"/>
      <c r="EF1293" s="14"/>
      <c r="EG1293" s="14"/>
      <c r="EH1293" s="14"/>
      <c r="EI1293" s="14"/>
      <c r="EJ1293" s="14"/>
      <c r="EK1293" s="14"/>
      <c r="EL1293" s="14"/>
      <c r="EM1293" s="14"/>
      <c r="EN1293" s="15"/>
      <c r="EO1293" s="14"/>
      <c r="EP1293" s="52"/>
      <c r="EQ1293" s="52"/>
      <c r="ER1293" s="52"/>
      <c r="ES1293" s="52"/>
      <c r="ET1293" s="52"/>
      <c r="EU1293" s="52"/>
      <c r="EV1293" s="52"/>
      <c r="EW1293" s="52"/>
      <c r="EX1293" s="52"/>
      <c r="EY1293" s="52"/>
      <c r="EZ1293" s="52"/>
      <c r="FA1293" s="52"/>
      <c r="FB1293" s="52"/>
      <c r="FC1293" s="52"/>
      <c r="FD1293" s="52"/>
      <c r="FE1293" s="52"/>
      <c r="FF1293" s="52"/>
      <c r="FG1293" s="52"/>
      <c r="FH1293" s="52"/>
      <c r="FI1293" s="52"/>
      <c r="FJ1293" s="52"/>
      <c r="FK1293" s="52"/>
      <c r="FL1293" s="52"/>
      <c r="FM1293" s="52"/>
      <c r="FN1293" s="52"/>
      <c r="FO1293" s="52"/>
      <c r="FP1293" s="52"/>
      <c r="FQ1293" s="52"/>
      <c r="FR1293" s="52"/>
      <c r="FS1293" s="52"/>
      <c r="FT1293" s="52"/>
      <c r="FU1293" s="52"/>
      <c r="FV1293" s="52"/>
      <c r="FW1293" s="52"/>
      <c r="FX1293" s="52"/>
      <c r="FY1293" s="52"/>
      <c r="FZ1293" s="52"/>
      <c r="GA1293" s="52"/>
      <c r="GB1293" s="52"/>
      <c r="GC1293" s="52"/>
      <c r="GD1293" s="52"/>
      <c r="GE1293" s="52"/>
      <c r="GF1293" s="52"/>
      <c r="GG1293" s="52"/>
      <c r="GH1293" s="52"/>
      <c r="GI1293" s="52"/>
      <c r="GJ1293" s="52"/>
      <c r="GK1293" s="52"/>
      <c r="GL1293" s="52"/>
      <c r="GM1293" s="52"/>
      <c r="GN1293" s="52"/>
    </row>
    <row r="1294" spans="1:196" s="53" customFormat="1" ht="24.95" customHeight="1">
      <c r="A1294" s="54">
        <v>1292</v>
      </c>
      <c r="B1294" s="56"/>
      <c r="C1294" s="56"/>
      <c r="D1294" s="39"/>
      <c r="E1294" s="55"/>
      <c r="F1294" s="39"/>
      <c r="G1294" s="109"/>
      <c r="H1294" s="110"/>
      <c r="I1294" s="111"/>
      <c r="J1294" s="111"/>
      <c r="K1294" s="55"/>
      <c r="L1294" s="56"/>
      <c r="M1294" s="45"/>
      <c r="N1294" s="71"/>
      <c r="O1294" s="45"/>
      <c r="P1294" s="56"/>
      <c r="Q1294" s="56"/>
      <c r="R1294" s="56"/>
      <c r="S1294" s="45"/>
      <c r="T1294" s="56"/>
      <c r="U1294" s="45"/>
      <c r="V1294" s="45"/>
      <c r="W1294" s="56"/>
      <c r="X1294" s="56"/>
      <c r="Y1294" s="56"/>
      <c r="Z1294" s="56"/>
      <c r="AA1294" s="56"/>
      <c r="AB1294" s="56"/>
      <c r="AC1294" s="56"/>
      <c r="AD1294" s="57"/>
      <c r="AE1294" s="9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10"/>
      <c r="AZ1294" s="10"/>
      <c r="BA1294" s="10"/>
      <c r="BB1294" s="10"/>
      <c r="BC1294" s="10"/>
      <c r="BD1294" s="10"/>
      <c r="BE1294" s="10"/>
      <c r="BF1294" s="10"/>
      <c r="BG1294" s="10"/>
      <c r="BH1294" s="10"/>
      <c r="BI1294" s="10"/>
      <c r="BJ1294" s="10"/>
      <c r="BK1294" s="10"/>
      <c r="BL1294" s="10"/>
      <c r="BM1294" s="10"/>
      <c r="BN1294" s="10"/>
      <c r="BO1294" s="10"/>
      <c r="BP1294" s="10"/>
      <c r="BQ1294" s="10"/>
      <c r="BR1294" s="10"/>
      <c r="BS1294" s="10"/>
      <c r="BT1294" s="10"/>
      <c r="BU1294" s="10"/>
      <c r="BV1294" s="10"/>
      <c r="BW1294" s="10"/>
      <c r="BX1294" s="10"/>
      <c r="BY1294" s="10"/>
      <c r="BZ1294" s="10"/>
      <c r="CA1294" s="10"/>
      <c r="CB1294" s="10"/>
      <c r="CC1294" s="10"/>
      <c r="CD1294" s="10"/>
      <c r="CE1294" s="84"/>
      <c r="CF1294" s="84"/>
      <c r="CG1294" s="84"/>
      <c r="CH1294" s="10"/>
      <c r="CI1294" s="84"/>
      <c r="CJ1294" s="84"/>
      <c r="CK1294" s="10"/>
      <c r="CL1294" s="10"/>
      <c r="CM1294" s="10"/>
      <c r="CN1294" s="10"/>
      <c r="CO1294" s="10"/>
      <c r="CP1294" s="10"/>
      <c r="CQ1294" s="10"/>
      <c r="CR1294" s="10"/>
      <c r="CS1294" s="10"/>
      <c r="CT1294" s="10"/>
      <c r="CU1294" s="10"/>
      <c r="CV1294" s="10"/>
      <c r="CW1294" s="10"/>
      <c r="CX1294" s="10"/>
      <c r="CY1294" s="10"/>
      <c r="CZ1294" s="10"/>
      <c r="DA1294" s="10"/>
      <c r="DB1294" s="10"/>
      <c r="DC1294" s="10"/>
      <c r="DD1294" s="10"/>
      <c r="DE1294" s="10"/>
      <c r="DF1294" s="10"/>
      <c r="DG1294" s="10"/>
      <c r="DH1294" s="10"/>
      <c r="DI1294" s="10"/>
      <c r="DJ1294" s="10"/>
      <c r="DK1294" s="10"/>
      <c r="DL1294" s="10"/>
      <c r="DM1294" s="10"/>
      <c r="DN1294" s="10"/>
      <c r="DO1294" s="10"/>
      <c r="DP1294" s="10"/>
      <c r="DQ1294" s="10"/>
      <c r="DR1294" s="10"/>
      <c r="DS1294" s="10"/>
      <c r="DT1294" s="10"/>
      <c r="DU1294" s="10"/>
      <c r="DV1294" s="10"/>
      <c r="DW1294" s="10"/>
      <c r="DX1294" s="10"/>
      <c r="DY1294" s="14"/>
      <c r="DZ1294" s="14"/>
      <c r="EA1294" s="14"/>
      <c r="EB1294" s="14"/>
      <c r="EC1294" s="14"/>
      <c r="ED1294" s="14"/>
      <c r="EE1294" s="14"/>
      <c r="EF1294" s="14"/>
      <c r="EG1294" s="14"/>
      <c r="EH1294" s="14"/>
      <c r="EI1294" s="14"/>
      <c r="EJ1294" s="14"/>
      <c r="EK1294" s="14"/>
      <c r="EL1294" s="14"/>
      <c r="EM1294" s="14"/>
      <c r="EN1294" s="15"/>
      <c r="EO1294" s="14"/>
      <c r="EP1294" s="52"/>
      <c r="EQ1294" s="52"/>
      <c r="ER1294" s="52"/>
      <c r="ES1294" s="52"/>
      <c r="ET1294" s="52"/>
      <c r="EU1294" s="52"/>
      <c r="EV1294" s="52"/>
      <c r="EW1294" s="52"/>
      <c r="EX1294" s="52"/>
      <c r="EY1294" s="52"/>
      <c r="EZ1294" s="52"/>
      <c r="FA1294" s="52"/>
      <c r="FB1294" s="52"/>
      <c r="FC1294" s="52"/>
      <c r="FD1294" s="52"/>
      <c r="FE1294" s="52"/>
      <c r="FF1294" s="52"/>
      <c r="FG1294" s="52"/>
      <c r="FH1294" s="52"/>
      <c r="FI1294" s="52"/>
      <c r="FJ1294" s="52"/>
      <c r="FK1294" s="52"/>
      <c r="FL1294" s="52"/>
      <c r="FM1294" s="52"/>
      <c r="FN1294" s="52"/>
      <c r="FO1294" s="52"/>
      <c r="FP1294" s="52"/>
      <c r="FQ1294" s="52"/>
      <c r="FR1294" s="52"/>
      <c r="FS1294" s="52"/>
      <c r="FT1294" s="52"/>
      <c r="FU1294" s="52"/>
      <c r="FV1294" s="52"/>
      <c r="FW1294" s="52"/>
      <c r="FX1294" s="52"/>
      <c r="FY1294" s="52"/>
      <c r="FZ1294" s="52"/>
      <c r="GA1294" s="52"/>
      <c r="GB1294" s="52"/>
      <c r="GC1294" s="52"/>
      <c r="GD1294" s="52"/>
      <c r="GE1294" s="52"/>
      <c r="GF1294" s="52"/>
      <c r="GG1294" s="52"/>
      <c r="GH1294" s="52"/>
      <c r="GI1294" s="52"/>
      <c r="GJ1294" s="52"/>
      <c r="GK1294" s="52"/>
      <c r="GL1294" s="52"/>
      <c r="GM1294" s="52"/>
      <c r="GN1294" s="52"/>
    </row>
    <row r="1295" spans="1:196" s="53" customFormat="1" ht="24.95" customHeight="1">
      <c r="A1295" s="38">
        <v>1293</v>
      </c>
      <c r="B1295" s="45"/>
      <c r="C1295" s="45"/>
      <c r="D1295" s="39"/>
      <c r="E1295" s="72"/>
      <c r="F1295" s="39"/>
      <c r="G1295" s="106"/>
      <c r="H1295" s="107"/>
      <c r="I1295" s="108"/>
      <c r="J1295" s="108"/>
      <c r="K1295" s="72"/>
      <c r="L1295" s="45"/>
      <c r="M1295" s="45"/>
      <c r="N1295" s="64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7"/>
      <c r="AE1295" s="9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  <c r="AU1295" s="10"/>
      <c r="AV1295" s="10"/>
      <c r="AW1295" s="10"/>
      <c r="AX1295" s="10"/>
      <c r="AY1295" s="10"/>
      <c r="AZ1295" s="10"/>
      <c r="BA1295" s="10"/>
      <c r="BB1295" s="10"/>
      <c r="BC1295" s="10"/>
      <c r="BD1295" s="10"/>
      <c r="BE1295" s="10"/>
      <c r="BF1295" s="10"/>
      <c r="BG1295" s="10"/>
      <c r="BH1295" s="10"/>
      <c r="BI1295" s="10"/>
      <c r="BJ1295" s="10"/>
      <c r="BK1295" s="10"/>
      <c r="BL1295" s="10"/>
      <c r="BM1295" s="10"/>
      <c r="BN1295" s="10"/>
      <c r="BO1295" s="10"/>
      <c r="BP1295" s="10"/>
      <c r="BQ1295" s="10"/>
      <c r="BR1295" s="10"/>
      <c r="BS1295" s="10"/>
      <c r="BT1295" s="10"/>
      <c r="BU1295" s="10"/>
      <c r="BV1295" s="10"/>
      <c r="BW1295" s="10"/>
      <c r="BX1295" s="10"/>
      <c r="BY1295" s="10"/>
      <c r="BZ1295" s="10"/>
      <c r="CA1295" s="10"/>
      <c r="CB1295" s="10"/>
      <c r="CC1295" s="10"/>
      <c r="CD1295" s="10"/>
      <c r="CE1295" s="84"/>
      <c r="CF1295" s="84"/>
      <c r="CG1295" s="84"/>
      <c r="CH1295" s="10"/>
      <c r="CI1295" s="84"/>
      <c r="CJ1295" s="84"/>
      <c r="CK1295" s="10"/>
      <c r="CL1295" s="10"/>
      <c r="CM1295" s="10"/>
      <c r="CN1295" s="10"/>
      <c r="CO1295" s="10"/>
      <c r="CP1295" s="10"/>
      <c r="CQ1295" s="10"/>
      <c r="CR1295" s="10"/>
      <c r="CS1295" s="10"/>
      <c r="CT1295" s="10"/>
      <c r="CU1295" s="10"/>
      <c r="CV1295" s="10"/>
      <c r="CW1295" s="10"/>
      <c r="CX1295" s="10"/>
      <c r="CY1295" s="10"/>
      <c r="CZ1295" s="10"/>
      <c r="DA1295" s="10"/>
      <c r="DB1295" s="10"/>
      <c r="DC1295" s="10"/>
      <c r="DD1295" s="10"/>
      <c r="DE1295" s="10"/>
      <c r="DF1295" s="10"/>
      <c r="DG1295" s="10"/>
      <c r="DH1295" s="10"/>
      <c r="DI1295" s="10"/>
      <c r="DJ1295" s="10"/>
      <c r="DK1295" s="10"/>
      <c r="DL1295" s="10"/>
      <c r="DM1295" s="10"/>
      <c r="DN1295" s="10"/>
      <c r="DO1295" s="10"/>
      <c r="DP1295" s="10"/>
      <c r="DQ1295" s="10"/>
      <c r="DR1295" s="10"/>
      <c r="DS1295" s="10"/>
      <c r="DT1295" s="10"/>
      <c r="DU1295" s="10"/>
      <c r="DV1295" s="10"/>
      <c r="DW1295" s="10"/>
      <c r="DX1295" s="10"/>
      <c r="DY1295" s="14"/>
      <c r="DZ1295" s="14"/>
      <c r="EA1295" s="14"/>
      <c r="EB1295" s="14"/>
      <c r="EC1295" s="14"/>
      <c r="ED1295" s="14"/>
      <c r="EE1295" s="14"/>
      <c r="EF1295" s="14"/>
      <c r="EG1295" s="14"/>
      <c r="EH1295" s="14"/>
      <c r="EI1295" s="14"/>
      <c r="EJ1295" s="14"/>
      <c r="EK1295" s="14"/>
      <c r="EL1295" s="14"/>
      <c r="EM1295" s="14"/>
      <c r="EN1295" s="15"/>
      <c r="EO1295" s="14"/>
      <c r="EP1295" s="52"/>
      <c r="EQ1295" s="52"/>
      <c r="ER1295" s="52"/>
      <c r="ES1295" s="52"/>
      <c r="ET1295" s="52"/>
      <c r="EU1295" s="52"/>
      <c r="EV1295" s="52"/>
      <c r="EW1295" s="52"/>
      <c r="EX1295" s="52"/>
      <c r="EY1295" s="52"/>
      <c r="EZ1295" s="52"/>
      <c r="FA1295" s="52"/>
      <c r="FB1295" s="52"/>
      <c r="FC1295" s="52"/>
      <c r="FD1295" s="52"/>
      <c r="FE1295" s="52"/>
      <c r="FF1295" s="52"/>
      <c r="FG1295" s="52"/>
      <c r="FH1295" s="52"/>
      <c r="FI1295" s="52"/>
      <c r="FJ1295" s="52"/>
      <c r="FK1295" s="52"/>
      <c r="FL1295" s="52"/>
      <c r="FM1295" s="52"/>
      <c r="FN1295" s="52"/>
      <c r="FO1295" s="52"/>
      <c r="FP1295" s="52"/>
      <c r="FQ1295" s="52"/>
      <c r="FR1295" s="52"/>
      <c r="FS1295" s="52"/>
      <c r="FT1295" s="52"/>
      <c r="FU1295" s="52"/>
      <c r="FV1295" s="52"/>
      <c r="FW1295" s="52"/>
      <c r="FX1295" s="52"/>
      <c r="FY1295" s="52"/>
      <c r="FZ1295" s="52"/>
      <c r="GA1295" s="52"/>
      <c r="GB1295" s="52"/>
      <c r="GC1295" s="52"/>
      <c r="GD1295" s="52"/>
      <c r="GE1295" s="52"/>
      <c r="GF1295" s="52"/>
      <c r="GG1295" s="52"/>
      <c r="GH1295" s="52"/>
      <c r="GI1295" s="52"/>
      <c r="GJ1295" s="52"/>
      <c r="GK1295" s="52"/>
      <c r="GL1295" s="52"/>
      <c r="GM1295" s="52"/>
      <c r="GN1295" s="52"/>
    </row>
    <row r="1296" spans="1:196" s="53" customFormat="1" ht="24.95" customHeight="1">
      <c r="A1296" s="54">
        <v>1294</v>
      </c>
      <c r="B1296" s="56"/>
      <c r="C1296" s="56"/>
      <c r="D1296" s="39"/>
      <c r="E1296" s="55"/>
      <c r="F1296" s="39"/>
      <c r="G1296" s="109"/>
      <c r="H1296" s="110"/>
      <c r="I1296" s="111"/>
      <c r="J1296" s="111"/>
      <c r="K1296" s="55"/>
      <c r="L1296" s="56"/>
      <c r="M1296" s="45"/>
      <c r="N1296" s="71"/>
      <c r="O1296" s="45"/>
      <c r="P1296" s="56"/>
      <c r="Q1296" s="56"/>
      <c r="R1296" s="56"/>
      <c r="S1296" s="45"/>
      <c r="T1296" s="56"/>
      <c r="U1296" s="45"/>
      <c r="V1296" s="45"/>
      <c r="W1296" s="56"/>
      <c r="X1296" s="56"/>
      <c r="Y1296" s="56"/>
      <c r="Z1296" s="56"/>
      <c r="AA1296" s="56"/>
      <c r="AB1296" s="56"/>
      <c r="AC1296" s="56"/>
      <c r="AD1296" s="57"/>
      <c r="AE1296" s="9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  <c r="AU1296" s="10"/>
      <c r="AV1296" s="10"/>
      <c r="AW1296" s="10"/>
      <c r="AX1296" s="10"/>
      <c r="AY1296" s="10"/>
      <c r="AZ1296" s="10"/>
      <c r="BA1296" s="10"/>
      <c r="BB1296" s="10"/>
      <c r="BC1296" s="10"/>
      <c r="BD1296" s="10"/>
      <c r="BE1296" s="10"/>
      <c r="BF1296" s="10"/>
      <c r="BG1296" s="10"/>
      <c r="BH1296" s="10"/>
      <c r="BI1296" s="10"/>
      <c r="BJ1296" s="10"/>
      <c r="BK1296" s="10"/>
      <c r="BL1296" s="10"/>
      <c r="BM1296" s="10"/>
      <c r="BN1296" s="10"/>
      <c r="BO1296" s="10"/>
      <c r="BP1296" s="10"/>
      <c r="BQ1296" s="10"/>
      <c r="BR1296" s="10"/>
      <c r="BS1296" s="10"/>
      <c r="BT1296" s="10"/>
      <c r="BU1296" s="10"/>
      <c r="BV1296" s="10"/>
      <c r="BW1296" s="10"/>
      <c r="BX1296" s="10"/>
      <c r="BY1296" s="10"/>
      <c r="BZ1296" s="10"/>
      <c r="CA1296" s="10"/>
      <c r="CB1296" s="10"/>
      <c r="CC1296" s="10"/>
      <c r="CD1296" s="10"/>
      <c r="CE1296" s="84"/>
      <c r="CF1296" s="84"/>
      <c r="CG1296" s="84"/>
      <c r="CH1296" s="10"/>
      <c r="CI1296" s="84"/>
      <c r="CJ1296" s="84"/>
      <c r="CK1296" s="10"/>
      <c r="CL1296" s="10"/>
      <c r="CM1296" s="10"/>
      <c r="CN1296" s="10"/>
      <c r="CO1296" s="10"/>
      <c r="CP1296" s="10"/>
      <c r="CQ1296" s="10"/>
      <c r="CR1296" s="10"/>
      <c r="CS1296" s="10"/>
      <c r="CT1296" s="10"/>
      <c r="CU1296" s="10"/>
      <c r="CV1296" s="10"/>
      <c r="CW1296" s="10"/>
      <c r="CX1296" s="10"/>
      <c r="CY1296" s="10"/>
      <c r="CZ1296" s="10"/>
      <c r="DA1296" s="10"/>
      <c r="DB1296" s="10"/>
      <c r="DC1296" s="10"/>
      <c r="DD1296" s="10"/>
      <c r="DE1296" s="10"/>
      <c r="DF1296" s="10"/>
      <c r="DG1296" s="10"/>
      <c r="DH1296" s="10"/>
      <c r="DI1296" s="10"/>
      <c r="DJ1296" s="10"/>
      <c r="DK1296" s="10"/>
      <c r="DL1296" s="10"/>
      <c r="DM1296" s="10"/>
      <c r="DN1296" s="10"/>
      <c r="DO1296" s="10"/>
      <c r="DP1296" s="10"/>
      <c r="DQ1296" s="10"/>
      <c r="DR1296" s="10"/>
      <c r="DS1296" s="10"/>
      <c r="DT1296" s="10"/>
      <c r="DU1296" s="10"/>
      <c r="DV1296" s="10"/>
      <c r="DW1296" s="10"/>
      <c r="DX1296" s="10"/>
      <c r="DY1296" s="14"/>
      <c r="DZ1296" s="14"/>
      <c r="EA1296" s="14"/>
      <c r="EB1296" s="14"/>
      <c r="EC1296" s="14"/>
      <c r="ED1296" s="14"/>
      <c r="EE1296" s="14"/>
      <c r="EF1296" s="14"/>
      <c r="EG1296" s="14"/>
      <c r="EH1296" s="14"/>
      <c r="EI1296" s="14"/>
      <c r="EJ1296" s="14"/>
      <c r="EK1296" s="14"/>
      <c r="EL1296" s="14"/>
      <c r="EM1296" s="14"/>
      <c r="EN1296" s="15"/>
      <c r="EO1296" s="14"/>
      <c r="EP1296" s="52"/>
      <c r="EQ1296" s="52"/>
      <c r="ER1296" s="52"/>
      <c r="ES1296" s="52"/>
      <c r="ET1296" s="52"/>
      <c r="EU1296" s="52"/>
      <c r="EV1296" s="52"/>
      <c r="EW1296" s="52"/>
      <c r="EX1296" s="52"/>
      <c r="EY1296" s="52"/>
      <c r="EZ1296" s="52"/>
      <c r="FA1296" s="52"/>
      <c r="FB1296" s="52"/>
      <c r="FC1296" s="52"/>
      <c r="FD1296" s="52"/>
      <c r="FE1296" s="52"/>
      <c r="FF1296" s="52"/>
      <c r="FG1296" s="52"/>
      <c r="FH1296" s="52"/>
      <c r="FI1296" s="52"/>
      <c r="FJ1296" s="52"/>
      <c r="FK1296" s="52"/>
      <c r="FL1296" s="52"/>
      <c r="FM1296" s="52"/>
      <c r="FN1296" s="52"/>
      <c r="FO1296" s="52"/>
      <c r="FP1296" s="52"/>
      <c r="FQ1296" s="52"/>
      <c r="FR1296" s="52"/>
      <c r="FS1296" s="52"/>
      <c r="FT1296" s="52"/>
      <c r="FU1296" s="52"/>
      <c r="FV1296" s="52"/>
      <c r="FW1296" s="52"/>
      <c r="FX1296" s="52"/>
      <c r="FY1296" s="52"/>
      <c r="FZ1296" s="52"/>
      <c r="GA1296" s="52"/>
      <c r="GB1296" s="52"/>
      <c r="GC1296" s="52"/>
      <c r="GD1296" s="52"/>
      <c r="GE1296" s="52"/>
      <c r="GF1296" s="52"/>
      <c r="GG1296" s="52"/>
      <c r="GH1296" s="52"/>
      <c r="GI1296" s="52"/>
      <c r="GJ1296" s="52"/>
      <c r="GK1296" s="52"/>
      <c r="GL1296" s="52"/>
      <c r="GM1296" s="52"/>
      <c r="GN1296" s="52"/>
    </row>
    <row r="1297" spans="1:196" s="53" customFormat="1" ht="24.95" customHeight="1">
      <c r="A1297" s="38">
        <v>1295</v>
      </c>
      <c r="B1297" s="45"/>
      <c r="C1297" s="45"/>
      <c r="D1297" s="39"/>
      <c r="E1297" s="72"/>
      <c r="F1297" s="39"/>
      <c r="G1297" s="106"/>
      <c r="H1297" s="107"/>
      <c r="I1297" s="108"/>
      <c r="J1297" s="108"/>
      <c r="K1297" s="72"/>
      <c r="L1297" s="45"/>
      <c r="M1297" s="45"/>
      <c r="N1297" s="64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7"/>
      <c r="AE1297" s="9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  <c r="AU1297" s="10"/>
      <c r="AV1297" s="10"/>
      <c r="AW1297" s="10"/>
      <c r="AX1297" s="10"/>
      <c r="AY1297" s="10"/>
      <c r="AZ1297" s="10"/>
      <c r="BA1297" s="10"/>
      <c r="BB1297" s="10"/>
      <c r="BC1297" s="10"/>
      <c r="BD1297" s="10"/>
      <c r="BE1297" s="10"/>
      <c r="BF1297" s="10"/>
      <c r="BG1297" s="10"/>
      <c r="BH1297" s="10"/>
      <c r="BI1297" s="10"/>
      <c r="BJ1297" s="10"/>
      <c r="BK1297" s="10"/>
      <c r="BL1297" s="10"/>
      <c r="BM1297" s="10"/>
      <c r="BN1297" s="10"/>
      <c r="BO1297" s="10"/>
      <c r="BP1297" s="10"/>
      <c r="BQ1297" s="10"/>
      <c r="BR1297" s="10"/>
      <c r="BS1297" s="10"/>
      <c r="BT1297" s="10"/>
      <c r="BU1297" s="10"/>
      <c r="BV1297" s="10"/>
      <c r="BW1297" s="10"/>
      <c r="BX1297" s="10"/>
      <c r="BY1297" s="10"/>
      <c r="BZ1297" s="10"/>
      <c r="CA1297" s="10"/>
      <c r="CB1297" s="10"/>
      <c r="CC1297" s="10"/>
      <c r="CD1297" s="10"/>
      <c r="CE1297" s="84"/>
      <c r="CF1297" s="84"/>
      <c r="CG1297" s="84"/>
      <c r="CH1297" s="10"/>
      <c r="CI1297" s="84"/>
      <c r="CJ1297" s="84"/>
      <c r="CK1297" s="10"/>
      <c r="CL1297" s="10"/>
      <c r="CM1297" s="10"/>
      <c r="CN1297" s="10"/>
      <c r="CO1297" s="10"/>
      <c r="CP1297" s="10"/>
      <c r="CQ1297" s="10"/>
      <c r="CR1297" s="10"/>
      <c r="CS1297" s="10"/>
      <c r="CT1297" s="10"/>
      <c r="CU1297" s="10"/>
      <c r="CV1297" s="10"/>
      <c r="CW1297" s="10"/>
      <c r="CX1297" s="10"/>
      <c r="CY1297" s="10"/>
      <c r="CZ1297" s="10"/>
      <c r="DA1297" s="10"/>
      <c r="DB1297" s="10"/>
      <c r="DC1297" s="10"/>
      <c r="DD1297" s="10"/>
      <c r="DE1297" s="10"/>
      <c r="DF1297" s="10"/>
      <c r="DG1297" s="10"/>
      <c r="DH1297" s="10"/>
      <c r="DI1297" s="10"/>
      <c r="DJ1297" s="10"/>
      <c r="DK1297" s="10"/>
      <c r="DL1297" s="10"/>
      <c r="DM1297" s="10"/>
      <c r="DN1297" s="10"/>
      <c r="DO1297" s="10"/>
      <c r="DP1297" s="10"/>
      <c r="DQ1297" s="10"/>
      <c r="DR1297" s="10"/>
      <c r="DS1297" s="10"/>
      <c r="DT1297" s="10"/>
      <c r="DU1297" s="10"/>
      <c r="DV1297" s="10"/>
      <c r="DW1297" s="10"/>
      <c r="DX1297" s="10"/>
      <c r="DY1297" s="14"/>
      <c r="DZ1297" s="14"/>
      <c r="EA1297" s="14"/>
      <c r="EB1297" s="14"/>
      <c r="EC1297" s="14"/>
      <c r="ED1297" s="14"/>
      <c r="EE1297" s="14"/>
      <c r="EF1297" s="14"/>
      <c r="EG1297" s="14"/>
      <c r="EH1297" s="14"/>
      <c r="EI1297" s="14"/>
      <c r="EJ1297" s="14"/>
      <c r="EK1297" s="14"/>
      <c r="EL1297" s="14"/>
      <c r="EM1297" s="14"/>
      <c r="EN1297" s="15"/>
      <c r="EO1297" s="14"/>
      <c r="EP1297" s="52"/>
      <c r="EQ1297" s="52"/>
      <c r="ER1297" s="52"/>
      <c r="ES1297" s="52"/>
      <c r="ET1297" s="52"/>
      <c r="EU1297" s="52"/>
      <c r="EV1297" s="52"/>
      <c r="EW1297" s="52"/>
      <c r="EX1297" s="52"/>
      <c r="EY1297" s="52"/>
      <c r="EZ1297" s="52"/>
      <c r="FA1297" s="52"/>
      <c r="FB1297" s="52"/>
      <c r="FC1297" s="52"/>
      <c r="FD1297" s="52"/>
      <c r="FE1297" s="52"/>
      <c r="FF1297" s="52"/>
      <c r="FG1297" s="52"/>
      <c r="FH1297" s="52"/>
      <c r="FI1297" s="52"/>
      <c r="FJ1297" s="52"/>
      <c r="FK1297" s="52"/>
      <c r="FL1297" s="52"/>
      <c r="FM1297" s="52"/>
      <c r="FN1297" s="52"/>
      <c r="FO1297" s="52"/>
      <c r="FP1297" s="52"/>
      <c r="FQ1297" s="52"/>
      <c r="FR1297" s="52"/>
      <c r="FS1297" s="52"/>
      <c r="FT1297" s="52"/>
      <c r="FU1297" s="52"/>
      <c r="FV1297" s="52"/>
      <c r="FW1297" s="52"/>
      <c r="FX1297" s="52"/>
      <c r="FY1297" s="52"/>
      <c r="FZ1297" s="52"/>
      <c r="GA1297" s="52"/>
      <c r="GB1297" s="52"/>
      <c r="GC1297" s="52"/>
      <c r="GD1297" s="52"/>
      <c r="GE1297" s="52"/>
      <c r="GF1297" s="52"/>
      <c r="GG1297" s="52"/>
      <c r="GH1297" s="52"/>
      <c r="GI1297" s="52"/>
      <c r="GJ1297" s="52"/>
      <c r="GK1297" s="52"/>
      <c r="GL1297" s="52"/>
      <c r="GM1297" s="52"/>
      <c r="GN1297" s="52"/>
    </row>
    <row r="1298" spans="1:196" s="53" customFormat="1" ht="24.95" customHeight="1">
      <c r="A1298" s="54">
        <v>1296</v>
      </c>
      <c r="B1298" s="56"/>
      <c r="C1298" s="56"/>
      <c r="D1298" s="39"/>
      <c r="E1298" s="55"/>
      <c r="F1298" s="39"/>
      <c r="G1298" s="109"/>
      <c r="H1298" s="110"/>
      <c r="I1298" s="111"/>
      <c r="J1298" s="111"/>
      <c r="K1298" s="55"/>
      <c r="L1298" s="56"/>
      <c r="M1298" s="45"/>
      <c r="N1298" s="71"/>
      <c r="O1298" s="45"/>
      <c r="P1298" s="56"/>
      <c r="Q1298" s="56"/>
      <c r="R1298" s="56"/>
      <c r="S1298" s="45"/>
      <c r="T1298" s="56"/>
      <c r="U1298" s="45"/>
      <c r="V1298" s="45"/>
      <c r="W1298" s="56"/>
      <c r="X1298" s="56"/>
      <c r="Y1298" s="56"/>
      <c r="Z1298" s="56"/>
      <c r="AA1298" s="56"/>
      <c r="AB1298" s="56"/>
      <c r="AC1298" s="56"/>
      <c r="AD1298" s="57"/>
      <c r="AE1298" s="9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  <c r="AU1298" s="10"/>
      <c r="AV1298" s="10"/>
      <c r="AW1298" s="10"/>
      <c r="AX1298" s="10"/>
      <c r="AY1298" s="10"/>
      <c r="AZ1298" s="10"/>
      <c r="BA1298" s="10"/>
      <c r="BB1298" s="10"/>
      <c r="BC1298" s="10"/>
      <c r="BD1298" s="10"/>
      <c r="BE1298" s="10"/>
      <c r="BF1298" s="10"/>
      <c r="BG1298" s="10"/>
      <c r="BH1298" s="10"/>
      <c r="BI1298" s="10"/>
      <c r="BJ1298" s="10"/>
      <c r="BK1298" s="10"/>
      <c r="BL1298" s="10"/>
      <c r="BM1298" s="10"/>
      <c r="BN1298" s="10"/>
      <c r="BO1298" s="10"/>
      <c r="BP1298" s="10"/>
      <c r="BQ1298" s="10"/>
      <c r="BR1298" s="10"/>
      <c r="BS1298" s="10"/>
      <c r="BT1298" s="10"/>
      <c r="BU1298" s="10"/>
      <c r="BV1298" s="10"/>
      <c r="BW1298" s="10"/>
      <c r="BX1298" s="10"/>
      <c r="BY1298" s="10"/>
      <c r="BZ1298" s="10"/>
      <c r="CA1298" s="10"/>
      <c r="CB1298" s="10"/>
      <c r="CC1298" s="10"/>
      <c r="CD1298" s="10"/>
      <c r="CE1298" s="84"/>
      <c r="CF1298" s="84"/>
      <c r="CG1298" s="84"/>
      <c r="CH1298" s="10"/>
      <c r="CI1298" s="84"/>
      <c r="CJ1298" s="84"/>
      <c r="CK1298" s="10"/>
      <c r="CL1298" s="10"/>
      <c r="CM1298" s="10"/>
      <c r="CN1298" s="10"/>
      <c r="CO1298" s="10"/>
      <c r="CP1298" s="10"/>
      <c r="CQ1298" s="10"/>
      <c r="CR1298" s="10"/>
      <c r="CS1298" s="10"/>
      <c r="CT1298" s="10"/>
      <c r="CU1298" s="10"/>
      <c r="CV1298" s="10"/>
      <c r="CW1298" s="10"/>
      <c r="CX1298" s="10"/>
      <c r="CY1298" s="10"/>
      <c r="CZ1298" s="10"/>
      <c r="DA1298" s="10"/>
      <c r="DB1298" s="10"/>
      <c r="DC1298" s="10"/>
      <c r="DD1298" s="10"/>
      <c r="DE1298" s="10"/>
      <c r="DF1298" s="10"/>
      <c r="DG1298" s="10"/>
      <c r="DH1298" s="10"/>
      <c r="DI1298" s="10"/>
      <c r="DJ1298" s="10"/>
      <c r="DK1298" s="10"/>
      <c r="DL1298" s="10"/>
      <c r="DM1298" s="10"/>
      <c r="DN1298" s="10"/>
      <c r="DO1298" s="10"/>
      <c r="DP1298" s="10"/>
      <c r="DQ1298" s="10"/>
      <c r="DR1298" s="10"/>
      <c r="DS1298" s="10"/>
      <c r="DT1298" s="10"/>
      <c r="DU1298" s="10"/>
      <c r="DV1298" s="10"/>
      <c r="DW1298" s="10"/>
      <c r="DX1298" s="10"/>
      <c r="DY1298" s="14"/>
      <c r="DZ1298" s="14"/>
      <c r="EA1298" s="14"/>
      <c r="EB1298" s="14"/>
      <c r="EC1298" s="14"/>
      <c r="ED1298" s="14"/>
      <c r="EE1298" s="14"/>
      <c r="EF1298" s="14"/>
      <c r="EG1298" s="14"/>
      <c r="EH1298" s="14"/>
      <c r="EI1298" s="14"/>
      <c r="EJ1298" s="14"/>
      <c r="EK1298" s="14"/>
      <c r="EL1298" s="14"/>
      <c r="EM1298" s="14"/>
      <c r="EN1298" s="15"/>
      <c r="EO1298" s="14"/>
      <c r="EP1298" s="52"/>
      <c r="EQ1298" s="52"/>
      <c r="ER1298" s="52"/>
      <c r="ES1298" s="52"/>
      <c r="ET1298" s="52"/>
      <c r="EU1298" s="52"/>
      <c r="EV1298" s="52"/>
      <c r="EW1298" s="52"/>
      <c r="EX1298" s="52"/>
      <c r="EY1298" s="52"/>
      <c r="EZ1298" s="52"/>
      <c r="FA1298" s="52"/>
      <c r="FB1298" s="52"/>
      <c r="FC1298" s="52"/>
      <c r="FD1298" s="52"/>
      <c r="FE1298" s="52"/>
      <c r="FF1298" s="52"/>
      <c r="FG1298" s="52"/>
      <c r="FH1298" s="52"/>
      <c r="FI1298" s="52"/>
      <c r="FJ1298" s="52"/>
      <c r="FK1298" s="52"/>
      <c r="FL1298" s="52"/>
      <c r="FM1298" s="52"/>
      <c r="FN1298" s="52"/>
      <c r="FO1298" s="52"/>
      <c r="FP1298" s="52"/>
      <c r="FQ1298" s="52"/>
      <c r="FR1298" s="52"/>
      <c r="FS1298" s="52"/>
      <c r="FT1298" s="52"/>
      <c r="FU1298" s="52"/>
      <c r="FV1298" s="52"/>
      <c r="FW1298" s="52"/>
      <c r="FX1298" s="52"/>
      <c r="FY1298" s="52"/>
      <c r="FZ1298" s="52"/>
      <c r="GA1298" s="52"/>
      <c r="GB1298" s="52"/>
      <c r="GC1298" s="52"/>
      <c r="GD1298" s="52"/>
      <c r="GE1298" s="52"/>
      <c r="GF1298" s="52"/>
      <c r="GG1298" s="52"/>
      <c r="GH1298" s="52"/>
      <c r="GI1298" s="52"/>
      <c r="GJ1298" s="52"/>
      <c r="GK1298" s="52"/>
      <c r="GL1298" s="52"/>
      <c r="GM1298" s="52"/>
      <c r="GN1298" s="52"/>
    </row>
    <row r="1299" spans="1:196" s="53" customFormat="1" ht="24.95" customHeight="1">
      <c r="A1299" s="38">
        <v>1297</v>
      </c>
      <c r="B1299" s="45"/>
      <c r="C1299" s="45"/>
      <c r="D1299" s="39"/>
      <c r="E1299" s="72"/>
      <c r="F1299" s="39"/>
      <c r="G1299" s="106"/>
      <c r="H1299" s="107"/>
      <c r="I1299" s="108"/>
      <c r="J1299" s="108"/>
      <c r="K1299" s="72"/>
      <c r="L1299" s="45"/>
      <c r="M1299" s="45"/>
      <c r="N1299" s="64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7"/>
      <c r="AE1299" s="9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10"/>
      <c r="AZ1299" s="10"/>
      <c r="BA1299" s="10"/>
      <c r="BB1299" s="10"/>
      <c r="BC1299" s="10"/>
      <c r="BD1299" s="10"/>
      <c r="BE1299" s="10"/>
      <c r="BF1299" s="10"/>
      <c r="BG1299" s="10"/>
      <c r="BH1299" s="10"/>
      <c r="BI1299" s="10"/>
      <c r="BJ1299" s="10"/>
      <c r="BK1299" s="10"/>
      <c r="BL1299" s="10"/>
      <c r="BM1299" s="10"/>
      <c r="BN1299" s="10"/>
      <c r="BO1299" s="10"/>
      <c r="BP1299" s="10"/>
      <c r="BQ1299" s="10"/>
      <c r="BR1299" s="10"/>
      <c r="BS1299" s="10"/>
      <c r="BT1299" s="10"/>
      <c r="BU1299" s="10"/>
      <c r="BV1299" s="10"/>
      <c r="BW1299" s="10"/>
      <c r="BX1299" s="10"/>
      <c r="BY1299" s="10"/>
      <c r="BZ1299" s="10"/>
      <c r="CA1299" s="10"/>
      <c r="CB1299" s="10"/>
      <c r="CC1299" s="10"/>
      <c r="CD1299" s="10"/>
      <c r="CE1299" s="84"/>
      <c r="CF1299" s="84"/>
      <c r="CG1299" s="84"/>
      <c r="CH1299" s="10"/>
      <c r="CI1299" s="84"/>
      <c r="CJ1299" s="84"/>
      <c r="CK1299" s="10"/>
      <c r="CL1299" s="10"/>
      <c r="CM1299" s="10"/>
      <c r="CN1299" s="10"/>
      <c r="CO1299" s="10"/>
      <c r="CP1299" s="10"/>
      <c r="CQ1299" s="10"/>
      <c r="CR1299" s="10"/>
      <c r="CS1299" s="10"/>
      <c r="CT1299" s="10"/>
      <c r="CU1299" s="10"/>
      <c r="CV1299" s="10"/>
      <c r="CW1299" s="10"/>
      <c r="CX1299" s="10"/>
      <c r="CY1299" s="10"/>
      <c r="CZ1299" s="10"/>
      <c r="DA1299" s="10"/>
      <c r="DB1299" s="10"/>
      <c r="DC1299" s="10"/>
      <c r="DD1299" s="10"/>
      <c r="DE1299" s="10"/>
      <c r="DF1299" s="10"/>
      <c r="DG1299" s="10"/>
      <c r="DH1299" s="10"/>
      <c r="DI1299" s="10"/>
      <c r="DJ1299" s="10"/>
      <c r="DK1299" s="10"/>
      <c r="DL1299" s="10"/>
      <c r="DM1299" s="10"/>
      <c r="DN1299" s="10"/>
      <c r="DO1299" s="10"/>
      <c r="DP1299" s="10"/>
      <c r="DQ1299" s="10"/>
      <c r="DR1299" s="10"/>
      <c r="DS1299" s="10"/>
      <c r="DT1299" s="10"/>
      <c r="DU1299" s="10"/>
      <c r="DV1299" s="10"/>
      <c r="DW1299" s="10"/>
      <c r="DX1299" s="10"/>
      <c r="DY1299" s="14"/>
      <c r="DZ1299" s="14"/>
      <c r="EA1299" s="14"/>
      <c r="EB1299" s="14"/>
      <c r="EC1299" s="14"/>
      <c r="ED1299" s="14"/>
      <c r="EE1299" s="14"/>
      <c r="EF1299" s="14"/>
      <c r="EG1299" s="14"/>
      <c r="EH1299" s="14"/>
      <c r="EI1299" s="14"/>
      <c r="EJ1299" s="14"/>
      <c r="EK1299" s="14"/>
      <c r="EL1299" s="14"/>
      <c r="EM1299" s="14"/>
      <c r="EN1299" s="15"/>
      <c r="EO1299" s="14"/>
      <c r="EP1299" s="52"/>
      <c r="EQ1299" s="52"/>
      <c r="ER1299" s="52"/>
      <c r="ES1299" s="52"/>
      <c r="ET1299" s="52"/>
      <c r="EU1299" s="52"/>
      <c r="EV1299" s="52"/>
      <c r="EW1299" s="52"/>
      <c r="EX1299" s="52"/>
      <c r="EY1299" s="52"/>
      <c r="EZ1299" s="52"/>
      <c r="FA1299" s="52"/>
      <c r="FB1299" s="52"/>
      <c r="FC1299" s="52"/>
      <c r="FD1299" s="52"/>
      <c r="FE1299" s="52"/>
      <c r="FF1299" s="52"/>
      <c r="FG1299" s="52"/>
      <c r="FH1299" s="52"/>
      <c r="FI1299" s="52"/>
      <c r="FJ1299" s="52"/>
      <c r="FK1299" s="52"/>
      <c r="FL1299" s="52"/>
      <c r="FM1299" s="52"/>
      <c r="FN1299" s="52"/>
      <c r="FO1299" s="52"/>
      <c r="FP1299" s="52"/>
      <c r="FQ1299" s="52"/>
      <c r="FR1299" s="52"/>
      <c r="FS1299" s="52"/>
      <c r="FT1299" s="52"/>
      <c r="FU1299" s="52"/>
      <c r="FV1299" s="52"/>
      <c r="FW1299" s="52"/>
      <c r="FX1299" s="52"/>
      <c r="FY1299" s="52"/>
      <c r="FZ1299" s="52"/>
      <c r="GA1299" s="52"/>
      <c r="GB1299" s="52"/>
      <c r="GC1299" s="52"/>
      <c r="GD1299" s="52"/>
      <c r="GE1299" s="52"/>
      <c r="GF1299" s="52"/>
      <c r="GG1299" s="52"/>
      <c r="GH1299" s="52"/>
      <c r="GI1299" s="52"/>
      <c r="GJ1299" s="52"/>
      <c r="GK1299" s="52"/>
      <c r="GL1299" s="52"/>
      <c r="GM1299" s="52"/>
      <c r="GN1299" s="52"/>
    </row>
    <row r="1300" spans="1:196" s="53" customFormat="1" ht="24.95" customHeight="1">
      <c r="A1300" s="54">
        <v>1298</v>
      </c>
      <c r="B1300" s="56"/>
      <c r="C1300" s="56"/>
      <c r="D1300" s="39"/>
      <c r="E1300" s="55"/>
      <c r="F1300" s="39"/>
      <c r="G1300" s="109"/>
      <c r="H1300" s="110"/>
      <c r="I1300" s="111"/>
      <c r="J1300" s="111"/>
      <c r="K1300" s="55"/>
      <c r="L1300" s="56"/>
      <c r="M1300" s="45"/>
      <c r="N1300" s="71"/>
      <c r="O1300" s="45"/>
      <c r="P1300" s="56"/>
      <c r="Q1300" s="56"/>
      <c r="R1300" s="56"/>
      <c r="S1300" s="45"/>
      <c r="T1300" s="56"/>
      <c r="U1300" s="45"/>
      <c r="V1300" s="45"/>
      <c r="W1300" s="56"/>
      <c r="X1300" s="56"/>
      <c r="Y1300" s="56"/>
      <c r="Z1300" s="56"/>
      <c r="AA1300" s="56"/>
      <c r="AB1300" s="56"/>
      <c r="AC1300" s="56"/>
      <c r="AD1300" s="57"/>
      <c r="AE1300" s="9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  <c r="AU1300" s="10"/>
      <c r="AV1300" s="10"/>
      <c r="AW1300" s="10"/>
      <c r="AX1300" s="10"/>
      <c r="AY1300" s="10"/>
      <c r="AZ1300" s="10"/>
      <c r="BA1300" s="10"/>
      <c r="BB1300" s="10"/>
      <c r="BC1300" s="10"/>
      <c r="BD1300" s="10"/>
      <c r="BE1300" s="10"/>
      <c r="BF1300" s="10"/>
      <c r="BG1300" s="10"/>
      <c r="BH1300" s="10"/>
      <c r="BI1300" s="10"/>
      <c r="BJ1300" s="10"/>
      <c r="BK1300" s="10"/>
      <c r="BL1300" s="10"/>
      <c r="BM1300" s="10"/>
      <c r="BN1300" s="10"/>
      <c r="BO1300" s="10"/>
      <c r="BP1300" s="10"/>
      <c r="BQ1300" s="10"/>
      <c r="BR1300" s="10"/>
      <c r="BS1300" s="10"/>
      <c r="BT1300" s="10"/>
      <c r="BU1300" s="10"/>
      <c r="BV1300" s="10"/>
      <c r="BW1300" s="10"/>
      <c r="BX1300" s="10"/>
      <c r="BY1300" s="10"/>
      <c r="BZ1300" s="10"/>
      <c r="CA1300" s="10"/>
      <c r="CB1300" s="10"/>
      <c r="CC1300" s="10"/>
      <c r="CD1300" s="10"/>
      <c r="CE1300" s="84"/>
      <c r="CF1300" s="84"/>
      <c r="CG1300" s="84"/>
      <c r="CH1300" s="10"/>
      <c r="CI1300" s="84"/>
      <c r="CJ1300" s="84"/>
      <c r="CK1300" s="10"/>
      <c r="CL1300" s="10"/>
      <c r="CM1300" s="10"/>
      <c r="CN1300" s="10"/>
      <c r="CO1300" s="10"/>
      <c r="CP1300" s="10"/>
      <c r="CQ1300" s="10"/>
      <c r="CR1300" s="10"/>
      <c r="CS1300" s="10"/>
      <c r="CT1300" s="10"/>
      <c r="CU1300" s="10"/>
      <c r="CV1300" s="10"/>
      <c r="CW1300" s="10"/>
      <c r="CX1300" s="10"/>
      <c r="CY1300" s="10"/>
      <c r="CZ1300" s="10"/>
      <c r="DA1300" s="10"/>
      <c r="DB1300" s="10"/>
      <c r="DC1300" s="10"/>
      <c r="DD1300" s="10"/>
      <c r="DE1300" s="10"/>
      <c r="DF1300" s="10"/>
      <c r="DG1300" s="10"/>
      <c r="DH1300" s="10"/>
      <c r="DI1300" s="10"/>
      <c r="DJ1300" s="10"/>
      <c r="DK1300" s="10"/>
      <c r="DL1300" s="10"/>
      <c r="DM1300" s="10"/>
      <c r="DN1300" s="10"/>
      <c r="DO1300" s="10"/>
      <c r="DP1300" s="10"/>
      <c r="DQ1300" s="10"/>
      <c r="DR1300" s="10"/>
      <c r="DS1300" s="10"/>
      <c r="DT1300" s="10"/>
      <c r="DU1300" s="10"/>
      <c r="DV1300" s="10"/>
      <c r="DW1300" s="10"/>
      <c r="DX1300" s="10"/>
      <c r="DY1300" s="14"/>
      <c r="DZ1300" s="14"/>
      <c r="EA1300" s="14"/>
      <c r="EB1300" s="14"/>
      <c r="EC1300" s="14"/>
      <c r="ED1300" s="14"/>
      <c r="EE1300" s="14"/>
      <c r="EF1300" s="14"/>
      <c r="EG1300" s="14"/>
      <c r="EH1300" s="14"/>
      <c r="EI1300" s="14"/>
      <c r="EJ1300" s="14"/>
      <c r="EK1300" s="14"/>
      <c r="EL1300" s="14"/>
      <c r="EM1300" s="14"/>
      <c r="EN1300" s="15"/>
      <c r="EO1300" s="14"/>
      <c r="EP1300" s="52"/>
      <c r="EQ1300" s="52"/>
      <c r="ER1300" s="52"/>
      <c r="ES1300" s="52"/>
      <c r="ET1300" s="52"/>
      <c r="EU1300" s="52"/>
      <c r="EV1300" s="52"/>
      <c r="EW1300" s="52"/>
      <c r="EX1300" s="52"/>
      <c r="EY1300" s="52"/>
      <c r="EZ1300" s="52"/>
      <c r="FA1300" s="52"/>
      <c r="FB1300" s="52"/>
      <c r="FC1300" s="52"/>
      <c r="FD1300" s="52"/>
      <c r="FE1300" s="52"/>
      <c r="FF1300" s="52"/>
      <c r="FG1300" s="52"/>
      <c r="FH1300" s="52"/>
      <c r="FI1300" s="52"/>
      <c r="FJ1300" s="52"/>
      <c r="FK1300" s="52"/>
      <c r="FL1300" s="52"/>
      <c r="FM1300" s="52"/>
      <c r="FN1300" s="52"/>
      <c r="FO1300" s="52"/>
      <c r="FP1300" s="52"/>
      <c r="FQ1300" s="52"/>
      <c r="FR1300" s="52"/>
      <c r="FS1300" s="52"/>
      <c r="FT1300" s="52"/>
      <c r="FU1300" s="52"/>
      <c r="FV1300" s="52"/>
      <c r="FW1300" s="52"/>
      <c r="FX1300" s="52"/>
      <c r="FY1300" s="52"/>
      <c r="FZ1300" s="52"/>
      <c r="GA1300" s="52"/>
      <c r="GB1300" s="52"/>
      <c r="GC1300" s="52"/>
      <c r="GD1300" s="52"/>
      <c r="GE1300" s="52"/>
      <c r="GF1300" s="52"/>
      <c r="GG1300" s="52"/>
      <c r="GH1300" s="52"/>
      <c r="GI1300" s="52"/>
      <c r="GJ1300" s="52"/>
      <c r="GK1300" s="52"/>
      <c r="GL1300" s="52"/>
      <c r="GM1300" s="52"/>
      <c r="GN1300" s="52"/>
    </row>
    <row r="1301" spans="1:196" s="53" customFormat="1" ht="24.95" customHeight="1">
      <c r="A1301" s="38">
        <v>1299</v>
      </c>
      <c r="B1301" s="45"/>
      <c r="C1301" s="45"/>
      <c r="D1301" s="39"/>
      <c r="E1301" s="72"/>
      <c r="F1301" s="39"/>
      <c r="G1301" s="106"/>
      <c r="H1301" s="107"/>
      <c r="I1301" s="108"/>
      <c r="J1301" s="108"/>
      <c r="K1301" s="72"/>
      <c r="L1301" s="45"/>
      <c r="M1301" s="45"/>
      <c r="N1301" s="64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7"/>
      <c r="AE1301" s="9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10"/>
      <c r="AZ1301" s="10"/>
      <c r="BA1301" s="10"/>
      <c r="BB1301" s="10"/>
      <c r="BC1301" s="10"/>
      <c r="BD1301" s="10"/>
      <c r="BE1301" s="10"/>
      <c r="BF1301" s="10"/>
      <c r="BG1301" s="10"/>
      <c r="BH1301" s="10"/>
      <c r="BI1301" s="10"/>
      <c r="BJ1301" s="10"/>
      <c r="BK1301" s="10"/>
      <c r="BL1301" s="10"/>
      <c r="BM1301" s="10"/>
      <c r="BN1301" s="10"/>
      <c r="BO1301" s="10"/>
      <c r="BP1301" s="10"/>
      <c r="BQ1301" s="10"/>
      <c r="BR1301" s="10"/>
      <c r="BS1301" s="10"/>
      <c r="BT1301" s="10"/>
      <c r="BU1301" s="10"/>
      <c r="BV1301" s="10"/>
      <c r="BW1301" s="10"/>
      <c r="BX1301" s="10"/>
      <c r="BY1301" s="10"/>
      <c r="BZ1301" s="10"/>
      <c r="CA1301" s="10"/>
      <c r="CB1301" s="10"/>
      <c r="CC1301" s="10"/>
      <c r="CD1301" s="10"/>
      <c r="CE1301" s="84"/>
      <c r="CF1301" s="84"/>
      <c r="CG1301" s="84"/>
      <c r="CH1301" s="10"/>
      <c r="CI1301" s="84"/>
      <c r="CJ1301" s="84"/>
      <c r="CK1301" s="10"/>
      <c r="CL1301" s="10"/>
      <c r="CM1301" s="10"/>
      <c r="CN1301" s="10"/>
      <c r="CO1301" s="10"/>
      <c r="CP1301" s="10"/>
      <c r="CQ1301" s="10"/>
      <c r="CR1301" s="10"/>
      <c r="CS1301" s="10"/>
      <c r="CT1301" s="10"/>
      <c r="CU1301" s="10"/>
      <c r="CV1301" s="10"/>
      <c r="CW1301" s="10"/>
      <c r="CX1301" s="10"/>
      <c r="CY1301" s="10"/>
      <c r="CZ1301" s="10"/>
      <c r="DA1301" s="10"/>
      <c r="DB1301" s="10"/>
      <c r="DC1301" s="10"/>
      <c r="DD1301" s="10"/>
      <c r="DE1301" s="10"/>
      <c r="DF1301" s="10"/>
      <c r="DG1301" s="10"/>
      <c r="DH1301" s="10"/>
      <c r="DI1301" s="10"/>
      <c r="DJ1301" s="10"/>
      <c r="DK1301" s="10"/>
      <c r="DL1301" s="10"/>
      <c r="DM1301" s="10"/>
      <c r="DN1301" s="10"/>
      <c r="DO1301" s="10"/>
      <c r="DP1301" s="10"/>
      <c r="DQ1301" s="10"/>
      <c r="DR1301" s="10"/>
      <c r="DS1301" s="10"/>
      <c r="DT1301" s="10"/>
      <c r="DU1301" s="10"/>
      <c r="DV1301" s="10"/>
      <c r="DW1301" s="10"/>
      <c r="DX1301" s="10"/>
      <c r="DY1301" s="14"/>
      <c r="DZ1301" s="14"/>
      <c r="EA1301" s="14"/>
      <c r="EB1301" s="14"/>
      <c r="EC1301" s="14"/>
      <c r="ED1301" s="14"/>
      <c r="EE1301" s="14"/>
      <c r="EF1301" s="14"/>
      <c r="EG1301" s="14"/>
      <c r="EH1301" s="14"/>
      <c r="EI1301" s="14"/>
      <c r="EJ1301" s="14"/>
      <c r="EK1301" s="14"/>
      <c r="EL1301" s="14"/>
      <c r="EM1301" s="14"/>
      <c r="EN1301" s="15"/>
      <c r="EO1301" s="14"/>
      <c r="EP1301" s="52"/>
      <c r="EQ1301" s="52"/>
      <c r="ER1301" s="52"/>
      <c r="ES1301" s="52"/>
      <c r="ET1301" s="52"/>
      <c r="EU1301" s="52"/>
      <c r="EV1301" s="52"/>
      <c r="EW1301" s="52"/>
      <c r="EX1301" s="52"/>
      <c r="EY1301" s="52"/>
      <c r="EZ1301" s="52"/>
      <c r="FA1301" s="52"/>
      <c r="FB1301" s="52"/>
      <c r="FC1301" s="52"/>
      <c r="FD1301" s="52"/>
      <c r="FE1301" s="52"/>
      <c r="FF1301" s="52"/>
      <c r="FG1301" s="52"/>
      <c r="FH1301" s="52"/>
      <c r="FI1301" s="52"/>
      <c r="FJ1301" s="52"/>
      <c r="FK1301" s="52"/>
      <c r="FL1301" s="52"/>
      <c r="FM1301" s="52"/>
      <c r="FN1301" s="52"/>
      <c r="FO1301" s="52"/>
      <c r="FP1301" s="52"/>
      <c r="FQ1301" s="52"/>
      <c r="FR1301" s="52"/>
      <c r="FS1301" s="52"/>
      <c r="FT1301" s="52"/>
      <c r="FU1301" s="52"/>
      <c r="FV1301" s="52"/>
      <c r="FW1301" s="52"/>
      <c r="FX1301" s="52"/>
      <c r="FY1301" s="52"/>
      <c r="FZ1301" s="52"/>
      <c r="GA1301" s="52"/>
      <c r="GB1301" s="52"/>
      <c r="GC1301" s="52"/>
      <c r="GD1301" s="52"/>
      <c r="GE1301" s="52"/>
      <c r="GF1301" s="52"/>
      <c r="GG1301" s="52"/>
      <c r="GH1301" s="52"/>
      <c r="GI1301" s="52"/>
      <c r="GJ1301" s="52"/>
      <c r="GK1301" s="52"/>
      <c r="GL1301" s="52"/>
      <c r="GM1301" s="52"/>
      <c r="GN1301" s="52"/>
    </row>
    <row r="1302" spans="1:196" s="53" customFormat="1" ht="24.95" customHeight="1">
      <c r="A1302" s="54">
        <v>1300</v>
      </c>
      <c r="B1302" s="56"/>
      <c r="C1302" s="56"/>
      <c r="D1302" s="39"/>
      <c r="E1302" s="55"/>
      <c r="F1302" s="39"/>
      <c r="G1302" s="109"/>
      <c r="H1302" s="110"/>
      <c r="I1302" s="111"/>
      <c r="J1302" s="111"/>
      <c r="K1302" s="55"/>
      <c r="L1302" s="56"/>
      <c r="M1302" s="45"/>
      <c r="N1302" s="71"/>
      <c r="O1302" s="45"/>
      <c r="P1302" s="56"/>
      <c r="Q1302" s="56"/>
      <c r="R1302" s="56"/>
      <c r="S1302" s="45"/>
      <c r="T1302" s="56"/>
      <c r="U1302" s="45"/>
      <c r="V1302" s="45"/>
      <c r="W1302" s="56"/>
      <c r="X1302" s="56"/>
      <c r="Y1302" s="56"/>
      <c r="Z1302" s="56"/>
      <c r="AA1302" s="56"/>
      <c r="AB1302" s="56"/>
      <c r="AC1302" s="56"/>
      <c r="AD1302" s="57"/>
      <c r="AE1302" s="9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10"/>
      <c r="AZ1302" s="10"/>
      <c r="BA1302" s="10"/>
      <c r="BB1302" s="10"/>
      <c r="BC1302" s="10"/>
      <c r="BD1302" s="10"/>
      <c r="BE1302" s="10"/>
      <c r="BF1302" s="10"/>
      <c r="BG1302" s="10"/>
      <c r="BH1302" s="10"/>
      <c r="BI1302" s="10"/>
      <c r="BJ1302" s="10"/>
      <c r="BK1302" s="10"/>
      <c r="BL1302" s="10"/>
      <c r="BM1302" s="10"/>
      <c r="BN1302" s="10"/>
      <c r="BO1302" s="10"/>
      <c r="BP1302" s="10"/>
      <c r="BQ1302" s="10"/>
      <c r="BR1302" s="10"/>
      <c r="BS1302" s="10"/>
      <c r="BT1302" s="10"/>
      <c r="BU1302" s="10"/>
      <c r="BV1302" s="10"/>
      <c r="BW1302" s="10"/>
      <c r="BX1302" s="10"/>
      <c r="BY1302" s="10"/>
      <c r="BZ1302" s="10"/>
      <c r="CA1302" s="10"/>
      <c r="CB1302" s="10"/>
      <c r="CC1302" s="10"/>
      <c r="CD1302" s="10"/>
      <c r="CE1302" s="84"/>
      <c r="CF1302" s="84"/>
      <c r="CG1302" s="84"/>
      <c r="CH1302" s="10"/>
      <c r="CI1302" s="84"/>
      <c r="CJ1302" s="84"/>
      <c r="CK1302" s="10"/>
      <c r="CL1302" s="10"/>
      <c r="CM1302" s="10"/>
      <c r="CN1302" s="10"/>
      <c r="CO1302" s="10"/>
      <c r="CP1302" s="10"/>
      <c r="CQ1302" s="10"/>
      <c r="CR1302" s="10"/>
      <c r="CS1302" s="10"/>
      <c r="CT1302" s="10"/>
      <c r="CU1302" s="10"/>
      <c r="CV1302" s="10"/>
      <c r="CW1302" s="10"/>
      <c r="CX1302" s="10"/>
      <c r="CY1302" s="10"/>
      <c r="CZ1302" s="10"/>
      <c r="DA1302" s="10"/>
      <c r="DB1302" s="10"/>
      <c r="DC1302" s="10"/>
      <c r="DD1302" s="10"/>
      <c r="DE1302" s="10"/>
      <c r="DF1302" s="10"/>
      <c r="DG1302" s="10"/>
      <c r="DH1302" s="10"/>
      <c r="DI1302" s="10"/>
      <c r="DJ1302" s="10"/>
      <c r="DK1302" s="10"/>
      <c r="DL1302" s="10"/>
      <c r="DM1302" s="10"/>
      <c r="DN1302" s="10"/>
      <c r="DO1302" s="10"/>
      <c r="DP1302" s="10"/>
      <c r="DQ1302" s="10"/>
      <c r="DR1302" s="10"/>
      <c r="DS1302" s="10"/>
      <c r="DT1302" s="10"/>
      <c r="DU1302" s="10"/>
      <c r="DV1302" s="10"/>
      <c r="DW1302" s="10"/>
      <c r="DX1302" s="10"/>
      <c r="DY1302" s="14"/>
      <c r="DZ1302" s="14"/>
      <c r="EA1302" s="14"/>
      <c r="EB1302" s="14"/>
      <c r="EC1302" s="14"/>
      <c r="ED1302" s="14"/>
      <c r="EE1302" s="14"/>
      <c r="EF1302" s="14"/>
      <c r="EG1302" s="14"/>
      <c r="EH1302" s="14"/>
      <c r="EI1302" s="14"/>
      <c r="EJ1302" s="14"/>
      <c r="EK1302" s="14"/>
      <c r="EL1302" s="14"/>
      <c r="EM1302" s="14"/>
      <c r="EN1302" s="15"/>
      <c r="EO1302" s="14"/>
      <c r="EP1302" s="52"/>
      <c r="EQ1302" s="52"/>
      <c r="ER1302" s="52"/>
      <c r="ES1302" s="52"/>
      <c r="ET1302" s="52"/>
      <c r="EU1302" s="52"/>
      <c r="EV1302" s="52"/>
      <c r="EW1302" s="52"/>
      <c r="EX1302" s="52"/>
      <c r="EY1302" s="52"/>
      <c r="EZ1302" s="52"/>
      <c r="FA1302" s="52"/>
      <c r="FB1302" s="52"/>
      <c r="FC1302" s="52"/>
      <c r="FD1302" s="52"/>
      <c r="FE1302" s="52"/>
      <c r="FF1302" s="52"/>
      <c r="FG1302" s="52"/>
      <c r="FH1302" s="52"/>
      <c r="FI1302" s="52"/>
      <c r="FJ1302" s="52"/>
      <c r="FK1302" s="52"/>
      <c r="FL1302" s="52"/>
      <c r="FM1302" s="52"/>
      <c r="FN1302" s="52"/>
      <c r="FO1302" s="52"/>
      <c r="FP1302" s="52"/>
      <c r="FQ1302" s="52"/>
      <c r="FR1302" s="52"/>
      <c r="FS1302" s="52"/>
      <c r="FT1302" s="52"/>
      <c r="FU1302" s="52"/>
      <c r="FV1302" s="52"/>
      <c r="FW1302" s="52"/>
      <c r="FX1302" s="52"/>
      <c r="FY1302" s="52"/>
      <c r="FZ1302" s="52"/>
      <c r="GA1302" s="52"/>
      <c r="GB1302" s="52"/>
      <c r="GC1302" s="52"/>
      <c r="GD1302" s="52"/>
      <c r="GE1302" s="52"/>
      <c r="GF1302" s="52"/>
      <c r="GG1302" s="52"/>
      <c r="GH1302" s="52"/>
      <c r="GI1302" s="52"/>
      <c r="GJ1302" s="52"/>
      <c r="GK1302" s="52"/>
      <c r="GL1302" s="52"/>
      <c r="GM1302" s="52"/>
      <c r="GN1302" s="52"/>
    </row>
    <row r="1303" spans="1:196" s="53" customFormat="1" ht="24.95" customHeight="1">
      <c r="A1303" s="38">
        <v>1301</v>
      </c>
      <c r="B1303" s="45"/>
      <c r="C1303" s="45"/>
      <c r="D1303" s="39"/>
      <c r="E1303" s="72"/>
      <c r="F1303" s="39"/>
      <c r="G1303" s="106"/>
      <c r="H1303" s="107"/>
      <c r="I1303" s="108"/>
      <c r="J1303" s="108"/>
      <c r="K1303" s="72"/>
      <c r="L1303" s="45"/>
      <c r="M1303" s="45"/>
      <c r="N1303" s="64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7"/>
      <c r="AE1303" s="9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  <c r="AU1303" s="10"/>
      <c r="AV1303" s="10"/>
      <c r="AW1303" s="10"/>
      <c r="AX1303" s="10"/>
      <c r="AY1303" s="10"/>
      <c r="AZ1303" s="10"/>
      <c r="BA1303" s="10"/>
      <c r="BB1303" s="10"/>
      <c r="BC1303" s="10"/>
      <c r="BD1303" s="10"/>
      <c r="BE1303" s="10"/>
      <c r="BF1303" s="10"/>
      <c r="BG1303" s="10"/>
      <c r="BH1303" s="10"/>
      <c r="BI1303" s="10"/>
      <c r="BJ1303" s="10"/>
      <c r="BK1303" s="10"/>
      <c r="BL1303" s="10"/>
      <c r="BM1303" s="10"/>
      <c r="BN1303" s="10"/>
      <c r="BO1303" s="10"/>
      <c r="BP1303" s="10"/>
      <c r="BQ1303" s="10"/>
      <c r="BR1303" s="10"/>
      <c r="BS1303" s="10"/>
      <c r="BT1303" s="10"/>
      <c r="BU1303" s="10"/>
      <c r="BV1303" s="10"/>
      <c r="BW1303" s="10"/>
      <c r="BX1303" s="10"/>
      <c r="BY1303" s="10"/>
      <c r="BZ1303" s="10"/>
      <c r="CA1303" s="10"/>
      <c r="CB1303" s="10"/>
      <c r="CC1303" s="10"/>
      <c r="CD1303" s="10"/>
      <c r="CE1303" s="84"/>
      <c r="CF1303" s="84"/>
      <c r="CG1303" s="84"/>
      <c r="CH1303" s="10"/>
      <c r="CI1303" s="84"/>
      <c r="CJ1303" s="84"/>
      <c r="CK1303" s="10"/>
      <c r="CL1303" s="10"/>
      <c r="CM1303" s="10"/>
      <c r="CN1303" s="10"/>
      <c r="CO1303" s="10"/>
      <c r="CP1303" s="10"/>
      <c r="CQ1303" s="10"/>
      <c r="CR1303" s="10"/>
      <c r="CS1303" s="10"/>
      <c r="CT1303" s="10"/>
      <c r="CU1303" s="10"/>
      <c r="CV1303" s="10"/>
      <c r="CW1303" s="10"/>
      <c r="CX1303" s="10"/>
      <c r="CY1303" s="10"/>
      <c r="CZ1303" s="10"/>
      <c r="DA1303" s="10"/>
      <c r="DB1303" s="10"/>
      <c r="DC1303" s="10"/>
      <c r="DD1303" s="10"/>
      <c r="DE1303" s="10"/>
      <c r="DF1303" s="10"/>
      <c r="DG1303" s="10"/>
      <c r="DH1303" s="10"/>
      <c r="DI1303" s="10"/>
      <c r="DJ1303" s="10"/>
      <c r="DK1303" s="10"/>
      <c r="DL1303" s="10"/>
      <c r="DM1303" s="10"/>
      <c r="DN1303" s="10"/>
      <c r="DO1303" s="10"/>
      <c r="DP1303" s="10"/>
      <c r="DQ1303" s="10"/>
      <c r="DR1303" s="10"/>
      <c r="DS1303" s="10"/>
      <c r="DT1303" s="10"/>
      <c r="DU1303" s="10"/>
      <c r="DV1303" s="10"/>
      <c r="DW1303" s="10"/>
      <c r="DX1303" s="10"/>
      <c r="DY1303" s="14"/>
      <c r="DZ1303" s="14"/>
      <c r="EA1303" s="14"/>
      <c r="EB1303" s="14"/>
      <c r="EC1303" s="14"/>
      <c r="ED1303" s="14"/>
      <c r="EE1303" s="14"/>
      <c r="EF1303" s="14"/>
      <c r="EG1303" s="14"/>
      <c r="EH1303" s="14"/>
      <c r="EI1303" s="14"/>
      <c r="EJ1303" s="14"/>
      <c r="EK1303" s="14"/>
      <c r="EL1303" s="14"/>
      <c r="EM1303" s="14"/>
      <c r="EN1303" s="15"/>
      <c r="EO1303" s="14"/>
      <c r="EP1303" s="52"/>
      <c r="EQ1303" s="52"/>
      <c r="ER1303" s="52"/>
      <c r="ES1303" s="52"/>
      <c r="ET1303" s="52"/>
      <c r="EU1303" s="52"/>
      <c r="EV1303" s="52"/>
      <c r="EW1303" s="52"/>
      <c r="EX1303" s="52"/>
      <c r="EY1303" s="52"/>
      <c r="EZ1303" s="52"/>
      <c r="FA1303" s="52"/>
      <c r="FB1303" s="52"/>
      <c r="FC1303" s="52"/>
      <c r="FD1303" s="52"/>
      <c r="FE1303" s="52"/>
      <c r="FF1303" s="52"/>
      <c r="FG1303" s="52"/>
      <c r="FH1303" s="52"/>
      <c r="FI1303" s="52"/>
      <c r="FJ1303" s="52"/>
      <c r="FK1303" s="52"/>
      <c r="FL1303" s="52"/>
      <c r="FM1303" s="52"/>
      <c r="FN1303" s="52"/>
      <c r="FO1303" s="52"/>
      <c r="FP1303" s="52"/>
      <c r="FQ1303" s="52"/>
      <c r="FR1303" s="52"/>
      <c r="FS1303" s="52"/>
      <c r="FT1303" s="52"/>
      <c r="FU1303" s="52"/>
      <c r="FV1303" s="52"/>
      <c r="FW1303" s="52"/>
      <c r="FX1303" s="52"/>
      <c r="FY1303" s="52"/>
      <c r="FZ1303" s="52"/>
      <c r="GA1303" s="52"/>
      <c r="GB1303" s="52"/>
      <c r="GC1303" s="52"/>
      <c r="GD1303" s="52"/>
      <c r="GE1303" s="52"/>
      <c r="GF1303" s="52"/>
      <c r="GG1303" s="52"/>
      <c r="GH1303" s="52"/>
      <c r="GI1303" s="52"/>
      <c r="GJ1303" s="52"/>
      <c r="GK1303" s="52"/>
      <c r="GL1303" s="52"/>
      <c r="GM1303" s="52"/>
      <c r="GN1303" s="52"/>
    </row>
    <row r="1304" spans="1:196" s="53" customFormat="1" ht="24.95" customHeight="1">
      <c r="A1304" s="54">
        <v>1302</v>
      </c>
      <c r="B1304" s="56"/>
      <c r="C1304" s="56"/>
      <c r="D1304" s="39"/>
      <c r="E1304" s="55"/>
      <c r="F1304" s="39"/>
      <c r="G1304" s="109"/>
      <c r="H1304" s="110"/>
      <c r="I1304" s="111"/>
      <c r="J1304" s="111"/>
      <c r="K1304" s="55"/>
      <c r="L1304" s="56"/>
      <c r="M1304" s="45"/>
      <c r="N1304" s="71"/>
      <c r="O1304" s="45"/>
      <c r="P1304" s="56"/>
      <c r="Q1304" s="56"/>
      <c r="R1304" s="56"/>
      <c r="S1304" s="45"/>
      <c r="T1304" s="56"/>
      <c r="U1304" s="45"/>
      <c r="V1304" s="45"/>
      <c r="W1304" s="56"/>
      <c r="X1304" s="56"/>
      <c r="Y1304" s="56"/>
      <c r="Z1304" s="56"/>
      <c r="AA1304" s="56"/>
      <c r="AB1304" s="56"/>
      <c r="AC1304" s="56"/>
      <c r="AD1304" s="57"/>
      <c r="AE1304" s="9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10"/>
      <c r="BC1304" s="10"/>
      <c r="BD1304" s="10"/>
      <c r="BE1304" s="10"/>
      <c r="BF1304" s="10"/>
      <c r="BG1304" s="10"/>
      <c r="BH1304" s="10"/>
      <c r="BI1304" s="10"/>
      <c r="BJ1304" s="10"/>
      <c r="BK1304" s="10"/>
      <c r="BL1304" s="10"/>
      <c r="BM1304" s="10"/>
      <c r="BN1304" s="10"/>
      <c r="BO1304" s="10"/>
      <c r="BP1304" s="10"/>
      <c r="BQ1304" s="10"/>
      <c r="BR1304" s="10"/>
      <c r="BS1304" s="10"/>
      <c r="BT1304" s="10"/>
      <c r="BU1304" s="10"/>
      <c r="BV1304" s="10"/>
      <c r="BW1304" s="10"/>
      <c r="BX1304" s="10"/>
      <c r="BY1304" s="10"/>
      <c r="BZ1304" s="10"/>
      <c r="CA1304" s="10"/>
      <c r="CB1304" s="10"/>
      <c r="CC1304" s="10"/>
      <c r="CD1304" s="10"/>
      <c r="CE1304" s="84"/>
      <c r="CF1304" s="84"/>
      <c r="CG1304" s="84"/>
      <c r="CH1304" s="10"/>
      <c r="CI1304" s="84"/>
      <c r="CJ1304" s="84"/>
      <c r="CK1304" s="10"/>
      <c r="CL1304" s="10"/>
      <c r="CM1304" s="10"/>
      <c r="CN1304" s="10"/>
      <c r="CO1304" s="10"/>
      <c r="CP1304" s="10"/>
      <c r="CQ1304" s="10"/>
      <c r="CR1304" s="10"/>
      <c r="CS1304" s="10"/>
      <c r="CT1304" s="10"/>
      <c r="CU1304" s="10"/>
      <c r="CV1304" s="10"/>
      <c r="CW1304" s="10"/>
      <c r="CX1304" s="10"/>
      <c r="CY1304" s="10"/>
      <c r="CZ1304" s="10"/>
      <c r="DA1304" s="10"/>
      <c r="DB1304" s="10"/>
      <c r="DC1304" s="10"/>
      <c r="DD1304" s="10"/>
      <c r="DE1304" s="10"/>
      <c r="DF1304" s="10"/>
      <c r="DG1304" s="10"/>
      <c r="DH1304" s="10"/>
      <c r="DI1304" s="10"/>
      <c r="DJ1304" s="10"/>
      <c r="DK1304" s="10"/>
      <c r="DL1304" s="10"/>
      <c r="DM1304" s="10"/>
      <c r="DN1304" s="10"/>
      <c r="DO1304" s="10"/>
      <c r="DP1304" s="10"/>
      <c r="DQ1304" s="10"/>
      <c r="DR1304" s="10"/>
      <c r="DS1304" s="10"/>
      <c r="DT1304" s="10"/>
      <c r="DU1304" s="10"/>
      <c r="DV1304" s="10"/>
      <c r="DW1304" s="10"/>
      <c r="DX1304" s="10"/>
      <c r="DY1304" s="14"/>
      <c r="DZ1304" s="14"/>
      <c r="EA1304" s="14"/>
      <c r="EB1304" s="14"/>
      <c r="EC1304" s="14"/>
      <c r="ED1304" s="14"/>
      <c r="EE1304" s="14"/>
      <c r="EF1304" s="14"/>
      <c r="EG1304" s="14"/>
      <c r="EH1304" s="14"/>
      <c r="EI1304" s="14"/>
      <c r="EJ1304" s="14"/>
      <c r="EK1304" s="14"/>
      <c r="EL1304" s="14"/>
      <c r="EM1304" s="14"/>
      <c r="EN1304" s="15"/>
      <c r="EO1304" s="14"/>
      <c r="EP1304" s="52"/>
      <c r="EQ1304" s="52"/>
      <c r="ER1304" s="52"/>
      <c r="ES1304" s="52"/>
      <c r="ET1304" s="52"/>
      <c r="EU1304" s="52"/>
      <c r="EV1304" s="52"/>
      <c r="EW1304" s="52"/>
      <c r="EX1304" s="52"/>
      <c r="EY1304" s="52"/>
      <c r="EZ1304" s="52"/>
      <c r="FA1304" s="52"/>
      <c r="FB1304" s="52"/>
      <c r="FC1304" s="52"/>
      <c r="FD1304" s="52"/>
      <c r="FE1304" s="52"/>
      <c r="FF1304" s="52"/>
      <c r="FG1304" s="52"/>
      <c r="FH1304" s="52"/>
      <c r="FI1304" s="52"/>
      <c r="FJ1304" s="52"/>
      <c r="FK1304" s="52"/>
      <c r="FL1304" s="52"/>
      <c r="FM1304" s="52"/>
      <c r="FN1304" s="52"/>
      <c r="FO1304" s="52"/>
      <c r="FP1304" s="52"/>
      <c r="FQ1304" s="52"/>
      <c r="FR1304" s="52"/>
      <c r="FS1304" s="52"/>
      <c r="FT1304" s="52"/>
      <c r="FU1304" s="52"/>
      <c r="FV1304" s="52"/>
      <c r="FW1304" s="52"/>
      <c r="FX1304" s="52"/>
      <c r="FY1304" s="52"/>
      <c r="FZ1304" s="52"/>
      <c r="GA1304" s="52"/>
      <c r="GB1304" s="52"/>
      <c r="GC1304" s="52"/>
      <c r="GD1304" s="52"/>
      <c r="GE1304" s="52"/>
      <c r="GF1304" s="52"/>
      <c r="GG1304" s="52"/>
      <c r="GH1304" s="52"/>
      <c r="GI1304" s="52"/>
      <c r="GJ1304" s="52"/>
      <c r="GK1304" s="52"/>
      <c r="GL1304" s="52"/>
      <c r="GM1304" s="52"/>
      <c r="GN1304" s="52"/>
    </row>
    <row r="1305" spans="1:196" s="53" customFormat="1" ht="24.95" customHeight="1">
      <c r="A1305" s="38">
        <v>1303</v>
      </c>
      <c r="B1305" s="45"/>
      <c r="C1305" s="45"/>
      <c r="D1305" s="39"/>
      <c r="E1305" s="72"/>
      <c r="F1305" s="39"/>
      <c r="G1305" s="106"/>
      <c r="H1305" s="107"/>
      <c r="I1305" s="108"/>
      <c r="J1305" s="108"/>
      <c r="K1305" s="72"/>
      <c r="L1305" s="45"/>
      <c r="M1305" s="45"/>
      <c r="N1305" s="64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7"/>
      <c r="AE1305" s="9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10"/>
      <c r="AZ1305" s="10"/>
      <c r="BA1305" s="10"/>
      <c r="BB1305" s="10"/>
      <c r="BC1305" s="10"/>
      <c r="BD1305" s="10"/>
      <c r="BE1305" s="10"/>
      <c r="BF1305" s="10"/>
      <c r="BG1305" s="10"/>
      <c r="BH1305" s="10"/>
      <c r="BI1305" s="10"/>
      <c r="BJ1305" s="10"/>
      <c r="BK1305" s="10"/>
      <c r="BL1305" s="10"/>
      <c r="BM1305" s="10"/>
      <c r="BN1305" s="10"/>
      <c r="BO1305" s="10"/>
      <c r="BP1305" s="10"/>
      <c r="BQ1305" s="10"/>
      <c r="BR1305" s="10"/>
      <c r="BS1305" s="10"/>
      <c r="BT1305" s="10"/>
      <c r="BU1305" s="10"/>
      <c r="BV1305" s="10"/>
      <c r="BW1305" s="10"/>
      <c r="BX1305" s="10"/>
      <c r="BY1305" s="10"/>
      <c r="BZ1305" s="10"/>
      <c r="CA1305" s="10"/>
      <c r="CB1305" s="10"/>
      <c r="CC1305" s="10"/>
      <c r="CD1305" s="10"/>
      <c r="CE1305" s="84"/>
      <c r="CF1305" s="84"/>
      <c r="CG1305" s="84"/>
      <c r="CH1305" s="10"/>
      <c r="CI1305" s="84"/>
      <c r="CJ1305" s="84"/>
      <c r="CK1305" s="10"/>
      <c r="CL1305" s="10"/>
      <c r="CM1305" s="10"/>
      <c r="CN1305" s="10"/>
      <c r="CO1305" s="10"/>
      <c r="CP1305" s="10"/>
      <c r="CQ1305" s="10"/>
      <c r="CR1305" s="10"/>
      <c r="CS1305" s="10"/>
      <c r="CT1305" s="10"/>
      <c r="CU1305" s="10"/>
      <c r="CV1305" s="10"/>
      <c r="CW1305" s="10"/>
      <c r="CX1305" s="10"/>
      <c r="CY1305" s="10"/>
      <c r="CZ1305" s="10"/>
      <c r="DA1305" s="10"/>
      <c r="DB1305" s="10"/>
      <c r="DC1305" s="10"/>
      <c r="DD1305" s="10"/>
      <c r="DE1305" s="10"/>
      <c r="DF1305" s="10"/>
      <c r="DG1305" s="10"/>
      <c r="DH1305" s="10"/>
      <c r="DI1305" s="10"/>
      <c r="DJ1305" s="10"/>
      <c r="DK1305" s="10"/>
      <c r="DL1305" s="10"/>
      <c r="DM1305" s="10"/>
      <c r="DN1305" s="10"/>
      <c r="DO1305" s="10"/>
      <c r="DP1305" s="10"/>
      <c r="DQ1305" s="10"/>
      <c r="DR1305" s="10"/>
      <c r="DS1305" s="10"/>
      <c r="DT1305" s="10"/>
      <c r="DU1305" s="10"/>
      <c r="DV1305" s="10"/>
      <c r="DW1305" s="10"/>
      <c r="DX1305" s="10"/>
      <c r="DY1305" s="14"/>
      <c r="DZ1305" s="14"/>
      <c r="EA1305" s="14"/>
      <c r="EB1305" s="14"/>
      <c r="EC1305" s="14"/>
      <c r="ED1305" s="14"/>
      <c r="EE1305" s="14"/>
      <c r="EF1305" s="14"/>
      <c r="EG1305" s="14"/>
      <c r="EH1305" s="14"/>
      <c r="EI1305" s="14"/>
      <c r="EJ1305" s="14"/>
      <c r="EK1305" s="14"/>
      <c r="EL1305" s="14"/>
      <c r="EM1305" s="14"/>
      <c r="EN1305" s="15"/>
      <c r="EO1305" s="14"/>
      <c r="EP1305" s="52"/>
      <c r="EQ1305" s="52"/>
      <c r="ER1305" s="52"/>
      <c r="ES1305" s="52"/>
      <c r="ET1305" s="52"/>
      <c r="EU1305" s="52"/>
      <c r="EV1305" s="52"/>
      <c r="EW1305" s="52"/>
      <c r="EX1305" s="52"/>
      <c r="EY1305" s="52"/>
      <c r="EZ1305" s="52"/>
      <c r="FA1305" s="52"/>
      <c r="FB1305" s="52"/>
      <c r="FC1305" s="52"/>
      <c r="FD1305" s="52"/>
      <c r="FE1305" s="52"/>
      <c r="FF1305" s="52"/>
      <c r="FG1305" s="52"/>
      <c r="FH1305" s="52"/>
      <c r="FI1305" s="52"/>
      <c r="FJ1305" s="52"/>
      <c r="FK1305" s="52"/>
      <c r="FL1305" s="52"/>
      <c r="FM1305" s="52"/>
      <c r="FN1305" s="52"/>
      <c r="FO1305" s="52"/>
      <c r="FP1305" s="52"/>
      <c r="FQ1305" s="52"/>
      <c r="FR1305" s="52"/>
      <c r="FS1305" s="52"/>
      <c r="FT1305" s="52"/>
      <c r="FU1305" s="52"/>
      <c r="FV1305" s="52"/>
      <c r="FW1305" s="52"/>
      <c r="FX1305" s="52"/>
      <c r="FY1305" s="52"/>
      <c r="FZ1305" s="52"/>
      <c r="GA1305" s="52"/>
      <c r="GB1305" s="52"/>
      <c r="GC1305" s="52"/>
      <c r="GD1305" s="52"/>
      <c r="GE1305" s="52"/>
      <c r="GF1305" s="52"/>
      <c r="GG1305" s="52"/>
      <c r="GH1305" s="52"/>
      <c r="GI1305" s="52"/>
      <c r="GJ1305" s="52"/>
      <c r="GK1305" s="52"/>
      <c r="GL1305" s="52"/>
      <c r="GM1305" s="52"/>
      <c r="GN1305" s="52"/>
    </row>
    <row r="1306" spans="1:196" s="53" customFormat="1" ht="24.95" customHeight="1">
      <c r="A1306" s="54">
        <v>1304</v>
      </c>
      <c r="B1306" s="56"/>
      <c r="C1306" s="56"/>
      <c r="D1306" s="39"/>
      <c r="E1306" s="55"/>
      <c r="F1306" s="39"/>
      <c r="G1306" s="109"/>
      <c r="H1306" s="110"/>
      <c r="I1306" s="111"/>
      <c r="J1306" s="111"/>
      <c r="K1306" s="55"/>
      <c r="L1306" s="56"/>
      <c r="M1306" s="45"/>
      <c r="N1306" s="71"/>
      <c r="O1306" s="45"/>
      <c r="P1306" s="56"/>
      <c r="Q1306" s="56"/>
      <c r="R1306" s="56"/>
      <c r="S1306" s="45"/>
      <c r="T1306" s="56"/>
      <c r="U1306" s="45"/>
      <c r="V1306" s="45"/>
      <c r="W1306" s="56"/>
      <c r="X1306" s="56"/>
      <c r="Y1306" s="56"/>
      <c r="Z1306" s="56"/>
      <c r="AA1306" s="56"/>
      <c r="AB1306" s="56"/>
      <c r="AC1306" s="56"/>
      <c r="AD1306" s="57"/>
      <c r="AE1306" s="9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10"/>
      <c r="CB1306" s="10"/>
      <c r="CC1306" s="10"/>
      <c r="CD1306" s="10"/>
      <c r="CE1306" s="84"/>
      <c r="CF1306" s="84"/>
      <c r="CG1306" s="84"/>
      <c r="CH1306" s="10"/>
      <c r="CI1306" s="84"/>
      <c r="CJ1306" s="84"/>
      <c r="CK1306" s="10"/>
      <c r="CL1306" s="10"/>
      <c r="CM1306" s="10"/>
      <c r="CN1306" s="10"/>
      <c r="CO1306" s="10"/>
      <c r="CP1306" s="10"/>
      <c r="CQ1306" s="10"/>
      <c r="CR1306" s="10"/>
      <c r="CS1306" s="10"/>
      <c r="CT1306" s="10"/>
      <c r="CU1306" s="10"/>
      <c r="CV1306" s="10"/>
      <c r="CW1306" s="10"/>
      <c r="CX1306" s="10"/>
      <c r="CY1306" s="10"/>
      <c r="CZ1306" s="10"/>
      <c r="DA1306" s="10"/>
      <c r="DB1306" s="10"/>
      <c r="DC1306" s="10"/>
      <c r="DD1306" s="10"/>
      <c r="DE1306" s="10"/>
      <c r="DF1306" s="10"/>
      <c r="DG1306" s="10"/>
      <c r="DH1306" s="10"/>
      <c r="DI1306" s="10"/>
      <c r="DJ1306" s="10"/>
      <c r="DK1306" s="10"/>
      <c r="DL1306" s="10"/>
      <c r="DM1306" s="10"/>
      <c r="DN1306" s="10"/>
      <c r="DO1306" s="10"/>
      <c r="DP1306" s="10"/>
      <c r="DQ1306" s="10"/>
      <c r="DR1306" s="10"/>
      <c r="DS1306" s="10"/>
      <c r="DT1306" s="10"/>
      <c r="DU1306" s="10"/>
      <c r="DV1306" s="10"/>
      <c r="DW1306" s="10"/>
      <c r="DX1306" s="10"/>
      <c r="DY1306" s="14"/>
      <c r="DZ1306" s="14"/>
      <c r="EA1306" s="14"/>
      <c r="EB1306" s="14"/>
      <c r="EC1306" s="14"/>
      <c r="ED1306" s="14"/>
      <c r="EE1306" s="14"/>
      <c r="EF1306" s="14"/>
      <c r="EG1306" s="14"/>
      <c r="EH1306" s="14"/>
      <c r="EI1306" s="14"/>
      <c r="EJ1306" s="14"/>
      <c r="EK1306" s="14"/>
      <c r="EL1306" s="14"/>
      <c r="EM1306" s="14"/>
      <c r="EN1306" s="15"/>
      <c r="EO1306" s="14"/>
      <c r="EP1306" s="52"/>
      <c r="EQ1306" s="52"/>
      <c r="ER1306" s="52"/>
      <c r="ES1306" s="52"/>
      <c r="ET1306" s="52"/>
      <c r="EU1306" s="52"/>
      <c r="EV1306" s="52"/>
      <c r="EW1306" s="52"/>
      <c r="EX1306" s="52"/>
      <c r="EY1306" s="52"/>
      <c r="EZ1306" s="52"/>
      <c r="FA1306" s="52"/>
      <c r="FB1306" s="52"/>
      <c r="FC1306" s="52"/>
      <c r="FD1306" s="52"/>
      <c r="FE1306" s="52"/>
      <c r="FF1306" s="52"/>
      <c r="FG1306" s="52"/>
      <c r="FH1306" s="52"/>
      <c r="FI1306" s="52"/>
      <c r="FJ1306" s="52"/>
      <c r="FK1306" s="52"/>
      <c r="FL1306" s="52"/>
      <c r="FM1306" s="52"/>
      <c r="FN1306" s="52"/>
      <c r="FO1306" s="52"/>
      <c r="FP1306" s="52"/>
      <c r="FQ1306" s="52"/>
      <c r="FR1306" s="52"/>
      <c r="FS1306" s="52"/>
      <c r="FT1306" s="52"/>
      <c r="FU1306" s="52"/>
      <c r="FV1306" s="52"/>
      <c r="FW1306" s="52"/>
      <c r="FX1306" s="52"/>
      <c r="FY1306" s="52"/>
      <c r="FZ1306" s="52"/>
      <c r="GA1306" s="52"/>
      <c r="GB1306" s="52"/>
      <c r="GC1306" s="52"/>
      <c r="GD1306" s="52"/>
      <c r="GE1306" s="52"/>
      <c r="GF1306" s="52"/>
      <c r="GG1306" s="52"/>
      <c r="GH1306" s="52"/>
      <c r="GI1306" s="52"/>
      <c r="GJ1306" s="52"/>
      <c r="GK1306" s="52"/>
      <c r="GL1306" s="52"/>
      <c r="GM1306" s="52"/>
      <c r="GN1306" s="52"/>
    </row>
    <row r="1307" spans="1:196" s="53" customFormat="1" ht="24.95" customHeight="1">
      <c r="A1307" s="38">
        <v>1305</v>
      </c>
      <c r="B1307" s="45"/>
      <c r="C1307" s="45"/>
      <c r="D1307" s="39"/>
      <c r="E1307" s="72"/>
      <c r="F1307" s="39"/>
      <c r="G1307" s="106"/>
      <c r="H1307" s="107"/>
      <c r="I1307" s="108"/>
      <c r="J1307" s="108"/>
      <c r="K1307" s="72"/>
      <c r="L1307" s="45"/>
      <c r="M1307" s="45"/>
      <c r="N1307" s="64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7"/>
      <c r="AE1307" s="9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10"/>
      <c r="BC1307" s="10"/>
      <c r="BD1307" s="10"/>
      <c r="BE1307" s="10"/>
      <c r="BF1307" s="10"/>
      <c r="BG1307" s="10"/>
      <c r="BH1307" s="10"/>
      <c r="BI1307" s="10"/>
      <c r="BJ1307" s="10"/>
      <c r="BK1307" s="10"/>
      <c r="BL1307" s="10"/>
      <c r="BM1307" s="10"/>
      <c r="BN1307" s="10"/>
      <c r="BO1307" s="10"/>
      <c r="BP1307" s="10"/>
      <c r="BQ1307" s="10"/>
      <c r="BR1307" s="10"/>
      <c r="BS1307" s="10"/>
      <c r="BT1307" s="10"/>
      <c r="BU1307" s="10"/>
      <c r="BV1307" s="10"/>
      <c r="BW1307" s="10"/>
      <c r="BX1307" s="10"/>
      <c r="BY1307" s="10"/>
      <c r="BZ1307" s="10"/>
      <c r="CA1307" s="10"/>
      <c r="CB1307" s="10"/>
      <c r="CC1307" s="10"/>
      <c r="CD1307" s="10"/>
      <c r="CE1307" s="84"/>
      <c r="CF1307" s="84"/>
      <c r="CG1307" s="84"/>
      <c r="CH1307" s="10"/>
      <c r="CI1307" s="84"/>
      <c r="CJ1307" s="84"/>
      <c r="CK1307" s="10"/>
      <c r="CL1307" s="10"/>
      <c r="CM1307" s="10"/>
      <c r="CN1307" s="10"/>
      <c r="CO1307" s="10"/>
      <c r="CP1307" s="10"/>
      <c r="CQ1307" s="10"/>
      <c r="CR1307" s="10"/>
      <c r="CS1307" s="10"/>
      <c r="CT1307" s="10"/>
      <c r="CU1307" s="10"/>
      <c r="CV1307" s="10"/>
      <c r="CW1307" s="10"/>
      <c r="CX1307" s="10"/>
      <c r="CY1307" s="10"/>
      <c r="CZ1307" s="10"/>
      <c r="DA1307" s="10"/>
      <c r="DB1307" s="10"/>
      <c r="DC1307" s="10"/>
      <c r="DD1307" s="10"/>
      <c r="DE1307" s="10"/>
      <c r="DF1307" s="10"/>
      <c r="DG1307" s="10"/>
      <c r="DH1307" s="10"/>
      <c r="DI1307" s="10"/>
      <c r="DJ1307" s="10"/>
      <c r="DK1307" s="10"/>
      <c r="DL1307" s="10"/>
      <c r="DM1307" s="10"/>
      <c r="DN1307" s="10"/>
      <c r="DO1307" s="10"/>
      <c r="DP1307" s="10"/>
      <c r="DQ1307" s="10"/>
      <c r="DR1307" s="10"/>
      <c r="DS1307" s="10"/>
      <c r="DT1307" s="10"/>
      <c r="DU1307" s="10"/>
      <c r="DV1307" s="10"/>
      <c r="DW1307" s="10"/>
      <c r="DX1307" s="10"/>
      <c r="DY1307" s="14"/>
      <c r="DZ1307" s="14"/>
      <c r="EA1307" s="14"/>
      <c r="EB1307" s="14"/>
      <c r="EC1307" s="14"/>
      <c r="ED1307" s="14"/>
      <c r="EE1307" s="14"/>
      <c r="EF1307" s="14"/>
      <c r="EG1307" s="14"/>
      <c r="EH1307" s="14"/>
      <c r="EI1307" s="14"/>
      <c r="EJ1307" s="14"/>
      <c r="EK1307" s="14"/>
      <c r="EL1307" s="14"/>
      <c r="EM1307" s="14"/>
      <c r="EN1307" s="15"/>
      <c r="EO1307" s="14"/>
      <c r="EP1307" s="52"/>
      <c r="EQ1307" s="52"/>
      <c r="ER1307" s="52"/>
      <c r="ES1307" s="52"/>
      <c r="ET1307" s="52"/>
      <c r="EU1307" s="52"/>
      <c r="EV1307" s="52"/>
      <c r="EW1307" s="52"/>
      <c r="EX1307" s="52"/>
      <c r="EY1307" s="52"/>
      <c r="EZ1307" s="52"/>
      <c r="FA1307" s="52"/>
      <c r="FB1307" s="52"/>
      <c r="FC1307" s="52"/>
      <c r="FD1307" s="52"/>
      <c r="FE1307" s="52"/>
      <c r="FF1307" s="52"/>
      <c r="FG1307" s="52"/>
      <c r="FH1307" s="52"/>
      <c r="FI1307" s="52"/>
      <c r="FJ1307" s="52"/>
      <c r="FK1307" s="52"/>
      <c r="FL1307" s="52"/>
      <c r="FM1307" s="52"/>
      <c r="FN1307" s="52"/>
      <c r="FO1307" s="52"/>
      <c r="FP1307" s="52"/>
      <c r="FQ1307" s="52"/>
      <c r="FR1307" s="52"/>
      <c r="FS1307" s="52"/>
      <c r="FT1307" s="52"/>
      <c r="FU1307" s="52"/>
      <c r="FV1307" s="52"/>
      <c r="FW1307" s="52"/>
      <c r="FX1307" s="52"/>
      <c r="FY1307" s="52"/>
      <c r="FZ1307" s="52"/>
      <c r="GA1307" s="52"/>
      <c r="GB1307" s="52"/>
      <c r="GC1307" s="52"/>
      <c r="GD1307" s="52"/>
      <c r="GE1307" s="52"/>
      <c r="GF1307" s="52"/>
      <c r="GG1307" s="52"/>
      <c r="GH1307" s="52"/>
      <c r="GI1307" s="52"/>
      <c r="GJ1307" s="52"/>
      <c r="GK1307" s="52"/>
      <c r="GL1307" s="52"/>
      <c r="GM1307" s="52"/>
      <c r="GN1307" s="52"/>
    </row>
    <row r="1308" spans="1:196" s="53" customFormat="1" ht="24.95" customHeight="1">
      <c r="A1308" s="54">
        <v>1306</v>
      </c>
      <c r="B1308" s="56"/>
      <c r="C1308" s="56"/>
      <c r="D1308" s="39"/>
      <c r="E1308" s="55"/>
      <c r="F1308" s="39"/>
      <c r="G1308" s="109"/>
      <c r="H1308" s="110"/>
      <c r="I1308" s="111"/>
      <c r="J1308" s="111"/>
      <c r="K1308" s="55"/>
      <c r="L1308" s="56"/>
      <c r="M1308" s="45"/>
      <c r="N1308" s="71"/>
      <c r="O1308" s="45"/>
      <c r="P1308" s="56"/>
      <c r="Q1308" s="56"/>
      <c r="R1308" s="56"/>
      <c r="S1308" s="45"/>
      <c r="T1308" s="56"/>
      <c r="U1308" s="45"/>
      <c r="V1308" s="45"/>
      <c r="W1308" s="56"/>
      <c r="X1308" s="56"/>
      <c r="Y1308" s="56"/>
      <c r="Z1308" s="56"/>
      <c r="AA1308" s="56"/>
      <c r="AB1308" s="56"/>
      <c r="AC1308" s="56"/>
      <c r="AD1308" s="57"/>
      <c r="AE1308" s="9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10"/>
      <c r="BC1308" s="10"/>
      <c r="BD1308" s="10"/>
      <c r="BE1308" s="10"/>
      <c r="BF1308" s="10"/>
      <c r="BG1308" s="10"/>
      <c r="BH1308" s="10"/>
      <c r="BI1308" s="10"/>
      <c r="BJ1308" s="10"/>
      <c r="BK1308" s="10"/>
      <c r="BL1308" s="10"/>
      <c r="BM1308" s="10"/>
      <c r="BN1308" s="10"/>
      <c r="BO1308" s="10"/>
      <c r="BP1308" s="10"/>
      <c r="BQ1308" s="10"/>
      <c r="BR1308" s="10"/>
      <c r="BS1308" s="10"/>
      <c r="BT1308" s="10"/>
      <c r="BU1308" s="10"/>
      <c r="BV1308" s="10"/>
      <c r="BW1308" s="10"/>
      <c r="BX1308" s="10"/>
      <c r="BY1308" s="10"/>
      <c r="BZ1308" s="10"/>
      <c r="CA1308" s="10"/>
      <c r="CB1308" s="10"/>
      <c r="CC1308" s="10"/>
      <c r="CD1308" s="10"/>
      <c r="CE1308" s="84"/>
      <c r="CF1308" s="84"/>
      <c r="CG1308" s="84"/>
      <c r="CH1308" s="10"/>
      <c r="CI1308" s="84"/>
      <c r="CJ1308" s="84"/>
      <c r="CK1308" s="10"/>
      <c r="CL1308" s="10"/>
      <c r="CM1308" s="10"/>
      <c r="CN1308" s="10"/>
      <c r="CO1308" s="10"/>
      <c r="CP1308" s="10"/>
      <c r="CQ1308" s="10"/>
      <c r="CR1308" s="10"/>
      <c r="CS1308" s="10"/>
      <c r="CT1308" s="10"/>
      <c r="CU1308" s="10"/>
      <c r="CV1308" s="10"/>
      <c r="CW1308" s="10"/>
      <c r="CX1308" s="10"/>
      <c r="CY1308" s="10"/>
      <c r="CZ1308" s="10"/>
      <c r="DA1308" s="10"/>
      <c r="DB1308" s="10"/>
      <c r="DC1308" s="10"/>
      <c r="DD1308" s="10"/>
      <c r="DE1308" s="10"/>
      <c r="DF1308" s="10"/>
      <c r="DG1308" s="10"/>
      <c r="DH1308" s="10"/>
      <c r="DI1308" s="10"/>
      <c r="DJ1308" s="10"/>
      <c r="DK1308" s="10"/>
      <c r="DL1308" s="10"/>
      <c r="DM1308" s="10"/>
      <c r="DN1308" s="10"/>
      <c r="DO1308" s="10"/>
      <c r="DP1308" s="10"/>
      <c r="DQ1308" s="10"/>
      <c r="DR1308" s="10"/>
      <c r="DS1308" s="10"/>
      <c r="DT1308" s="10"/>
      <c r="DU1308" s="10"/>
      <c r="DV1308" s="10"/>
      <c r="DW1308" s="10"/>
      <c r="DX1308" s="10"/>
      <c r="DY1308" s="14"/>
      <c r="DZ1308" s="14"/>
      <c r="EA1308" s="14"/>
      <c r="EB1308" s="14"/>
      <c r="EC1308" s="14"/>
      <c r="ED1308" s="14"/>
      <c r="EE1308" s="14"/>
      <c r="EF1308" s="14"/>
      <c r="EG1308" s="14"/>
      <c r="EH1308" s="14"/>
      <c r="EI1308" s="14"/>
      <c r="EJ1308" s="14"/>
      <c r="EK1308" s="14"/>
      <c r="EL1308" s="14"/>
      <c r="EM1308" s="14"/>
      <c r="EN1308" s="15"/>
      <c r="EO1308" s="14"/>
      <c r="EP1308" s="52"/>
      <c r="EQ1308" s="52"/>
      <c r="ER1308" s="52"/>
      <c r="ES1308" s="52"/>
      <c r="ET1308" s="52"/>
      <c r="EU1308" s="52"/>
      <c r="EV1308" s="52"/>
      <c r="EW1308" s="52"/>
      <c r="EX1308" s="52"/>
      <c r="EY1308" s="52"/>
      <c r="EZ1308" s="52"/>
      <c r="FA1308" s="52"/>
      <c r="FB1308" s="52"/>
      <c r="FC1308" s="52"/>
      <c r="FD1308" s="52"/>
      <c r="FE1308" s="52"/>
      <c r="FF1308" s="52"/>
      <c r="FG1308" s="52"/>
      <c r="FH1308" s="52"/>
      <c r="FI1308" s="52"/>
      <c r="FJ1308" s="52"/>
      <c r="FK1308" s="52"/>
      <c r="FL1308" s="52"/>
      <c r="FM1308" s="52"/>
      <c r="FN1308" s="52"/>
      <c r="FO1308" s="52"/>
      <c r="FP1308" s="52"/>
      <c r="FQ1308" s="52"/>
      <c r="FR1308" s="52"/>
      <c r="FS1308" s="52"/>
      <c r="FT1308" s="52"/>
      <c r="FU1308" s="52"/>
      <c r="FV1308" s="52"/>
      <c r="FW1308" s="52"/>
      <c r="FX1308" s="52"/>
      <c r="FY1308" s="52"/>
      <c r="FZ1308" s="52"/>
      <c r="GA1308" s="52"/>
      <c r="GB1308" s="52"/>
      <c r="GC1308" s="52"/>
      <c r="GD1308" s="52"/>
      <c r="GE1308" s="52"/>
      <c r="GF1308" s="52"/>
      <c r="GG1308" s="52"/>
      <c r="GH1308" s="52"/>
      <c r="GI1308" s="52"/>
      <c r="GJ1308" s="52"/>
      <c r="GK1308" s="52"/>
      <c r="GL1308" s="52"/>
      <c r="GM1308" s="52"/>
      <c r="GN1308" s="52"/>
    </row>
    <row r="1309" spans="1:196" s="53" customFormat="1" ht="24.95" customHeight="1">
      <c r="A1309" s="38">
        <v>1307</v>
      </c>
      <c r="B1309" s="45"/>
      <c r="C1309" s="45"/>
      <c r="D1309" s="39"/>
      <c r="E1309" s="72"/>
      <c r="F1309" s="39"/>
      <c r="G1309" s="106"/>
      <c r="H1309" s="107"/>
      <c r="I1309" s="108"/>
      <c r="J1309" s="108"/>
      <c r="K1309" s="72"/>
      <c r="L1309" s="45"/>
      <c r="M1309" s="45"/>
      <c r="N1309" s="64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7"/>
      <c r="AE1309" s="9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10"/>
      <c r="BC1309" s="10"/>
      <c r="BD1309" s="10"/>
      <c r="BE1309" s="10"/>
      <c r="BF1309" s="10"/>
      <c r="BG1309" s="10"/>
      <c r="BH1309" s="10"/>
      <c r="BI1309" s="10"/>
      <c r="BJ1309" s="10"/>
      <c r="BK1309" s="10"/>
      <c r="BL1309" s="10"/>
      <c r="BM1309" s="10"/>
      <c r="BN1309" s="10"/>
      <c r="BO1309" s="10"/>
      <c r="BP1309" s="10"/>
      <c r="BQ1309" s="10"/>
      <c r="BR1309" s="10"/>
      <c r="BS1309" s="10"/>
      <c r="BT1309" s="10"/>
      <c r="BU1309" s="10"/>
      <c r="BV1309" s="10"/>
      <c r="BW1309" s="10"/>
      <c r="BX1309" s="10"/>
      <c r="BY1309" s="10"/>
      <c r="BZ1309" s="10"/>
      <c r="CA1309" s="10"/>
      <c r="CB1309" s="10"/>
      <c r="CC1309" s="10"/>
      <c r="CD1309" s="10"/>
      <c r="CE1309" s="84"/>
      <c r="CF1309" s="84"/>
      <c r="CG1309" s="84"/>
      <c r="CH1309" s="10"/>
      <c r="CI1309" s="84"/>
      <c r="CJ1309" s="84"/>
      <c r="CK1309" s="10"/>
      <c r="CL1309" s="10"/>
      <c r="CM1309" s="10"/>
      <c r="CN1309" s="10"/>
      <c r="CO1309" s="10"/>
      <c r="CP1309" s="10"/>
      <c r="CQ1309" s="10"/>
      <c r="CR1309" s="10"/>
      <c r="CS1309" s="10"/>
      <c r="CT1309" s="10"/>
      <c r="CU1309" s="10"/>
      <c r="CV1309" s="10"/>
      <c r="CW1309" s="10"/>
      <c r="CX1309" s="10"/>
      <c r="CY1309" s="10"/>
      <c r="CZ1309" s="10"/>
      <c r="DA1309" s="10"/>
      <c r="DB1309" s="10"/>
      <c r="DC1309" s="10"/>
      <c r="DD1309" s="10"/>
      <c r="DE1309" s="10"/>
      <c r="DF1309" s="10"/>
      <c r="DG1309" s="10"/>
      <c r="DH1309" s="10"/>
      <c r="DI1309" s="10"/>
      <c r="DJ1309" s="10"/>
      <c r="DK1309" s="10"/>
      <c r="DL1309" s="10"/>
      <c r="DM1309" s="10"/>
      <c r="DN1309" s="10"/>
      <c r="DO1309" s="10"/>
      <c r="DP1309" s="10"/>
      <c r="DQ1309" s="10"/>
      <c r="DR1309" s="10"/>
      <c r="DS1309" s="10"/>
      <c r="DT1309" s="10"/>
      <c r="DU1309" s="10"/>
      <c r="DV1309" s="10"/>
      <c r="DW1309" s="10"/>
      <c r="DX1309" s="10"/>
      <c r="DY1309" s="14"/>
      <c r="DZ1309" s="14"/>
      <c r="EA1309" s="14"/>
      <c r="EB1309" s="14"/>
      <c r="EC1309" s="14"/>
      <c r="ED1309" s="14"/>
      <c r="EE1309" s="14"/>
      <c r="EF1309" s="14"/>
      <c r="EG1309" s="14"/>
      <c r="EH1309" s="14"/>
      <c r="EI1309" s="14"/>
      <c r="EJ1309" s="14"/>
      <c r="EK1309" s="14"/>
      <c r="EL1309" s="14"/>
      <c r="EM1309" s="14"/>
      <c r="EN1309" s="15"/>
      <c r="EO1309" s="14"/>
      <c r="EP1309" s="52"/>
      <c r="EQ1309" s="52"/>
      <c r="ER1309" s="52"/>
      <c r="ES1309" s="52"/>
      <c r="ET1309" s="52"/>
      <c r="EU1309" s="52"/>
      <c r="EV1309" s="52"/>
      <c r="EW1309" s="52"/>
      <c r="EX1309" s="52"/>
      <c r="EY1309" s="52"/>
      <c r="EZ1309" s="52"/>
      <c r="FA1309" s="52"/>
      <c r="FB1309" s="52"/>
      <c r="FC1309" s="52"/>
      <c r="FD1309" s="52"/>
      <c r="FE1309" s="52"/>
      <c r="FF1309" s="52"/>
      <c r="FG1309" s="52"/>
      <c r="FH1309" s="52"/>
      <c r="FI1309" s="52"/>
      <c r="FJ1309" s="52"/>
      <c r="FK1309" s="52"/>
      <c r="FL1309" s="52"/>
      <c r="FM1309" s="52"/>
      <c r="FN1309" s="52"/>
      <c r="FO1309" s="52"/>
      <c r="FP1309" s="52"/>
      <c r="FQ1309" s="52"/>
      <c r="FR1309" s="52"/>
      <c r="FS1309" s="52"/>
      <c r="FT1309" s="52"/>
      <c r="FU1309" s="52"/>
      <c r="FV1309" s="52"/>
      <c r="FW1309" s="52"/>
      <c r="FX1309" s="52"/>
      <c r="FY1309" s="52"/>
      <c r="FZ1309" s="52"/>
      <c r="GA1309" s="52"/>
      <c r="GB1309" s="52"/>
      <c r="GC1309" s="52"/>
      <c r="GD1309" s="52"/>
      <c r="GE1309" s="52"/>
      <c r="GF1309" s="52"/>
      <c r="GG1309" s="52"/>
      <c r="GH1309" s="52"/>
      <c r="GI1309" s="52"/>
      <c r="GJ1309" s="52"/>
      <c r="GK1309" s="52"/>
      <c r="GL1309" s="52"/>
      <c r="GM1309" s="52"/>
      <c r="GN1309" s="52"/>
    </row>
    <row r="1310" spans="1:196" s="53" customFormat="1" ht="24.95" customHeight="1">
      <c r="A1310" s="54">
        <v>1308</v>
      </c>
      <c r="B1310" s="56"/>
      <c r="C1310" s="56"/>
      <c r="D1310" s="39"/>
      <c r="E1310" s="55"/>
      <c r="F1310" s="39"/>
      <c r="G1310" s="109"/>
      <c r="H1310" s="110"/>
      <c r="I1310" s="111"/>
      <c r="J1310" s="111"/>
      <c r="K1310" s="55"/>
      <c r="L1310" s="56"/>
      <c r="M1310" s="45"/>
      <c r="N1310" s="71"/>
      <c r="O1310" s="45"/>
      <c r="P1310" s="56"/>
      <c r="Q1310" s="56"/>
      <c r="R1310" s="56"/>
      <c r="S1310" s="45"/>
      <c r="T1310" s="56"/>
      <c r="U1310" s="45"/>
      <c r="V1310" s="45"/>
      <c r="W1310" s="56"/>
      <c r="X1310" s="56"/>
      <c r="Y1310" s="56"/>
      <c r="Z1310" s="56"/>
      <c r="AA1310" s="56"/>
      <c r="AB1310" s="56"/>
      <c r="AC1310" s="56"/>
      <c r="AD1310" s="57"/>
      <c r="AE1310" s="9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10"/>
      <c r="BC1310" s="10"/>
      <c r="BD1310" s="10"/>
      <c r="BE1310" s="10"/>
      <c r="BF1310" s="10"/>
      <c r="BG1310" s="10"/>
      <c r="BH1310" s="10"/>
      <c r="BI1310" s="10"/>
      <c r="BJ1310" s="10"/>
      <c r="BK1310" s="10"/>
      <c r="BL1310" s="10"/>
      <c r="BM1310" s="10"/>
      <c r="BN1310" s="10"/>
      <c r="BO1310" s="10"/>
      <c r="BP1310" s="10"/>
      <c r="BQ1310" s="10"/>
      <c r="BR1310" s="10"/>
      <c r="BS1310" s="10"/>
      <c r="BT1310" s="10"/>
      <c r="BU1310" s="10"/>
      <c r="BV1310" s="10"/>
      <c r="BW1310" s="10"/>
      <c r="BX1310" s="10"/>
      <c r="BY1310" s="10"/>
      <c r="BZ1310" s="10"/>
      <c r="CA1310" s="10"/>
      <c r="CB1310" s="10"/>
      <c r="CC1310" s="10"/>
      <c r="CD1310" s="10"/>
      <c r="CE1310" s="84"/>
      <c r="CF1310" s="84"/>
      <c r="CG1310" s="84"/>
      <c r="CH1310" s="10"/>
      <c r="CI1310" s="84"/>
      <c r="CJ1310" s="84"/>
      <c r="CK1310" s="10"/>
      <c r="CL1310" s="10"/>
      <c r="CM1310" s="10"/>
      <c r="CN1310" s="10"/>
      <c r="CO1310" s="10"/>
      <c r="CP1310" s="10"/>
      <c r="CQ1310" s="10"/>
      <c r="CR1310" s="10"/>
      <c r="CS1310" s="10"/>
      <c r="CT1310" s="10"/>
      <c r="CU1310" s="10"/>
      <c r="CV1310" s="10"/>
      <c r="CW1310" s="10"/>
      <c r="CX1310" s="10"/>
      <c r="CY1310" s="10"/>
      <c r="CZ1310" s="10"/>
      <c r="DA1310" s="10"/>
      <c r="DB1310" s="10"/>
      <c r="DC1310" s="10"/>
      <c r="DD1310" s="10"/>
      <c r="DE1310" s="10"/>
      <c r="DF1310" s="10"/>
      <c r="DG1310" s="10"/>
      <c r="DH1310" s="10"/>
      <c r="DI1310" s="10"/>
      <c r="DJ1310" s="10"/>
      <c r="DK1310" s="10"/>
      <c r="DL1310" s="10"/>
      <c r="DM1310" s="10"/>
      <c r="DN1310" s="10"/>
      <c r="DO1310" s="10"/>
      <c r="DP1310" s="10"/>
      <c r="DQ1310" s="10"/>
      <c r="DR1310" s="10"/>
      <c r="DS1310" s="10"/>
      <c r="DT1310" s="10"/>
      <c r="DU1310" s="10"/>
      <c r="DV1310" s="10"/>
      <c r="DW1310" s="10"/>
      <c r="DX1310" s="10"/>
      <c r="DY1310" s="14"/>
      <c r="DZ1310" s="14"/>
      <c r="EA1310" s="14"/>
      <c r="EB1310" s="14"/>
      <c r="EC1310" s="14"/>
      <c r="ED1310" s="14"/>
      <c r="EE1310" s="14"/>
      <c r="EF1310" s="14"/>
      <c r="EG1310" s="14"/>
      <c r="EH1310" s="14"/>
      <c r="EI1310" s="14"/>
      <c r="EJ1310" s="14"/>
      <c r="EK1310" s="14"/>
      <c r="EL1310" s="14"/>
      <c r="EM1310" s="14"/>
      <c r="EN1310" s="15"/>
      <c r="EO1310" s="14"/>
      <c r="EP1310" s="52"/>
      <c r="EQ1310" s="52"/>
      <c r="ER1310" s="52"/>
      <c r="ES1310" s="52"/>
      <c r="ET1310" s="52"/>
      <c r="EU1310" s="52"/>
      <c r="EV1310" s="52"/>
      <c r="EW1310" s="52"/>
      <c r="EX1310" s="52"/>
      <c r="EY1310" s="52"/>
      <c r="EZ1310" s="52"/>
      <c r="FA1310" s="52"/>
      <c r="FB1310" s="52"/>
      <c r="FC1310" s="52"/>
      <c r="FD1310" s="52"/>
      <c r="FE1310" s="52"/>
      <c r="FF1310" s="52"/>
      <c r="FG1310" s="52"/>
      <c r="FH1310" s="52"/>
      <c r="FI1310" s="52"/>
      <c r="FJ1310" s="52"/>
      <c r="FK1310" s="52"/>
      <c r="FL1310" s="52"/>
      <c r="FM1310" s="52"/>
      <c r="FN1310" s="52"/>
      <c r="FO1310" s="52"/>
      <c r="FP1310" s="52"/>
      <c r="FQ1310" s="52"/>
      <c r="FR1310" s="52"/>
      <c r="FS1310" s="52"/>
      <c r="FT1310" s="52"/>
      <c r="FU1310" s="52"/>
      <c r="FV1310" s="52"/>
      <c r="FW1310" s="52"/>
      <c r="FX1310" s="52"/>
      <c r="FY1310" s="52"/>
      <c r="FZ1310" s="52"/>
      <c r="GA1310" s="52"/>
      <c r="GB1310" s="52"/>
      <c r="GC1310" s="52"/>
      <c r="GD1310" s="52"/>
      <c r="GE1310" s="52"/>
      <c r="GF1310" s="52"/>
      <c r="GG1310" s="52"/>
      <c r="GH1310" s="52"/>
      <c r="GI1310" s="52"/>
      <c r="GJ1310" s="52"/>
      <c r="GK1310" s="52"/>
      <c r="GL1310" s="52"/>
      <c r="GM1310" s="52"/>
      <c r="GN1310" s="52"/>
    </row>
    <row r="1311" spans="1:196" s="53" customFormat="1" ht="24.95" customHeight="1">
      <c r="A1311" s="38">
        <v>1309</v>
      </c>
      <c r="B1311" s="45"/>
      <c r="C1311" s="45"/>
      <c r="D1311" s="39"/>
      <c r="E1311" s="72"/>
      <c r="F1311" s="39"/>
      <c r="G1311" s="106"/>
      <c r="H1311" s="107"/>
      <c r="I1311" s="108"/>
      <c r="J1311" s="108"/>
      <c r="K1311" s="72"/>
      <c r="L1311" s="45"/>
      <c r="M1311" s="45"/>
      <c r="N1311" s="64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7"/>
      <c r="AE1311" s="9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10"/>
      <c r="BC1311" s="10"/>
      <c r="BD1311" s="10"/>
      <c r="BE1311" s="10"/>
      <c r="BF1311" s="10"/>
      <c r="BG1311" s="10"/>
      <c r="BH1311" s="10"/>
      <c r="BI1311" s="10"/>
      <c r="BJ1311" s="10"/>
      <c r="BK1311" s="10"/>
      <c r="BL1311" s="10"/>
      <c r="BM1311" s="10"/>
      <c r="BN1311" s="10"/>
      <c r="BO1311" s="10"/>
      <c r="BP1311" s="10"/>
      <c r="BQ1311" s="10"/>
      <c r="BR1311" s="10"/>
      <c r="BS1311" s="10"/>
      <c r="BT1311" s="10"/>
      <c r="BU1311" s="10"/>
      <c r="BV1311" s="10"/>
      <c r="BW1311" s="10"/>
      <c r="BX1311" s="10"/>
      <c r="BY1311" s="10"/>
      <c r="BZ1311" s="10"/>
      <c r="CA1311" s="10"/>
      <c r="CB1311" s="10"/>
      <c r="CC1311" s="10"/>
      <c r="CD1311" s="10"/>
      <c r="CE1311" s="84"/>
      <c r="CF1311" s="84"/>
      <c r="CG1311" s="84"/>
      <c r="CH1311" s="10"/>
      <c r="CI1311" s="84"/>
      <c r="CJ1311" s="84"/>
      <c r="CK1311" s="10"/>
      <c r="CL1311" s="10"/>
      <c r="CM1311" s="10"/>
      <c r="CN1311" s="10"/>
      <c r="CO1311" s="10"/>
      <c r="CP1311" s="10"/>
      <c r="CQ1311" s="10"/>
      <c r="CR1311" s="10"/>
      <c r="CS1311" s="10"/>
      <c r="CT1311" s="10"/>
      <c r="CU1311" s="10"/>
      <c r="CV1311" s="10"/>
      <c r="CW1311" s="10"/>
      <c r="CX1311" s="10"/>
      <c r="CY1311" s="10"/>
      <c r="CZ1311" s="10"/>
      <c r="DA1311" s="10"/>
      <c r="DB1311" s="10"/>
      <c r="DC1311" s="10"/>
      <c r="DD1311" s="10"/>
      <c r="DE1311" s="10"/>
      <c r="DF1311" s="10"/>
      <c r="DG1311" s="10"/>
      <c r="DH1311" s="10"/>
      <c r="DI1311" s="10"/>
      <c r="DJ1311" s="10"/>
      <c r="DK1311" s="10"/>
      <c r="DL1311" s="10"/>
      <c r="DM1311" s="10"/>
      <c r="DN1311" s="10"/>
      <c r="DO1311" s="10"/>
      <c r="DP1311" s="10"/>
      <c r="DQ1311" s="10"/>
      <c r="DR1311" s="10"/>
      <c r="DS1311" s="10"/>
      <c r="DT1311" s="10"/>
      <c r="DU1311" s="10"/>
      <c r="DV1311" s="10"/>
      <c r="DW1311" s="10"/>
      <c r="DX1311" s="10"/>
      <c r="DY1311" s="14"/>
      <c r="DZ1311" s="14"/>
      <c r="EA1311" s="14"/>
      <c r="EB1311" s="14"/>
      <c r="EC1311" s="14"/>
      <c r="ED1311" s="14"/>
      <c r="EE1311" s="14"/>
      <c r="EF1311" s="14"/>
      <c r="EG1311" s="14"/>
      <c r="EH1311" s="14"/>
      <c r="EI1311" s="14"/>
      <c r="EJ1311" s="14"/>
      <c r="EK1311" s="14"/>
      <c r="EL1311" s="14"/>
      <c r="EM1311" s="14"/>
      <c r="EN1311" s="15"/>
      <c r="EO1311" s="14"/>
      <c r="EP1311" s="52"/>
      <c r="EQ1311" s="52"/>
      <c r="ER1311" s="52"/>
      <c r="ES1311" s="52"/>
      <c r="ET1311" s="52"/>
      <c r="EU1311" s="52"/>
      <c r="EV1311" s="52"/>
      <c r="EW1311" s="52"/>
      <c r="EX1311" s="52"/>
      <c r="EY1311" s="52"/>
      <c r="EZ1311" s="52"/>
      <c r="FA1311" s="52"/>
      <c r="FB1311" s="52"/>
      <c r="FC1311" s="52"/>
      <c r="FD1311" s="52"/>
      <c r="FE1311" s="52"/>
      <c r="FF1311" s="52"/>
      <c r="FG1311" s="52"/>
      <c r="FH1311" s="52"/>
      <c r="FI1311" s="52"/>
      <c r="FJ1311" s="52"/>
      <c r="FK1311" s="52"/>
      <c r="FL1311" s="52"/>
      <c r="FM1311" s="52"/>
      <c r="FN1311" s="52"/>
      <c r="FO1311" s="52"/>
      <c r="FP1311" s="52"/>
      <c r="FQ1311" s="52"/>
      <c r="FR1311" s="52"/>
      <c r="FS1311" s="52"/>
      <c r="FT1311" s="52"/>
      <c r="FU1311" s="52"/>
      <c r="FV1311" s="52"/>
      <c r="FW1311" s="52"/>
      <c r="FX1311" s="52"/>
      <c r="FY1311" s="52"/>
      <c r="FZ1311" s="52"/>
      <c r="GA1311" s="52"/>
      <c r="GB1311" s="52"/>
      <c r="GC1311" s="52"/>
      <c r="GD1311" s="52"/>
      <c r="GE1311" s="52"/>
      <c r="GF1311" s="52"/>
      <c r="GG1311" s="52"/>
      <c r="GH1311" s="52"/>
      <c r="GI1311" s="52"/>
      <c r="GJ1311" s="52"/>
      <c r="GK1311" s="52"/>
      <c r="GL1311" s="52"/>
      <c r="GM1311" s="52"/>
      <c r="GN1311" s="52"/>
    </row>
    <row r="1312" spans="1:196" s="53" customFormat="1" ht="24.95" customHeight="1">
      <c r="A1312" s="54">
        <v>1310</v>
      </c>
      <c r="B1312" s="56"/>
      <c r="C1312" s="56"/>
      <c r="D1312" s="39"/>
      <c r="E1312" s="55"/>
      <c r="F1312" s="39"/>
      <c r="G1312" s="109"/>
      <c r="H1312" s="110"/>
      <c r="I1312" s="111"/>
      <c r="J1312" s="111"/>
      <c r="K1312" s="55"/>
      <c r="L1312" s="56"/>
      <c r="M1312" s="45"/>
      <c r="N1312" s="71"/>
      <c r="O1312" s="45"/>
      <c r="P1312" s="56"/>
      <c r="Q1312" s="56"/>
      <c r="R1312" s="56"/>
      <c r="S1312" s="45"/>
      <c r="T1312" s="56"/>
      <c r="U1312" s="45"/>
      <c r="V1312" s="45"/>
      <c r="W1312" s="56"/>
      <c r="X1312" s="56"/>
      <c r="Y1312" s="56"/>
      <c r="Z1312" s="56"/>
      <c r="AA1312" s="56"/>
      <c r="AB1312" s="56"/>
      <c r="AC1312" s="56"/>
      <c r="AD1312" s="57"/>
      <c r="AE1312" s="9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10"/>
      <c r="BC1312" s="10"/>
      <c r="BD1312" s="10"/>
      <c r="BE1312" s="10"/>
      <c r="BF1312" s="10"/>
      <c r="BG1312" s="10"/>
      <c r="BH1312" s="10"/>
      <c r="BI1312" s="10"/>
      <c r="BJ1312" s="10"/>
      <c r="BK1312" s="10"/>
      <c r="BL1312" s="10"/>
      <c r="BM1312" s="10"/>
      <c r="BN1312" s="10"/>
      <c r="BO1312" s="10"/>
      <c r="BP1312" s="10"/>
      <c r="BQ1312" s="10"/>
      <c r="BR1312" s="10"/>
      <c r="BS1312" s="10"/>
      <c r="BT1312" s="10"/>
      <c r="BU1312" s="10"/>
      <c r="BV1312" s="10"/>
      <c r="BW1312" s="10"/>
      <c r="BX1312" s="10"/>
      <c r="BY1312" s="10"/>
      <c r="BZ1312" s="10"/>
      <c r="CA1312" s="10"/>
      <c r="CB1312" s="10"/>
      <c r="CC1312" s="10"/>
      <c r="CD1312" s="10"/>
      <c r="CE1312" s="84"/>
      <c r="CF1312" s="84"/>
      <c r="CG1312" s="84"/>
      <c r="CH1312" s="10"/>
      <c r="CI1312" s="84"/>
      <c r="CJ1312" s="84"/>
      <c r="CK1312" s="10"/>
      <c r="CL1312" s="10"/>
      <c r="CM1312" s="10"/>
      <c r="CN1312" s="10"/>
      <c r="CO1312" s="10"/>
      <c r="CP1312" s="10"/>
      <c r="CQ1312" s="10"/>
      <c r="CR1312" s="10"/>
      <c r="CS1312" s="10"/>
      <c r="CT1312" s="10"/>
      <c r="CU1312" s="10"/>
      <c r="CV1312" s="10"/>
      <c r="CW1312" s="10"/>
      <c r="CX1312" s="10"/>
      <c r="CY1312" s="10"/>
      <c r="CZ1312" s="10"/>
      <c r="DA1312" s="10"/>
      <c r="DB1312" s="10"/>
      <c r="DC1312" s="10"/>
      <c r="DD1312" s="10"/>
      <c r="DE1312" s="10"/>
      <c r="DF1312" s="10"/>
      <c r="DG1312" s="10"/>
      <c r="DH1312" s="10"/>
      <c r="DI1312" s="10"/>
      <c r="DJ1312" s="10"/>
      <c r="DK1312" s="10"/>
      <c r="DL1312" s="10"/>
      <c r="DM1312" s="10"/>
      <c r="DN1312" s="10"/>
      <c r="DO1312" s="10"/>
      <c r="DP1312" s="10"/>
      <c r="DQ1312" s="10"/>
      <c r="DR1312" s="10"/>
      <c r="DS1312" s="10"/>
      <c r="DT1312" s="10"/>
      <c r="DU1312" s="10"/>
      <c r="DV1312" s="10"/>
      <c r="DW1312" s="10"/>
      <c r="DX1312" s="10"/>
      <c r="DY1312" s="14"/>
      <c r="DZ1312" s="14"/>
      <c r="EA1312" s="14"/>
      <c r="EB1312" s="14"/>
      <c r="EC1312" s="14"/>
      <c r="ED1312" s="14"/>
      <c r="EE1312" s="14"/>
      <c r="EF1312" s="14"/>
      <c r="EG1312" s="14"/>
      <c r="EH1312" s="14"/>
      <c r="EI1312" s="14"/>
      <c r="EJ1312" s="14"/>
      <c r="EK1312" s="14"/>
      <c r="EL1312" s="14"/>
      <c r="EM1312" s="14"/>
      <c r="EN1312" s="15"/>
      <c r="EO1312" s="14"/>
      <c r="EP1312" s="52"/>
      <c r="EQ1312" s="52"/>
      <c r="ER1312" s="52"/>
      <c r="ES1312" s="52"/>
      <c r="ET1312" s="52"/>
      <c r="EU1312" s="52"/>
      <c r="EV1312" s="52"/>
      <c r="EW1312" s="52"/>
      <c r="EX1312" s="52"/>
      <c r="EY1312" s="52"/>
      <c r="EZ1312" s="52"/>
      <c r="FA1312" s="52"/>
      <c r="FB1312" s="52"/>
      <c r="FC1312" s="52"/>
      <c r="FD1312" s="52"/>
      <c r="FE1312" s="52"/>
      <c r="FF1312" s="52"/>
      <c r="FG1312" s="52"/>
      <c r="FH1312" s="52"/>
      <c r="FI1312" s="52"/>
      <c r="FJ1312" s="52"/>
      <c r="FK1312" s="52"/>
      <c r="FL1312" s="52"/>
      <c r="FM1312" s="52"/>
      <c r="FN1312" s="52"/>
      <c r="FO1312" s="52"/>
      <c r="FP1312" s="52"/>
      <c r="FQ1312" s="52"/>
      <c r="FR1312" s="52"/>
      <c r="FS1312" s="52"/>
      <c r="FT1312" s="52"/>
      <c r="FU1312" s="52"/>
      <c r="FV1312" s="52"/>
      <c r="FW1312" s="52"/>
      <c r="FX1312" s="52"/>
      <c r="FY1312" s="52"/>
      <c r="FZ1312" s="52"/>
      <c r="GA1312" s="52"/>
      <c r="GB1312" s="52"/>
      <c r="GC1312" s="52"/>
      <c r="GD1312" s="52"/>
      <c r="GE1312" s="52"/>
      <c r="GF1312" s="52"/>
      <c r="GG1312" s="52"/>
      <c r="GH1312" s="52"/>
      <c r="GI1312" s="52"/>
      <c r="GJ1312" s="52"/>
      <c r="GK1312" s="52"/>
      <c r="GL1312" s="52"/>
      <c r="GM1312" s="52"/>
      <c r="GN1312" s="52"/>
    </row>
    <row r="1313" spans="1:196" s="53" customFormat="1" ht="24.95" customHeight="1">
      <c r="A1313" s="38">
        <v>1311</v>
      </c>
      <c r="B1313" s="45"/>
      <c r="C1313" s="45"/>
      <c r="D1313" s="39"/>
      <c r="E1313" s="72"/>
      <c r="F1313" s="39"/>
      <c r="G1313" s="106"/>
      <c r="H1313" s="107"/>
      <c r="I1313" s="108"/>
      <c r="J1313" s="108"/>
      <c r="K1313" s="72"/>
      <c r="L1313" s="45"/>
      <c r="M1313" s="45"/>
      <c r="N1313" s="64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7"/>
      <c r="AE1313" s="9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10"/>
      <c r="BC1313" s="10"/>
      <c r="BD1313" s="10"/>
      <c r="BE1313" s="10"/>
      <c r="BF1313" s="10"/>
      <c r="BG1313" s="10"/>
      <c r="BH1313" s="10"/>
      <c r="BI1313" s="10"/>
      <c r="BJ1313" s="10"/>
      <c r="BK1313" s="10"/>
      <c r="BL1313" s="10"/>
      <c r="BM1313" s="10"/>
      <c r="BN1313" s="10"/>
      <c r="BO1313" s="10"/>
      <c r="BP1313" s="10"/>
      <c r="BQ1313" s="10"/>
      <c r="BR1313" s="10"/>
      <c r="BS1313" s="10"/>
      <c r="BT1313" s="10"/>
      <c r="BU1313" s="10"/>
      <c r="BV1313" s="10"/>
      <c r="BW1313" s="10"/>
      <c r="BX1313" s="10"/>
      <c r="BY1313" s="10"/>
      <c r="BZ1313" s="10"/>
      <c r="CA1313" s="10"/>
      <c r="CB1313" s="10"/>
      <c r="CC1313" s="10"/>
      <c r="CD1313" s="10"/>
      <c r="CE1313" s="84"/>
      <c r="CF1313" s="84"/>
      <c r="CG1313" s="84"/>
      <c r="CH1313" s="10"/>
      <c r="CI1313" s="84"/>
      <c r="CJ1313" s="84"/>
      <c r="CK1313" s="10"/>
      <c r="CL1313" s="10"/>
      <c r="CM1313" s="10"/>
      <c r="CN1313" s="10"/>
      <c r="CO1313" s="10"/>
      <c r="CP1313" s="10"/>
      <c r="CQ1313" s="10"/>
      <c r="CR1313" s="10"/>
      <c r="CS1313" s="10"/>
      <c r="CT1313" s="10"/>
      <c r="CU1313" s="10"/>
      <c r="CV1313" s="10"/>
      <c r="CW1313" s="10"/>
      <c r="CX1313" s="10"/>
      <c r="CY1313" s="10"/>
      <c r="CZ1313" s="10"/>
      <c r="DA1313" s="10"/>
      <c r="DB1313" s="10"/>
      <c r="DC1313" s="10"/>
      <c r="DD1313" s="10"/>
      <c r="DE1313" s="10"/>
      <c r="DF1313" s="10"/>
      <c r="DG1313" s="10"/>
      <c r="DH1313" s="10"/>
      <c r="DI1313" s="10"/>
      <c r="DJ1313" s="10"/>
      <c r="DK1313" s="10"/>
      <c r="DL1313" s="10"/>
      <c r="DM1313" s="10"/>
      <c r="DN1313" s="10"/>
      <c r="DO1313" s="10"/>
      <c r="DP1313" s="10"/>
      <c r="DQ1313" s="10"/>
      <c r="DR1313" s="10"/>
      <c r="DS1313" s="10"/>
      <c r="DT1313" s="10"/>
      <c r="DU1313" s="10"/>
      <c r="DV1313" s="10"/>
      <c r="DW1313" s="10"/>
      <c r="DX1313" s="10"/>
      <c r="DY1313" s="14"/>
      <c r="DZ1313" s="14"/>
      <c r="EA1313" s="14"/>
      <c r="EB1313" s="14"/>
      <c r="EC1313" s="14"/>
      <c r="ED1313" s="14"/>
      <c r="EE1313" s="14"/>
      <c r="EF1313" s="14"/>
      <c r="EG1313" s="14"/>
      <c r="EH1313" s="14"/>
      <c r="EI1313" s="14"/>
      <c r="EJ1313" s="14"/>
      <c r="EK1313" s="14"/>
      <c r="EL1313" s="14"/>
      <c r="EM1313" s="14"/>
      <c r="EN1313" s="15"/>
      <c r="EO1313" s="14"/>
      <c r="EP1313" s="52"/>
      <c r="EQ1313" s="52"/>
      <c r="ER1313" s="52"/>
      <c r="ES1313" s="52"/>
      <c r="ET1313" s="52"/>
      <c r="EU1313" s="52"/>
      <c r="EV1313" s="52"/>
      <c r="EW1313" s="52"/>
      <c r="EX1313" s="52"/>
      <c r="EY1313" s="52"/>
      <c r="EZ1313" s="52"/>
      <c r="FA1313" s="52"/>
      <c r="FB1313" s="52"/>
      <c r="FC1313" s="52"/>
      <c r="FD1313" s="52"/>
      <c r="FE1313" s="52"/>
      <c r="FF1313" s="52"/>
      <c r="FG1313" s="52"/>
      <c r="FH1313" s="52"/>
      <c r="FI1313" s="52"/>
      <c r="FJ1313" s="52"/>
      <c r="FK1313" s="52"/>
      <c r="FL1313" s="52"/>
      <c r="FM1313" s="52"/>
      <c r="FN1313" s="52"/>
      <c r="FO1313" s="52"/>
      <c r="FP1313" s="52"/>
      <c r="FQ1313" s="52"/>
      <c r="FR1313" s="52"/>
      <c r="FS1313" s="52"/>
      <c r="FT1313" s="52"/>
      <c r="FU1313" s="52"/>
      <c r="FV1313" s="52"/>
      <c r="FW1313" s="52"/>
      <c r="FX1313" s="52"/>
      <c r="FY1313" s="52"/>
      <c r="FZ1313" s="52"/>
      <c r="GA1313" s="52"/>
      <c r="GB1313" s="52"/>
      <c r="GC1313" s="52"/>
      <c r="GD1313" s="52"/>
      <c r="GE1313" s="52"/>
      <c r="GF1313" s="52"/>
      <c r="GG1313" s="52"/>
      <c r="GH1313" s="52"/>
      <c r="GI1313" s="52"/>
      <c r="GJ1313" s="52"/>
      <c r="GK1313" s="52"/>
      <c r="GL1313" s="52"/>
      <c r="GM1313" s="52"/>
      <c r="GN1313" s="52"/>
    </row>
    <row r="1314" spans="1:196" s="53" customFormat="1" ht="24.95" customHeight="1">
      <c r="A1314" s="54">
        <v>1312</v>
      </c>
      <c r="B1314" s="56"/>
      <c r="C1314" s="56"/>
      <c r="D1314" s="39"/>
      <c r="E1314" s="55"/>
      <c r="F1314" s="39"/>
      <c r="G1314" s="109"/>
      <c r="H1314" s="110"/>
      <c r="I1314" s="111"/>
      <c r="J1314" s="111"/>
      <c r="K1314" s="55"/>
      <c r="L1314" s="56"/>
      <c r="M1314" s="45"/>
      <c r="N1314" s="71"/>
      <c r="O1314" s="45"/>
      <c r="P1314" s="56"/>
      <c r="Q1314" s="56"/>
      <c r="R1314" s="56"/>
      <c r="S1314" s="45"/>
      <c r="T1314" s="56"/>
      <c r="U1314" s="45"/>
      <c r="V1314" s="45"/>
      <c r="W1314" s="56"/>
      <c r="X1314" s="56"/>
      <c r="Y1314" s="56"/>
      <c r="Z1314" s="56"/>
      <c r="AA1314" s="56"/>
      <c r="AB1314" s="56"/>
      <c r="AC1314" s="56"/>
      <c r="AD1314" s="57"/>
      <c r="AE1314" s="9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10"/>
      <c r="BC1314" s="10"/>
      <c r="BD1314" s="10"/>
      <c r="BE1314" s="10"/>
      <c r="BF1314" s="10"/>
      <c r="BG1314" s="10"/>
      <c r="BH1314" s="10"/>
      <c r="BI1314" s="10"/>
      <c r="BJ1314" s="10"/>
      <c r="BK1314" s="10"/>
      <c r="BL1314" s="10"/>
      <c r="BM1314" s="10"/>
      <c r="BN1314" s="10"/>
      <c r="BO1314" s="10"/>
      <c r="BP1314" s="10"/>
      <c r="BQ1314" s="10"/>
      <c r="BR1314" s="10"/>
      <c r="BS1314" s="10"/>
      <c r="BT1314" s="10"/>
      <c r="BU1314" s="10"/>
      <c r="BV1314" s="10"/>
      <c r="BW1314" s="10"/>
      <c r="BX1314" s="10"/>
      <c r="BY1314" s="10"/>
      <c r="BZ1314" s="10"/>
      <c r="CA1314" s="10"/>
      <c r="CB1314" s="10"/>
      <c r="CC1314" s="10"/>
      <c r="CD1314" s="10"/>
      <c r="CE1314" s="84"/>
      <c r="CF1314" s="84"/>
      <c r="CG1314" s="84"/>
      <c r="CH1314" s="10"/>
      <c r="CI1314" s="84"/>
      <c r="CJ1314" s="84"/>
      <c r="CK1314" s="10"/>
      <c r="CL1314" s="10"/>
      <c r="CM1314" s="10"/>
      <c r="CN1314" s="10"/>
      <c r="CO1314" s="10"/>
      <c r="CP1314" s="10"/>
      <c r="CQ1314" s="10"/>
      <c r="CR1314" s="10"/>
      <c r="CS1314" s="10"/>
      <c r="CT1314" s="10"/>
      <c r="CU1314" s="10"/>
      <c r="CV1314" s="10"/>
      <c r="CW1314" s="10"/>
      <c r="CX1314" s="10"/>
      <c r="CY1314" s="10"/>
      <c r="CZ1314" s="10"/>
      <c r="DA1314" s="10"/>
      <c r="DB1314" s="10"/>
      <c r="DC1314" s="10"/>
      <c r="DD1314" s="10"/>
      <c r="DE1314" s="10"/>
      <c r="DF1314" s="10"/>
      <c r="DG1314" s="10"/>
      <c r="DH1314" s="10"/>
      <c r="DI1314" s="10"/>
      <c r="DJ1314" s="10"/>
      <c r="DK1314" s="10"/>
      <c r="DL1314" s="10"/>
      <c r="DM1314" s="10"/>
      <c r="DN1314" s="10"/>
      <c r="DO1314" s="10"/>
      <c r="DP1314" s="10"/>
      <c r="DQ1314" s="10"/>
      <c r="DR1314" s="10"/>
      <c r="DS1314" s="10"/>
      <c r="DT1314" s="10"/>
      <c r="DU1314" s="10"/>
      <c r="DV1314" s="10"/>
      <c r="DW1314" s="10"/>
      <c r="DX1314" s="10"/>
      <c r="DY1314" s="14"/>
      <c r="DZ1314" s="14"/>
      <c r="EA1314" s="14"/>
      <c r="EB1314" s="14"/>
      <c r="EC1314" s="14"/>
      <c r="ED1314" s="14"/>
      <c r="EE1314" s="14"/>
      <c r="EF1314" s="14"/>
      <c r="EG1314" s="14"/>
      <c r="EH1314" s="14"/>
      <c r="EI1314" s="14"/>
      <c r="EJ1314" s="14"/>
      <c r="EK1314" s="14"/>
      <c r="EL1314" s="14"/>
      <c r="EM1314" s="14"/>
      <c r="EN1314" s="15"/>
      <c r="EO1314" s="14"/>
      <c r="EP1314" s="52"/>
      <c r="EQ1314" s="52"/>
      <c r="ER1314" s="52"/>
      <c r="ES1314" s="52"/>
      <c r="ET1314" s="52"/>
      <c r="EU1314" s="52"/>
      <c r="EV1314" s="52"/>
      <c r="EW1314" s="52"/>
      <c r="EX1314" s="52"/>
      <c r="EY1314" s="52"/>
      <c r="EZ1314" s="52"/>
      <c r="FA1314" s="52"/>
      <c r="FB1314" s="52"/>
      <c r="FC1314" s="52"/>
      <c r="FD1314" s="52"/>
      <c r="FE1314" s="52"/>
      <c r="FF1314" s="52"/>
      <c r="FG1314" s="52"/>
      <c r="FH1314" s="52"/>
      <c r="FI1314" s="52"/>
      <c r="FJ1314" s="52"/>
      <c r="FK1314" s="52"/>
      <c r="FL1314" s="52"/>
      <c r="FM1314" s="52"/>
      <c r="FN1314" s="52"/>
      <c r="FO1314" s="52"/>
      <c r="FP1314" s="52"/>
      <c r="FQ1314" s="52"/>
      <c r="FR1314" s="52"/>
      <c r="FS1314" s="52"/>
      <c r="FT1314" s="52"/>
      <c r="FU1314" s="52"/>
      <c r="FV1314" s="52"/>
      <c r="FW1314" s="52"/>
      <c r="FX1314" s="52"/>
      <c r="FY1314" s="52"/>
      <c r="FZ1314" s="52"/>
      <c r="GA1314" s="52"/>
      <c r="GB1314" s="52"/>
      <c r="GC1314" s="52"/>
      <c r="GD1314" s="52"/>
      <c r="GE1314" s="52"/>
      <c r="GF1314" s="52"/>
      <c r="GG1314" s="52"/>
      <c r="GH1314" s="52"/>
      <c r="GI1314" s="52"/>
      <c r="GJ1314" s="52"/>
      <c r="GK1314" s="52"/>
      <c r="GL1314" s="52"/>
      <c r="GM1314" s="52"/>
      <c r="GN1314" s="52"/>
    </row>
    <row r="1315" spans="1:196" s="53" customFormat="1" ht="24.95" customHeight="1">
      <c r="A1315" s="38">
        <v>1313</v>
      </c>
      <c r="B1315" s="45"/>
      <c r="C1315" s="45"/>
      <c r="D1315" s="39"/>
      <c r="E1315" s="72"/>
      <c r="F1315" s="39"/>
      <c r="G1315" s="106"/>
      <c r="H1315" s="107"/>
      <c r="I1315" s="108"/>
      <c r="J1315" s="108"/>
      <c r="K1315" s="72"/>
      <c r="L1315" s="45"/>
      <c r="M1315" s="45"/>
      <c r="N1315" s="64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7"/>
      <c r="AE1315" s="9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10"/>
      <c r="BC1315" s="10"/>
      <c r="BD1315" s="10"/>
      <c r="BE1315" s="10"/>
      <c r="BF1315" s="10"/>
      <c r="BG1315" s="10"/>
      <c r="BH1315" s="10"/>
      <c r="BI1315" s="10"/>
      <c r="BJ1315" s="10"/>
      <c r="BK1315" s="10"/>
      <c r="BL1315" s="10"/>
      <c r="BM1315" s="10"/>
      <c r="BN1315" s="10"/>
      <c r="BO1315" s="10"/>
      <c r="BP1315" s="10"/>
      <c r="BQ1315" s="10"/>
      <c r="BR1315" s="10"/>
      <c r="BS1315" s="10"/>
      <c r="BT1315" s="10"/>
      <c r="BU1315" s="10"/>
      <c r="BV1315" s="10"/>
      <c r="BW1315" s="10"/>
      <c r="BX1315" s="10"/>
      <c r="BY1315" s="10"/>
      <c r="BZ1315" s="10"/>
      <c r="CA1315" s="10"/>
      <c r="CB1315" s="10"/>
      <c r="CC1315" s="10"/>
      <c r="CD1315" s="10"/>
      <c r="CE1315" s="84"/>
      <c r="CF1315" s="84"/>
      <c r="CG1315" s="84"/>
      <c r="CH1315" s="10"/>
      <c r="CI1315" s="84"/>
      <c r="CJ1315" s="84"/>
      <c r="CK1315" s="10"/>
      <c r="CL1315" s="10"/>
      <c r="CM1315" s="10"/>
      <c r="CN1315" s="10"/>
      <c r="CO1315" s="10"/>
      <c r="CP1315" s="10"/>
      <c r="CQ1315" s="10"/>
      <c r="CR1315" s="10"/>
      <c r="CS1315" s="10"/>
      <c r="CT1315" s="10"/>
      <c r="CU1315" s="10"/>
      <c r="CV1315" s="10"/>
      <c r="CW1315" s="10"/>
      <c r="CX1315" s="10"/>
      <c r="CY1315" s="10"/>
      <c r="CZ1315" s="10"/>
      <c r="DA1315" s="10"/>
      <c r="DB1315" s="10"/>
      <c r="DC1315" s="10"/>
      <c r="DD1315" s="10"/>
      <c r="DE1315" s="10"/>
      <c r="DF1315" s="10"/>
      <c r="DG1315" s="10"/>
      <c r="DH1315" s="10"/>
      <c r="DI1315" s="10"/>
      <c r="DJ1315" s="10"/>
      <c r="DK1315" s="10"/>
      <c r="DL1315" s="10"/>
      <c r="DM1315" s="10"/>
      <c r="DN1315" s="10"/>
      <c r="DO1315" s="10"/>
      <c r="DP1315" s="10"/>
      <c r="DQ1315" s="10"/>
      <c r="DR1315" s="10"/>
      <c r="DS1315" s="10"/>
      <c r="DT1315" s="10"/>
      <c r="DU1315" s="10"/>
      <c r="DV1315" s="10"/>
      <c r="DW1315" s="10"/>
      <c r="DX1315" s="10"/>
      <c r="DY1315" s="14"/>
      <c r="DZ1315" s="14"/>
      <c r="EA1315" s="14"/>
      <c r="EB1315" s="14"/>
      <c r="EC1315" s="14"/>
      <c r="ED1315" s="14"/>
      <c r="EE1315" s="14"/>
      <c r="EF1315" s="14"/>
      <c r="EG1315" s="14"/>
      <c r="EH1315" s="14"/>
      <c r="EI1315" s="14"/>
      <c r="EJ1315" s="14"/>
      <c r="EK1315" s="14"/>
      <c r="EL1315" s="14"/>
      <c r="EM1315" s="14"/>
      <c r="EN1315" s="15"/>
      <c r="EO1315" s="14"/>
      <c r="EP1315" s="52"/>
      <c r="EQ1315" s="52"/>
      <c r="ER1315" s="52"/>
      <c r="ES1315" s="52"/>
      <c r="ET1315" s="52"/>
      <c r="EU1315" s="52"/>
      <c r="EV1315" s="52"/>
      <c r="EW1315" s="52"/>
      <c r="EX1315" s="52"/>
      <c r="EY1315" s="52"/>
      <c r="EZ1315" s="52"/>
      <c r="FA1315" s="52"/>
      <c r="FB1315" s="52"/>
      <c r="FC1315" s="52"/>
      <c r="FD1315" s="52"/>
      <c r="FE1315" s="52"/>
      <c r="FF1315" s="52"/>
      <c r="FG1315" s="52"/>
      <c r="FH1315" s="52"/>
      <c r="FI1315" s="52"/>
      <c r="FJ1315" s="52"/>
      <c r="FK1315" s="52"/>
      <c r="FL1315" s="52"/>
      <c r="FM1315" s="52"/>
      <c r="FN1315" s="52"/>
      <c r="FO1315" s="52"/>
      <c r="FP1315" s="52"/>
      <c r="FQ1315" s="52"/>
      <c r="FR1315" s="52"/>
      <c r="FS1315" s="52"/>
      <c r="FT1315" s="52"/>
      <c r="FU1315" s="52"/>
      <c r="FV1315" s="52"/>
      <c r="FW1315" s="52"/>
      <c r="FX1315" s="52"/>
      <c r="FY1315" s="52"/>
      <c r="FZ1315" s="52"/>
      <c r="GA1315" s="52"/>
      <c r="GB1315" s="52"/>
      <c r="GC1315" s="52"/>
      <c r="GD1315" s="52"/>
      <c r="GE1315" s="52"/>
      <c r="GF1315" s="52"/>
      <c r="GG1315" s="52"/>
      <c r="GH1315" s="52"/>
      <c r="GI1315" s="52"/>
      <c r="GJ1315" s="52"/>
      <c r="GK1315" s="52"/>
      <c r="GL1315" s="52"/>
      <c r="GM1315" s="52"/>
      <c r="GN1315" s="52"/>
    </row>
    <row r="1316" spans="1:196" s="53" customFormat="1" ht="24.95" customHeight="1">
      <c r="A1316" s="54">
        <v>1314</v>
      </c>
      <c r="B1316" s="56"/>
      <c r="C1316" s="56"/>
      <c r="D1316" s="39"/>
      <c r="E1316" s="55"/>
      <c r="F1316" s="39"/>
      <c r="G1316" s="109"/>
      <c r="H1316" s="110"/>
      <c r="I1316" s="111"/>
      <c r="J1316" s="111"/>
      <c r="K1316" s="55"/>
      <c r="L1316" s="56"/>
      <c r="M1316" s="45"/>
      <c r="N1316" s="71"/>
      <c r="O1316" s="45"/>
      <c r="P1316" s="56"/>
      <c r="Q1316" s="56"/>
      <c r="R1316" s="56"/>
      <c r="S1316" s="45"/>
      <c r="T1316" s="56"/>
      <c r="U1316" s="45"/>
      <c r="V1316" s="45"/>
      <c r="W1316" s="56"/>
      <c r="X1316" s="56"/>
      <c r="Y1316" s="56"/>
      <c r="Z1316" s="56"/>
      <c r="AA1316" s="56"/>
      <c r="AB1316" s="56"/>
      <c r="AC1316" s="56"/>
      <c r="AD1316" s="57"/>
      <c r="AE1316" s="9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10"/>
      <c r="BC1316" s="10"/>
      <c r="BD1316" s="10"/>
      <c r="BE1316" s="10"/>
      <c r="BF1316" s="10"/>
      <c r="BG1316" s="10"/>
      <c r="BH1316" s="10"/>
      <c r="BI1316" s="10"/>
      <c r="BJ1316" s="10"/>
      <c r="BK1316" s="10"/>
      <c r="BL1316" s="10"/>
      <c r="BM1316" s="10"/>
      <c r="BN1316" s="10"/>
      <c r="BO1316" s="10"/>
      <c r="BP1316" s="10"/>
      <c r="BQ1316" s="10"/>
      <c r="BR1316" s="10"/>
      <c r="BS1316" s="10"/>
      <c r="BT1316" s="10"/>
      <c r="BU1316" s="10"/>
      <c r="BV1316" s="10"/>
      <c r="BW1316" s="10"/>
      <c r="BX1316" s="10"/>
      <c r="BY1316" s="10"/>
      <c r="BZ1316" s="10"/>
      <c r="CA1316" s="10"/>
      <c r="CB1316" s="10"/>
      <c r="CC1316" s="10"/>
      <c r="CD1316" s="10"/>
      <c r="CE1316" s="84"/>
      <c r="CF1316" s="84"/>
      <c r="CG1316" s="84"/>
      <c r="CH1316" s="10"/>
      <c r="CI1316" s="84"/>
      <c r="CJ1316" s="84"/>
      <c r="CK1316" s="10"/>
      <c r="CL1316" s="10"/>
      <c r="CM1316" s="10"/>
      <c r="CN1316" s="10"/>
      <c r="CO1316" s="10"/>
      <c r="CP1316" s="10"/>
      <c r="CQ1316" s="10"/>
      <c r="CR1316" s="10"/>
      <c r="CS1316" s="10"/>
      <c r="CT1316" s="10"/>
      <c r="CU1316" s="10"/>
      <c r="CV1316" s="10"/>
      <c r="CW1316" s="10"/>
      <c r="CX1316" s="10"/>
      <c r="CY1316" s="10"/>
      <c r="CZ1316" s="10"/>
      <c r="DA1316" s="10"/>
      <c r="DB1316" s="10"/>
      <c r="DC1316" s="10"/>
      <c r="DD1316" s="10"/>
      <c r="DE1316" s="10"/>
      <c r="DF1316" s="10"/>
      <c r="DG1316" s="10"/>
      <c r="DH1316" s="10"/>
      <c r="DI1316" s="10"/>
      <c r="DJ1316" s="10"/>
      <c r="DK1316" s="10"/>
      <c r="DL1316" s="10"/>
      <c r="DM1316" s="10"/>
      <c r="DN1316" s="10"/>
      <c r="DO1316" s="10"/>
      <c r="DP1316" s="10"/>
      <c r="DQ1316" s="10"/>
      <c r="DR1316" s="10"/>
      <c r="DS1316" s="10"/>
      <c r="DT1316" s="10"/>
      <c r="DU1316" s="10"/>
      <c r="DV1316" s="10"/>
      <c r="DW1316" s="10"/>
      <c r="DX1316" s="10"/>
      <c r="DY1316" s="14"/>
      <c r="DZ1316" s="14"/>
      <c r="EA1316" s="14"/>
      <c r="EB1316" s="14"/>
      <c r="EC1316" s="14"/>
      <c r="ED1316" s="14"/>
      <c r="EE1316" s="14"/>
      <c r="EF1316" s="14"/>
      <c r="EG1316" s="14"/>
      <c r="EH1316" s="14"/>
      <c r="EI1316" s="14"/>
      <c r="EJ1316" s="14"/>
      <c r="EK1316" s="14"/>
      <c r="EL1316" s="14"/>
      <c r="EM1316" s="14"/>
      <c r="EN1316" s="15"/>
      <c r="EO1316" s="14"/>
      <c r="EP1316" s="52"/>
      <c r="EQ1316" s="52"/>
      <c r="ER1316" s="52"/>
      <c r="ES1316" s="52"/>
      <c r="ET1316" s="52"/>
      <c r="EU1316" s="52"/>
      <c r="EV1316" s="52"/>
      <c r="EW1316" s="52"/>
      <c r="EX1316" s="52"/>
      <c r="EY1316" s="52"/>
      <c r="EZ1316" s="52"/>
      <c r="FA1316" s="52"/>
      <c r="FB1316" s="52"/>
      <c r="FC1316" s="52"/>
      <c r="FD1316" s="52"/>
      <c r="FE1316" s="52"/>
      <c r="FF1316" s="52"/>
      <c r="FG1316" s="52"/>
      <c r="FH1316" s="52"/>
      <c r="FI1316" s="52"/>
      <c r="FJ1316" s="52"/>
      <c r="FK1316" s="52"/>
      <c r="FL1316" s="52"/>
      <c r="FM1316" s="52"/>
      <c r="FN1316" s="52"/>
      <c r="FO1316" s="52"/>
      <c r="FP1316" s="52"/>
      <c r="FQ1316" s="52"/>
      <c r="FR1316" s="52"/>
      <c r="FS1316" s="52"/>
      <c r="FT1316" s="52"/>
      <c r="FU1316" s="52"/>
      <c r="FV1316" s="52"/>
      <c r="FW1316" s="52"/>
      <c r="FX1316" s="52"/>
      <c r="FY1316" s="52"/>
      <c r="FZ1316" s="52"/>
      <c r="GA1316" s="52"/>
      <c r="GB1316" s="52"/>
      <c r="GC1316" s="52"/>
      <c r="GD1316" s="52"/>
      <c r="GE1316" s="52"/>
      <c r="GF1316" s="52"/>
      <c r="GG1316" s="52"/>
      <c r="GH1316" s="52"/>
      <c r="GI1316" s="52"/>
      <c r="GJ1316" s="52"/>
      <c r="GK1316" s="52"/>
      <c r="GL1316" s="52"/>
      <c r="GM1316" s="52"/>
      <c r="GN1316" s="52"/>
    </row>
    <row r="1317" spans="1:196" s="53" customFormat="1" ht="24.95" customHeight="1">
      <c r="A1317" s="38">
        <v>1315</v>
      </c>
      <c r="B1317" s="45"/>
      <c r="C1317" s="45"/>
      <c r="D1317" s="39"/>
      <c r="E1317" s="72"/>
      <c r="F1317" s="39"/>
      <c r="G1317" s="106"/>
      <c r="H1317" s="107"/>
      <c r="I1317" s="108"/>
      <c r="J1317" s="108"/>
      <c r="K1317" s="72"/>
      <c r="L1317" s="45"/>
      <c r="M1317" s="45"/>
      <c r="N1317" s="64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7"/>
      <c r="AE1317" s="9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10"/>
      <c r="BC1317" s="10"/>
      <c r="BD1317" s="10"/>
      <c r="BE1317" s="10"/>
      <c r="BF1317" s="10"/>
      <c r="BG1317" s="10"/>
      <c r="BH1317" s="10"/>
      <c r="BI1317" s="10"/>
      <c r="BJ1317" s="10"/>
      <c r="BK1317" s="10"/>
      <c r="BL1317" s="10"/>
      <c r="BM1317" s="10"/>
      <c r="BN1317" s="10"/>
      <c r="BO1317" s="10"/>
      <c r="BP1317" s="10"/>
      <c r="BQ1317" s="10"/>
      <c r="BR1317" s="10"/>
      <c r="BS1317" s="10"/>
      <c r="BT1317" s="10"/>
      <c r="BU1317" s="10"/>
      <c r="BV1317" s="10"/>
      <c r="BW1317" s="10"/>
      <c r="BX1317" s="10"/>
      <c r="BY1317" s="10"/>
      <c r="BZ1317" s="10"/>
      <c r="CA1317" s="10"/>
      <c r="CB1317" s="10"/>
      <c r="CC1317" s="10"/>
      <c r="CD1317" s="10"/>
      <c r="CE1317" s="84"/>
      <c r="CF1317" s="84"/>
      <c r="CG1317" s="84"/>
      <c r="CH1317" s="10"/>
      <c r="CI1317" s="84"/>
      <c r="CJ1317" s="84"/>
      <c r="CK1317" s="10"/>
      <c r="CL1317" s="10"/>
      <c r="CM1317" s="10"/>
      <c r="CN1317" s="10"/>
      <c r="CO1317" s="10"/>
      <c r="CP1317" s="10"/>
      <c r="CQ1317" s="10"/>
      <c r="CR1317" s="10"/>
      <c r="CS1317" s="10"/>
      <c r="CT1317" s="10"/>
      <c r="CU1317" s="10"/>
      <c r="CV1317" s="10"/>
      <c r="CW1317" s="10"/>
      <c r="CX1317" s="10"/>
      <c r="CY1317" s="10"/>
      <c r="CZ1317" s="10"/>
      <c r="DA1317" s="10"/>
      <c r="DB1317" s="10"/>
      <c r="DC1317" s="10"/>
      <c r="DD1317" s="10"/>
      <c r="DE1317" s="10"/>
      <c r="DF1317" s="10"/>
      <c r="DG1317" s="10"/>
      <c r="DH1317" s="10"/>
      <c r="DI1317" s="10"/>
      <c r="DJ1317" s="10"/>
      <c r="DK1317" s="10"/>
      <c r="DL1317" s="10"/>
      <c r="DM1317" s="10"/>
      <c r="DN1317" s="10"/>
      <c r="DO1317" s="10"/>
      <c r="DP1317" s="10"/>
      <c r="DQ1317" s="10"/>
      <c r="DR1317" s="10"/>
      <c r="DS1317" s="10"/>
      <c r="DT1317" s="10"/>
      <c r="DU1317" s="10"/>
      <c r="DV1317" s="10"/>
      <c r="DW1317" s="10"/>
      <c r="DX1317" s="10"/>
      <c r="DY1317" s="14"/>
      <c r="DZ1317" s="14"/>
      <c r="EA1317" s="14"/>
      <c r="EB1317" s="14"/>
      <c r="EC1317" s="14"/>
      <c r="ED1317" s="14"/>
      <c r="EE1317" s="14"/>
      <c r="EF1317" s="14"/>
      <c r="EG1317" s="14"/>
      <c r="EH1317" s="14"/>
      <c r="EI1317" s="14"/>
      <c r="EJ1317" s="14"/>
      <c r="EK1317" s="14"/>
      <c r="EL1317" s="14"/>
      <c r="EM1317" s="14"/>
      <c r="EN1317" s="15"/>
      <c r="EO1317" s="14"/>
      <c r="EP1317" s="52"/>
      <c r="EQ1317" s="52"/>
      <c r="ER1317" s="52"/>
      <c r="ES1317" s="52"/>
      <c r="ET1317" s="52"/>
      <c r="EU1317" s="52"/>
      <c r="EV1317" s="52"/>
      <c r="EW1317" s="52"/>
      <c r="EX1317" s="52"/>
      <c r="EY1317" s="52"/>
      <c r="EZ1317" s="52"/>
      <c r="FA1317" s="52"/>
      <c r="FB1317" s="52"/>
      <c r="FC1317" s="52"/>
      <c r="FD1317" s="52"/>
      <c r="FE1317" s="52"/>
      <c r="FF1317" s="52"/>
      <c r="FG1317" s="52"/>
      <c r="FH1317" s="52"/>
      <c r="FI1317" s="52"/>
      <c r="FJ1317" s="52"/>
      <c r="FK1317" s="52"/>
      <c r="FL1317" s="52"/>
      <c r="FM1317" s="52"/>
      <c r="FN1317" s="52"/>
      <c r="FO1317" s="52"/>
      <c r="FP1317" s="52"/>
      <c r="FQ1317" s="52"/>
      <c r="FR1317" s="52"/>
      <c r="FS1317" s="52"/>
      <c r="FT1317" s="52"/>
      <c r="FU1317" s="52"/>
      <c r="FV1317" s="52"/>
      <c r="FW1317" s="52"/>
      <c r="FX1317" s="52"/>
      <c r="FY1317" s="52"/>
      <c r="FZ1317" s="52"/>
      <c r="GA1317" s="52"/>
      <c r="GB1317" s="52"/>
      <c r="GC1317" s="52"/>
      <c r="GD1317" s="52"/>
      <c r="GE1317" s="52"/>
      <c r="GF1317" s="52"/>
      <c r="GG1317" s="52"/>
      <c r="GH1317" s="52"/>
      <c r="GI1317" s="52"/>
      <c r="GJ1317" s="52"/>
      <c r="GK1317" s="52"/>
      <c r="GL1317" s="52"/>
      <c r="GM1317" s="52"/>
      <c r="GN1317" s="52"/>
    </row>
    <row r="1318" spans="1:196" s="53" customFormat="1" ht="24.95" customHeight="1">
      <c r="A1318" s="54">
        <v>1316</v>
      </c>
      <c r="B1318" s="56"/>
      <c r="C1318" s="56"/>
      <c r="D1318" s="39"/>
      <c r="E1318" s="55"/>
      <c r="F1318" s="39"/>
      <c r="G1318" s="109"/>
      <c r="H1318" s="110"/>
      <c r="I1318" s="111"/>
      <c r="J1318" s="111"/>
      <c r="K1318" s="55"/>
      <c r="L1318" s="56"/>
      <c r="M1318" s="45"/>
      <c r="N1318" s="71"/>
      <c r="O1318" s="45"/>
      <c r="P1318" s="56"/>
      <c r="Q1318" s="56"/>
      <c r="R1318" s="56"/>
      <c r="S1318" s="45"/>
      <c r="T1318" s="56"/>
      <c r="U1318" s="45"/>
      <c r="V1318" s="45"/>
      <c r="W1318" s="56"/>
      <c r="X1318" s="56"/>
      <c r="Y1318" s="56"/>
      <c r="Z1318" s="56"/>
      <c r="AA1318" s="56"/>
      <c r="AB1318" s="56"/>
      <c r="AC1318" s="56"/>
      <c r="AD1318" s="57"/>
      <c r="AE1318" s="9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10"/>
      <c r="AZ1318" s="10"/>
      <c r="BA1318" s="10"/>
      <c r="BB1318" s="10"/>
      <c r="BC1318" s="10"/>
      <c r="BD1318" s="10"/>
      <c r="BE1318" s="10"/>
      <c r="BF1318" s="10"/>
      <c r="BG1318" s="10"/>
      <c r="BH1318" s="10"/>
      <c r="BI1318" s="10"/>
      <c r="BJ1318" s="10"/>
      <c r="BK1318" s="10"/>
      <c r="BL1318" s="10"/>
      <c r="BM1318" s="10"/>
      <c r="BN1318" s="10"/>
      <c r="BO1318" s="10"/>
      <c r="BP1318" s="10"/>
      <c r="BQ1318" s="10"/>
      <c r="BR1318" s="10"/>
      <c r="BS1318" s="10"/>
      <c r="BT1318" s="10"/>
      <c r="BU1318" s="10"/>
      <c r="BV1318" s="10"/>
      <c r="BW1318" s="10"/>
      <c r="BX1318" s="10"/>
      <c r="BY1318" s="10"/>
      <c r="BZ1318" s="10"/>
      <c r="CA1318" s="10"/>
      <c r="CB1318" s="10"/>
      <c r="CC1318" s="10"/>
      <c r="CD1318" s="10"/>
      <c r="CE1318" s="84"/>
      <c r="CF1318" s="84"/>
      <c r="CG1318" s="84"/>
      <c r="CH1318" s="10"/>
      <c r="CI1318" s="84"/>
      <c r="CJ1318" s="84"/>
      <c r="CK1318" s="10"/>
      <c r="CL1318" s="10"/>
      <c r="CM1318" s="10"/>
      <c r="CN1318" s="10"/>
      <c r="CO1318" s="10"/>
      <c r="CP1318" s="10"/>
      <c r="CQ1318" s="10"/>
      <c r="CR1318" s="10"/>
      <c r="CS1318" s="10"/>
      <c r="CT1318" s="10"/>
      <c r="CU1318" s="10"/>
      <c r="CV1318" s="10"/>
      <c r="CW1318" s="10"/>
      <c r="CX1318" s="10"/>
      <c r="CY1318" s="10"/>
      <c r="CZ1318" s="10"/>
      <c r="DA1318" s="10"/>
      <c r="DB1318" s="10"/>
      <c r="DC1318" s="10"/>
      <c r="DD1318" s="10"/>
      <c r="DE1318" s="10"/>
      <c r="DF1318" s="10"/>
      <c r="DG1318" s="10"/>
      <c r="DH1318" s="10"/>
      <c r="DI1318" s="10"/>
      <c r="DJ1318" s="10"/>
      <c r="DK1318" s="10"/>
      <c r="DL1318" s="10"/>
      <c r="DM1318" s="10"/>
      <c r="DN1318" s="10"/>
      <c r="DO1318" s="10"/>
      <c r="DP1318" s="10"/>
      <c r="DQ1318" s="10"/>
      <c r="DR1318" s="10"/>
      <c r="DS1318" s="10"/>
      <c r="DT1318" s="10"/>
      <c r="DU1318" s="10"/>
      <c r="DV1318" s="10"/>
      <c r="DW1318" s="10"/>
      <c r="DX1318" s="10"/>
      <c r="DY1318" s="14"/>
      <c r="DZ1318" s="14"/>
      <c r="EA1318" s="14"/>
      <c r="EB1318" s="14"/>
      <c r="EC1318" s="14"/>
      <c r="ED1318" s="14"/>
      <c r="EE1318" s="14"/>
      <c r="EF1318" s="14"/>
      <c r="EG1318" s="14"/>
      <c r="EH1318" s="14"/>
      <c r="EI1318" s="14"/>
      <c r="EJ1318" s="14"/>
      <c r="EK1318" s="14"/>
      <c r="EL1318" s="14"/>
      <c r="EM1318" s="14"/>
      <c r="EN1318" s="15"/>
      <c r="EO1318" s="14"/>
      <c r="EP1318" s="52"/>
      <c r="EQ1318" s="52"/>
      <c r="ER1318" s="52"/>
      <c r="ES1318" s="52"/>
      <c r="ET1318" s="52"/>
      <c r="EU1318" s="52"/>
      <c r="EV1318" s="52"/>
      <c r="EW1318" s="52"/>
      <c r="EX1318" s="52"/>
      <c r="EY1318" s="52"/>
      <c r="EZ1318" s="52"/>
      <c r="FA1318" s="52"/>
      <c r="FB1318" s="52"/>
      <c r="FC1318" s="52"/>
      <c r="FD1318" s="52"/>
      <c r="FE1318" s="52"/>
      <c r="FF1318" s="52"/>
      <c r="FG1318" s="52"/>
      <c r="FH1318" s="52"/>
      <c r="FI1318" s="52"/>
      <c r="FJ1318" s="52"/>
      <c r="FK1318" s="52"/>
      <c r="FL1318" s="52"/>
      <c r="FM1318" s="52"/>
      <c r="FN1318" s="52"/>
      <c r="FO1318" s="52"/>
      <c r="FP1318" s="52"/>
      <c r="FQ1318" s="52"/>
      <c r="FR1318" s="52"/>
      <c r="FS1318" s="52"/>
      <c r="FT1318" s="52"/>
      <c r="FU1318" s="52"/>
      <c r="FV1318" s="52"/>
      <c r="FW1318" s="52"/>
      <c r="FX1318" s="52"/>
      <c r="FY1318" s="52"/>
      <c r="FZ1318" s="52"/>
      <c r="GA1318" s="52"/>
      <c r="GB1318" s="52"/>
      <c r="GC1318" s="52"/>
      <c r="GD1318" s="52"/>
      <c r="GE1318" s="52"/>
      <c r="GF1318" s="52"/>
      <c r="GG1318" s="52"/>
      <c r="GH1318" s="52"/>
      <c r="GI1318" s="52"/>
      <c r="GJ1318" s="52"/>
      <c r="GK1318" s="52"/>
      <c r="GL1318" s="52"/>
      <c r="GM1318" s="52"/>
      <c r="GN1318" s="52"/>
    </row>
    <row r="1319" spans="1:196" s="53" customFormat="1" ht="24.95" customHeight="1">
      <c r="A1319" s="38">
        <v>1317</v>
      </c>
      <c r="B1319" s="45"/>
      <c r="C1319" s="45"/>
      <c r="D1319" s="39"/>
      <c r="E1319" s="72"/>
      <c r="F1319" s="39"/>
      <c r="G1319" s="106"/>
      <c r="H1319" s="107"/>
      <c r="I1319" s="108"/>
      <c r="J1319" s="108"/>
      <c r="K1319" s="72"/>
      <c r="L1319" s="45"/>
      <c r="M1319" s="45"/>
      <c r="N1319" s="64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7"/>
      <c r="AE1319" s="9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10"/>
      <c r="BC1319" s="10"/>
      <c r="BD1319" s="10"/>
      <c r="BE1319" s="10"/>
      <c r="BF1319" s="10"/>
      <c r="BG1319" s="10"/>
      <c r="BH1319" s="10"/>
      <c r="BI1319" s="10"/>
      <c r="BJ1319" s="10"/>
      <c r="BK1319" s="10"/>
      <c r="BL1319" s="10"/>
      <c r="BM1319" s="10"/>
      <c r="BN1319" s="10"/>
      <c r="BO1319" s="10"/>
      <c r="BP1319" s="10"/>
      <c r="BQ1319" s="10"/>
      <c r="BR1319" s="10"/>
      <c r="BS1319" s="10"/>
      <c r="BT1319" s="10"/>
      <c r="BU1319" s="10"/>
      <c r="BV1319" s="10"/>
      <c r="BW1319" s="10"/>
      <c r="BX1319" s="10"/>
      <c r="BY1319" s="10"/>
      <c r="BZ1319" s="10"/>
      <c r="CA1319" s="10"/>
      <c r="CB1319" s="10"/>
      <c r="CC1319" s="10"/>
      <c r="CD1319" s="10"/>
      <c r="CE1319" s="84"/>
      <c r="CF1319" s="84"/>
      <c r="CG1319" s="84"/>
      <c r="CH1319" s="10"/>
      <c r="CI1319" s="84"/>
      <c r="CJ1319" s="84"/>
      <c r="CK1319" s="10"/>
      <c r="CL1319" s="10"/>
      <c r="CM1319" s="10"/>
      <c r="CN1319" s="10"/>
      <c r="CO1319" s="10"/>
      <c r="CP1319" s="10"/>
      <c r="CQ1319" s="10"/>
      <c r="CR1319" s="10"/>
      <c r="CS1319" s="10"/>
      <c r="CT1319" s="10"/>
      <c r="CU1319" s="10"/>
      <c r="CV1319" s="10"/>
      <c r="CW1319" s="10"/>
      <c r="CX1319" s="10"/>
      <c r="CY1319" s="10"/>
      <c r="CZ1319" s="10"/>
      <c r="DA1319" s="10"/>
      <c r="DB1319" s="10"/>
      <c r="DC1319" s="10"/>
      <c r="DD1319" s="10"/>
      <c r="DE1319" s="10"/>
      <c r="DF1319" s="10"/>
      <c r="DG1319" s="10"/>
      <c r="DH1319" s="10"/>
      <c r="DI1319" s="10"/>
      <c r="DJ1319" s="10"/>
      <c r="DK1319" s="10"/>
      <c r="DL1319" s="10"/>
      <c r="DM1319" s="10"/>
      <c r="DN1319" s="10"/>
      <c r="DO1319" s="10"/>
      <c r="DP1319" s="10"/>
      <c r="DQ1319" s="10"/>
      <c r="DR1319" s="10"/>
      <c r="DS1319" s="10"/>
      <c r="DT1319" s="10"/>
      <c r="DU1319" s="10"/>
      <c r="DV1319" s="10"/>
      <c r="DW1319" s="10"/>
      <c r="DX1319" s="10"/>
      <c r="DY1319" s="14"/>
      <c r="DZ1319" s="14"/>
      <c r="EA1319" s="14"/>
      <c r="EB1319" s="14"/>
      <c r="EC1319" s="14"/>
      <c r="ED1319" s="14"/>
      <c r="EE1319" s="14"/>
      <c r="EF1319" s="14"/>
      <c r="EG1319" s="14"/>
      <c r="EH1319" s="14"/>
      <c r="EI1319" s="14"/>
      <c r="EJ1319" s="14"/>
      <c r="EK1319" s="14"/>
      <c r="EL1319" s="14"/>
      <c r="EM1319" s="14"/>
      <c r="EN1319" s="15"/>
      <c r="EO1319" s="14"/>
      <c r="EP1319" s="52"/>
      <c r="EQ1319" s="52"/>
      <c r="ER1319" s="52"/>
      <c r="ES1319" s="52"/>
      <c r="ET1319" s="52"/>
      <c r="EU1319" s="52"/>
      <c r="EV1319" s="52"/>
      <c r="EW1319" s="52"/>
      <c r="EX1319" s="52"/>
      <c r="EY1319" s="52"/>
      <c r="EZ1319" s="52"/>
      <c r="FA1319" s="52"/>
      <c r="FB1319" s="52"/>
      <c r="FC1319" s="52"/>
      <c r="FD1319" s="52"/>
      <c r="FE1319" s="52"/>
      <c r="FF1319" s="52"/>
      <c r="FG1319" s="52"/>
      <c r="FH1319" s="52"/>
      <c r="FI1319" s="52"/>
      <c r="FJ1319" s="52"/>
      <c r="FK1319" s="52"/>
      <c r="FL1319" s="52"/>
      <c r="FM1319" s="52"/>
      <c r="FN1319" s="52"/>
      <c r="FO1319" s="52"/>
      <c r="FP1319" s="52"/>
      <c r="FQ1319" s="52"/>
      <c r="FR1319" s="52"/>
      <c r="FS1319" s="52"/>
      <c r="FT1319" s="52"/>
      <c r="FU1319" s="52"/>
      <c r="FV1319" s="52"/>
      <c r="FW1319" s="52"/>
      <c r="FX1319" s="52"/>
      <c r="FY1319" s="52"/>
      <c r="FZ1319" s="52"/>
      <c r="GA1319" s="52"/>
      <c r="GB1319" s="52"/>
      <c r="GC1319" s="52"/>
      <c r="GD1319" s="52"/>
      <c r="GE1319" s="52"/>
      <c r="GF1319" s="52"/>
      <c r="GG1319" s="52"/>
      <c r="GH1319" s="52"/>
      <c r="GI1319" s="52"/>
      <c r="GJ1319" s="52"/>
      <c r="GK1319" s="52"/>
      <c r="GL1319" s="52"/>
      <c r="GM1319" s="52"/>
      <c r="GN1319" s="52"/>
    </row>
    <row r="1320" spans="1:196" s="53" customFormat="1" ht="24.95" customHeight="1">
      <c r="A1320" s="54">
        <v>1318</v>
      </c>
      <c r="B1320" s="56"/>
      <c r="C1320" s="56"/>
      <c r="D1320" s="39"/>
      <c r="E1320" s="55"/>
      <c r="F1320" s="39"/>
      <c r="G1320" s="109"/>
      <c r="H1320" s="110"/>
      <c r="I1320" s="111"/>
      <c r="J1320" s="111"/>
      <c r="K1320" s="55"/>
      <c r="L1320" s="56"/>
      <c r="M1320" s="45"/>
      <c r="N1320" s="71"/>
      <c r="O1320" s="45"/>
      <c r="P1320" s="56"/>
      <c r="Q1320" s="56"/>
      <c r="R1320" s="56"/>
      <c r="S1320" s="45"/>
      <c r="T1320" s="56"/>
      <c r="U1320" s="45"/>
      <c r="V1320" s="45"/>
      <c r="W1320" s="56"/>
      <c r="X1320" s="56"/>
      <c r="Y1320" s="56"/>
      <c r="Z1320" s="56"/>
      <c r="AA1320" s="56"/>
      <c r="AB1320" s="56"/>
      <c r="AC1320" s="56"/>
      <c r="AD1320" s="57"/>
      <c r="AE1320" s="9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10"/>
      <c r="BC1320" s="10"/>
      <c r="BD1320" s="10"/>
      <c r="BE1320" s="10"/>
      <c r="BF1320" s="10"/>
      <c r="BG1320" s="10"/>
      <c r="BH1320" s="10"/>
      <c r="BI1320" s="10"/>
      <c r="BJ1320" s="10"/>
      <c r="BK1320" s="10"/>
      <c r="BL1320" s="10"/>
      <c r="BM1320" s="10"/>
      <c r="BN1320" s="10"/>
      <c r="BO1320" s="10"/>
      <c r="BP1320" s="10"/>
      <c r="BQ1320" s="10"/>
      <c r="BR1320" s="10"/>
      <c r="BS1320" s="10"/>
      <c r="BT1320" s="10"/>
      <c r="BU1320" s="10"/>
      <c r="BV1320" s="10"/>
      <c r="BW1320" s="10"/>
      <c r="BX1320" s="10"/>
      <c r="BY1320" s="10"/>
      <c r="BZ1320" s="10"/>
      <c r="CA1320" s="10"/>
      <c r="CB1320" s="10"/>
      <c r="CC1320" s="10"/>
      <c r="CD1320" s="10"/>
      <c r="CE1320" s="84"/>
      <c r="CF1320" s="84"/>
      <c r="CG1320" s="84"/>
      <c r="CH1320" s="10"/>
      <c r="CI1320" s="84"/>
      <c r="CJ1320" s="84"/>
      <c r="CK1320" s="10"/>
      <c r="CL1320" s="10"/>
      <c r="CM1320" s="10"/>
      <c r="CN1320" s="10"/>
      <c r="CO1320" s="10"/>
      <c r="CP1320" s="10"/>
      <c r="CQ1320" s="10"/>
      <c r="CR1320" s="10"/>
      <c r="CS1320" s="10"/>
      <c r="CT1320" s="10"/>
      <c r="CU1320" s="10"/>
      <c r="CV1320" s="10"/>
      <c r="CW1320" s="10"/>
      <c r="CX1320" s="10"/>
      <c r="CY1320" s="10"/>
      <c r="CZ1320" s="10"/>
      <c r="DA1320" s="10"/>
      <c r="DB1320" s="10"/>
      <c r="DC1320" s="10"/>
      <c r="DD1320" s="10"/>
      <c r="DE1320" s="10"/>
      <c r="DF1320" s="10"/>
      <c r="DG1320" s="10"/>
      <c r="DH1320" s="10"/>
      <c r="DI1320" s="10"/>
      <c r="DJ1320" s="10"/>
      <c r="DK1320" s="10"/>
      <c r="DL1320" s="10"/>
      <c r="DM1320" s="10"/>
      <c r="DN1320" s="10"/>
      <c r="DO1320" s="10"/>
      <c r="DP1320" s="10"/>
      <c r="DQ1320" s="10"/>
      <c r="DR1320" s="10"/>
      <c r="DS1320" s="10"/>
      <c r="DT1320" s="10"/>
      <c r="DU1320" s="10"/>
      <c r="DV1320" s="10"/>
      <c r="DW1320" s="10"/>
      <c r="DX1320" s="10"/>
      <c r="DY1320" s="14"/>
      <c r="DZ1320" s="14"/>
      <c r="EA1320" s="14"/>
      <c r="EB1320" s="14"/>
      <c r="EC1320" s="14"/>
      <c r="ED1320" s="14"/>
      <c r="EE1320" s="14"/>
      <c r="EF1320" s="14"/>
      <c r="EG1320" s="14"/>
      <c r="EH1320" s="14"/>
      <c r="EI1320" s="14"/>
      <c r="EJ1320" s="14"/>
      <c r="EK1320" s="14"/>
      <c r="EL1320" s="14"/>
      <c r="EM1320" s="14"/>
      <c r="EN1320" s="15"/>
      <c r="EO1320" s="14"/>
      <c r="EP1320" s="52"/>
      <c r="EQ1320" s="52"/>
      <c r="ER1320" s="52"/>
      <c r="ES1320" s="52"/>
      <c r="ET1320" s="52"/>
      <c r="EU1320" s="52"/>
      <c r="EV1320" s="52"/>
      <c r="EW1320" s="52"/>
      <c r="EX1320" s="52"/>
      <c r="EY1320" s="52"/>
      <c r="EZ1320" s="52"/>
      <c r="FA1320" s="52"/>
      <c r="FB1320" s="52"/>
      <c r="FC1320" s="52"/>
      <c r="FD1320" s="52"/>
      <c r="FE1320" s="52"/>
      <c r="FF1320" s="52"/>
      <c r="FG1320" s="52"/>
      <c r="FH1320" s="52"/>
      <c r="FI1320" s="52"/>
      <c r="FJ1320" s="52"/>
      <c r="FK1320" s="52"/>
      <c r="FL1320" s="52"/>
      <c r="FM1320" s="52"/>
      <c r="FN1320" s="52"/>
      <c r="FO1320" s="52"/>
      <c r="FP1320" s="52"/>
      <c r="FQ1320" s="52"/>
      <c r="FR1320" s="52"/>
      <c r="FS1320" s="52"/>
      <c r="FT1320" s="52"/>
      <c r="FU1320" s="52"/>
      <c r="FV1320" s="52"/>
      <c r="FW1320" s="52"/>
      <c r="FX1320" s="52"/>
      <c r="FY1320" s="52"/>
      <c r="FZ1320" s="52"/>
      <c r="GA1320" s="52"/>
      <c r="GB1320" s="52"/>
      <c r="GC1320" s="52"/>
      <c r="GD1320" s="52"/>
      <c r="GE1320" s="52"/>
      <c r="GF1320" s="52"/>
      <c r="GG1320" s="52"/>
      <c r="GH1320" s="52"/>
      <c r="GI1320" s="52"/>
      <c r="GJ1320" s="52"/>
      <c r="GK1320" s="52"/>
      <c r="GL1320" s="52"/>
      <c r="GM1320" s="52"/>
      <c r="GN1320" s="52"/>
    </row>
    <row r="1321" spans="1:196" s="53" customFormat="1" ht="24.95" customHeight="1">
      <c r="A1321" s="38">
        <v>1319</v>
      </c>
      <c r="B1321" s="45"/>
      <c r="C1321" s="45"/>
      <c r="D1321" s="39"/>
      <c r="E1321" s="72"/>
      <c r="F1321" s="39"/>
      <c r="G1321" s="106"/>
      <c r="H1321" s="107"/>
      <c r="I1321" s="108"/>
      <c r="J1321" s="108"/>
      <c r="K1321" s="72"/>
      <c r="L1321" s="45"/>
      <c r="M1321" s="45"/>
      <c r="N1321" s="64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7"/>
      <c r="AE1321" s="9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  <c r="AU1321" s="10"/>
      <c r="AV1321" s="10"/>
      <c r="AW1321" s="10"/>
      <c r="AX1321" s="10"/>
      <c r="AY1321" s="10"/>
      <c r="AZ1321" s="10"/>
      <c r="BA1321" s="10"/>
      <c r="BB1321" s="10"/>
      <c r="BC1321" s="10"/>
      <c r="BD1321" s="10"/>
      <c r="BE1321" s="10"/>
      <c r="BF1321" s="10"/>
      <c r="BG1321" s="10"/>
      <c r="BH1321" s="10"/>
      <c r="BI1321" s="10"/>
      <c r="BJ1321" s="10"/>
      <c r="BK1321" s="10"/>
      <c r="BL1321" s="10"/>
      <c r="BM1321" s="10"/>
      <c r="BN1321" s="10"/>
      <c r="BO1321" s="10"/>
      <c r="BP1321" s="10"/>
      <c r="BQ1321" s="10"/>
      <c r="BR1321" s="10"/>
      <c r="BS1321" s="10"/>
      <c r="BT1321" s="10"/>
      <c r="BU1321" s="10"/>
      <c r="BV1321" s="10"/>
      <c r="BW1321" s="10"/>
      <c r="BX1321" s="10"/>
      <c r="BY1321" s="10"/>
      <c r="BZ1321" s="10"/>
      <c r="CA1321" s="10"/>
      <c r="CB1321" s="10"/>
      <c r="CC1321" s="10"/>
      <c r="CD1321" s="10"/>
      <c r="CE1321" s="84"/>
      <c r="CF1321" s="84"/>
      <c r="CG1321" s="84"/>
      <c r="CH1321" s="10"/>
      <c r="CI1321" s="84"/>
      <c r="CJ1321" s="84"/>
      <c r="CK1321" s="10"/>
      <c r="CL1321" s="10"/>
      <c r="CM1321" s="10"/>
      <c r="CN1321" s="10"/>
      <c r="CO1321" s="10"/>
      <c r="CP1321" s="10"/>
      <c r="CQ1321" s="10"/>
      <c r="CR1321" s="10"/>
      <c r="CS1321" s="10"/>
      <c r="CT1321" s="10"/>
      <c r="CU1321" s="10"/>
      <c r="CV1321" s="10"/>
      <c r="CW1321" s="10"/>
      <c r="CX1321" s="10"/>
      <c r="CY1321" s="10"/>
      <c r="CZ1321" s="10"/>
      <c r="DA1321" s="10"/>
      <c r="DB1321" s="10"/>
      <c r="DC1321" s="10"/>
      <c r="DD1321" s="10"/>
      <c r="DE1321" s="10"/>
      <c r="DF1321" s="10"/>
      <c r="DG1321" s="10"/>
      <c r="DH1321" s="10"/>
      <c r="DI1321" s="10"/>
      <c r="DJ1321" s="10"/>
      <c r="DK1321" s="10"/>
      <c r="DL1321" s="10"/>
      <c r="DM1321" s="10"/>
      <c r="DN1321" s="10"/>
      <c r="DO1321" s="10"/>
      <c r="DP1321" s="10"/>
      <c r="DQ1321" s="10"/>
      <c r="DR1321" s="10"/>
      <c r="DS1321" s="10"/>
      <c r="DT1321" s="10"/>
      <c r="DU1321" s="10"/>
      <c r="DV1321" s="10"/>
      <c r="DW1321" s="10"/>
      <c r="DX1321" s="10"/>
      <c r="DY1321" s="14"/>
      <c r="DZ1321" s="14"/>
      <c r="EA1321" s="14"/>
      <c r="EB1321" s="14"/>
      <c r="EC1321" s="14"/>
      <c r="ED1321" s="14"/>
      <c r="EE1321" s="14"/>
      <c r="EF1321" s="14"/>
      <c r="EG1321" s="14"/>
      <c r="EH1321" s="14"/>
      <c r="EI1321" s="14"/>
      <c r="EJ1321" s="14"/>
      <c r="EK1321" s="14"/>
      <c r="EL1321" s="14"/>
      <c r="EM1321" s="14"/>
      <c r="EN1321" s="15"/>
      <c r="EO1321" s="14"/>
      <c r="EP1321" s="52"/>
      <c r="EQ1321" s="52"/>
      <c r="ER1321" s="52"/>
      <c r="ES1321" s="52"/>
      <c r="ET1321" s="52"/>
      <c r="EU1321" s="52"/>
      <c r="EV1321" s="52"/>
      <c r="EW1321" s="52"/>
      <c r="EX1321" s="52"/>
      <c r="EY1321" s="52"/>
      <c r="EZ1321" s="52"/>
      <c r="FA1321" s="52"/>
      <c r="FB1321" s="52"/>
      <c r="FC1321" s="52"/>
      <c r="FD1321" s="52"/>
      <c r="FE1321" s="52"/>
      <c r="FF1321" s="52"/>
      <c r="FG1321" s="52"/>
      <c r="FH1321" s="52"/>
      <c r="FI1321" s="52"/>
      <c r="FJ1321" s="52"/>
      <c r="FK1321" s="52"/>
      <c r="FL1321" s="52"/>
      <c r="FM1321" s="52"/>
      <c r="FN1321" s="52"/>
      <c r="FO1321" s="52"/>
      <c r="FP1321" s="52"/>
      <c r="FQ1321" s="52"/>
      <c r="FR1321" s="52"/>
      <c r="FS1321" s="52"/>
      <c r="FT1321" s="52"/>
      <c r="FU1321" s="52"/>
      <c r="FV1321" s="52"/>
      <c r="FW1321" s="52"/>
      <c r="FX1321" s="52"/>
      <c r="FY1321" s="52"/>
      <c r="FZ1321" s="52"/>
      <c r="GA1321" s="52"/>
      <c r="GB1321" s="52"/>
      <c r="GC1321" s="52"/>
      <c r="GD1321" s="52"/>
      <c r="GE1321" s="52"/>
      <c r="GF1321" s="52"/>
      <c r="GG1321" s="52"/>
      <c r="GH1321" s="52"/>
      <c r="GI1321" s="52"/>
      <c r="GJ1321" s="52"/>
      <c r="GK1321" s="52"/>
      <c r="GL1321" s="52"/>
      <c r="GM1321" s="52"/>
      <c r="GN1321" s="52"/>
    </row>
    <row r="1322" spans="1:196" s="53" customFormat="1" ht="24.95" customHeight="1">
      <c r="A1322" s="54">
        <v>1320</v>
      </c>
      <c r="B1322" s="56"/>
      <c r="C1322" s="56"/>
      <c r="D1322" s="39"/>
      <c r="E1322" s="55"/>
      <c r="F1322" s="39"/>
      <c r="G1322" s="109"/>
      <c r="H1322" s="110"/>
      <c r="I1322" s="111"/>
      <c r="J1322" s="111"/>
      <c r="K1322" s="55"/>
      <c r="L1322" s="56"/>
      <c r="M1322" s="45"/>
      <c r="N1322" s="71"/>
      <c r="O1322" s="45"/>
      <c r="P1322" s="56"/>
      <c r="Q1322" s="56"/>
      <c r="R1322" s="56"/>
      <c r="S1322" s="45"/>
      <c r="T1322" s="56"/>
      <c r="U1322" s="45"/>
      <c r="V1322" s="45"/>
      <c r="W1322" s="56"/>
      <c r="X1322" s="56"/>
      <c r="Y1322" s="56"/>
      <c r="Z1322" s="56"/>
      <c r="AA1322" s="56"/>
      <c r="AB1322" s="56"/>
      <c r="AC1322" s="56"/>
      <c r="AD1322" s="57"/>
      <c r="AE1322" s="9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10"/>
      <c r="BC1322" s="10"/>
      <c r="BD1322" s="10"/>
      <c r="BE1322" s="10"/>
      <c r="BF1322" s="10"/>
      <c r="BG1322" s="10"/>
      <c r="BH1322" s="10"/>
      <c r="BI1322" s="10"/>
      <c r="BJ1322" s="10"/>
      <c r="BK1322" s="10"/>
      <c r="BL1322" s="10"/>
      <c r="BM1322" s="10"/>
      <c r="BN1322" s="10"/>
      <c r="BO1322" s="10"/>
      <c r="BP1322" s="10"/>
      <c r="BQ1322" s="10"/>
      <c r="BR1322" s="10"/>
      <c r="BS1322" s="10"/>
      <c r="BT1322" s="10"/>
      <c r="BU1322" s="10"/>
      <c r="BV1322" s="10"/>
      <c r="BW1322" s="10"/>
      <c r="BX1322" s="10"/>
      <c r="BY1322" s="10"/>
      <c r="BZ1322" s="10"/>
      <c r="CA1322" s="10"/>
      <c r="CB1322" s="10"/>
      <c r="CC1322" s="10"/>
      <c r="CD1322" s="10"/>
      <c r="CE1322" s="84"/>
      <c r="CF1322" s="84"/>
      <c r="CG1322" s="84"/>
      <c r="CH1322" s="10"/>
      <c r="CI1322" s="84"/>
      <c r="CJ1322" s="84"/>
      <c r="CK1322" s="10"/>
      <c r="CL1322" s="10"/>
      <c r="CM1322" s="10"/>
      <c r="CN1322" s="10"/>
      <c r="CO1322" s="10"/>
      <c r="CP1322" s="10"/>
      <c r="CQ1322" s="10"/>
      <c r="CR1322" s="10"/>
      <c r="CS1322" s="10"/>
      <c r="CT1322" s="10"/>
      <c r="CU1322" s="10"/>
      <c r="CV1322" s="10"/>
      <c r="CW1322" s="10"/>
      <c r="CX1322" s="10"/>
      <c r="CY1322" s="10"/>
      <c r="CZ1322" s="10"/>
      <c r="DA1322" s="10"/>
      <c r="DB1322" s="10"/>
      <c r="DC1322" s="10"/>
      <c r="DD1322" s="10"/>
      <c r="DE1322" s="10"/>
      <c r="DF1322" s="10"/>
      <c r="DG1322" s="10"/>
      <c r="DH1322" s="10"/>
      <c r="DI1322" s="10"/>
      <c r="DJ1322" s="10"/>
      <c r="DK1322" s="10"/>
      <c r="DL1322" s="10"/>
      <c r="DM1322" s="10"/>
      <c r="DN1322" s="10"/>
      <c r="DO1322" s="10"/>
      <c r="DP1322" s="10"/>
      <c r="DQ1322" s="10"/>
      <c r="DR1322" s="10"/>
      <c r="DS1322" s="10"/>
      <c r="DT1322" s="10"/>
      <c r="DU1322" s="10"/>
      <c r="DV1322" s="10"/>
      <c r="DW1322" s="10"/>
      <c r="DX1322" s="10"/>
      <c r="DY1322" s="14"/>
      <c r="DZ1322" s="14"/>
      <c r="EA1322" s="14"/>
      <c r="EB1322" s="14"/>
      <c r="EC1322" s="14"/>
      <c r="ED1322" s="14"/>
      <c r="EE1322" s="14"/>
      <c r="EF1322" s="14"/>
      <c r="EG1322" s="14"/>
      <c r="EH1322" s="14"/>
      <c r="EI1322" s="14"/>
      <c r="EJ1322" s="14"/>
      <c r="EK1322" s="14"/>
      <c r="EL1322" s="14"/>
      <c r="EM1322" s="14"/>
      <c r="EN1322" s="15"/>
      <c r="EO1322" s="14"/>
      <c r="EP1322" s="52"/>
      <c r="EQ1322" s="52"/>
      <c r="ER1322" s="52"/>
      <c r="ES1322" s="52"/>
      <c r="ET1322" s="52"/>
      <c r="EU1322" s="52"/>
      <c r="EV1322" s="52"/>
      <c r="EW1322" s="52"/>
      <c r="EX1322" s="52"/>
      <c r="EY1322" s="52"/>
      <c r="EZ1322" s="52"/>
      <c r="FA1322" s="52"/>
      <c r="FB1322" s="52"/>
      <c r="FC1322" s="52"/>
      <c r="FD1322" s="52"/>
      <c r="FE1322" s="52"/>
      <c r="FF1322" s="52"/>
      <c r="FG1322" s="52"/>
      <c r="FH1322" s="52"/>
      <c r="FI1322" s="52"/>
      <c r="FJ1322" s="52"/>
      <c r="FK1322" s="52"/>
      <c r="FL1322" s="52"/>
      <c r="FM1322" s="52"/>
      <c r="FN1322" s="52"/>
      <c r="FO1322" s="52"/>
      <c r="FP1322" s="52"/>
      <c r="FQ1322" s="52"/>
      <c r="FR1322" s="52"/>
      <c r="FS1322" s="52"/>
      <c r="FT1322" s="52"/>
      <c r="FU1322" s="52"/>
      <c r="FV1322" s="52"/>
      <c r="FW1322" s="52"/>
      <c r="FX1322" s="52"/>
      <c r="FY1322" s="52"/>
      <c r="FZ1322" s="52"/>
      <c r="GA1322" s="52"/>
      <c r="GB1322" s="52"/>
      <c r="GC1322" s="52"/>
      <c r="GD1322" s="52"/>
      <c r="GE1322" s="52"/>
      <c r="GF1322" s="52"/>
      <c r="GG1322" s="52"/>
      <c r="GH1322" s="52"/>
      <c r="GI1322" s="52"/>
      <c r="GJ1322" s="52"/>
      <c r="GK1322" s="52"/>
      <c r="GL1322" s="52"/>
      <c r="GM1322" s="52"/>
      <c r="GN1322" s="52"/>
    </row>
    <row r="1323" spans="1:196" s="53" customFormat="1" ht="24.95" customHeight="1">
      <c r="A1323" s="38">
        <v>1321</v>
      </c>
      <c r="B1323" s="45"/>
      <c r="C1323" s="45"/>
      <c r="D1323" s="39"/>
      <c r="E1323" s="72"/>
      <c r="F1323" s="39"/>
      <c r="G1323" s="106"/>
      <c r="H1323" s="107"/>
      <c r="I1323" s="108"/>
      <c r="J1323" s="108"/>
      <c r="K1323" s="72"/>
      <c r="L1323" s="45"/>
      <c r="M1323" s="45"/>
      <c r="N1323" s="64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7"/>
      <c r="AE1323" s="9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10"/>
      <c r="BC1323" s="10"/>
      <c r="BD1323" s="10"/>
      <c r="BE1323" s="10"/>
      <c r="BF1323" s="10"/>
      <c r="BG1323" s="10"/>
      <c r="BH1323" s="10"/>
      <c r="BI1323" s="10"/>
      <c r="BJ1323" s="10"/>
      <c r="BK1323" s="10"/>
      <c r="BL1323" s="10"/>
      <c r="BM1323" s="10"/>
      <c r="BN1323" s="10"/>
      <c r="BO1323" s="10"/>
      <c r="BP1323" s="10"/>
      <c r="BQ1323" s="10"/>
      <c r="BR1323" s="10"/>
      <c r="BS1323" s="10"/>
      <c r="BT1323" s="10"/>
      <c r="BU1323" s="10"/>
      <c r="BV1323" s="10"/>
      <c r="BW1323" s="10"/>
      <c r="BX1323" s="10"/>
      <c r="BY1323" s="10"/>
      <c r="BZ1323" s="10"/>
      <c r="CA1323" s="10"/>
      <c r="CB1323" s="10"/>
      <c r="CC1323" s="10"/>
      <c r="CD1323" s="10"/>
      <c r="CE1323" s="84"/>
      <c r="CF1323" s="84"/>
      <c r="CG1323" s="84"/>
      <c r="CH1323" s="10"/>
      <c r="CI1323" s="84"/>
      <c r="CJ1323" s="84"/>
      <c r="CK1323" s="10"/>
      <c r="CL1323" s="10"/>
      <c r="CM1323" s="10"/>
      <c r="CN1323" s="10"/>
      <c r="CO1323" s="10"/>
      <c r="CP1323" s="10"/>
      <c r="CQ1323" s="10"/>
      <c r="CR1323" s="10"/>
      <c r="CS1323" s="10"/>
      <c r="CT1323" s="10"/>
      <c r="CU1323" s="10"/>
      <c r="CV1323" s="10"/>
      <c r="CW1323" s="10"/>
      <c r="CX1323" s="10"/>
      <c r="CY1323" s="10"/>
      <c r="CZ1323" s="10"/>
      <c r="DA1323" s="10"/>
      <c r="DB1323" s="10"/>
      <c r="DC1323" s="10"/>
      <c r="DD1323" s="10"/>
      <c r="DE1323" s="10"/>
      <c r="DF1323" s="10"/>
      <c r="DG1323" s="10"/>
      <c r="DH1323" s="10"/>
      <c r="DI1323" s="10"/>
      <c r="DJ1323" s="10"/>
      <c r="DK1323" s="10"/>
      <c r="DL1323" s="10"/>
      <c r="DM1323" s="10"/>
      <c r="DN1323" s="10"/>
      <c r="DO1323" s="10"/>
      <c r="DP1323" s="10"/>
      <c r="DQ1323" s="10"/>
      <c r="DR1323" s="10"/>
      <c r="DS1323" s="10"/>
      <c r="DT1323" s="10"/>
      <c r="DU1323" s="10"/>
      <c r="DV1323" s="10"/>
      <c r="DW1323" s="10"/>
      <c r="DX1323" s="10"/>
      <c r="DY1323" s="14"/>
      <c r="DZ1323" s="14"/>
      <c r="EA1323" s="14"/>
      <c r="EB1323" s="14"/>
      <c r="EC1323" s="14"/>
      <c r="ED1323" s="14"/>
      <c r="EE1323" s="14"/>
      <c r="EF1323" s="14"/>
      <c r="EG1323" s="14"/>
      <c r="EH1323" s="14"/>
      <c r="EI1323" s="14"/>
      <c r="EJ1323" s="14"/>
      <c r="EK1323" s="14"/>
      <c r="EL1323" s="14"/>
      <c r="EM1323" s="14"/>
      <c r="EN1323" s="15"/>
      <c r="EO1323" s="14"/>
      <c r="EP1323" s="52"/>
      <c r="EQ1323" s="52"/>
      <c r="ER1323" s="52"/>
      <c r="ES1323" s="52"/>
      <c r="ET1323" s="52"/>
      <c r="EU1323" s="52"/>
      <c r="EV1323" s="52"/>
      <c r="EW1323" s="52"/>
      <c r="EX1323" s="52"/>
      <c r="EY1323" s="52"/>
      <c r="EZ1323" s="52"/>
      <c r="FA1323" s="52"/>
      <c r="FB1323" s="52"/>
      <c r="FC1323" s="52"/>
      <c r="FD1323" s="52"/>
      <c r="FE1323" s="52"/>
      <c r="FF1323" s="52"/>
      <c r="FG1323" s="52"/>
      <c r="FH1323" s="52"/>
      <c r="FI1323" s="52"/>
      <c r="FJ1323" s="52"/>
      <c r="FK1323" s="52"/>
      <c r="FL1323" s="52"/>
      <c r="FM1323" s="52"/>
      <c r="FN1323" s="52"/>
      <c r="FO1323" s="52"/>
      <c r="FP1323" s="52"/>
      <c r="FQ1323" s="52"/>
      <c r="FR1323" s="52"/>
      <c r="FS1323" s="52"/>
      <c r="FT1323" s="52"/>
      <c r="FU1323" s="52"/>
      <c r="FV1323" s="52"/>
      <c r="FW1323" s="52"/>
      <c r="FX1323" s="52"/>
      <c r="FY1323" s="52"/>
      <c r="FZ1323" s="52"/>
      <c r="GA1323" s="52"/>
      <c r="GB1323" s="52"/>
      <c r="GC1323" s="52"/>
      <c r="GD1323" s="52"/>
      <c r="GE1323" s="52"/>
      <c r="GF1323" s="52"/>
      <c r="GG1323" s="52"/>
      <c r="GH1323" s="52"/>
      <c r="GI1323" s="52"/>
      <c r="GJ1323" s="52"/>
      <c r="GK1323" s="52"/>
      <c r="GL1323" s="52"/>
      <c r="GM1323" s="52"/>
      <c r="GN1323" s="52"/>
    </row>
    <row r="1324" spans="1:196" s="53" customFormat="1" ht="24.95" customHeight="1">
      <c r="A1324" s="54">
        <v>1322</v>
      </c>
      <c r="B1324" s="56"/>
      <c r="C1324" s="56"/>
      <c r="D1324" s="39"/>
      <c r="E1324" s="55"/>
      <c r="F1324" s="39"/>
      <c r="G1324" s="109"/>
      <c r="H1324" s="110"/>
      <c r="I1324" s="111"/>
      <c r="J1324" s="111"/>
      <c r="K1324" s="55"/>
      <c r="L1324" s="56"/>
      <c r="M1324" s="45"/>
      <c r="N1324" s="71"/>
      <c r="O1324" s="45"/>
      <c r="P1324" s="56"/>
      <c r="Q1324" s="56"/>
      <c r="R1324" s="56"/>
      <c r="S1324" s="45"/>
      <c r="T1324" s="56"/>
      <c r="U1324" s="45"/>
      <c r="V1324" s="45"/>
      <c r="W1324" s="56"/>
      <c r="X1324" s="56"/>
      <c r="Y1324" s="56"/>
      <c r="Z1324" s="56"/>
      <c r="AA1324" s="56"/>
      <c r="AB1324" s="56"/>
      <c r="AC1324" s="56"/>
      <c r="AD1324" s="57"/>
      <c r="AE1324" s="9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10"/>
      <c r="BC1324" s="10"/>
      <c r="BD1324" s="10"/>
      <c r="BE1324" s="10"/>
      <c r="BF1324" s="10"/>
      <c r="BG1324" s="10"/>
      <c r="BH1324" s="10"/>
      <c r="BI1324" s="10"/>
      <c r="BJ1324" s="10"/>
      <c r="BK1324" s="10"/>
      <c r="BL1324" s="10"/>
      <c r="BM1324" s="10"/>
      <c r="BN1324" s="10"/>
      <c r="BO1324" s="10"/>
      <c r="BP1324" s="10"/>
      <c r="BQ1324" s="10"/>
      <c r="BR1324" s="10"/>
      <c r="BS1324" s="10"/>
      <c r="BT1324" s="10"/>
      <c r="BU1324" s="10"/>
      <c r="BV1324" s="10"/>
      <c r="BW1324" s="10"/>
      <c r="BX1324" s="10"/>
      <c r="BY1324" s="10"/>
      <c r="BZ1324" s="10"/>
      <c r="CA1324" s="10"/>
      <c r="CB1324" s="10"/>
      <c r="CC1324" s="10"/>
      <c r="CD1324" s="10"/>
      <c r="CE1324" s="84"/>
      <c r="CF1324" s="84"/>
      <c r="CG1324" s="84"/>
      <c r="CH1324" s="10"/>
      <c r="CI1324" s="84"/>
      <c r="CJ1324" s="84"/>
      <c r="CK1324" s="10"/>
      <c r="CL1324" s="10"/>
      <c r="CM1324" s="10"/>
      <c r="CN1324" s="10"/>
      <c r="CO1324" s="10"/>
      <c r="CP1324" s="10"/>
      <c r="CQ1324" s="10"/>
      <c r="CR1324" s="10"/>
      <c r="CS1324" s="10"/>
      <c r="CT1324" s="10"/>
      <c r="CU1324" s="10"/>
      <c r="CV1324" s="10"/>
      <c r="CW1324" s="10"/>
      <c r="CX1324" s="10"/>
      <c r="CY1324" s="10"/>
      <c r="CZ1324" s="10"/>
      <c r="DA1324" s="10"/>
      <c r="DB1324" s="10"/>
      <c r="DC1324" s="10"/>
      <c r="DD1324" s="10"/>
      <c r="DE1324" s="10"/>
      <c r="DF1324" s="10"/>
      <c r="DG1324" s="10"/>
      <c r="DH1324" s="10"/>
      <c r="DI1324" s="10"/>
      <c r="DJ1324" s="10"/>
      <c r="DK1324" s="10"/>
      <c r="DL1324" s="10"/>
      <c r="DM1324" s="10"/>
      <c r="DN1324" s="10"/>
      <c r="DO1324" s="10"/>
      <c r="DP1324" s="10"/>
      <c r="DQ1324" s="10"/>
      <c r="DR1324" s="10"/>
      <c r="DS1324" s="10"/>
      <c r="DT1324" s="10"/>
      <c r="DU1324" s="10"/>
      <c r="DV1324" s="10"/>
      <c r="DW1324" s="10"/>
      <c r="DX1324" s="10"/>
      <c r="DY1324" s="14"/>
      <c r="DZ1324" s="14"/>
      <c r="EA1324" s="14"/>
      <c r="EB1324" s="14"/>
      <c r="EC1324" s="14"/>
      <c r="ED1324" s="14"/>
      <c r="EE1324" s="14"/>
      <c r="EF1324" s="14"/>
      <c r="EG1324" s="14"/>
      <c r="EH1324" s="14"/>
      <c r="EI1324" s="14"/>
      <c r="EJ1324" s="14"/>
      <c r="EK1324" s="14"/>
      <c r="EL1324" s="14"/>
      <c r="EM1324" s="14"/>
      <c r="EN1324" s="15"/>
      <c r="EO1324" s="14"/>
      <c r="EP1324" s="52"/>
      <c r="EQ1324" s="52"/>
      <c r="ER1324" s="52"/>
      <c r="ES1324" s="52"/>
      <c r="ET1324" s="52"/>
      <c r="EU1324" s="52"/>
      <c r="EV1324" s="52"/>
      <c r="EW1324" s="52"/>
      <c r="EX1324" s="52"/>
      <c r="EY1324" s="52"/>
      <c r="EZ1324" s="52"/>
      <c r="FA1324" s="52"/>
      <c r="FB1324" s="52"/>
      <c r="FC1324" s="52"/>
      <c r="FD1324" s="52"/>
      <c r="FE1324" s="52"/>
      <c r="FF1324" s="52"/>
      <c r="FG1324" s="52"/>
      <c r="FH1324" s="52"/>
      <c r="FI1324" s="52"/>
      <c r="FJ1324" s="52"/>
      <c r="FK1324" s="52"/>
      <c r="FL1324" s="52"/>
      <c r="FM1324" s="52"/>
      <c r="FN1324" s="52"/>
      <c r="FO1324" s="52"/>
      <c r="FP1324" s="52"/>
      <c r="FQ1324" s="52"/>
      <c r="FR1324" s="52"/>
      <c r="FS1324" s="52"/>
      <c r="FT1324" s="52"/>
      <c r="FU1324" s="52"/>
      <c r="FV1324" s="52"/>
      <c r="FW1324" s="52"/>
      <c r="FX1324" s="52"/>
      <c r="FY1324" s="52"/>
      <c r="FZ1324" s="52"/>
      <c r="GA1324" s="52"/>
      <c r="GB1324" s="52"/>
      <c r="GC1324" s="52"/>
      <c r="GD1324" s="52"/>
      <c r="GE1324" s="52"/>
      <c r="GF1324" s="52"/>
      <c r="GG1324" s="52"/>
      <c r="GH1324" s="52"/>
      <c r="GI1324" s="52"/>
      <c r="GJ1324" s="52"/>
      <c r="GK1324" s="52"/>
      <c r="GL1324" s="52"/>
      <c r="GM1324" s="52"/>
      <c r="GN1324" s="52"/>
    </row>
    <row r="1325" spans="1:196" s="53" customFormat="1" ht="24.95" customHeight="1">
      <c r="A1325" s="38">
        <v>1323</v>
      </c>
      <c r="B1325" s="45"/>
      <c r="C1325" s="45"/>
      <c r="D1325" s="39"/>
      <c r="E1325" s="72"/>
      <c r="F1325" s="39"/>
      <c r="G1325" s="106"/>
      <c r="H1325" s="107"/>
      <c r="I1325" s="108"/>
      <c r="J1325" s="108"/>
      <c r="K1325" s="72"/>
      <c r="L1325" s="45"/>
      <c r="M1325" s="45"/>
      <c r="N1325" s="64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7"/>
      <c r="AE1325" s="9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  <c r="BC1325" s="10"/>
      <c r="BD1325" s="10"/>
      <c r="BE1325" s="10"/>
      <c r="BF1325" s="10"/>
      <c r="BG1325" s="10"/>
      <c r="BH1325" s="10"/>
      <c r="BI1325" s="10"/>
      <c r="BJ1325" s="10"/>
      <c r="BK1325" s="10"/>
      <c r="BL1325" s="10"/>
      <c r="BM1325" s="10"/>
      <c r="BN1325" s="10"/>
      <c r="BO1325" s="10"/>
      <c r="BP1325" s="10"/>
      <c r="BQ1325" s="10"/>
      <c r="BR1325" s="10"/>
      <c r="BS1325" s="10"/>
      <c r="BT1325" s="10"/>
      <c r="BU1325" s="10"/>
      <c r="BV1325" s="10"/>
      <c r="BW1325" s="10"/>
      <c r="BX1325" s="10"/>
      <c r="BY1325" s="10"/>
      <c r="BZ1325" s="10"/>
      <c r="CA1325" s="10"/>
      <c r="CB1325" s="10"/>
      <c r="CC1325" s="10"/>
      <c r="CD1325" s="10"/>
      <c r="CE1325" s="84"/>
      <c r="CF1325" s="84"/>
      <c r="CG1325" s="84"/>
      <c r="CH1325" s="10"/>
      <c r="CI1325" s="84"/>
      <c r="CJ1325" s="84"/>
      <c r="CK1325" s="10"/>
      <c r="CL1325" s="10"/>
      <c r="CM1325" s="10"/>
      <c r="CN1325" s="10"/>
      <c r="CO1325" s="10"/>
      <c r="CP1325" s="10"/>
      <c r="CQ1325" s="10"/>
      <c r="CR1325" s="10"/>
      <c r="CS1325" s="10"/>
      <c r="CT1325" s="10"/>
      <c r="CU1325" s="10"/>
      <c r="CV1325" s="10"/>
      <c r="CW1325" s="10"/>
      <c r="CX1325" s="10"/>
      <c r="CY1325" s="10"/>
      <c r="CZ1325" s="10"/>
      <c r="DA1325" s="10"/>
      <c r="DB1325" s="10"/>
      <c r="DC1325" s="10"/>
      <c r="DD1325" s="10"/>
      <c r="DE1325" s="10"/>
      <c r="DF1325" s="10"/>
      <c r="DG1325" s="10"/>
      <c r="DH1325" s="10"/>
      <c r="DI1325" s="10"/>
      <c r="DJ1325" s="10"/>
      <c r="DK1325" s="10"/>
      <c r="DL1325" s="10"/>
      <c r="DM1325" s="10"/>
      <c r="DN1325" s="10"/>
      <c r="DO1325" s="10"/>
      <c r="DP1325" s="10"/>
      <c r="DQ1325" s="10"/>
      <c r="DR1325" s="10"/>
      <c r="DS1325" s="10"/>
      <c r="DT1325" s="10"/>
      <c r="DU1325" s="10"/>
      <c r="DV1325" s="10"/>
      <c r="DW1325" s="10"/>
      <c r="DX1325" s="10"/>
      <c r="DY1325" s="14"/>
      <c r="DZ1325" s="14"/>
      <c r="EA1325" s="14"/>
      <c r="EB1325" s="14"/>
      <c r="EC1325" s="14"/>
      <c r="ED1325" s="14"/>
      <c r="EE1325" s="14"/>
      <c r="EF1325" s="14"/>
      <c r="EG1325" s="14"/>
      <c r="EH1325" s="14"/>
      <c r="EI1325" s="14"/>
      <c r="EJ1325" s="14"/>
      <c r="EK1325" s="14"/>
      <c r="EL1325" s="14"/>
      <c r="EM1325" s="14"/>
      <c r="EN1325" s="15"/>
      <c r="EO1325" s="14"/>
      <c r="EP1325" s="52"/>
      <c r="EQ1325" s="52"/>
      <c r="ER1325" s="52"/>
      <c r="ES1325" s="52"/>
      <c r="ET1325" s="52"/>
      <c r="EU1325" s="52"/>
      <c r="EV1325" s="52"/>
      <c r="EW1325" s="52"/>
      <c r="EX1325" s="52"/>
      <c r="EY1325" s="52"/>
      <c r="EZ1325" s="52"/>
      <c r="FA1325" s="52"/>
      <c r="FB1325" s="52"/>
      <c r="FC1325" s="52"/>
      <c r="FD1325" s="52"/>
      <c r="FE1325" s="52"/>
      <c r="FF1325" s="52"/>
      <c r="FG1325" s="52"/>
      <c r="FH1325" s="52"/>
      <c r="FI1325" s="52"/>
      <c r="FJ1325" s="52"/>
      <c r="FK1325" s="52"/>
      <c r="FL1325" s="52"/>
      <c r="FM1325" s="52"/>
      <c r="FN1325" s="52"/>
      <c r="FO1325" s="52"/>
      <c r="FP1325" s="52"/>
      <c r="FQ1325" s="52"/>
      <c r="FR1325" s="52"/>
      <c r="FS1325" s="52"/>
      <c r="FT1325" s="52"/>
      <c r="FU1325" s="52"/>
      <c r="FV1325" s="52"/>
      <c r="FW1325" s="52"/>
      <c r="FX1325" s="52"/>
      <c r="FY1325" s="52"/>
      <c r="FZ1325" s="52"/>
      <c r="GA1325" s="52"/>
      <c r="GB1325" s="52"/>
      <c r="GC1325" s="52"/>
      <c r="GD1325" s="52"/>
      <c r="GE1325" s="52"/>
      <c r="GF1325" s="52"/>
      <c r="GG1325" s="52"/>
      <c r="GH1325" s="52"/>
      <c r="GI1325" s="52"/>
      <c r="GJ1325" s="52"/>
      <c r="GK1325" s="52"/>
      <c r="GL1325" s="52"/>
      <c r="GM1325" s="52"/>
      <c r="GN1325" s="52"/>
    </row>
    <row r="1326" spans="1:196" s="53" customFormat="1" ht="24.95" customHeight="1">
      <c r="A1326" s="54">
        <v>1324</v>
      </c>
      <c r="B1326" s="56"/>
      <c r="C1326" s="56"/>
      <c r="D1326" s="39"/>
      <c r="E1326" s="55"/>
      <c r="F1326" s="39"/>
      <c r="G1326" s="109"/>
      <c r="H1326" s="110"/>
      <c r="I1326" s="111"/>
      <c r="J1326" s="111"/>
      <c r="K1326" s="55"/>
      <c r="L1326" s="56"/>
      <c r="M1326" s="45"/>
      <c r="N1326" s="71"/>
      <c r="O1326" s="45"/>
      <c r="P1326" s="56"/>
      <c r="Q1326" s="56"/>
      <c r="R1326" s="56"/>
      <c r="S1326" s="45"/>
      <c r="T1326" s="56"/>
      <c r="U1326" s="45"/>
      <c r="V1326" s="45"/>
      <c r="W1326" s="56"/>
      <c r="X1326" s="56"/>
      <c r="Y1326" s="56"/>
      <c r="Z1326" s="56"/>
      <c r="AA1326" s="56"/>
      <c r="AB1326" s="56"/>
      <c r="AC1326" s="56"/>
      <c r="AD1326" s="57"/>
      <c r="AE1326" s="9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  <c r="BC1326" s="10"/>
      <c r="BD1326" s="10"/>
      <c r="BE1326" s="10"/>
      <c r="BF1326" s="10"/>
      <c r="BG1326" s="10"/>
      <c r="BH1326" s="10"/>
      <c r="BI1326" s="10"/>
      <c r="BJ1326" s="10"/>
      <c r="BK1326" s="10"/>
      <c r="BL1326" s="10"/>
      <c r="BM1326" s="10"/>
      <c r="BN1326" s="10"/>
      <c r="BO1326" s="10"/>
      <c r="BP1326" s="10"/>
      <c r="BQ1326" s="10"/>
      <c r="BR1326" s="10"/>
      <c r="BS1326" s="10"/>
      <c r="BT1326" s="10"/>
      <c r="BU1326" s="10"/>
      <c r="BV1326" s="10"/>
      <c r="BW1326" s="10"/>
      <c r="BX1326" s="10"/>
      <c r="BY1326" s="10"/>
      <c r="BZ1326" s="10"/>
      <c r="CA1326" s="10"/>
      <c r="CB1326" s="10"/>
      <c r="CC1326" s="10"/>
      <c r="CD1326" s="10"/>
      <c r="CE1326" s="84"/>
      <c r="CF1326" s="84"/>
      <c r="CG1326" s="84"/>
      <c r="CH1326" s="10"/>
      <c r="CI1326" s="84"/>
      <c r="CJ1326" s="84"/>
      <c r="CK1326" s="10"/>
      <c r="CL1326" s="10"/>
      <c r="CM1326" s="10"/>
      <c r="CN1326" s="10"/>
      <c r="CO1326" s="10"/>
      <c r="CP1326" s="10"/>
      <c r="CQ1326" s="10"/>
      <c r="CR1326" s="10"/>
      <c r="CS1326" s="10"/>
      <c r="CT1326" s="10"/>
      <c r="CU1326" s="10"/>
      <c r="CV1326" s="10"/>
      <c r="CW1326" s="10"/>
      <c r="CX1326" s="10"/>
      <c r="CY1326" s="10"/>
      <c r="CZ1326" s="10"/>
      <c r="DA1326" s="10"/>
      <c r="DB1326" s="10"/>
      <c r="DC1326" s="10"/>
      <c r="DD1326" s="10"/>
      <c r="DE1326" s="10"/>
      <c r="DF1326" s="10"/>
      <c r="DG1326" s="10"/>
      <c r="DH1326" s="10"/>
      <c r="DI1326" s="10"/>
      <c r="DJ1326" s="10"/>
      <c r="DK1326" s="10"/>
      <c r="DL1326" s="10"/>
      <c r="DM1326" s="10"/>
      <c r="DN1326" s="10"/>
      <c r="DO1326" s="10"/>
      <c r="DP1326" s="10"/>
      <c r="DQ1326" s="10"/>
      <c r="DR1326" s="10"/>
      <c r="DS1326" s="10"/>
      <c r="DT1326" s="10"/>
      <c r="DU1326" s="10"/>
      <c r="DV1326" s="10"/>
      <c r="DW1326" s="10"/>
      <c r="DX1326" s="10"/>
      <c r="DY1326" s="14"/>
      <c r="DZ1326" s="14"/>
      <c r="EA1326" s="14"/>
      <c r="EB1326" s="14"/>
      <c r="EC1326" s="14"/>
      <c r="ED1326" s="14"/>
      <c r="EE1326" s="14"/>
      <c r="EF1326" s="14"/>
      <c r="EG1326" s="14"/>
      <c r="EH1326" s="14"/>
      <c r="EI1326" s="14"/>
      <c r="EJ1326" s="14"/>
      <c r="EK1326" s="14"/>
      <c r="EL1326" s="14"/>
      <c r="EM1326" s="14"/>
      <c r="EN1326" s="15"/>
      <c r="EO1326" s="14"/>
      <c r="EP1326" s="52"/>
      <c r="EQ1326" s="52"/>
      <c r="ER1326" s="52"/>
      <c r="ES1326" s="52"/>
      <c r="ET1326" s="52"/>
      <c r="EU1326" s="52"/>
      <c r="EV1326" s="52"/>
      <c r="EW1326" s="52"/>
      <c r="EX1326" s="52"/>
      <c r="EY1326" s="52"/>
      <c r="EZ1326" s="52"/>
      <c r="FA1326" s="52"/>
      <c r="FB1326" s="52"/>
      <c r="FC1326" s="52"/>
      <c r="FD1326" s="52"/>
      <c r="FE1326" s="52"/>
      <c r="FF1326" s="52"/>
      <c r="FG1326" s="52"/>
      <c r="FH1326" s="52"/>
      <c r="FI1326" s="52"/>
      <c r="FJ1326" s="52"/>
      <c r="FK1326" s="52"/>
      <c r="FL1326" s="52"/>
      <c r="FM1326" s="52"/>
      <c r="FN1326" s="52"/>
      <c r="FO1326" s="52"/>
      <c r="FP1326" s="52"/>
      <c r="FQ1326" s="52"/>
      <c r="FR1326" s="52"/>
      <c r="FS1326" s="52"/>
      <c r="FT1326" s="52"/>
      <c r="FU1326" s="52"/>
      <c r="FV1326" s="52"/>
      <c r="FW1326" s="52"/>
      <c r="FX1326" s="52"/>
      <c r="FY1326" s="52"/>
      <c r="FZ1326" s="52"/>
      <c r="GA1326" s="52"/>
      <c r="GB1326" s="52"/>
      <c r="GC1326" s="52"/>
      <c r="GD1326" s="52"/>
      <c r="GE1326" s="52"/>
      <c r="GF1326" s="52"/>
      <c r="GG1326" s="52"/>
      <c r="GH1326" s="52"/>
      <c r="GI1326" s="52"/>
      <c r="GJ1326" s="52"/>
      <c r="GK1326" s="52"/>
      <c r="GL1326" s="52"/>
      <c r="GM1326" s="52"/>
      <c r="GN1326" s="52"/>
    </row>
    <row r="1327" spans="1:196" s="53" customFormat="1" ht="24.95" customHeight="1">
      <c r="A1327" s="38">
        <v>1325</v>
      </c>
      <c r="B1327" s="45"/>
      <c r="C1327" s="45"/>
      <c r="D1327" s="39"/>
      <c r="E1327" s="72"/>
      <c r="F1327" s="39"/>
      <c r="G1327" s="106"/>
      <c r="H1327" s="107"/>
      <c r="I1327" s="108"/>
      <c r="J1327" s="108"/>
      <c r="K1327" s="72"/>
      <c r="L1327" s="45"/>
      <c r="M1327" s="45"/>
      <c r="N1327" s="64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7"/>
      <c r="AE1327" s="9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10"/>
      <c r="BC1327" s="10"/>
      <c r="BD1327" s="10"/>
      <c r="BE1327" s="10"/>
      <c r="BF1327" s="10"/>
      <c r="BG1327" s="10"/>
      <c r="BH1327" s="10"/>
      <c r="BI1327" s="10"/>
      <c r="BJ1327" s="10"/>
      <c r="BK1327" s="10"/>
      <c r="BL1327" s="10"/>
      <c r="BM1327" s="10"/>
      <c r="BN1327" s="10"/>
      <c r="BO1327" s="10"/>
      <c r="BP1327" s="10"/>
      <c r="BQ1327" s="10"/>
      <c r="BR1327" s="10"/>
      <c r="BS1327" s="10"/>
      <c r="BT1327" s="10"/>
      <c r="BU1327" s="10"/>
      <c r="BV1327" s="10"/>
      <c r="BW1327" s="10"/>
      <c r="BX1327" s="10"/>
      <c r="BY1327" s="10"/>
      <c r="BZ1327" s="10"/>
      <c r="CA1327" s="10"/>
      <c r="CB1327" s="10"/>
      <c r="CC1327" s="10"/>
      <c r="CD1327" s="10"/>
      <c r="CE1327" s="84"/>
      <c r="CF1327" s="84"/>
      <c r="CG1327" s="84"/>
      <c r="CH1327" s="10"/>
      <c r="CI1327" s="84"/>
      <c r="CJ1327" s="84"/>
      <c r="CK1327" s="10"/>
      <c r="CL1327" s="10"/>
      <c r="CM1327" s="10"/>
      <c r="CN1327" s="10"/>
      <c r="CO1327" s="10"/>
      <c r="CP1327" s="10"/>
      <c r="CQ1327" s="10"/>
      <c r="CR1327" s="10"/>
      <c r="CS1327" s="10"/>
      <c r="CT1327" s="10"/>
      <c r="CU1327" s="10"/>
      <c r="CV1327" s="10"/>
      <c r="CW1327" s="10"/>
      <c r="CX1327" s="10"/>
      <c r="CY1327" s="10"/>
      <c r="CZ1327" s="10"/>
      <c r="DA1327" s="10"/>
      <c r="DB1327" s="10"/>
      <c r="DC1327" s="10"/>
      <c r="DD1327" s="10"/>
      <c r="DE1327" s="10"/>
      <c r="DF1327" s="10"/>
      <c r="DG1327" s="10"/>
      <c r="DH1327" s="10"/>
      <c r="DI1327" s="10"/>
      <c r="DJ1327" s="10"/>
      <c r="DK1327" s="10"/>
      <c r="DL1327" s="10"/>
      <c r="DM1327" s="10"/>
      <c r="DN1327" s="10"/>
      <c r="DO1327" s="10"/>
      <c r="DP1327" s="10"/>
      <c r="DQ1327" s="10"/>
      <c r="DR1327" s="10"/>
      <c r="DS1327" s="10"/>
      <c r="DT1327" s="10"/>
      <c r="DU1327" s="10"/>
      <c r="DV1327" s="10"/>
      <c r="DW1327" s="10"/>
      <c r="DX1327" s="10"/>
      <c r="DY1327" s="14"/>
      <c r="DZ1327" s="14"/>
      <c r="EA1327" s="14"/>
      <c r="EB1327" s="14"/>
      <c r="EC1327" s="14"/>
      <c r="ED1327" s="14"/>
      <c r="EE1327" s="14"/>
      <c r="EF1327" s="14"/>
      <c r="EG1327" s="14"/>
      <c r="EH1327" s="14"/>
      <c r="EI1327" s="14"/>
      <c r="EJ1327" s="14"/>
      <c r="EK1327" s="14"/>
      <c r="EL1327" s="14"/>
      <c r="EM1327" s="14"/>
      <c r="EN1327" s="15"/>
      <c r="EO1327" s="14"/>
      <c r="EP1327" s="52"/>
      <c r="EQ1327" s="52"/>
      <c r="ER1327" s="52"/>
      <c r="ES1327" s="52"/>
      <c r="ET1327" s="52"/>
      <c r="EU1327" s="52"/>
      <c r="EV1327" s="52"/>
      <c r="EW1327" s="52"/>
      <c r="EX1327" s="52"/>
      <c r="EY1327" s="52"/>
      <c r="EZ1327" s="52"/>
      <c r="FA1327" s="52"/>
      <c r="FB1327" s="52"/>
      <c r="FC1327" s="52"/>
      <c r="FD1327" s="52"/>
      <c r="FE1327" s="52"/>
      <c r="FF1327" s="52"/>
      <c r="FG1327" s="52"/>
      <c r="FH1327" s="52"/>
      <c r="FI1327" s="52"/>
      <c r="FJ1327" s="52"/>
      <c r="FK1327" s="52"/>
      <c r="FL1327" s="52"/>
      <c r="FM1327" s="52"/>
      <c r="FN1327" s="52"/>
      <c r="FO1327" s="52"/>
      <c r="FP1327" s="52"/>
      <c r="FQ1327" s="52"/>
      <c r="FR1327" s="52"/>
      <c r="FS1327" s="52"/>
      <c r="FT1327" s="52"/>
      <c r="FU1327" s="52"/>
      <c r="FV1327" s="52"/>
      <c r="FW1327" s="52"/>
      <c r="FX1327" s="52"/>
      <c r="FY1327" s="52"/>
      <c r="FZ1327" s="52"/>
      <c r="GA1327" s="52"/>
      <c r="GB1327" s="52"/>
      <c r="GC1327" s="52"/>
      <c r="GD1327" s="52"/>
      <c r="GE1327" s="52"/>
      <c r="GF1327" s="52"/>
      <c r="GG1327" s="52"/>
      <c r="GH1327" s="52"/>
      <c r="GI1327" s="52"/>
      <c r="GJ1327" s="52"/>
      <c r="GK1327" s="52"/>
      <c r="GL1327" s="52"/>
      <c r="GM1327" s="52"/>
      <c r="GN1327" s="52"/>
    </row>
    <row r="1328" spans="1:196" s="53" customFormat="1" ht="24.95" customHeight="1">
      <c r="A1328" s="54">
        <v>1326</v>
      </c>
      <c r="B1328" s="56"/>
      <c r="C1328" s="56"/>
      <c r="D1328" s="39"/>
      <c r="E1328" s="55"/>
      <c r="F1328" s="39"/>
      <c r="G1328" s="109"/>
      <c r="H1328" s="110"/>
      <c r="I1328" s="111"/>
      <c r="J1328" s="111"/>
      <c r="K1328" s="55"/>
      <c r="L1328" s="56"/>
      <c r="M1328" s="45"/>
      <c r="N1328" s="71"/>
      <c r="O1328" s="45"/>
      <c r="P1328" s="56"/>
      <c r="Q1328" s="56"/>
      <c r="R1328" s="56"/>
      <c r="S1328" s="45"/>
      <c r="T1328" s="56"/>
      <c r="U1328" s="45"/>
      <c r="V1328" s="45"/>
      <c r="W1328" s="56"/>
      <c r="X1328" s="56"/>
      <c r="Y1328" s="56"/>
      <c r="Z1328" s="56"/>
      <c r="AA1328" s="56"/>
      <c r="AB1328" s="56"/>
      <c r="AC1328" s="56"/>
      <c r="AD1328" s="57"/>
      <c r="AE1328" s="9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10"/>
      <c r="BC1328" s="10"/>
      <c r="BD1328" s="10"/>
      <c r="BE1328" s="10"/>
      <c r="BF1328" s="10"/>
      <c r="BG1328" s="10"/>
      <c r="BH1328" s="10"/>
      <c r="BI1328" s="10"/>
      <c r="BJ1328" s="10"/>
      <c r="BK1328" s="10"/>
      <c r="BL1328" s="10"/>
      <c r="BM1328" s="10"/>
      <c r="BN1328" s="10"/>
      <c r="BO1328" s="10"/>
      <c r="BP1328" s="10"/>
      <c r="BQ1328" s="10"/>
      <c r="BR1328" s="10"/>
      <c r="BS1328" s="10"/>
      <c r="BT1328" s="10"/>
      <c r="BU1328" s="10"/>
      <c r="BV1328" s="10"/>
      <c r="BW1328" s="10"/>
      <c r="BX1328" s="10"/>
      <c r="BY1328" s="10"/>
      <c r="BZ1328" s="10"/>
      <c r="CA1328" s="10"/>
      <c r="CB1328" s="10"/>
      <c r="CC1328" s="10"/>
      <c r="CD1328" s="10"/>
      <c r="CE1328" s="84"/>
      <c r="CF1328" s="84"/>
      <c r="CG1328" s="84"/>
      <c r="CH1328" s="10"/>
      <c r="CI1328" s="84"/>
      <c r="CJ1328" s="84"/>
      <c r="CK1328" s="10"/>
      <c r="CL1328" s="10"/>
      <c r="CM1328" s="10"/>
      <c r="CN1328" s="10"/>
      <c r="CO1328" s="10"/>
      <c r="CP1328" s="10"/>
      <c r="CQ1328" s="10"/>
      <c r="CR1328" s="10"/>
      <c r="CS1328" s="10"/>
      <c r="CT1328" s="10"/>
      <c r="CU1328" s="10"/>
      <c r="CV1328" s="10"/>
      <c r="CW1328" s="10"/>
      <c r="CX1328" s="10"/>
      <c r="CY1328" s="10"/>
      <c r="CZ1328" s="10"/>
      <c r="DA1328" s="10"/>
      <c r="DB1328" s="10"/>
      <c r="DC1328" s="10"/>
      <c r="DD1328" s="10"/>
      <c r="DE1328" s="10"/>
      <c r="DF1328" s="10"/>
      <c r="DG1328" s="10"/>
      <c r="DH1328" s="10"/>
      <c r="DI1328" s="10"/>
      <c r="DJ1328" s="10"/>
      <c r="DK1328" s="10"/>
      <c r="DL1328" s="10"/>
      <c r="DM1328" s="10"/>
      <c r="DN1328" s="10"/>
      <c r="DO1328" s="10"/>
      <c r="DP1328" s="10"/>
      <c r="DQ1328" s="10"/>
      <c r="DR1328" s="10"/>
      <c r="DS1328" s="10"/>
      <c r="DT1328" s="10"/>
      <c r="DU1328" s="10"/>
      <c r="DV1328" s="10"/>
      <c r="DW1328" s="10"/>
      <c r="DX1328" s="10"/>
      <c r="DY1328" s="14"/>
      <c r="DZ1328" s="14"/>
      <c r="EA1328" s="14"/>
      <c r="EB1328" s="14"/>
      <c r="EC1328" s="14"/>
      <c r="ED1328" s="14"/>
      <c r="EE1328" s="14"/>
      <c r="EF1328" s="14"/>
      <c r="EG1328" s="14"/>
      <c r="EH1328" s="14"/>
      <c r="EI1328" s="14"/>
      <c r="EJ1328" s="14"/>
      <c r="EK1328" s="14"/>
      <c r="EL1328" s="14"/>
      <c r="EM1328" s="14"/>
      <c r="EN1328" s="15"/>
      <c r="EO1328" s="14"/>
      <c r="EP1328" s="52"/>
      <c r="EQ1328" s="52"/>
      <c r="ER1328" s="52"/>
      <c r="ES1328" s="52"/>
      <c r="ET1328" s="52"/>
      <c r="EU1328" s="52"/>
      <c r="EV1328" s="52"/>
      <c r="EW1328" s="52"/>
      <c r="EX1328" s="52"/>
      <c r="EY1328" s="52"/>
      <c r="EZ1328" s="52"/>
      <c r="FA1328" s="52"/>
      <c r="FB1328" s="52"/>
      <c r="FC1328" s="52"/>
      <c r="FD1328" s="52"/>
      <c r="FE1328" s="52"/>
      <c r="FF1328" s="52"/>
      <c r="FG1328" s="52"/>
      <c r="FH1328" s="52"/>
      <c r="FI1328" s="52"/>
      <c r="FJ1328" s="52"/>
      <c r="FK1328" s="52"/>
      <c r="FL1328" s="52"/>
      <c r="FM1328" s="52"/>
      <c r="FN1328" s="52"/>
      <c r="FO1328" s="52"/>
      <c r="FP1328" s="52"/>
      <c r="FQ1328" s="52"/>
      <c r="FR1328" s="52"/>
      <c r="FS1328" s="52"/>
      <c r="FT1328" s="52"/>
      <c r="FU1328" s="52"/>
      <c r="FV1328" s="52"/>
      <c r="FW1328" s="52"/>
      <c r="FX1328" s="52"/>
      <c r="FY1328" s="52"/>
      <c r="FZ1328" s="52"/>
      <c r="GA1328" s="52"/>
      <c r="GB1328" s="52"/>
      <c r="GC1328" s="52"/>
      <c r="GD1328" s="52"/>
      <c r="GE1328" s="52"/>
      <c r="GF1328" s="52"/>
      <c r="GG1328" s="52"/>
      <c r="GH1328" s="52"/>
      <c r="GI1328" s="52"/>
      <c r="GJ1328" s="52"/>
      <c r="GK1328" s="52"/>
      <c r="GL1328" s="52"/>
      <c r="GM1328" s="52"/>
      <c r="GN1328" s="52"/>
    </row>
    <row r="1329" spans="1:196" s="53" customFormat="1" ht="24.95" customHeight="1">
      <c r="A1329" s="38">
        <v>1327</v>
      </c>
      <c r="B1329" s="45"/>
      <c r="C1329" s="45"/>
      <c r="D1329" s="39"/>
      <c r="E1329" s="72"/>
      <c r="F1329" s="39"/>
      <c r="G1329" s="106"/>
      <c r="H1329" s="107"/>
      <c r="I1329" s="108"/>
      <c r="J1329" s="108"/>
      <c r="K1329" s="72"/>
      <c r="L1329" s="45"/>
      <c r="M1329" s="45"/>
      <c r="N1329" s="64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7"/>
      <c r="AE1329" s="9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10"/>
      <c r="BC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10"/>
      <c r="CB1329" s="10"/>
      <c r="CC1329" s="10"/>
      <c r="CD1329" s="10"/>
      <c r="CE1329" s="84"/>
      <c r="CF1329" s="84"/>
      <c r="CG1329" s="84"/>
      <c r="CH1329" s="10"/>
      <c r="CI1329" s="84"/>
      <c r="CJ1329" s="84"/>
      <c r="CK1329" s="10"/>
      <c r="CL1329" s="10"/>
      <c r="CM1329" s="10"/>
      <c r="CN1329" s="10"/>
      <c r="CO1329" s="10"/>
      <c r="CP1329" s="10"/>
      <c r="CQ1329" s="10"/>
      <c r="CR1329" s="10"/>
      <c r="CS1329" s="10"/>
      <c r="CT1329" s="10"/>
      <c r="CU1329" s="10"/>
      <c r="CV1329" s="10"/>
      <c r="CW1329" s="10"/>
      <c r="CX1329" s="10"/>
      <c r="CY1329" s="10"/>
      <c r="CZ1329" s="10"/>
      <c r="DA1329" s="10"/>
      <c r="DB1329" s="10"/>
      <c r="DC1329" s="10"/>
      <c r="DD1329" s="10"/>
      <c r="DE1329" s="10"/>
      <c r="DF1329" s="10"/>
      <c r="DG1329" s="10"/>
      <c r="DH1329" s="10"/>
      <c r="DI1329" s="10"/>
      <c r="DJ1329" s="10"/>
      <c r="DK1329" s="10"/>
      <c r="DL1329" s="10"/>
      <c r="DM1329" s="10"/>
      <c r="DN1329" s="10"/>
      <c r="DO1329" s="10"/>
      <c r="DP1329" s="10"/>
      <c r="DQ1329" s="10"/>
      <c r="DR1329" s="10"/>
      <c r="DS1329" s="10"/>
      <c r="DT1329" s="10"/>
      <c r="DU1329" s="10"/>
      <c r="DV1329" s="10"/>
      <c r="DW1329" s="10"/>
      <c r="DX1329" s="10"/>
      <c r="DY1329" s="14"/>
      <c r="DZ1329" s="14"/>
      <c r="EA1329" s="14"/>
      <c r="EB1329" s="14"/>
      <c r="EC1329" s="14"/>
      <c r="ED1329" s="14"/>
      <c r="EE1329" s="14"/>
      <c r="EF1329" s="14"/>
      <c r="EG1329" s="14"/>
      <c r="EH1329" s="14"/>
      <c r="EI1329" s="14"/>
      <c r="EJ1329" s="14"/>
      <c r="EK1329" s="14"/>
      <c r="EL1329" s="14"/>
      <c r="EM1329" s="14"/>
      <c r="EN1329" s="15"/>
      <c r="EO1329" s="14"/>
      <c r="EP1329" s="52"/>
      <c r="EQ1329" s="52"/>
      <c r="ER1329" s="52"/>
      <c r="ES1329" s="52"/>
      <c r="ET1329" s="52"/>
      <c r="EU1329" s="52"/>
      <c r="EV1329" s="52"/>
      <c r="EW1329" s="52"/>
      <c r="EX1329" s="52"/>
      <c r="EY1329" s="52"/>
      <c r="EZ1329" s="52"/>
      <c r="FA1329" s="52"/>
      <c r="FB1329" s="52"/>
      <c r="FC1329" s="52"/>
      <c r="FD1329" s="52"/>
      <c r="FE1329" s="52"/>
      <c r="FF1329" s="52"/>
      <c r="FG1329" s="52"/>
      <c r="FH1329" s="52"/>
      <c r="FI1329" s="52"/>
      <c r="FJ1329" s="52"/>
      <c r="FK1329" s="52"/>
      <c r="FL1329" s="52"/>
      <c r="FM1329" s="52"/>
      <c r="FN1329" s="52"/>
      <c r="FO1329" s="52"/>
      <c r="FP1329" s="52"/>
      <c r="FQ1329" s="52"/>
      <c r="FR1329" s="52"/>
      <c r="FS1329" s="52"/>
      <c r="FT1329" s="52"/>
      <c r="FU1329" s="52"/>
      <c r="FV1329" s="52"/>
      <c r="FW1329" s="52"/>
      <c r="FX1329" s="52"/>
      <c r="FY1329" s="52"/>
      <c r="FZ1329" s="52"/>
      <c r="GA1329" s="52"/>
      <c r="GB1329" s="52"/>
      <c r="GC1329" s="52"/>
      <c r="GD1329" s="52"/>
      <c r="GE1329" s="52"/>
      <c r="GF1329" s="52"/>
      <c r="GG1329" s="52"/>
      <c r="GH1329" s="52"/>
      <c r="GI1329" s="52"/>
      <c r="GJ1329" s="52"/>
      <c r="GK1329" s="52"/>
      <c r="GL1329" s="52"/>
      <c r="GM1329" s="52"/>
      <c r="GN1329" s="52"/>
    </row>
    <row r="1330" spans="1:196" s="53" customFormat="1" ht="24.95" customHeight="1">
      <c r="A1330" s="54">
        <v>1328</v>
      </c>
      <c r="B1330" s="56"/>
      <c r="C1330" s="56"/>
      <c r="D1330" s="39"/>
      <c r="E1330" s="55"/>
      <c r="F1330" s="39"/>
      <c r="G1330" s="109"/>
      <c r="H1330" s="110"/>
      <c r="I1330" s="111"/>
      <c r="J1330" s="111"/>
      <c r="K1330" s="55"/>
      <c r="L1330" s="56"/>
      <c r="M1330" s="45"/>
      <c r="N1330" s="71"/>
      <c r="O1330" s="45"/>
      <c r="P1330" s="56"/>
      <c r="Q1330" s="56"/>
      <c r="R1330" s="56"/>
      <c r="S1330" s="45"/>
      <c r="T1330" s="56"/>
      <c r="U1330" s="45"/>
      <c r="V1330" s="45"/>
      <c r="W1330" s="56"/>
      <c r="X1330" s="56"/>
      <c r="Y1330" s="56"/>
      <c r="Z1330" s="56"/>
      <c r="AA1330" s="56"/>
      <c r="AB1330" s="56"/>
      <c r="AC1330" s="56"/>
      <c r="AD1330" s="57"/>
      <c r="AE1330" s="9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10"/>
      <c r="BC1330" s="10"/>
      <c r="BD1330" s="10"/>
      <c r="BE1330" s="10"/>
      <c r="BF1330" s="10"/>
      <c r="BG1330" s="10"/>
      <c r="BH1330" s="10"/>
      <c r="BI1330" s="10"/>
      <c r="BJ1330" s="10"/>
      <c r="BK1330" s="10"/>
      <c r="BL1330" s="10"/>
      <c r="BM1330" s="10"/>
      <c r="BN1330" s="10"/>
      <c r="BO1330" s="10"/>
      <c r="BP1330" s="10"/>
      <c r="BQ1330" s="10"/>
      <c r="BR1330" s="10"/>
      <c r="BS1330" s="10"/>
      <c r="BT1330" s="10"/>
      <c r="BU1330" s="10"/>
      <c r="BV1330" s="10"/>
      <c r="BW1330" s="10"/>
      <c r="BX1330" s="10"/>
      <c r="BY1330" s="10"/>
      <c r="BZ1330" s="10"/>
      <c r="CA1330" s="10"/>
      <c r="CB1330" s="10"/>
      <c r="CC1330" s="10"/>
      <c r="CD1330" s="10"/>
      <c r="CE1330" s="84"/>
      <c r="CF1330" s="84"/>
      <c r="CG1330" s="84"/>
      <c r="CH1330" s="10"/>
      <c r="CI1330" s="84"/>
      <c r="CJ1330" s="84"/>
      <c r="CK1330" s="10"/>
      <c r="CL1330" s="10"/>
      <c r="CM1330" s="10"/>
      <c r="CN1330" s="10"/>
      <c r="CO1330" s="10"/>
      <c r="CP1330" s="10"/>
      <c r="CQ1330" s="10"/>
      <c r="CR1330" s="10"/>
      <c r="CS1330" s="10"/>
      <c r="CT1330" s="10"/>
      <c r="CU1330" s="10"/>
      <c r="CV1330" s="10"/>
      <c r="CW1330" s="10"/>
      <c r="CX1330" s="10"/>
      <c r="CY1330" s="10"/>
      <c r="CZ1330" s="10"/>
      <c r="DA1330" s="10"/>
      <c r="DB1330" s="10"/>
      <c r="DC1330" s="10"/>
      <c r="DD1330" s="10"/>
      <c r="DE1330" s="10"/>
      <c r="DF1330" s="10"/>
      <c r="DG1330" s="10"/>
      <c r="DH1330" s="10"/>
      <c r="DI1330" s="10"/>
      <c r="DJ1330" s="10"/>
      <c r="DK1330" s="10"/>
      <c r="DL1330" s="10"/>
      <c r="DM1330" s="10"/>
      <c r="DN1330" s="10"/>
      <c r="DO1330" s="10"/>
      <c r="DP1330" s="10"/>
      <c r="DQ1330" s="10"/>
      <c r="DR1330" s="10"/>
      <c r="DS1330" s="10"/>
      <c r="DT1330" s="10"/>
      <c r="DU1330" s="10"/>
      <c r="DV1330" s="10"/>
      <c r="DW1330" s="10"/>
      <c r="DX1330" s="10"/>
      <c r="DY1330" s="14"/>
      <c r="DZ1330" s="14"/>
      <c r="EA1330" s="14"/>
      <c r="EB1330" s="14"/>
      <c r="EC1330" s="14"/>
      <c r="ED1330" s="14"/>
      <c r="EE1330" s="14"/>
      <c r="EF1330" s="14"/>
      <c r="EG1330" s="14"/>
      <c r="EH1330" s="14"/>
      <c r="EI1330" s="14"/>
      <c r="EJ1330" s="14"/>
      <c r="EK1330" s="14"/>
      <c r="EL1330" s="14"/>
      <c r="EM1330" s="14"/>
      <c r="EN1330" s="15"/>
      <c r="EO1330" s="14"/>
      <c r="EP1330" s="52"/>
      <c r="EQ1330" s="52"/>
      <c r="ER1330" s="52"/>
      <c r="ES1330" s="52"/>
      <c r="ET1330" s="52"/>
      <c r="EU1330" s="52"/>
      <c r="EV1330" s="52"/>
      <c r="EW1330" s="52"/>
      <c r="EX1330" s="52"/>
      <c r="EY1330" s="52"/>
      <c r="EZ1330" s="52"/>
      <c r="FA1330" s="52"/>
      <c r="FB1330" s="52"/>
      <c r="FC1330" s="52"/>
      <c r="FD1330" s="52"/>
      <c r="FE1330" s="52"/>
      <c r="FF1330" s="52"/>
      <c r="FG1330" s="52"/>
      <c r="FH1330" s="52"/>
      <c r="FI1330" s="52"/>
      <c r="FJ1330" s="52"/>
      <c r="FK1330" s="52"/>
      <c r="FL1330" s="52"/>
      <c r="FM1330" s="52"/>
      <c r="FN1330" s="52"/>
      <c r="FO1330" s="52"/>
      <c r="FP1330" s="52"/>
      <c r="FQ1330" s="52"/>
      <c r="FR1330" s="52"/>
      <c r="FS1330" s="52"/>
      <c r="FT1330" s="52"/>
      <c r="FU1330" s="52"/>
      <c r="FV1330" s="52"/>
      <c r="FW1330" s="52"/>
      <c r="FX1330" s="52"/>
      <c r="FY1330" s="52"/>
      <c r="FZ1330" s="52"/>
      <c r="GA1330" s="52"/>
      <c r="GB1330" s="52"/>
      <c r="GC1330" s="52"/>
      <c r="GD1330" s="52"/>
      <c r="GE1330" s="52"/>
      <c r="GF1330" s="52"/>
      <c r="GG1330" s="52"/>
      <c r="GH1330" s="52"/>
      <c r="GI1330" s="52"/>
      <c r="GJ1330" s="52"/>
      <c r="GK1330" s="52"/>
      <c r="GL1330" s="52"/>
      <c r="GM1330" s="52"/>
      <c r="GN1330" s="52"/>
    </row>
    <row r="1331" spans="1:196" s="53" customFormat="1" ht="24.95" customHeight="1">
      <c r="A1331" s="38">
        <v>1329</v>
      </c>
      <c r="B1331" s="45"/>
      <c r="C1331" s="45"/>
      <c r="D1331" s="39"/>
      <c r="E1331" s="72"/>
      <c r="F1331" s="39"/>
      <c r="G1331" s="106"/>
      <c r="H1331" s="107"/>
      <c r="I1331" s="108"/>
      <c r="J1331" s="108"/>
      <c r="K1331" s="72"/>
      <c r="L1331" s="45"/>
      <c r="M1331" s="45"/>
      <c r="N1331" s="64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7"/>
      <c r="AE1331" s="9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10"/>
      <c r="BC1331" s="10"/>
      <c r="BD1331" s="10"/>
      <c r="BE1331" s="10"/>
      <c r="BF1331" s="10"/>
      <c r="BG1331" s="10"/>
      <c r="BH1331" s="10"/>
      <c r="BI1331" s="10"/>
      <c r="BJ1331" s="10"/>
      <c r="BK1331" s="10"/>
      <c r="BL1331" s="10"/>
      <c r="BM1331" s="10"/>
      <c r="BN1331" s="10"/>
      <c r="BO1331" s="10"/>
      <c r="BP1331" s="10"/>
      <c r="BQ1331" s="10"/>
      <c r="BR1331" s="10"/>
      <c r="BS1331" s="10"/>
      <c r="BT1331" s="10"/>
      <c r="BU1331" s="10"/>
      <c r="BV1331" s="10"/>
      <c r="BW1331" s="10"/>
      <c r="BX1331" s="10"/>
      <c r="BY1331" s="10"/>
      <c r="BZ1331" s="10"/>
      <c r="CA1331" s="10"/>
      <c r="CB1331" s="10"/>
      <c r="CC1331" s="10"/>
      <c r="CD1331" s="10"/>
      <c r="CE1331" s="84"/>
      <c r="CF1331" s="84"/>
      <c r="CG1331" s="84"/>
      <c r="CH1331" s="10"/>
      <c r="CI1331" s="84"/>
      <c r="CJ1331" s="84"/>
      <c r="CK1331" s="10"/>
      <c r="CL1331" s="10"/>
      <c r="CM1331" s="10"/>
      <c r="CN1331" s="10"/>
      <c r="CO1331" s="10"/>
      <c r="CP1331" s="10"/>
      <c r="CQ1331" s="10"/>
      <c r="CR1331" s="10"/>
      <c r="CS1331" s="10"/>
      <c r="CT1331" s="10"/>
      <c r="CU1331" s="10"/>
      <c r="CV1331" s="10"/>
      <c r="CW1331" s="10"/>
      <c r="CX1331" s="10"/>
      <c r="CY1331" s="10"/>
      <c r="CZ1331" s="10"/>
      <c r="DA1331" s="10"/>
      <c r="DB1331" s="10"/>
      <c r="DC1331" s="10"/>
      <c r="DD1331" s="10"/>
      <c r="DE1331" s="10"/>
      <c r="DF1331" s="10"/>
      <c r="DG1331" s="10"/>
      <c r="DH1331" s="10"/>
      <c r="DI1331" s="10"/>
      <c r="DJ1331" s="10"/>
      <c r="DK1331" s="10"/>
      <c r="DL1331" s="10"/>
      <c r="DM1331" s="10"/>
      <c r="DN1331" s="10"/>
      <c r="DO1331" s="10"/>
      <c r="DP1331" s="10"/>
      <c r="DQ1331" s="10"/>
      <c r="DR1331" s="10"/>
      <c r="DS1331" s="10"/>
      <c r="DT1331" s="10"/>
      <c r="DU1331" s="10"/>
      <c r="DV1331" s="10"/>
      <c r="DW1331" s="10"/>
      <c r="DX1331" s="10"/>
      <c r="DY1331" s="14"/>
      <c r="DZ1331" s="14"/>
      <c r="EA1331" s="14"/>
      <c r="EB1331" s="14"/>
      <c r="EC1331" s="14"/>
      <c r="ED1331" s="14"/>
      <c r="EE1331" s="14"/>
      <c r="EF1331" s="14"/>
      <c r="EG1331" s="14"/>
      <c r="EH1331" s="14"/>
      <c r="EI1331" s="14"/>
      <c r="EJ1331" s="14"/>
      <c r="EK1331" s="14"/>
      <c r="EL1331" s="14"/>
      <c r="EM1331" s="14"/>
      <c r="EN1331" s="15"/>
      <c r="EO1331" s="14"/>
      <c r="EP1331" s="52"/>
      <c r="EQ1331" s="52"/>
      <c r="ER1331" s="52"/>
      <c r="ES1331" s="52"/>
      <c r="ET1331" s="52"/>
      <c r="EU1331" s="52"/>
      <c r="EV1331" s="52"/>
      <c r="EW1331" s="52"/>
      <c r="EX1331" s="52"/>
      <c r="EY1331" s="52"/>
      <c r="EZ1331" s="52"/>
      <c r="FA1331" s="52"/>
      <c r="FB1331" s="52"/>
      <c r="FC1331" s="52"/>
      <c r="FD1331" s="52"/>
      <c r="FE1331" s="52"/>
      <c r="FF1331" s="52"/>
      <c r="FG1331" s="52"/>
      <c r="FH1331" s="52"/>
      <c r="FI1331" s="52"/>
      <c r="FJ1331" s="52"/>
      <c r="FK1331" s="52"/>
      <c r="FL1331" s="52"/>
      <c r="FM1331" s="52"/>
      <c r="FN1331" s="52"/>
      <c r="FO1331" s="52"/>
      <c r="FP1331" s="52"/>
      <c r="FQ1331" s="52"/>
      <c r="FR1331" s="52"/>
      <c r="FS1331" s="52"/>
      <c r="FT1331" s="52"/>
      <c r="FU1331" s="52"/>
      <c r="FV1331" s="52"/>
      <c r="FW1331" s="52"/>
      <c r="FX1331" s="52"/>
      <c r="FY1331" s="52"/>
      <c r="FZ1331" s="52"/>
      <c r="GA1331" s="52"/>
      <c r="GB1331" s="52"/>
      <c r="GC1331" s="52"/>
      <c r="GD1331" s="52"/>
      <c r="GE1331" s="52"/>
      <c r="GF1331" s="52"/>
      <c r="GG1331" s="52"/>
      <c r="GH1331" s="52"/>
      <c r="GI1331" s="52"/>
      <c r="GJ1331" s="52"/>
      <c r="GK1331" s="52"/>
      <c r="GL1331" s="52"/>
      <c r="GM1331" s="52"/>
      <c r="GN1331" s="52"/>
    </row>
    <row r="1332" spans="1:196" s="53" customFormat="1" ht="24.95" customHeight="1">
      <c r="A1332" s="54">
        <v>1330</v>
      </c>
      <c r="B1332" s="56"/>
      <c r="C1332" s="56"/>
      <c r="D1332" s="39"/>
      <c r="E1332" s="55"/>
      <c r="F1332" s="39"/>
      <c r="G1332" s="109"/>
      <c r="H1332" s="110"/>
      <c r="I1332" s="111"/>
      <c r="J1332" s="111"/>
      <c r="K1332" s="55"/>
      <c r="L1332" s="56"/>
      <c r="M1332" s="45"/>
      <c r="N1332" s="71"/>
      <c r="O1332" s="45"/>
      <c r="P1332" s="56"/>
      <c r="Q1332" s="56"/>
      <c r="R1332" s="56"/>
      <c r="S1332" s="45"/>
      <c r="T1332" s="56"/>
      <c r="U1332" s="45"/>
      <c r="V1332" s="45"/>
      <c r="W1332" s="56"/>
      <c r="X1332" s="56"/>
      <c r="Y1332" s="56"/>
      <c r="Z1332" s="56"/>
      <c r="AA1332" s="56"/>
      <c r="AB1332" s="56"/>
      <c r="AC1332" s="56"/>
      <c r="AD1332" s="57"/>
      <c r="AE1332" s="9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10"/>
      <c r="BC1332" s="10"/>
      <c r="BD1332" s="10"/>
      <c r="BE1332" s="10"/>
      <c r="BF1332" s="10"/>
      <c r="BG1332" s="10"/>
      <c r="BH1332" s="10"/>
      <c r="BI1332" s="10"/>
      <c r="BJ1332" s="10"/>
      <c r="BK1332" s="10"/>
      <c r="BL1332" s="10"/>
      <c r="BM1332" s="10"/>
      <c r="BN1332" s="10"/>
      <c r="BO1332" s="10"/>
      <c r="BP1332" s="10"/>
      <c r="BQ1332" s="10"/>
      <c r="BR1332" s="10"/>
      <c r="BS1332" s="10"/>
      <c r="BT1332" s="10"/>
      <c r="BU1332" s="10"/>
      <c r="BV1332" s="10"/>
      <c r="BW1332" s="10"/>
      <c r="BX1332" s="10"/>
      <c r="BY1332" s="10"/>
      <c r="BZ1332" s="10"/>
      <c r="CA1332" s="10"/>
      <c r="CB1332" s="10"/>
      <c r="CC1332" s="10"/>
      <c r="CD1332" s="10"/>
      <c r="CE1332" s="84"/>
      <c r="CF1332" s="84"/>
      <c r="CG1332" s="84"/>
      <c r="CH1332" s="10"/>
      <c r="CI1332" s="84"/>
      <c r="CJ1332" s="84"/>
      <c r="CK1332" s="10"/>
      <c r="CL1332" s="10"/>
      <c r="CM1332" s="10"/>
      <c r="CN1332" s="10"/>
      <c r="CO1332" s="10"/>
      <c r="CP1332" s="10"/>
      <c r="CQ1332" s="10"/>
      <c r="CR1332" s="10"/>
      <c r="CS1332" s="10"/>
      <c r="CT1332" s="10"/>
      <c r="CU1332" s="10"/>
      <c r="CV1332" s="10"/>
      <c r="CW1332" s="10"/>
      <c r="CX1332" s="10"/>
      <c r="CY1332" s="10"/>
      <c r="CZ1332" s="10"/>
      <c r="DA1332" s="10"/>
      <c r="DB1332" s="10"/>
      <c r="DC1332" s="10"/>
      <c r="DD1332" s="10"/>
      <c r="DE1332" s="10"/>
      <c r="DF1332" s="10"/>
      <c r="DG1332" s="10"/>
      <c r="DH1332" s="10"/>
      <c r="DI1332" s="10"/>
      <c r="DJ1332" s="10"/>
      <c r="DK1332" s="10"/>
      <c r="DL1332" s="10"/>
      <c r="DM1332" s="10"/>
      <c r="DN1332" s="10"/>
      <c r="DO1332" s="10"/>
      <c r="DP1332" s="10"/>
      <c r="DQ1332" s="10"/>
      <c r="DR1332" s="10"/>
      <c r="DS1332" s="10"/>
      <c r="DT1332" s="10"/>
      <c r="DU1332" s="10"/>
      <c r="DV1332" s="10"/>
      <c r="DW1332" s="10"/>
      <c r="DX1332" s="10"/>
      <c r="DY1332" s="14"/>
      <c r="DZ1332" s="14"/>
      <c r="EA1332" s="14"/>
      <c r="EB1332" s="14"/>
      <c r="EC1332" s="14"/>
      <c r="ED1332" s="14"/>
      <c r="EE1332" s="14"/>
      <c r="EF1332" s="14"/>
      <c r="EG1332" s="14"/>
      <c r="EH1332" s="14"/>
      <c r="EI1332" s="14"/>
      <c r="EJ1332" s="14"/>
      <c r="EK1332" s="14"/>
      <c r="EL1332" s="14"/>
      <c r="EM1332" s="14"/>
      <c r="EN1332" s="15"/>
      <c r="EO1332" s="14"/>
      <c r="EP1332" s="52"/>
      <c r="EQ1332" s="52"/>
      <c r="ER1332" s="52"/>
      <c r="ES1332" s="52"/>
      <c r="ET1332" s="52"/>
      <c r="EU1332" s="52"/>
      <c r="EV1332" s="52"/>
      <c r="EW1332" s="52"/>
      <c r="EX1332" s="52"/>
      <c r="EY1332" s="52"/>
      <c r="EZ1332" s="52"/>
      <c r="FA1332" s="52"/>
      <c r="FB1332" s="52"/>
      <c r="FC1332" s="52"/>
      <c r="FD1332" s="52"/>
      <c r="FE1332" s="52"/>
      <c r="FF1332" s="52"/>
      <c r="FG1332" s="52"/>
      <c r="FH1332" s="52"/>
      <c r="FI1332" s="52"/>
      <c r="FJ1332" s="52"/>
      <c r="FK1332" s="52"/>
      <c r="FL1332" s="52"/>
      <c r="FM1332" s="52"/>
      <c r="FN1332" s="52"/>
      <c r="FO1332" s="52"/>
      <c r="FP1332" s="52"/>
      <c r="FQ1332" s="52"/>
      <c r="FR1332" s="52"/>
      <c r="FS1332" s="52"/>
      <c r="FT1332" s="52"/>
      <c r="FU1332" s="52"/>
      <c r="FV1332" s="52"/>
      <c r="FW1332" s="52"/>
      <c r="FX1332" s="52"/>
      <c r="FY1332" s="52"/>
      <c r="FZ1332" s="52"/>
      <c r="GA1332" s="52"/>
      <c r="GB1332" s="52"/>
      <c r="GC1332" s="52"/>
      <c r="GD1332" s="52"/>
      <c r="GE1332" s="52"/>
      <c r="GF1332" s="52"/>
      <c r="GG1332" s="52"/>
      <c r="GH1332" s="52"/>
      <c r="GI1332" s="52"/>
      <c r="GJ1332" s="52"/>
      <c r="GK1332" s="52"/>
      <c r="GL1332" s="52"/>
      <c r="GM1332" s="52"/>
      <c r="GN1332" s="52"/>
    </row>
    <row r="1333" spans="1:196" s="53" customFormat="1" ht="24.95" customHeight="1">
      <c r="A1333" s="38">
        <v>1331</v>
      </c>
      <c r="B1333" s="45"/>
      <c r="C1333" s="45"/>
      <c r="D1333" s="39"/>
      <c r="E1333" s="72"/>
      <c r="F1333" s="39"/>
      <c r="G1333" s="106"/>
      <c r="H1333" s="107"/>
      <c r="I1333" s="108"/>
      <c r="J1333" s="108"/>
      <c r="K1333" s="72"/>
      <c r="L1333" s="45"/>
      <c r="M1333" s="45"/>
      <c r="N1333" s="64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7"/>
      <c r="AE1333" s="9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10"/>
      <c r="BC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10"/>
      <c r="CB1333" s="10"/>
      <c r="CC1333" s="10"/>
      <c r="CD1333" s="10"/>
      <c r="CE1333" s="84"/>
      <c r="CF1333" s="84"/>
      <c r="CG1333" s="84"/>
      <c r="CH1333" s="10"/>
      <c r="CI1333" s="84"/>
      <c r="CJ1333" s="84"/>
      <c r="CK1333" s="10"/>
      <c r="CL1333" s="10"/>
      <c r="CM1333" s="10"/>
      <c r="CN1333" s="10"/>
      <c r="CO1333" s="10"/>
      <c r="CP1333" s="10"/>
      <c r="CQ1333" s="10"/>
      <c r="CR1333" s="10"/>
      <c r="CS1333" s="10"/>
      <c r="CT1333" s="10"/>
      <c r="CU1333" s="10"/>
      <c r="CV1333" s="10"/>
      <c r="CW1333" s="10"/>
      <c r="CX1333" s="10"/>
      <c r="CY1333" s="10"/>
      <c r="CZ1333" s="10"/>
      <c r="DA1333" s="10"/>
      <c r="DB1333" s="10"/>
      <c r="DC1333" s="10"/>
      <c r="DD1333" s="10"/>
      <c r="DE1333" s="10"/>
      <c r="DF1333" s="10"/>
      <c r="DG1333" s="10"/>
      <c r="DH1333" s="10"/>
      <c r="DI1333" s="10"/>
      <c r="DJ1333" s="10"/>
      <c r="DK1333" s="10"/>
      <c r="DL1333" s="10"/>
      <c r="DM1333" s="10"/>
      <c r="DN1333" s="10"/>
      <c r="DO1333" s="10"/>
      <c r="DP1333" s="10"/>
      <c r="DQ1333" s="10"/>
      <c r="DR1333" s="10"/>
      <c r="DS1333" s="10"/>
      <c r="DT1333" s="10"/>
      <c r="DU1333" s="10"/>
      <c r="DV1333" s="10"/>
      <c r="DW1333" s="10"/>
      <c r="DX1333" s="10"/>
      <c r="DY1333" s="14"/>
      <c r="DZ1333" s="14"/>
      <c r="EA1333" s="14"/>
      <c r="EB1333" s="14"/>
      <c r="EC1333" s="14"/>
      <c r="ED1333" s="14"/>
      <c r="EE1333" s="14"/>
      <c r="EF1333" s="14"/>
      <c r="EG1333" s="14"/>
      <c r="EH1333" s="14"/>
      <c r="EI1333" s="14"/>
      <c r="EJ1333" s="14"/>
      <c r="EK1333" s="14"/>
      <c r="EL1333" s="14"/>
      <c r="EM1333" s="14"/>
      <c r="EN1333" s="15"/>
      <c r="EO1333" s="14"/>
      <c r="EP1333" s="52"/>
      <c r="EQ1333" s="52"/>
      <c r="ER1333" s="52"/>
      <c r="ES1333" s="52"/>
      <c r="ET1333" s="52"/>
      <c r="EU1333" s="52"/>
      <c r="EV1333" s="52"/>
      <c r="EW1333" s="52"/>
      <c r="EX1333" s="52"/>
      <c r="EY1333" s="52"/>
      <c r="EZ1333" s="52"/>
      <c r="FA1333" s="52"/>
      <c r="FB1333" s="52"/>
      <c r="FC1333" s="52"/>
      <c r="FD1333" s="52"/>
      <c r="FE1333" s="52"/>
      <c r="FF1333" s="52"/>
      <c r="FG1333" s="52"/>
      <c r="FH1333" s="52"/>
      <c r="FI1333" s="52"/>
      <c r="FJ1333" s="52"/>
      <c r="FK1333" s="52"/>
      <c r="FL1333" s="52"/>
      <c r="FM1333" s="52"/>
      <c r="FN1333" s="52"/>
      <c r="FO1333" s="52"/>
      <c r="FP1333" s="52"/>
      <c r="FQ1333" s="52"/>
      <c r="FR1333" s="52"/>
      <c r="FS1333" s="52"/>
      <c r="FT1333" s="52"/>
      <c r="FU1333" s="52"/>
      <c r="FV1333" s="52"/>
      <c r="FW1333" s="52"/>
      <c r="FX1333" s="52"/>
      <c r="FY1333" s="52"/>
      <c r="FZ1333" s="52"/>
      <c r="GA1333" s="52"/>
      <c r="GB1333" s="52"/>
      <c r="GC1333" s="52"/>
      <c r="GD1333" s="52"/>
      <c r="GE1333" s="52"/>
      <c r="GF1333" s="52"/>
      <c r="GG1333" s="52"/>
      <c r="GH1333" s="52"/>
      <c r="GI1333" s="52"/>
      <c r="GJ1333" s="52"/>
      <c r="GK1333" s="52"/>
      <c r="GL1333" s="52"/>
      <c r="GM1333" s="52"/>
      <c r="GN1333" s="52"/>
    </row>
    <row r="1334" spans="1:196" s="53" customFormat="1" ht="24.95" customHeight="1">
      <c r="A1334" s="54">
        <v>1332</v>
      </c>
      <c r="B1334" s="56"/>
      <c r="C1334" s="56"/>
      <c r="D1334" s="39"/>
      <c r="E1334" s="55"/>
      <c r="F1334" s="39"/>
      <c r="G1334" s="109"/>
      <c r="H1334" s="110"/>
      <c r="I1334" s="111"/>
      <c r="J1334" s="111"/>
      <c r="K1334" s="55"/>
      <c r="L1334" s="56"/>
      <c r="M1334" s="45"/>
      <c r="N1334" s="71"/>
      <c r="O1334" s="45"/>
      <c r="P1334" s="56"/>
      <c r="Q1334" s="56"/>
      <c r="R1334" s="56"/>
      <c r="S1334" s="45"/>
      <c r="T1334" s="56"/>
      <c r="U1334" s="45"/>
      <c r="V1334" s="45"/>
      <c r="W1334" s="56"/>
      <c r="X1334" s="56"/>
      <c r="Y1334" s="56"/>
      <c r="Z1334" s="56"/>
      <c r="AA1334" s="56"/>
      <c r="AB1334" s="56"/>
      <c r="AC1334" s="56"/>
      <c r="AD1334" s="57"/>
      <c r="AE1334" s="9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10"/>
      <c r="BC1334" s="10"/>
      <c r="BD1334" s="10"/>
      <c r="BE1334" s="10"/>
      <c r="BF1334" s="10"/>
      <c r="BG1334" s="10"/>
      <c r="BH1334" s="10"/>
      <c r="BI1334" s="10"/>
      <c r="BJ1334" s="10"/>
      <c r="BK1334" s="10"/>
      <c r="BL1334" s="10"/>
      <c r="BM1334" s="10"/>
      <c r="BN1334" s="10"/>
      <c r="BO1334" s="10"/>
      <c r="BP1334" s="10"/>
      <c r="BQ1334" s="10"/>
      <c r="BR1334" s="10"/>
      <c r="BS1334" s="10"/>
      <c r="BT1334" s="10"/>
      <c r="BU1334" s="10"/>
      <c r="BV1334" s="10"/>
      <c r="BW1334" s="10"/>
      <c r="BX1334" s="10"/>
      <c r="BY1334" s="10"/>
      <c r="BZ1334" s="10"/>
      <c r="CA1334" s="10"/>
      <c r="CB1334" s="10"/>
      <c r="CC1334" s="10"/>
      <c r="CD1334" s="10"/>
      <c r="CE1334" s="84"/>
      <c r="CF1334" s="84"/>
      <c r="CG1334" s="84"/>
      <c r="CH1334" s="10"/>
      <c r="CI1334" s="84"/>
      <c r="CJ1334" s="84"/>
      <c r="CK1334" s="10"/>
      <c r="CL1334" s="10"/>
      <c r="CM1334" s="10"/>
      <c r="CN1334" s="10"/>
      <c r="CO1334" s="10"/>
      <c r="CP1334" s="10"/>
      <c r="CQ1334" s="10"/>
      <c r="CR1334" s="10"/>
      <c r="CS1334" s="10"/>
      <c r="CT1334" s="10"/>
      <c r="CU1334" s="10"/>
      <c r="CV1334" s="10"/>
      <c r="CW1334" s="10"/>
      <c r="CX1334" s="10"/>
      <c r="CY1334" s="10"/>
      <c r="CZ1334" s="10"/>
      <c r="DA1334" s="10"/>
      <c r="DB1334" s="10"/>
      <c r="DC1334" s="10"/>
      <c r="DD1334" s="10"/>
      <c r="DE1334" s="10"/>
      <c r="DF1334" s="10"/>
      <c r="DG1334" s="10"/>
      <c r="DH1334" s="10"/>
      <c r="DI1334" s="10"/>
      <c r="DJ1334" s="10"/>
      <c r="DK1334" s="10"/>
      <c r="DL1334" s="10"/>
      <c r="DM1334" s="10"/>
      <c r="DN1334" s="10"/>
      <c r="DO1334" s="10"/>
      <c r="DP1334" s="10"/>
      <c r="DQ1334" s="10"/>
      <c r="DR1334" s="10"/>
      <c r="DS1334" s="10"/>
      <c r="DT1334" s="10"/>
      <c r="DU1334" s="10"/>
      <c r="DV1334" s="10"/>
      <c r="DW1334" s="10"/>
      <c r="DX1334" s="10"/>
      <c r="DY1334" s="14"/>
      <c r="DZ1334" s="14"/>
      <c r="EA1334" s="14"/>
      <c r="EB1334" s="14"/>
      <c r="EC1334" s="14"/>
      <c r="ED1334" s="14"/>
      <c r="EE1334" s="14"/>
      <c r="EF1334" s="14"/>
      <c r="EG1334" s="14"/>
      <c r="EH1334" s="14"/>
      <c r="EI1334" s="14"/>
      <c r="EJ1334" s="14"/>
      <c r="EK1334" s="14"/>
      <c r="EL1334" s="14"/>
      <c r="EM1334" s="14"/>
      <c r="EN1334" s="15"/>
      <c r="EO1334" s="14"/>
      <c r="EP1334" s="52"/>
      <c r="EQ1334" s="52"/>
      <c r="ER1334" s="52"/>
      <c r="ES1334" s="52"/>
      <c r="ET1334" s="52"/>
      <c r="EU1334" s="52"/>
      <c r="EV1334" s="52"/>
      <c r="EW1334" s="52"/>
      <c r="EX1334" s="52"/>
      <c r="EY1334" s="52"/>
      <c r="EZ1334" s="52"/>
      <c r="FA1334" s="52"/>
      <c r="FB1334" s="52"/>
      <c r="FC1334" s="52"/>
      <c r="FD1334" s="52"/>
      <c r="FE1334" s="52"/>
      <c r="FF1334" s="52"/>
      <c r="FG1334" s="52"/>
      <c r="FH1334" s="52"/>
      <c r="FI1334" s="52"/>
      <c r="FJ1334" s="52"/>
      <c r="FK1334" s="52"/>
      <c r="FL1334" s="52"/>
      <c r="FM1334" s="52"/>
      <c r="FN1334" s="52"/>
      <c r="FO1334" s="52"/>
      <c r="FP1334" s="52"/>
      <c r="FQ1334" s="52"/>
      <c r="FR1334" s="52"/>
      <c r="FS1334" s="52"/>
      <c r="FT1334" s="52"/>
      <c r="FU1334" s="52"/>
      <c r="FV1334" s="52"/>
      <c r="FW1334" s="52"/>
      <c r="FX1334" s="52"/>
      <c r="FY1334" s="52"/>
      <c r="FZ1334" s="52"/>
      <c r="GA1334" s="52"/>
      <c r="GB1334" s="52"/>
      <c r="GC1334" s="52"/>
      <c r="GD1334" s="52"/>
      <c r="GE1334" s="52"/>
      <c r="GF1334" s="52"/>
      <c r="GG1334" s="52"/>
      <c r="GH1334" s="52"/>
      <c r="GI1334" s="52"/>
      <c r="GJ1334" s="52"/>
      <c r="GK1334" s="52"/>
      <c r="GL1334" s="52"/>
      <c r="GM1334" s="52"/>
      <c r="GN1334" s="52"/>
    </row>
    <row r="1335" spans="1:196" s="53" customFormat="1" ht="24.95" customHeight="1">
      <c r="A1335" s="38">
        <v>1333</v>
      </c>
      <c r="B1335" s="45"/>
      <c r="C1335" s="45"/>
      <c r="D1335" s="39"/>
      <c r="E1335" s="72"/>
      <c r="F1335" s="39"/>
      <c r="G1335" s="106"/>
      <c r="H1335" s="107"/>
      <c r="I1335" s="108"/>
      <c r="J1335" s="108"/>
      <c r="K1335" s="72"/>
      <c r="L1335" s="45"/>
      <c r="M1335" s="45"/>
      <c r="N1335" s="64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7"/>
      <c r="AE1335" s="9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10"/>
      <c r="BC1335" s="10"/>
      <c r="BD1335" s="10"/>
      <c r="BE1335" s="10"/>
      <c r="BF1335" s="10"/>
      <c r="BG1335" s="10"/>
      <c r="BH1335" s="10"/>
      <c r="BI1335" s="10"/>
      <c r="BJ1335" s="10"/>
      <c r="BK1335" s="10"/>
      <c r="BL1335" s="10"/>
      <c r="BM1335" s="10"/>
      <c r="BN1335" s="10"/>
      <c r="BO1335" s="10"/>
      <c r="BP1335" s="10"/>
      <c r="BQ1335" s="10"/>
      <c r="BR1335" s="10"/>
      <c r="BS1335" s="10"/>
      <c r="BT1335" s="10"/>
      <c r="BU1335" s="10"/>
      <c r="BV1335" s="10"/>
      <c r="BW1335" s="10"/>
      <c r="BX1335" s="10"/>
      <c r="BY1335" s="10"/>
      <c r="BZ1335" s="10"/>
      <c r="CA1335" s="10"/>
      <c r="CB1335" s="10"/>
      <c r="CC1335" s="10"/>
      <c r="CD1335" s="10"/>
      <c r="CE1335" s="84"/>
      <c r="CF1335" s="84"/>
      <c r="CG1335" s="84"/>
      <c r="CH1335" s="10"/>
      <c r="CI1335" s="84"/>
      <c r="CJ1335" s="84"/>
      <c r="CK1335" s="10"/>
      <c r="CL1335" s="10"/>
      <c r="CM1335" s="10"/>
      <c r="CN1335" s="10"/>
      <c r="CO1335" s="10"/>
      <c r="CP1335" s="10"/>
      <c r="CQ1335" s="10"/>
      <c r="CR1335" s="10"/>
      <c r="CS1335" s="10"/>
      <c r="CT1335" s="10"/>
      <c r="CU1335" s="10"/>
      <c r="CV1335" s="10"/>
      <c r="CW1335" s="10"/>
      <c r="CX1335" s="10"/>
      <c r="CY1335" s="10"/>
      <c r="CZ1335" s="10"/>
      <c r="DA1335" s="10"/>
      <c r="DB1335" s="10"/>
      <c r="DC1335" s="10"/>
      <c r="DD1335" s="10"/>
      <c r="DE1335" s="10"/>
      <c r="DF1335" s="10"/>
      <c r="DG1335" s="10"/>
      <c r="DH1335" s="10"/>
      <c r="DI1335" s="10"/>
      <c r="DJ1335" s="10"/>
      <c r="DK1335" s="10"/>
      <c r="DL1335" s="10"/>
      <c r="DM1335" s="10"/>
      <c r="DN1335" s="10"/>
      <c r="DO1335" s="10"/>
      <c r="DP1335" s="10"/>
      <c r="DQ1335" s="10"/>
      <c r="DR1335" s="10"/>
      <c r="DS1335" s="10"/>
      <c r="DT1335" s="10"/>
      <c r="DU1335" s="10"/>
      <c r="DV1335" s="10"/>
      <c r="DW1335" s="10"/>
      <c r="DX1335" s="10"/>
      <c r="DY1335" s="14"/>
      <c r="DZ1335" s="14"/>
      <c r="EA1335" s="14"/>
      <c r="EB1335" s="14"/>
      <c r="EC1335" s="14"/>
      <c r="ED1335" s="14"/>
      <c r="EE1335" s="14"/>
      <c r="EF1335" s="14"/>
      <c r="EG1335" s="14"/>
      <c r="EH1335" s="14"/>
      <c r="EI1335" s="14"/>
      <c r="EJ1335" s="14"/>
      <c r="EK1335" s="14"/>
      <c r="EL1335" s="14"/>
      <c r="EM1335" s="14"/>
      <c r="EN1335" s="15"/>
      <c r="EO1335" s="14"/>
      <c r="EP1335" s="52"/>
      <c r="EQ1335" s="52"/>
      <c r="ER1335" s="52"/>
      <c r="ES1335" s="52"/>
      <c r="ET1335" s="52"/>
      <c r="EU1335" s="52"/>
      <c r="EV1335" s="52"/>
      <c r="EW1335" s="52"/>
      <c r="EX1335" s="52"/>
      <c r="EY1335" s="52"/>
      <c r="EZ1335" s="52"/>
      <c r="FA1335" s="52"/>
      <c r="FB1335" s="52"/>
      <c r="FC1335" s="52"/>
      <c r="FD1335" s="52"/>
      <c r="FE1335" s="52"/>
      <c r="FF1335" s="52"/>
      <c r="FG1335" s="52"/>
      <c r="FH1335" s="52"/>
      <c r="FI1335" s="52"/>
      <c r="FJ1335" s="52"/>
      <c r="FK1335" s="52"/>
      <c r="FL1335" s="52"/>
      <c r="FM1335" s="52"/>
      <c r="FN1335" s="52"/>
      <c r="FO1335" s="52"/>
      <c r="FP1335" s="52"/>
      <c r="FQ1335" s="52"/>
      <c r="FR1335" s="52"/>
      <c r="FS1335" s="52"/>
      <c r="FT1335" s="52"/>
      <c r="FU1335" s="52"/>
      <c r="FV1335" s="52"/>
      <c r="FW1335" s="52"/>
      <c r="FX1335" s="52"/>
      <c r="FY1335" s="52"/>
      <c r="FZ1335" s="52"/>
      <c r="GA1335" s="52"/>
      <c r="GB1335" s="52"/>
      <c r="GC1335" s="52"/>
      <c r="GD1335" s="52"/>
      <c r="GE1335" s="52"/>
      <c r="GF1335" s="52"/>
      <c r="GG1335" s="52"/>
      <c r="GH1335" s="52"/>
      <c r="GI1335" s="52"/>
      <c r="GJ1335" s="52"/>
      <c r="GK1335" s="52"/>
      <c r="GL1335" s="52"/>
      <c r="GM1335" s="52"/>
      <c r="GN1335" s="52"/>
    </row>
    <row r="1336" spans="1:196" s="53" customFormat="1" ht="24.95" customHeight="1">
      <c r="A1336" s="54">
        <v>1334</v>
      </c>
      <c r="B1336" s="56"/>
      <c r="C1336" s="56"/>
      <c r="D1336" s="39"/>
      <c r="E1336" s="55"/>
      <c r="F1336" s="39"/>
      <c r="G1336" s="109"/>
      <c r="H1336" s="110"/>
      <c r="I1336" s="111"/>
      <c r="J1336" s="111"/>
      <c r="K1336" s="55"/>
      <c r="L1336" s="56"/>
      <c r="M1336" s="45"/>
      <c r="N1336" s="71"/>
      <c r="O1336" s="45"/>
      <c r="P1336" s="56"/>
      <c r="Q1336" s="56"/>
      <c r="R1336" s="56"/>
      <c r="S1336" s="45"/>
      <c r="T1336" s="56"/>
      <c r="U1336" s="45"/>
      <c r="V1336" s="45"/>
      <c r="W1336" s="56"/>
      <c r="X1336" s="56"/>
      <c r="Y1336" s="56"/>
      <c r="Z1336" s="56"/>
      <c r="AA1336" s="56"/>
      <c r="AB1336" s="56"/>
      <c r="AC1336" s="56"/>
      <c r="AD1336" s="57"/>
      <c r="AE1336" s="9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10"/>
      <c r="BC1336" s="10"/>
      <c r="BD1336" s="10"/>
      <c r="BE1336" s="10"/>
      <c r="BF1336" s="10"/>
      <c r="BG1336" s="10"/>
      <c r="BH1336" s="10"/>
      <c r="BI1336" s="10"/>
      <c r="BJ1336" s="10"/>
      <c r="BK1336" s="10"/>
      <c r="BL1336" s="10"/>
      <c r="BM1336" s="10"/>
      <c r="BN1336" s="10"/>
      <c r="BO1336" s="10"/>
      <c r="BP1336" s="10"/>
      <c r="BQ1336" s="10"/>
      <c r="BR1336" s="10"/>
      <c r="BS1336" s="10"/>
      <c r="BT1336" s="10"/>
      <c r="BU1336" s="10"/>
      <c r="BV1336" s="10"/>
      <c r="BW1336" s="10"/>
      <c r="BX1336" s="10"/>
      <c r="BY1336" s="10"/>
      <c r="BZ1336" s="10"/>
      <c r="CA1336" s="10"/>
      <c r="CB1336" s="10"/>
      <c r="CC1336" s="10"/>
      <c r="CD1336" s="10"/>
      <c r="CE1336" s="84"/>
      <c r="CF1336" s="84"/>
      <c r="CG1336" s="84"/>
      <c r="CH1336" s="10"/>
      <c r="CI1336" s="84"/>
      <c r="CJ1336" s="84"/>
      <c r="CK1336" s="10"/>
      <c r="CL1336" s="10"/>
      <c r="CM1336" s="10"/>
      <c r="CN1336" s="10"/>
      <c r="CO1336" s="10"/>
      <c r="CP1336" s="10"/>
      <c r="CQ1336" s="10"/>
      <c r="CR1336" s="10"/>
      <c r="CS1336" s="10"/>
      <c r="CT1336" s="10"/>
      <c r="CU1336" s="10"/>
      <c r="CV1336" s="10"/>
      <c r="CW1336" s="10"/>
      <c r="CX1336" s="10"/>
      <c r="CY1336" s="10"/>
      <c r="CZ1336" s="10"/>
      <c r="DA1336" s="10"/>
      <c r="DB1336" s="10"/>
      <c r="DC1336" s="10"/>
      <c r="DD1336" s="10"/>
      <c r="DE1336" s="10"/>
      <c r="DF1336" s="10"/>
      <c r="DG1336" s="10"/>
      <c r="DH1336" s="10"/>
      <c r="DI1336" s="10"/>
      <c r="DJ1336" s="10"/>
      <c r="DK1336" s="10"/>
      <c r="DL1336" s="10"/>
      <c r="DM1336" s="10"/>
      <c r="DN1336" s="10"/>
      <c r="DO1336" s="10"/>
      <c r="DP1336" s="10"/>
      <c r="DQ1336" s="10"/>
      <c r="DR1336" s="10"/>
      <c r="DS1336" s="10"/>
      <c r="DT1336" s="10"/>
      <c r="DU1336" s="10"/>
      <c r="DV1336" s="10"/>
      <c r="DW1336" s="10"/>
      <c r="DX1336" s="10"/>
      <c r="DY1336" s="14"/>
      <c r="DZ1336" s="14"/>
      <c r="EA1336" s="14"/>
      <c r="EB1336" s="14"/>
      <c r="EC1336" s="14"/>
      <c r="ED1336" s="14"/>
      <c r="EE1336" s="14"/>
      <c r="EF1336" s="14"/>
      <c r="EG1336" s="14"/>
      <c r="EH1336" s="14"/>
      <c r="EI1336" s="14"/>
      <c r="EJ1336" s="14"/>
      <c r="EK1336" s="14"/>
      <c r="EL1336" s="14"/>
      <c r="EM1336" s="14"/>
      <c r="EN1336" s="15"/>
      <c r="EO1336" s="14"/>
      <c r="EP1336" s="52"/>
      <c r="EQ1336" s="52"/>
      <c r="ER1336" s="52"/>
      <c r="ES1336" s="52"/>
      <c r="ET1336" s="52"/>
      <c r="EU1336" s="52"/>
      <c r="EV1336" s="52"/>
      <c r="EW1336" s="52"/>
      <c r="EX1336" s="52"/>
      <c r="EY1336" s="52"/>
      <c r="EZ1336" s="52"/>
      <c r="FA1336" s="52"/>
      <c r="FB1336" s="52"/>
      <c r="FC1336" s="52"/>
      <c r="FD1336" s="52"/>
      <c r="FE1336" s="52"/>
      <c r="FF1336" s="52"/>
      <c r="FG1336" s="52"/>
      <c r="FH1336" s="52"/>
      <c r="FI1336" s="52"/>
      <c r="FJ1336" s="52"/>
      <c r="FK1336" s="52"/>
      <c r="FL1336" s="52"/>
      <c r="FM1336" s="52"/>
      <c r="FN1336" s="52"/>
      <c r="FO1336" s="52"/>
      <c r="FP1336" s="52"/>
      <c r="FQ1336" s="52"/>
      <c r="FR1336" s="52"/>
      <c r="FS1336" s="52"/>
      <c r="FT1336" s="52"/>
      <c r="FU1336" s="52"/>
      <c r="FV1336" s="52"/>
      <c r="FW1336" s="52"/>
      <c r="FX1336" s="52"/>
      <c r="FY1336" s="52"/>
      <c r="FZ1336" s="52"/>
      <c r="GA1336" s="52"/>
      <c r="GB1336" s="52"/>
      <c r="GC1336" s="52"/>
      <c r="GD1336" s="52"/>
      <c r="GE1336" s="52"/>
      <c r="GF1336" s="52"/>
      <c r="GG1336" s="52"/>
      <c r="GH1336" s="52"/>
      <c r="GI1336" s="52"/>
      <c r="GJ1336" s="52"/>
      <c r="GK1336" s="52"/>
      <c r="GL1336" s="52"/>
      <c r="GM1336" s="52"/>
      <c r="GN1336" s="52"/>
    </row>
    <row r="1337" spans="1:196" s="53" customFormat="1" ht="24.95" customHeight="1">
      <c r="A1337" s="38">
        <v>1335</v>
      </c>
      <c r="B1337" s="45"/>
      <c r="C1337" s="45"/>
      <c r="D1337" s="39"/>
      <c r="E1337" s="72"/>
      <c r="F1337" s="39"/>
      <c r="G1337" s="106"/>
      <c r="H1337" s="107"/>
      <c r="I1337" s="108"/>
      <c r="J1337" s="108"/>
      <c r="K1337" s="72"/>
      <c r="L1337" s="45"/>
      <c r="M1337" s="45"/>
      <c r="N1337" s="64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7"/>
      <c r="AE1337" s="9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10"/>
      <c r="BC1337" s="10"/>
      <c r="BD1337" s="10"/>
      <c r="BE1337" s="10"/>
      <c r="BF1337" s="10"/>
      <c r="BG1337" s="10"/>
      <c r="BH1337" s="10"/>
      <c r="BI1337" s="10"/>
      <c r="BJ1337" s="10"/>
      <c r="BK1337" s="10"/>
      <c r="BL1337" s="10"/>
      <c r="BM1337" s="10"/>
      <c r="BN1337" s="10"/>
      <c r="BO1337" s="10"/>
      <c r="BP1337" s="10"/>
      <c r="BQ1337" s="10"/>
      <c r="BR1337" s="10"/>
      <c r="BS1337" s="10"/>
      <c r="BT1337" s="10"/>
      <c r="BU1337" s="10"/>
      <c r="BV1337" s="10"/>
      <c r="BW1337" s="10"/>
      <c r="BX1337" s="10"/>
      <c r="BY1337" s="10"/>
      <c r="BZ1337" s="10"/>
      <c r="CA1337" s="10"/>
      <c r="CB1337" s="10"/>
      <c r="CC1337" s="10"/>
      <c r="CD1337" s="10"/>
      <c r="CE1337" s="84"/>
      <c r="CF1337" s="84"/>
      <c r="CG1337" s="84"/>
      <c r="CH1337" s="10"/>
      <c r="CI1337" s="84"/>
      <c r="CJ1337" s="84"/>
      <c r="CK1337" s="10"/>
      <c r="CL1337" s="10"/>
      <c r="CM1337" s="10"/>
      <c r="CN1337" s="10"/>
      <c r="CO1337" s="10"/>
      <c r="CP1337" s="10"/>
      <c r="CQ1337" s="10"/>
      <c r="CR1337" s="10"/>
      <c r="CS1337" s="10"/>
      <c r="CT1337" s="10"/>
      <c r="CU1337" s="10"/>
      <c r="CV1337" s="10"/>
      <c r="CW1337" s="10"/>
      <c r="CX1337" s="10"/>
      <c r="CY1337" s="10"/>
      <c r="CZ1337" s="10"/>
      <c r="DA1337" s="10"/>
      <c r="DB1337" s="10"/>
      <c r="DC1337" s="10"/>
      <c r="DD1337" s="10"/>
      <c r="DE1337" s="10"/>
      <c r="DF1337" s="10"/>
      <c r="DG1337" s="10"/>
      <c r="DH1337" s="10"/>
      <c r="DI1337" s="10"/>
      <c r="DJ1337" s="10"/>
      <c r="DK1337" s="10"/>
      <c r="DL1337" s="10"/>
      <c r="DM1337" s="10"/>
      <c r="DN1337" s="10"/>
      <c r="DO1337" s="10"/>
      <c r="DP1337" s="10"/>
      <c r="DQ1337" s="10"/>
      <c r="DR1337" s="10"/>
      <c r="DS1337" s="10"/>
      <c r="DT1337" s="10"/>
      <c r="DU1337" s="10"/>
      <c r="DV1337" s="10"/>
      <c r="DW1337" s="10"/>
      <c r="DX1337" s="10"/>
      <c r="DY1337" s="14"/>
      <c r="DZ1337" s="14"/>
      <c r="EA1337" s="14"/>
      <c r="EB1337" s="14"/>
      <c r="EC1337" s="14"/>
      <c r="ED1337" s="14"/>
      <c r="EE1337" s="14"/>
      <c r="EF1337" s="14"/>
      <c r="EG1337" s="14"/>
      <c r="EH1337" s="14"/>
      <c r="EI1337" s="14"/>
      <c r="EJ1337" s="14"/>
      <c r="EK1337" s="14"/>
      <c r="EL1337" s="14"/>
      <c r="EM1337" s="14"/>
      <c r="EN1337" s="15"/>
      <c r="EO1337" s="14"/>
      <c r="EP1337" s="52"/>
      <c r="EQ1337" s="52"/>
      <c r="ER1337" s="52"/>
      <c r="ES1337" s="52"/>
      <c r="ET1337" s="52"/>
      <c r="EU1337" s="52"/>
      <c r="EV1337" s="52"/>
      <c r="EW1337" s="52"/>
      <c r="EX1337" s="52"/>
      <c r="EY1337" s="52"/>
      <c r="EZ1337" s="52"/>
      <c r="FA1337" s="52"/>
      <c r="FB1337" s="52"/>
      <c r="FC1337" s="52"/>
      <c r="FD1337" s="52"/>
      <c r="FE1337" s="52"/>
      <c r="FF1337" s="52"/>
      <c r="FG1337" s="52"/>
      <c r="FH1337" s="52"/>
      <c r="FI1337" s="52"/>
      <c r="FJ1337" s="52"/>
      <c r="FK1337" s="52"/>
      <c r="FL1337" s="52"/>
      <c r="FM1337" s="52"/>
      <c r="FN1337" s="52"/>
      <c r="FO1337" s="52"/>
      <c r="FP1337" s="52"/>
      <c r="FQ1337" s="52"/>
      <c r="FR1337" s="52"/>
      <c r="FS1337" s="52"/>
      <c r="FT1337" s="52"/>
      <c r="FU1337" s="52"/>
      <c r="FV1337" s="52"/>
      <c r="FW1337" s="52"/>
      <c r="FX1337" s="52"/>
      <c r="FY1337" s="52"/>
      <c r="FZ1337" s="52"/>
      <c r="GA1337" s="52"/>
      <c r="GB1337" s="52"/>
      <c r="GC1337" s="52"/>
      <c r="GD1337" s="52"/>
      <c r="GE1337" s="52"/>
      <c r="GF1337" s="52"/>
      <c r="GG1337" s="52"/>
      <c r="GH1337" s="52"/>
      <c r="GI1337" s="52"/>
      <c r="GJ1337" s="52"/>
      <c r="GK1337" s="52"/>
      <c r="GL1337" s="52"/>
      <c r="GM1337" s="52"/>
      <c r="GN1337" s="52"/>
    </row>
    <row r="1338" spans="1:196" s="53" customFormat="1" ht="24.95" customHeight="1">
      <c r="A1338" s="54">
        <v>1336</v>
      </c>
      <c r="B1338" s="56"/>
      <c r="C1338" s="56"/>
      <c r="D1338" s="39"/>
      <c r="E1338" s="55"/>
      <c r="F1338" s="39"/>
      <c r="G1338" s="109"/>
      <c r="H1338" s="110"/>
      <c r="I1338" s="111"/>
      <c r="J1338" s="111"/>
      <c r="K1338" s="55"/>
      <c r="L1338" s="56"/>
      <c r="M1338" s="45"/>
      <c r="N1338" s="71"/>
      <c r="O1338" s="45"/>
      <c r="P1338" s="56"/>
      <c r="Q1338" s="56"/>
      <c r="R1338" s="56"/>
      <c r="S1338" s="45"/>
      <c r="T1338" s="56"/>
      <c r="U1338" s="45"/>
      <c r="V1338" s="45"/>
      <c r="W1338" s="56"/>
      <c r="X1338" s="56"/>
      <c r="Y1338" s="56"/>
      <c r="Z1338" s="56"/>
      <c r="AA1338" s="56"/>
      <c r="AB1338" s="56"/>
      <c r="AC1338" s="56"/>
      <c r="AD1338" s="57"/>
      <c r="AE1338" s="9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0"/>
      <c r="AZ1338" s="10"/>
      <c r="BA1338" s="10"/>
      <c r="BB1338" s="10"/>
      <c r="BC1338" s="10"/>
      <c r="BD1338" s="10"/>
      <c r="BE1338" s="10"/>
      <c r="BF1338" s="10"/>
      <c r="BG1338" s="10"/>
      <c r="BH1338" s="10"/>
      <c r="BI1338" s="10"/>
      <c r="BJ1338" s="10"/>
      <c r="BK1338" s="10"/>
      <c r="BL1338" s="10"/>
      <c r="BM1338" s="10"/>
      <c r="BN1338" s="10"/>
      <c r="BO1338" s="10"/>
      <c r="BP1338" s="10"/>
      <c r="BQ1338" s="10"/>
      <c r="BR1338" s="10"/>
      <c r="BS1338" s="10"/>
      <c r="BT1338" s="10"/>
      <c r="BU1338" s="10"/>
      <c r="BV1338" s="10"/>
      <c r="BW1338" s="10"/>
      <c r="BX1338" s="10"/>
      <c r="BY1338" s="10"/>
      <c r="BZ1338" s="10"/>
      <c r="CA1338" s="10"/>
      <c r="CB1338" s="10"/>
      <c r="CC1338" s="10"/>
      <c r="CD1338" s="10"/>
      <c r="CE1338" s="84"/>
      <c r="CF1338" s="84"/>
      <c r="CG1338" s="84"/>
      <c r="CH1338" s="10"/>
      <c r="CI1338" s="84"/>
      <c r="CJ1338" s="84"/>
      <c r="CK1338" s="10"/>
      <c r="CL1338" s="10"/>
      <c r="CM1338" s="10"/>
      <c r="CN1338" s="10"/>
      <c r="CO1338" s="10"/>
      <c r="CP1338" s="10"/>
      <c r="CQ1338" s="10"/>
      <c r="CR1338" s="10"/>
      <c r="CS1338" s="10"/>
      <c r="CT1338" s="10"/>
      <c r="CU1338" s="10"/>
      <c r="CV1338" s="10"/>
      <c r="CW1338" s="10"/>
      <c r="CX1338" s="10"/>
      <c r="CY1338" s="10"/>
      <c r="CZ1338" s="10"/>
      <c r="DA1338" s="10"/>
      <c r="DB1338" s="10"/>
      <c r="DC1338" s="10"/>
      <c r="DD1338" s="10"/>
      <c r="DE1338" s="10"/>
      <c r="DF1338" s="10"/>
      <c r="DG1338" s="10"/>
      <c r="DH1338" s="10"/>
      <c r="DI1338" s="10"/>
      <c r="DJ1338" s="10"/>
      <c r="DK1338" s="10"/>
      <c r="DL1338" s="10"/>
      <c r="DM1338" s="10"/>
      <c r="DN1338" s="10"/>
      <c r="DO1338" s="10"/>
      <c r="DP1338" s="10"/>
      <c r="DQ1338" s="10"/>
      <c r="DR1338" s="10"/>
      <c r="DS1338" s="10"/>
      <c r="DT1338" s="10"/>
      <c r="DU1338" s="10"/>
      <c r="DV1338" s="10"/>
      <c r="DW1338" s="10"/>
      <c r="DX1338" s="10"/>
      <c r="DY1338" s="14"/>
      <c r="DZ1338" s="14"/>
      <c r="EA1338" s="14"/>
      <c r="EB1338" s="14"/>
      <c r="EC1338" s="14"/>
      <c r="ED1338" s="14"/>
      <c r="EE1338" s="14"/>
      <c r="EF1338" s="14"/>
      <c r="EG1338" s="14"/>
      <c r="EH1338" s="14"/>
      <c r="EI1338" s="14"/>
      <c r="EJ1338" s="14"/>
      <c r="EK1338" s="14"/>
      <c r="EL1338" s="14"/>
      <c r="EM1338" s="14"/>
      <c r="EN1338" s="15"/>
      <c r="EO1338" s="14"/>
      <c r="EP1338" s="52"/>
      <c r="EQ1338" s="52"/>
      <c r="ER1338" s="52"/>
      <c r="ES1338" s="52"/>
      <c r="ET1338" s="52"/>
      <c r="EU1338" s="52"/>
      <c r="EV1338" s="52"/>
      <c r="EW1338" s="52"/>
      <c r="EX1338" s="52"/>
      <c r="EY1338" s="52"/>
      <c r="EZ1338" s="52"/>
      <c r="FA1338" s="52"/>
      <c r="FB1338" s="52"/>
      <c r="FC1338" s="52"/>
      <c r="FD1338" s="52"/>
      <c r="FE1338" s="52"/>
      <c r="FF1338" s="52"/>
      <c r="FG1338" s="52"/>
      <c r="FH1338" s="52"/>
      <c r="FI1338" s="52"/>
      <c r="FJ1338" s="52"/>
      <c r="FK1338" s="52"/>
      <c r="FL1338" s="52"/>
      <c r="FM1338" s="52"/>
      <c r="FN1338" s="52"/>
      <c r="FO1338" s="52"/>
      <c r="FP1338" s="52"/>
      <c r="FQ1338" s="52"/>
      <c r="FR1338" s="52"/>
      <c r="FS1338" s="52"/>
      <c r="FT1338" s="52"/>
      <c r="FU1338" s="52"/>
      <c r="FV1338" s="52"/>
      <c r="FW1338" s="52"/>
      <c r="FX1338" s="52"/>
      <c r="FY1338" s="52"/>
      <c r="FZ1338" s="52"/>
      <c r="GA1338" s="52"/>
      <c r="GB1338" s="52"/>
      <c r="GC1338" s="52"/>
      <c r="GD1338" s="52"/>
      <c r="GE1338" s="52"/>
      <c r="GF1338" s="52"/>
      <c r="GG1338" s="52"/>
      <c r="GH1338" s="52"/>
      <c r="GI1338" s="52"/>
      <c r="GJ1338" s="52"/>
      <c r="GK1338" s="52"/>
      <c r="GL1338" s="52"/>
      <c r="GM1338" s="52"/>
      <c r="GN1338" s="52"/>
    </row>
    <row r="1339" spans="1:196" s="53" customFormat="1" ht="24.95" customHeight="1">
      <c r="A1339" s="38">
        <v>1337</v>
      </c>
      <c r="B1339" s="45"/>
      <c r="C1339" s="45"/>
      <c r="D1339" s="39"/>
      <c r="E1339" s="72"/>
      <c r="F1339" s="39"/>
      <c r="G1339" s="106"/>
      <c r="H1339" s="107"/>
      <c r="I1339" s="108"/>
      <c r="J1339" s="108"/>
      <c r="K1339" s="72"/>
      <c r="L1339" s="45"/>
      <c r="M1339" s="45"/>
      <c r="N1339" s="64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7"/>
      <c r="AE1339" s="9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0"/>
      <c r="BE1339" s="10"/>
      <c r="BF1339" s="10"/>
      <c r="BG1339" s="10"/>
      <c r="BH1339" s="10"/>
      <c r="BI1339" s="10"/>
      <c r="BJ1339" s="10"/>
      <c r="BK1339" s="10"/>
      <c r="BL1339" s="10"/>
      <c r="BM1339" s="10"/>
      <c r="BN1339" s="10"/>
      <c r="BO1339" s="10"/>
      <c r="BP1339" s="10"/>
      <c r="BQ1339" s="10"/>
      <c r="BR1339" s="10"/>
      <c r="BS1339" s="10"/>
      <c r="BT1339" s="10"/>
      <c r="BU1339" s="10"/>
      <c r="BV1339" s="10"/>
      <c r="BW1339" s="10"/>
      <c r="BX1339" s="10"/>
      <c r="BY1339" s="10"/>
      <c r="BZ1339" s="10"/>
      <c r="CA1339" s="10"/>
      <c r="CB1339" s="10"/>
      <c r="CC1339" s="10"/>
      <c r="CD1339" s="10"/>
      <c r="CE1339" s="84"/>
      <c r="CF1339" s="84"/>
      <c r="CG1339" s="84"/>
      <c r="CH1339" s="10"/>
      <c r="CI1339" s="84"/>
      <c r="CJ1339" s="84"/>
      <c r="CK1339" s="10"/>
      <c r="CL1339" s="10"/>
      <c r="CM1339" s="10"/>
      <c r="CN1339" s="10"/>
      <c r="CO1339" s="10"/>
      <c r="CP1339" s="10"/>
      <c r="CQ1339" s="10"/>
      <c r="CR1339" s="10"/>
      <c r="CS1339" s="10"/>
      <c r="CT1339" s="10"/>
      <c r="CU1339" s="10"/>
      <c r="CV1339" s="10"/>
      <c r="CW1339" s="10"/>
      <c r="CX1339" s="10"/>
      <c r="CY1339" s="10"/>
      <c r="CZ1339" s="10"/>
      <c r="DA1339" s="10"/>
      <c r="DB1339" s="10"/>
      <c r="DC1339" s="10"/>
      <c r="DD1339" s="10"/>
      <c r="DE1339" s="10"/>
      <c r="DF1339" s="10"/>
      <c r="DG1339" s="10"/>
      <c r="DH1339" s="10"/>
      <c r="DI1339" s="10"/>
      <c r="DJ1339" s="10"/>
      <c r="DK1339" s="10"/>
      <c r="DL1339" s="10"/>
      <c r="DM1339" s="10"/>
      <c r="DN1339" s="10"/>
      <c r="DO1339" s="10"/>
      <c r="DP1339" s="10"/>
      <c r="DQ1339" s="10"/>
      <c r="DR1339" s="10"/>
      <c r="DS1339" s="10"/>
      <c r="DT1339" s="10"/>
      <c r="DU1339" s="10"/>
      <c r="DV1339" s="10"/>
      <c r="DW1339" s="10"/>
      <c r="DX1339" s="10"/>
      <c r="DY1339" s="14"/>
      <c r="DZ1339" s="14"/>
      <c r="EA1339" s="14"/>
      <c r="EB1339" s="14"/>
      <c r="EC1339" s="14"/>
      <c r="ED1339" s="14"/>
      <c r="EE1339" s="14"/>
      <c r="EF1339" s="14"/>
      <c r="EG1339" s="14"/>
      <c r="EH1339" s="14"/>
      <c r="EI1339" s="14"/>
      <c r="EJ1339" s="14"/>
      <c r="EK1339" s="14"/>
      <c r="EL1339" s="14"/>
      <c r="EM1339" s="14"/>
      <c r="EN1339" s="15"/>
      <c r="EO1339" s="14"/>
      <c r="EP1339" s="52"/>
      <c r="EQ1339" s="52"/>
      <c r="ER1339" s="52"/>
      <c r="ES1339" s="52"/>
      <c r="ET1339" s="52"/>
      <c r="EU1339" s="52"/>
      <c r="EV1339" s="52"/>
      <c r="EW1339" s="52"/>
      <c r="EX1339" s="52"/>
      <c r="EY1339" s="52"/>
      <c r="EZ1339" s="52"/>
      <c r="FA1339" s="52"/>
      <c r="FB1339" s="52"/>
      <c r="FC1339" s="52"/>
      <c r="FD1339" s="52"/>
      <c r="FE1339" s="52"/>
      <c r="FF1339" s="52"/>
      <c r="FG1339" s="52"/>
      <c r="FH1339" s="52"/>
      <c r="FI1339" s="52"/>
      <c r="FJ1339" s="52"/>
      <c r="FK1339" s="52"/>
      <c r="FL1339" s="52"/>
      <c r="FM1339" s="52"/>
      <c r="FN1339" s="52"/>
      <c r="FO1339" s="52"/>
      <c r="FP1339" s="52"/>
      <c r="FQ1339" s="52"/>
      <c r="FR1339" s="52"/>
      <c r="FS1339" s="52"/>
      <c r="FT1339" s="52"/>
      <c r="FU1339" s="52"/>
      <c r="FV1339" s="52"/>
      <c r="FW1339" s="52"/>
      <c r="FX1339" s="52"/>
      <c r="FY1339" s="52"/>
      <c r="FZ1339" s="52"/>
      <c r="GA1339" s="52"/>
      <c r="GB1339" s="52"/>
      <c r="GC1339" s="52"/>
      <c r="GD1339" s="52"/>
      <c r="GE1339" s="52"/>
      <c r="GF1339" s="52"/>
      <c r="GG1339" s="52"/>
      <c r="GH1339" s="52"/>
      <c r="GI1339" s="52"/>
      <c r="GJ1339" s="52"/>
      <c r="GK1339" s="52"/>
      <c r="GL1339" s="52"/>
      <c r="GM1339" s="52"/>
      <c r="GN1339" s="52"/>
    </row>
    <row r="1340" spans="1:196" s="53" customFormat="1" ht="24.95" customHeight="1">
      <c r="A1340" s="54">
        <v>1338</v>
      </c>
      <c r="B1340" s="56"/>
      <c r="C1340" s="56"/>
      <c r="D1340" s="39"/>
      <c r="E1340" s="55"/>
      <c r="F1340" s="39"/>
      <c r="G1340" s="109"/>
      <c r="H1340" s="110"/>
      <c r="I1340" s="111"/>
      <c r="J1340" s="111"/>
      <c r="K1340" s="55"/>
      <c r="L1340" s="56"/>
      <c r="M1340" s="45"/>
      <c r="N1340" s="71"/>
      <c r="O1340" s="45"/>
      <c r="P1340" s="56"/>
      <c r="Q1340" s="56"/>
      <c r="R1340" s="56"/>
      <c r="S1340" s="45"/>
      <c r="T1340" s="56"/>
      <c r="U1340" s="45"/>
      <c r="V1340" s="45"/>
      <c r="W1340" s="56"/>
      <c r="X1340" s="56"/>
      <c r="Y1340" s="56"/>
      <c r="Z1340" s="56"/>
      <c r="AA1340" s="56"/>
      <c r="AB1340" s="56"/>
      <c r="AC1340" s="56"/>
      <c r="AD1340" s="57"/>
      <c r="AE1340" s="9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  <c r="BB1340" s="10"/>
      <c r="BC1340" s="10"/>
      <c r="BD1340" s="10"/>
      <c r="BE1340" s="10"/>
      <c r="BF1340" s="10"/>
      <c r="BG1340" s="10"/>
      <c r="BH1340" s="10"/>
      <c r="BI1340" s="10"/>
      <c r="BJ1340" s="10"/>
      <c r="BK1340" s="10"/>
      <c r="BL1340" s="10"/>
      <c r="BM1340" s="10"/>
      <c r="BN1340" s="10"/>
      <c r="BO1340" s="10"/>
      <c r="BP1340" s="10"/>
      <c r="BQ1340" s="10"/>
      <c r="BR1340" s="10"/>
      <c r="BS1340" s="10"/>
      <c r="BT1340" s="10"/>
      <c r="BU1340" s="10"/>
      <c r="BV1340" s="10"/>
      <c r="BW1340" s="10"/>
      <c r="BX1340" s="10"/>
      <c r="BY1340" s="10"/>
      <c r="BZ1340" s="10"/>
      <c r="CA1340" s="10"/>
      <c r="CB1340" s="10"/>
      <c r="CC1340" s="10"/>
      <c r="CD1340" s="10"/>
      <c r="CE1340" s="84"/>
      <c r="CF1340" s="84"/>
      <c r="CG1340" s="84"/>
      <c r="CH1340" s="10"/>
      <c r="CI1340" s="84"/>
      <c r="CJ1340" s="84"/>
      <c r="CK1340" s="10"/>
      <c r="CL1340" s="10"/>
      <c r="CM1340" s="10"/>
      <c r="CN1340" s="10"/>
      <c r="CO1340" s="10"/>
      <c r="CP1340" s="10"/>
      <c r="CQ1340" s="10"/>
      <c r="CR1340" s="10"/>
      <c r="CS1340" s="10"/>
      <c r="CT1340" s="10"/>
      <c r="CU1340" s="10"/>
      <c r="CV1340" s="10"/>
      <c r="CW1340" s="10"/>
      <c r="CX1340" s="10"/>
      <c r="CY1340" s="10"/>
      <c r="CZ1340" s="10"/>
      <c r="DA1340" s="10"/>
      <c r="DB1340" s="10"/>
      <c r="DC1340" s="10"/>
      <c r="DD1340" s="10"/>
      <c r="DE1340" s="10"/>
      <c r="DF1340" s="10"/>
      <c r="DG1340" s="10"/>
      <c r="DH1340" s="10"/>
      <c r="DI1340" s="10"/>
      <c r="DJ1340" s="10"/>
      <c r="DK1340" s="10"/>
      <c r="DL1340" s="10"/>
      <c r="DM1340" s="10"/>
      <c r="DN1340" s="10"/>
      <c r="DO1340" s="10"/>
      <c r="DP1340" s="10"/>
      <c r="DQ1340" s="10"/>
      <c r="DR1340" s="10"/>
      <c r="DS1340" s="10"/>
      <c r="DT1340" s="10"/>
      <c r="DU1340" s="10"/>
      <c r="DV1340" s="10"/>
      <c r="DW1340" s="10"/>
      <c r="DX1340" s="10"/>
      <c r="DY1340" s="14"/>
      <c r="DZ1340" s="14"/>
      <c r="EA1340" s="14"/>
      <c r="EB1340" s="14"/>
      <c r="EC1340" s="14"/>
      <c r="ED1340" s="14"/>
      <c r="EE1340" s="14"/>
      <c r="EF1340" s="14"/>
      <c r="EG1340" s="14"/>
      <c r="EH1340" s="14"/>
      <c r="EI1340" s="14"/>
      <c r="EJ1340" s="14"/>
      <c r="EK1340" s="14"/>
      <c r="EL1340" s="14"/>
      <c r="EM1340" s="14"/>
      <c r="EN1340" s="15"/>
      <c r="EO1340" s="14"/>
      <c r="EP1340" s="52"/>
      <c r="EQ1340" s="52"/>
      <c r="ER1340" s="52"/>
      <c r="ES1340" s="52"/>
      <c r="ET1340" s="52"/>
      <c r="EU1340" s="52"/>
      <c r="EV1340" s="52"/>
      <c r="EW1340" s="52"/>
      <c r="EX1340" s="52"/>
      <c r="EY1340" s="52"/>
      <c r="EZ1340" s="52"/>
      <c r="FA1340" s="52"/>
      <c r="FB1340" s="52"/>
      <c r="FC1340" s="52"/>
      <c r="FD1340" s="52"/>
      <c r="FE1340" s="52"/>
      <c r="FF1340" s="52"/>
      <c r="FG1340" s="52"/>
      <c r="FH1340" s="52"/>
      <c r="FI1340" s="52"/>
      <c r="FJ1340" s="52"/>
      <c r="FK1340" s="52"/>
      <c r="FL1340" s="52"/>
      <c r="FM1340" s="52"/>
      <c r="FN1340" s="52"/>
      <c r="FO1340" s="52"/>
      <c r="FP1340" s="52"/>
      <c r="FQ1340" s="52"/>
      <c r="FR1340" s="52"/>
      <c r="FS1340" s="52"/>
      <c r="FT1340" s="52"/>
      <c r="FU1340" s="52"/>
      <c r="FV1340" s="52"/>
      <c r="FW1340" s="52"/>
      <c r="FX1340" s="52"/>
      <c r="FY1340" s="52"/>
      <c r="FZ1340" s="52"/>
      <c r="GA1340" s="52"/>
      <c r="GB1340" s="52"/>
      <c r="GC1340" s="52"/>
      <c r="GD1340" s="52"/>
      <c r="GE1340" s="52"/>
      <c r="GF1340" s="52"/>
      <c r="GG1340" s="52"/>
      <c r="GH1340" s="52"/>
      <c r="GI1340" s="52"/>
      <c r="GJ1340" s="52"/>
      <c r="GK1340" s="52"/>
      <c r="GL1340" s="52"/>
      <c r="GM1340" s="52"/>
      <c r="GN1340" s="52"/>
    </row>
    <row r="1341" spans="1:196" s="53" customFormat="1" ht="24.95" customHeight="1">
      <c r="A1341" s="38">
        <v>1339</v>
      </c>
      <c r="B1341" s="45"/>
      <c r="C1341" s="45"/>
      <c r="D1341" s="39"/>
      <c r="E1341" s="72"/>
      <c r="F1341" s="39"/>
      <c r="G1341" s="106"/>
      <c r="H1341" s="107"/>
      <c r="I1341" s="108"/>
      <c r="J1341" s="108"/>
      <c r="K1341" s="72"/>
      <c r="L1341" s="45"/>
      <c r="M1341" s="45"/>
      <c r="N1341" s="64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7"/>
      <c r="AE1341" s="9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10"/>
      <c r="BC1341" s="10"/>
      <c r="BD1341" s="10"/>
      <c r="BE1341" s="10"/>
      <c r="BF1341" s="10"/>
      <c r="BG1341" s="10"/>
      <c r="BH1341" s="10"/>
      <c r="BI1341" s="10"/>
      <c r="BJ1341" s="10"/>
      <c r="BK1341" s="10"/>
      <c r="BL1341" s="10"/>
      <c r="BM1341" s="10"/>
      <c r="BN1341" s="10"/>
      <c r="BO1341" s="10"/>
      <c r="BP1341" s="10"/>
      <c r="BQ1341" s="10"/>
      <c r="BR1341" s="10"/>
      <c r="BS1341" s="10"/>
      <c r="BT1341" s="10"/>
      <c r="BU1341" s="10"/>
      <c r="BV1341" s="10"/>
      <c r="BW1341" s="10"/>
      <c r="BX1341" s="10"/>
      <c r="BY1341" s="10"/>
      <c r="BZ1341" s="10"/>
      <c r="CA1341" s="10"/>
      <c r="CB1341" s="10"/>
      <c r="CC1341" s="10"/>
      <c r="CD1341" s="10"/>
      <c r="CE1341" s="84"/>
      <c r="CF1341" s="84"/>
      <c r="CG1341" s="84"/>
      <c r="CH1341" s="10"/>
      <c r="CI1341" s="84"/>
      <c r="CJ1341" s="84"/>
      <c r="CK1341" s="10"/>
      <c r="CL1341" s="10"/>
      <c r="CM1341" s="10"/>
      <c r="CN1341" s="10"/>
      <c r="CO1341" s="10"/>
      <c r="CP1341" s="10"/>
      <c r="CQ1341" s="10"/>
      <c r="CR1341" s="10"/>
      <c r="CS1341" s="10"/>
      <c r="CT1341" s="10"/>
      <c r="CU1341" s="10"/>
      <c r="CV1341" s="10"/>
      <c r="CW1341" s="10"/>
      <c r="CX1341" s="10"/>
      <c r="CY1341" s="10"/>
      <c r="CZ1341" s="10"/>
      <c r="DA1341" s="10"/>
      <c r="DB1341" s="10"/>
      <c r="DC1341" s="10"/>
      <c r="DD1341" s="10"/>
      <c r="DE1341" s="10"/>
      <c r="DF1341" s="10"/>
      <c r="DG1341" s="10"/>
      <c r="DH1341" s="10"/>
      <c r="DI1341" s="10"/>
      <c r="DJ1341" s="10"/>
      <c r="DK1341" s="10"/>
      <c r="DL1341" s="10"/>
      <c r="DM1341" s="10"/>
      <c r="DN1341" s="10"/>
      <c r="DO1341" s="10"/>
      <c r="DP1341" s="10"/>
      <c r="DQ1341" s="10"/>
      <c r="DR1341" s="10"/>
      <c r="DS1341" s="10"/>
      <c r="DT1341" s="10"/>
      <c r="DU1341" s="10"/>
      <c r="DV1341" s="10"/>
      <c r="DW1341" s="10"/>
      <c r="DX1341" s="10"/>
      <c r="DY1341" s="14"/>
      <c r="DZ1341" s="14"/>
      <c r="EA1341" s="14"/>
      <c r="EB1341" s="14"/>
      <c r="EC1341" s="14"/>
      <c r="ED1341" s="14"/>
      <c r="EE1341" s="14"/>
      <c r="EF1341" s="14"/>
      <c r="EG1341" s="14"/>
      <c r="EH1341" s="14"/>
      <c r="EI1341" s="14"/>
      <c r="EJ1341" s="14"/>
      <c r="EK1341" s="14"/>
      <c r="EL1341" s="14"/>
      <c r="EM1341" s="14"/>
      <c r="EN1341" s="15"/>
      <c r="EO1341" s="14"/>
      <c r="EP1341" s="52"/>
      <c r="EQ1341" s="52"/>
      <c r="ER1341" s="52"/>
      <c r="ES1341" s="52"/>
      <c r="ET1341" s="52"/>
      <c r="EU1341" s="52"/>
      <c r="EV1341" s="52"/>
      <c r="EW1341" s="52"/>
      <c r="EX1341" s="52"/>
      <c r="EY1341" s="52"/>
      <c r="EZ1341" s="52"/>
      <c r="FA1341" s="52"/>
      <c r="FB1341" s="52"/>
      <c r="FC1341" s="52"/>
      <c r="FD1341" s="52"/>
      <c r="FE1341" s="52"/>
      <c r="FF1341" s="52"/>
      <c r="FG1341" s="52"/>
      <c r="FH1341" s="52"/>
      <c r="FI1341" s="52"/>
      <c r="FJ1341" s="52"/>
      <c r="FK1341" s="52"/>
      <c r="FL1341" s="52"/>
      <c r="FM1341" s="52"/>
      <c r="FN1341" s="52"/>
      <c r="FO1341" s="52"/>
      <c r="FP1341" s="52"/>
      <c r="FQ1341" s="52"/>
      <c r="FR1341" s="52"/>
      <c r="FS1341" s="52"/>
      <c r="FT1341" s="52"/>
      <c r="FU1341" s="52"/>
      <c r="FV1341" s="52"/>
      <c r="FW1341" s="52"/>
      <c r="FX1341" s="52"/>
      <c r="FY1341" s="52"/>
      <c r="FZ1341" s="52"/>
      <c r="GA1341" s="52"/>
      <c r="GB1341" s="52"/>
      <c r="GC1341" s="52"/>
      <c r="GD1341" s="52"/>
      <c r="GE1341" s="52"/>
      <c r="GF1341" s="52"/>
      <c r="GG1341" s="52"/>
      <c r="GH1341" s="52"/>
      <c r="GI1341" s="52"/>
      <c r="GJ1341" s="52"/>
      <c r="GK1341" s="52"/>
      <c r="GL1341" s="52"/>
      <c r="GM1341" s="52"/>
      <c r="GN1341" s="52"/>
    </row>
    <row r="1342" spans="1:196" s="53" customFormat="1" ht="24.95" customHeight="1">
      <c r="A1342" s="54">
        <v>1340</v>
      </c>
      <c r="B1342" s="56"/>
      <c r="C1342" s="56"/>
      <c r="D1342" s="39"/>
      <c r="E1342" s="55"/>
      <c r="F1342" s="39"/>
      <c r="G1342" s="109"/>
      <c r="H1342" s="110"/>
      <c r="I1342" s="111"/>
      <c r="J1342" s="111"/>
      <c r="K1342" s="55"/>
      <c r="L1342" s="56"/>
      <c r="M1342" s="45"/>
      <c r="N1342" s="71"/>
      <c r="O1342" s="45"/>
      <c r="P1342" s="56"/>
      <c r="Q1342" s="56"/>
      <c r="R1342" s="56"/>
      <c r="S1342" s="45"/>
      <c r="T1342" s="56"/>
      <c r="U1342" s="45"/>
      <c r="V1342" s="45"/>
      <c r="W1342" s="56"/>
      <c r="X1342" s="56"/>
      <c r="Y1342" s="56"/>
      <c r="Z1342" s="56"/>
      <c r="AA1342" s="56"/>
      <c r="AB1342" s="56"/>
      <c r="AC1342" s="56"/>
      <c r="AD1342" s="57"/>
      <c r="AE1342" s="9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10"/>
      <c r="BC1342" s="10"/>
      <c r="BD1342" s="10"/>
      <c r="BE1342" s="10"/>
      <c r="BF1342" s="10"/>
      <c r="BG1342" s="10"/>
      <c r="BH1342" s="10"/>
      <c r="BI1342" s="10"/>
      <c r="BJ1342" s="10"/>
      <c r="BK1342" s="10"/>
      <c r="BL1342" s="10"/>
      <c r="BM1342" s="10"/>
      <c r="BN1342" s="10"/>
      <c r="BO1342" s="10"/>
      <c r="BP1342" s="10"/>
      <c r="BQ1342" s="10"/>
      <c r="BR1342" s="10"/>
      <c r="BS1342" s="10"/>
      <c r="BT1342" s="10"/>
      <c r="BU1342" s="10"/>
      <c r="BV1342" s="10"/>
      <c r="BW1342" s="10"/>
      <c r="BX1342" s="10"/>
      <c r="BY1342" s="10"/>
      <c r="BZ1342" s="10"/>
      <c r="CA1342" s="10"/>
      <c r="CB1342" s="10"/>
      <c r="CC1342" s="10"/>
      <c r="CD1342" s="10"/>
      <c r="CE1342" s="84"/>
      <c r="CF1342" s="84"/>
      <c r="CG1342" s="84"/>
      <c r="CH1342" s="10"/>
      <c r="CI1342" s="84"/>
      <c r="CJ1342" s="84"/>
      <c r="CK1342" s="10"/>
      <c r="CL1342" s="10"/>
      <c r="CM1342" s="10"/>
      <c r="CN1342" s="10"/>
      <c r="CO1342" s="10"/>
      <c r="CP1342" s="10"/>
      <c r="CQ1342" s="10"/>
      <c r="CR1342" s="10"/>
      <c r="CS1342" s="10"/>
      <c r="CT1342" s="10"/>
      <c r="CU1342" s="10"/>
      <c r="CV1342" s="10"/>
      <c r="CW1342" s="10"/>
      <c r="CX1342" s="10"/>
      <c r="CY1342" s="10"/>
      <c r="CZ1342" s="10"/>
      <c r="DA1342" s="10"/>
      <c r="DB1342" s="10"/>
      <c r="DC1342" s="10"/>
      <c r="DD1342" s="10"/>
      <c r="DE1342" s="10"/>
      <c r="DF1342" s="10"/>
      <c r="DG1342" s="10"/>
      <c r="DH1342" s="10"/>
      <c r="DI1342" s="10"/>
      <c r="DJ1342" s="10"/>
      <c r="DK1342" s="10"/>
      <c r="DL1342" s="10"/>
      <c r="DM1342" s="10"/>
      <c r="DN1342" s="10"/>
      <c r="DO1342" s="10"/>
      <c r="DP1342" s="10"/>
      <c r="DQ1342" s="10"/>
      <c r="DR1342" s="10"/>
      <c r="DS1342" s="10"/>
      <c r="DT1342" s="10"/>
      <c r="DU1342" s="10"/>
      <c r="DV1342" s="10"/>
      <c r="DW1342" s="10"/>
      <c r="DX1342" s="10"/>
      <c r="DY1342" s="14"/>
      <c r="DZ1342" s="14"/>
      <c r="EA1342" s="14"/>
      <c r="EB1342" s="14"/>
      <c r="EC1342" s="14"/>
      <c r="ED1342" s="14"/>
      <c r="EE1342" s="14"/>
      <c r="EF1342" s="14"/>
      <c r="EG1342" s="14"/>
      <c r="EH1342" s="14"/>
      <c r="EI1342" s="14"/>
      <c r="EJ1342" s="14"/>
      <c r="EK1342" s="14"/>
      <c r="EL1342" s="14"/>
      <c r="EM1342" s="14"/>
      <c r="EN1342" s="15"/>
      <c r="EO1342" s="14"/>
      <c r="EP1342" s="52"/>
      <c r="EQ1342" s="52"/>
      <c r="ER1342" s="52"/>
      <c r="ES1342" s="52"/>
      <c r="ET1342" s="52"/>
      <c r="EU1342" s="52"/>
      <c r="EV1342" s="52"/>
      <c r="EW1342" s="52"/>
      <c r="EX1342" s="52"/>
      <c r="EY1342" s="52"/>
      <c r="EZ1342" s="52"/>
      <c r="FA1342" s="52"/>
      <c r="FB1342" s="52"/>
      <c r="FC1342" s="52"/>
      <c r="FD1342" s="52"/>
      <c r="FE1342" s="52"/>
      <c r="FF1342" s="52"/>
      <c r="FG1342" s="52"/>
      <c r="FH1342" s="52"/>
      <c r="FI1342" s="52"/>
      <c r="FJ1342" s="52"/>
      <c r="FK1342" s="52"/>
      <c r="FL1342" s="52"/>
      <c r="FM1342" s="52"/>
      <c r="FN1342" s="52"/>
      <c r="FO1342" s="52"/>
      <c r="FP1342" s="52"/>
      <c r="FQ1342" s="52"/>
      <c r="FR1342" s="52"/>
      <c r="FS1342" s="52"/>
      <c r="FT1342" s="52"/>
      <c r="FU1342" s="52"/>
      <c r="FV1342" s="52"/>
      <c r="FW1342" s="52"/>
      <c r="FX1342" s="52"/>
      <c r="FY1342" s="52"/>
      <c r="FZ1342" s="52"/>
      <c r="GA1342" s="52"/>
      <c r="GB1342" s="52"/>
      <c r="GC1342" s="52"/>
      <c r="GD1342" s="52"/>
      <c r="GE1342" s="52"/>
      <c r="GF1342" s="52"/>
      <c r="GG1342" s="52"/>
      <c r="GH1342" s="52"/>
      <c r="GI1342" s="52"/>
      <c r="GJ1342" s="52"/>
      <c r="GK1342" s="52"/>
      <c r="GL1342" s="52"/>
      <c r="GM1342" s="52"/>
      <c r="GN1342" s="52"/>
    </row>
    <row r="1343" spans="1:196" s="53" customFormat="1" ht="24.95" customHeight="1">
      <c r="A1343" s="38">
        <v>1341</v>
      </c>
      <c r="B1343" s="45"/>
      <c r="C1343" s="45"/>
      <c r="D1343" s="39"/>
      <c r="E1343" s="72"/>
      <c r="F1343" s="39"/>
      <c r="G1343" s="106"/>
      <c r="H1343" s="107"/>
      <c r="I1343" s="108"/>
      <c r="J1343" s="108"/>
      <c r="K1343" s="72"/>
      <c r="L1343" s="45"/>
      <c r="M1343" s="45"/>
      <c r="N1343" s="64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7"/>
      <c r="AE1343" s="9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  <c r="BC1343" s="10"/>
      <c r="BD1343" s="10"/>
      <c r="BE1343" s="10"/>
      <c r="BF1343" s="10"/>
      <c r="BG1343" s="10"/>
      <c r="BH1343" s="10"/>
      <c r="BI1343" s="10"/>
      <c r="BJ1343" s="10"/>
      <c r="BK1343" s="10"/>
      <c r="BL1343" s="10"/>
      <c r="BM1343" s="10"/>
      <c r="BN1343" s="10"/>
      <c r="BO1343" s="10"/>
      <c r="BP1343" s="10"/>
      <c r="BQ1343" s="10"/>
      <c r="BR1343" s="10"/>
      <c r="BS1343" s="10"/>
      <c r="BT1343" s="10"/>
      <c r="BU1343" s="10"/>
      <c r="BV1343" s="10"/>
      <c r="BW1343" s="10"/>
      <c r="BX1343" s="10"/>
      <c r="BY1343" s="10"/>
      <c r="BZ1343" s="10"/>
      <c r="CA1343" s="10"/>
      <c r="CB1343" s="10"/>
      <c r="CC1343" s="10"/>
      <c r="CD1343" s="10"/>
      <c r="CE1343" s="84"/>
      <c r="CF1343" s="84"/>
      <c r="CG1343" s="84"/>
      <c r="CH1343" s="10"/>
      <c r="CI1343" s="84"/>
      <c r="CJ1343" s="84"/>
      <c r="CK1343" s="10"/>
      <c r="CL1343" s="10"/>
      <c r="CM1343" s="10"/>
      <c r="CN1343" s="10"/>
      <c r="CO1343" s="10"/>
      <c r="CP1343" s="10"/>
      <c r="CQ1343" s="10"/>
      <c r="CR1343" s="10"/>
      <c r="CS1343" s="10"/>
      <c r="CT1343" s="10"/>
      <c r="CU1343" s="10"/>
      <c r="CV1343" s="10"/>
      <c r="CW1343" s="10"/>
      <c r="CX1343" s="10"/>
      <c r="CY1343" s="10"/>
      <c r="CZ1343" s="10"/>
      <c r="DA1343" s="10"/>
      <c r="DB1343" s="10"/>
      <c r="DC1343" s="10"/>
      <c r="DD1343" s="10"/>
      <c r="DE1343" s="10"/>
      <c r="DF1343" s="10"/>
      <c r="DG1343" s="10"/>
      <c r="DH1343" s="10"/>
      <c r="DI1343" s="10"/>
      <c r="DJ1343" s="10"/>
      <c r="DK1343" s="10"/>
      <c r="DL1343" s="10"/>
      <c r="DM1343" s="10"/>
      <c r="DN1343" s="10"/>
      <c r="DO1343" s="10"/>
      <c r="DP1343" s="10"/>
      <c r="DQ1343" s="10"/>
      <c r="DR1343" s="10"/>
      <c r="DS1343" s="10"/>
      <c r="DT1343" s="10"/>
      <c r="DU1343" s="10"/>
      <c r="DV1343" s="10"/>
      <c r="DW1343" s="10"/>
      <c r="DX1343" s="10"/>
      <c r="DY1343" s="14"/>
      <c r="DZ1343" s="14"/>
      <c r="EA1343" s="14"/>
      <c r="EB1343" s="14"/>
      <c r="EC1343" s="14"/>
      <c r="ED1343" s="14"/>
      <c r="EE1343" s="14"/>
      <c r="EF1343" s="14"/>
      <c r="EG1343" s="14"/>
      <c r="EH1343" s="14"/>
      <c r="EI1343" s="14"/>
      <c r="EJ1343" s="14"/>
      <c r="EK1343" s="14"/>
      <c r="EL1343" s="14"/>
      <c r="EM1343" s="14"/>
      <c r="EN1343" s="15"/>
      <c r="EO1343" s="14"/>
      <c r="EP1343" s="52"/>
      <c r="EQ1343" s="52"/>
      <c r="ER1343" s="52"/>
      <c r="ES1343" s="52"/>
      <c r="ET1343" s="52"/>
      <c r="EU1343" s="52"/>
      <c r="EV1343" s="52"/>
      <c r="EW1343" s="52"/>
      <c r="EX1343" s="52"/>
      <c r="EY1343" s="52"/>
      <c r="EZ1343" s="52"/>
      <c r="FA1343" s="52"/>
      <c r="FB1343" s="52"/>
      <c r="FC1343" s="52"/>
      <c r="FD1343" s="52"/>
      <c r="FE1343" s="52"/>
      <c r="FF1343" s="52"/>
      <c r="FG1343" s="52"/>
      <c r="FH1343" s="52"/>
      <c r="FI1343" s="52"/>
      <c r="FJ1343" s="52"/>
      <c r="FK1343" s="52"/>
      <c r="FL1343" s="52"/>
      <c r="FM1343" s="52"/>
      <c r="FN1343" s="52"/>
      <c r="FO1343" s="52"/>
      <c r="FP1343" s="52"/>
      <c r="FQ1343" s="52"/>
      <c r="FR1343" s="52"/>
      <c r="FS1343" s="52"/>
      <c r="FT1343" s="52"/>
      <c r="FU1343" s="52"/>
      <c r="FV1343" s="52"/>
      <c r="FW1343" s="52"/>
      <c r="FX1343" s="52"/>
      <c r="FY1343" s="52"/>
      <c r="FZ1343" s="52"/>
      <c r="GA1343" s="52"/>
      <c r="GB1343" s="52"/>
      <c r="GC1343" s="52"/>
      <c r="GD1343" s="52"/>
      <c r="GE1343" s="52"/>
      <c r="GF1343" s="52"/>
      <c r="GG1343" s="52"/>
      <c r="GH1343" s="52"/>
      <c r="GI1343" s="52"/>
      <c r="GJ1343" s="52"/>
      <c r="GK1343" s="52"/>
      <c r="GL1343" s="52"/>
      <c r="GM1343" s="52"/>
      <c r="GN1343" s="52"/>
    </row>
    <row r="1344" spans="1:196" s="53" customFormat="1" ht="24.95" customHeight="1">
      <c r="A1344" s="54">
        <v>1342</v>
      </c>
      <c r="B1344" s="56"/>
      <c r="C1344" s="56"/>
      <c r="D1344" s="39"/>
      <c r="E1344" s="55"/>
      <c r="F1344" s="39"/>
      <c r="G1344" s="109"/>
      <c r="H1344" s="110"/>
      <c r="I1344" s="111"/>
      <c r="J1344" s="111"/>
      <c r="K1344" s="55"/>
      <c r="L1344" s="56"/>
      <c r="M1344" s="45"/>
      <c r="N1344" s="71"/>
      <c r="O1344" s="45"/>
      <c r="P1344" s="56"/>
      <c r="Q1344" s="56"/>
      <c r="R1344" s="56"/>
      <c r="S1344" s="45"/>
      <c r="T1344" s="56"/>
      <c r="U1344" s="45"/>
      <c r="V1344" s="45"/>
      <c r="W1344" s="56"/>
      <c r="X1344" s="56"/>
      <c r="Y1344" s="56"/>
      <c r="Z1344" s="56"/>
      <c r="AA1344" s="56"/>
      <c r="AB1344" s="56"/>
      <c r="AC1344" s="56"/>
      <c r="AD1344" s="57"/>
      <c r="AE1344" s="9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  <c r="BC1344" s="10"/>
      <c r="BD1344" s="10"/>
      <c r="BE1344" s="10"/>
      <c r="BF1344" s="10"/>
      <c r="BG1344" s="10"/>
      <c r="BH1344" s="10"/>
      <c r="BI1344" s="10"/>
      <c r="BJ1344" s="10"/>
      <c r="BK1344" s="10"/>
      <c r="BL1344" s="10"/>
      <c r="BM1344" s="10"/>
      <c r="BN1344" s="10"/>
      <c r="BO1344" s="10"/>
      <c r="BP1344" s="10"/>
      <c r="BQ1344" s="10"/>
      <c r="BR1344" s="10"/>
      <c r="BS1344" s="10"/>
      <c r="BT1344" s="10"/>
      <c r="BU1344" s="10"/>
      <c r="BV1344" s="10"/>
      <c r="BW1344" s="10"/>
      <c r="BX1344" s="10"/>
      <c r="BY1344" s="10"/>
      <c r="BZ1344" s="10"/>
      <c r="CA1344" s="10"/>
      <c r="CB1344" s="10"/>
      <c r="CC1344" s="10"/>
      <c r="CD1344" s="10"/>
      <c r="CE1344" s="84"/>
      <c r="CF1344" s="84"/>
      <c r="CG1344" s="84"/>
      <c r="CH1344" s="10"/>
      <c r="CI1344" s="84"/>
      <c r="CJ1344" s="84"/>
      <c r="CK1344" s="10"/>
      <c r="CL1344" s="10"/>
      <c r="CM1344" s="10"/>
      <c r="CN1344" s="10"/>
      <c r="CO1344" s="10"/>
      <c r="CP1344" s="10"/>
      <c r="CQ1344" s="10"/>
      <c r="CR1344" s="10"/>
      <c r="CS1344" s="10"/>
      <c r="CT1344" s="10"/>
      <c r="CU1344" s="10"/>
      <c r="CV1344" s="10"/>
      <c r="CW1344" s="10"/>
      <c r="CX1344" s="10"/>
      <c r="CY1344" s="10"/>
      <c r="CZ1344" s="10"/>
      <c r="DA1344" s="10"/>
      <c r="DB1344" s="10"/>
      <c r="DC1344" s="10"/>
      <c r="DD1344" s="10"/>
      <c r="DE1344" s="10"/>
      <c r="DF1344" s="10"/>
      <c r="DG1344" s="10"/>
      <c r="DH1344" s="10"/>
      <c r="DI1344" s="10"/>
      <c r="DJ1344" s="10"/>
      <c r="DK1344" s="10"/>
      <c r="DL1344" s="10"/>
      <c r="DM1344" s="10"/>
      <c r="DN1344" s="10"/>
      <c r="DO1344" s="10"/>
      <c r="DP1344" s="10"/>
      <c r="DQ1344" s="10"/>
      <c r="DR1344" s="10"/>
      <c r="DS1344" s="10"/>
      <c r="DT1344" s="10"/>
      <c r="DU1344" s="10"/>
      <c r="DV1344" s="10"/>
      <c r="DW1344" s="10"/>
      <c r="DX1344" s="10"/>
      <c r="DY1344" s="14"/>
      <c r="DZ1344" s="14"/>
      <c r="EA1344" s="14"/>
      <c r="EB1344" s="14"/>
      <c r="EC1344" s="14"/>
      <c r="ED1344" s="14"/>
      <c r="EE1344" s="14"/>
      <c r="EF1344" s="14"/>
      <c r="EG1344" s="14"/>
      <c r="EH1344" s="14"/>
      <c r="EI1344" s="14"/>
      <c r="EJ1344" s="14"/>
      <c r="EK1344" s="14"/>
      <c r="EL1344" s="14"/>
      <c r="EM1344" s="14"/>
      <c r="EN1344" s="15"/>
      <c r="EO1344" s="14"/>
      <c r="EP1344" s="52"/>
      <c r="EQ1344" s="52"/>
      <c r="ER1344" s="52"/>
      <c r="ES1344" s="52"/>
      <c r="ET1344" s="52"/>
      <c r="EU1344" s="52"/>
      <c r="EV1344" s="52"/>
      <c r="EW1344" s="52"/>
      <c r="EX1344" s="52"/>
      <c r="EY1344" s="52"/>
      <c r="EZ1344" s="52"/>
      <c r="FA1344" s="52"/>
      <c r="FB1344" s="52"/>
      <c r="FC1344" s="52"/>
      <c r="FD1344" s="52"/>
      <c r="FE1344" s="52"/>
      <c r="FF1344" s="52"/>
      <c r="FG1344" s="52"/>
      <c r="FH1344" s="52"/>
      <c r="FI1344" s="52"/>
      <c r="FJ1344" s="52"/>
      <c r="FK1344" s="52"/>
      <c r="FL1344" s="52"/>
      <c r="FM1344" s="52"/>
      <c r="FN1344" s="52"/>
      <c r="FO1344" s="52"/>
      <c r="FP1344" s="52"/>
      <c r="FQ1344" s="52"/>
      <c r="FR1344" s="52"/>
      <c r="FS1344" s="52"/>
      <c r="FT1344" s="52"/>
      <c r="FU1344" s="52"/>
      <c r="FV1344" s="52"/>
      <c r="FW1344" s="52"/>
      <c r="FX1344" s="52"/>
      <c r="FY1344" s="52"/>
      <c r="FZ1344" s="52"/>
      <c r="GA1344" s="52"/>
      <c r="GB1344" s="52"/>
      <c r="GC1344" s="52"/>
      <c r="GD1344" s="52"/>
      <c r="GE1344" s="52"/>
      <c r="GF1344" s="52"/>
      <c r="GG1344" s="52"/>
      <c r="GH1344" s="52"/>
      <c r="GI1344" s="52"/>
      <c r="GJ1344" s="52"/>
      <c r="GK1344" s="52"/>
      <c r="GL1344" s="52"/>
      <c r="GM1344" s="52"/>
      <c r="GN1344" s="52"/>
    </row>
    <row r="1345" spans="1:196" s="53" customFormat="1" ht="24.95" customHeight="1">
      <c r="A1345" s="38">
        <v>1343</v>
      </c>
      <c r="B1345" s="45"/>
      <c r="C1345" s="45"/>
      <c r="D1345" s="39"/>
      <c r="E1345" s="72"/>
      <c r="F1345" s="39"/>
      <c r="G1345" s="106"/>
      <c r="H1345" s="107"/>
      <c r="I1345" s="108"/>
      <c r="J1345" s="108"/>
      <c r="K1345" s="72"/>
      <c r="L1345" s="45"/>
      <c r="M1345" s="45"/>
      <c r="N1345" s="64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7"/>
      <c r="AE1345" s="9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10"/>
      <c r="CB1345" s="10"/>
      <c r="CC1345" s="10"/>
      <c r="CD1345" s="10"/>
      <c r="CE1345" s="84"/>
      <c r="CF1345" s="84"/>
      <c r="CG1345" s="84"/>
      <c r="CH1345" s="10"/>
      <c r="CI1345" s="84"/>
      <c r="CJ1345" s="84"/>
      <c r="CK1345" s="10"/>
      <c r="CL1345" s="10"/>
      <c r="CM1345" s="10"/>
      <c r="CN1345" s="10"/>
      <c r="CO1345" s="10"/>
      <c r="CP1345" s="10"/>
      <c r="CQ1345" s="10"/>
      <c r="CR1345" s="10"/>
      <c r="CS1345" s="10"/>
      <c r="CT1345" s="10"/>
      <c r="CU1345" s="10"/>
      <c r="CV1345" s="10"/>
      <c r="CW1345" s="10"/>
      <c r="CX1345" s="10"/>
      <c r="CY1345" s="10"/>
      <c r="CZ1345" s="10"/>
      <c r="DA1345" s="10"/>
      <c r="DB1345" s="10"/>
      <c r="DC1345" s="10"/>
      <c r="DD1345" s="10"/>
      <c r="DE1345" s="10"/>
      <c r="DF1345" s="10"/>
      <c r="DG1345" s="10"/>
      <c r="DH1345" s="10"/>
      <c r="DI1345" s="10"/>
      <c r="DJ1345" s="10"/>
      <c r="DK1345" s="10"/>
      <c r="DL1345" s="10"/>
      <c r="DM1345" s="10"/>
      <c r="DN1345" s="10"/>
      <c r="DO1345" s="10"/>
      <c r="DP1345" s="10"/>
      <c r="DQ1345" s="10"/>
      <c r="DR1345" s="10"/>
      <c r="DS1345" s="10"/>
      <c r="DT1345" s="10"/>
      <c r="DU1345" s="10"/>
      <c r="DV1345" s="10"/>
      <c r="DW1345" s="10"/>
      <c r="DX1345" s="10"/>
      <c r="DY1345" s="14"/>
      <c r="DZ1345" s="14"/>
      <c r="EA1345" s="14"/>
      <c r="EB1345" s="14"/>
      <c r="EC1345" s="14"/>
      <c r="ED1345" s="14"/>
      <c r="EE1345" s="14"/>
      <c r="EF1345" s="14"/>
      <c r="EG1345" s="14"/>
      <c r="EH1345" s="14"/>
      <c r="EI1345" s="14"/>
      <c r="EJ1345" s="14"/>
      <c r="EK1345" s="14"/>
      <c r="EL1345" s="14"/>
      <c r="EM1345" s="14"/>
      <c r="EN1345" s="15"/>
      <c r="EO1345" s="14"/>
      <c r="EP1345" s="52"/>
      <c r="EQ1345" s="52"/>
      <c r="ER1345" s="52"/>
      <c r="ES1345" s="52"/>
      <c r="ET1345" s="52"/>
      <c r="EU1345" s="52"/>
      <c r="EV1345" s="52"/>
      <c r="EW1345" s="52"/>
      <c r="EX1345" s="52"/>
      <c r="EY1345" s="52"/>
      <c r="EZ1345" s="52"/>
      <c r="FA1345" s="52"/>
      <c r="FB1345" s="52"/>
      <c r="FC1345" s="52"/>
      <c r="FD1345" s="52"/>
      <c r="FE1345" s="52"/>
      <c r="FF1345" s="52"/>
      <c r="FG1345" s="52"/>
      <c r="FH1345" s="52"/>
      <c r="FI1345" s="52"/>
      <c r="FJ1345" s="52"/>
      <c r="FK1345" s="52"/>
      <c r="FL1345" s="52"/>
      <c r="FM1345" s="52"/>
      <c r="FN1345" s="52"/>
      <c r="FO1345" s="52"/>
      <c r="FP1345" s="52"/>
      <c r="FQ1345" s="52"/>
      <c r="FR1345" s="52"/>
      <c r="FS1345" s="52"/>
      <c r="FT1345" s="52"/>
      <c r="FU1345" s="52"/>
      <c r="FV1345" s="52"/>
      <c r="FW1345" s="52"/>
      <c r="FX1345" s="52"/>
      <c r="FY1345" s="52"/>
      <c r="FZ1345" s="52"/>
      <c r="GA1345" s="52"/>
      <c r="GB1345" s="52"/>
      <c r="GC1345" s="52"/>
      <c r="GD1345" s="52"/>
      <c r="GE1345" s="52"/>
      <c r="GF1345" s="52"/>
      <c r="GG1345" s="52"/>
      <c r="GH1345" s="52"/>
      <c r="GI1345" s="52"/>
      <c r="GJ1345" s="52"/>
      <c r="GK1345" s="52"/>
      <c r="GL1345" s="52"/>
      <c r="GM1345" s="52"/>
      <c r="GN1345" s="52"/>
    </row>
    <row r="1346" spans="1:196" s="53" customFormat="1" ht="24.95" customHeight="1">
      <c r="A1346" s="54">
        <v>1344</v>
      </c>
      <c r="B1346" s="56"/>
      <c r="C1346" s="56"/>
      <c r="D1346" s="39"/>
      <c r="E1346" s="55"/>
      <c r="F1346" s="39"/>
      <c r="G1346" s="109"/>
      <c r="H1346" s="110"/>
      <c r="I1346" s="111"/>
      <c r="J1346" s="111"/>
      <c r="K1346" s="55"/>
      <c r="L1346" s="56"/>
      <c r="M1346" s="45"/>
      <c r="N1346" s="71"/>
      <c r="O1346" s="45"/>
      <c r="P1346" s="56"/>
      <c r="Q1346" s="56"/>
      <c r="R1346" s="56"/>
      <c r="S1346" s="45"/>
      <c r="T1346" s="56"/>
      <c r="U1346" s="45"/>
      <c r="V1346" s="45"/>
      <c r="W1346" s="56"/>
      <c r="X1346" s="56"/>
      <c r="Y1346" s="56"/>
      <c r="Z1346" s="56"/>
      <c r="AA1346" s="56"/>
      <c r="AB1346" s="56"/>
      <c r="AC1346" s="56"/>
      <c r="AD1346" s="57"/>
      <c r="AE1346" s="9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10"/>
      <c r="CB1346" s="10"/>
      <c r="CC1346" s="10"/>
      <c r="CD1346" s="10"/>
      <c r="CE1346" s="84"/>
      <c r="CF1346" s="84"/>
      <c r="CG1346" s="84"/>
      <c r="CH1346" s="10"/>
      <c r="CI1346" s="84"/>
      <c r="CJ1346" s="84"/>
      <c r="CK1346" s="10"/>
      <c r="CL1346" s="10"/>
      <c r="CM1346" s="10"/>
      <c r="CN1346" s="10"/>
      <c r="CO1346" s="10"/>
      <c r="CP1346" s="10"/>
      <c r="CQ1346" s="10"/>
      <c r="CR1346" s="10"/>
      <c r="CS1346" s="10"/>
      <c r="CT1346" s="10"/>
      <c r="CU1346" s="10"/>
      <c r="CV1346" s="10"/>
      <c r="CW1346" s="10"/>
      <c r="CX1346" s="10"/>
      <c r="CY1346" s="10"/>
      <c r="CZ1346" s="10"/>
      <c r="DA1346" s="10"/>
      <c r="DB1346" s="10"/>
      <c r="DC1346" s="10"/>
      <c r="DD1346" s="10"/>
      <c r="DE1346" s="10"/>
      <c r="DF1346" s="10"/>
      <c r="DG1346" s="10"/>
      <c r="DH1346" s="10"/>
      <c r="DI1346" s="10"/>
      <c r="DJ1346" s="10"/>
      <c r="DK1346" s="10"/>
      <c r="DL1346" s="10"/>
      <c r="DM1346" s="10"/>
      <c r="DN1346" s="10"/>
      <c r="DO1346" s="10"/>
      <c r="DP1346" s="10"/>
      <c r="DQ1346" s="10"/>
      <c r="DR1346" s="10"/>
      <c r="DS1346" s="10"/>
      <c r="DT1346" s="10"/>
      <c r="DU1346" s="10"/>
      <c r="DV1346" s="10"/>
      <c r="DW1346" s="10"/>
      <c r="DX1346" s="10"/>
      <c r="DY1346" s="14"/>
      <c r="DZ1346" s="14"/>
      <c r="EA1346" s="14"/>
      <c r="EB1346" s="14"/>
      <c r="EC1346" s="14"/>
      <c r="ED1346" s="14"/>
      <c r="EE1346" s="14"/>
      <c r="EF1346" s="14"/>
      <c r="EG1346" s="14"/>
      <c r="EH1346" s="14"/>
      <c r="EI1346" s="14"/>
      <c r="EJ1346" s="14"/>
      <c r="EK1346" s="14"/>
      <c r="EL1346" s="14"/>
      <c r="EM1346" s="14"/>
      <c r="EN1346" s="15"/>
      <c r="EO1346" s="14"/>
      <c r="EP1346" s="52"/>
      <c r="EQ1346" s="52"/>
      <c r="ER1346" s="52"/>
      <c r="ES1346" s="52"/>
      <c r="ET1346" s="52"/>
      <c r="EU1346" s="52"/>
      <c r="EV1346" s="52"/>
      <c r="EW1346" s="52"/>
      <c r="EX1346" s="52"/>
      <c r="EY1346" s="52"/>
      <c r="EZ1346" s="52"/>
      <c r="FA1346" s="52"/>
      <c r="FB1346" s="52"/>
      <c r="FC1346" s="52"/>
      <c r="FD1346" s="52"/>
      <c r="FE1346" s="52"/>
      <c r="FF1346" s="52"/>
      <c r="FG1346" s="52"/>
      <c r="FH1346" s="52"/>
      <c r="FI1346" s="52"/>
      <c r="FJ1346" s="52"/>
      <c r="FK1346" s="52"/>
      <c r="FL1346" s="52"/>
      <c r="FM1346" s="52"/>
      <c r="FN1346" s="52"/>
      <c r="FO1346" s="52"/>
      <c r="FP1346" s="52"/>
      <c r="FQ1346" s="52"/>
      <c r="FR1346" s="52"/>
      <c r="FS1346" s="52"/>
      <c r="FT1346" s="52"/>
      <c r="FU1346" s="52"/>
      <c r="FV1346" s="52"/>
      <c r="FW1346" s="52"/>
      <c r="FX1346" s="52"/>
      <c r="FY1346" s="52"/>
      <c r="FZ1346" s="52"/>
      <c r="GA1346" s="52"/>
      <c r="GB1346" s="52"/>
      <c r="GC1346" s="52"/>
      <c r="GD1346" s="52"/>
      <c r="GE1346" s="52"/>
      <c r="GF1346" s="52"/>
      <c r="GG1346" s="52"/>
      <c r="GH1346" s="52"/>
      <c r="GI1346" s="52"/>
      <c r="GJ1346" s="52"/>
      <c r="GK1346" s="52"/>
      <c r="GL1346" s="52"/>
      <c r="GM1346" s="52"/>
      <c r="GN1346" s="52"/>
    </row>
    <row r="1347" spans="1:196" s="53" customFormat="1" ht="24.95" customHeight="1">
      <c r="A1347" s="38">
        <v>1345</v>
      </c>
      <c r="B1347" s="45"/>
      <c r="C1347" s="45"/>
      <c r="D1347" s="39"/>
      <c r="E1347" s="72"/>
      <c r="F1347" s="39"/>
      <c r="G1347" s="106"/>
      <c r="H1347" s="107"/>
      <c r="I1347" s="108"/>
      <c r="J1347" s="108"/>
      <c r="K1347" s="72"/>
      <c r="L1347" s="45"/>
      <c r="M1347" s="45"/>
      <c r="N1347" s="64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C1347" s="45"/>
      <c r="AD1347" s="47"/>
      <c r="AE1347" s="9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10"/>
      <c r="CB1347" s="10"/>
      <c r="CC1347" s="10"/>
      <c r="CD1347" s="10"/>
      <c r="CE1347" s="84"/>
      <c r="CF1347" s="84"/>
      <c r="CG1347" s="84"/>
      <c r="CH1347" s="10"/>
      <c r="CI1347" s="84"/>
      <c r="CJ1347" s="84"/>
      <c r="CK1347" s="10"/>
      <c r="CL1347" s="10"/>
      <c r="CM1347" s="10"/>
      <c r="CN1347" s="10"/>
      <c r="CO1347" s="10"/>
      <c r="CP1347" s="10"/>
      <c r="CQ1347" s="10"/>
      <c r="CR1347" s="10"/>
      <c r="CS1347" s="10"/>
      <c r="CT1347" s="10"/>
      <c r="CU1347" s="10"/>
      <c r="CV1347" s="10"/>
      <c r="CW1347" s="10"/>
      <c r="CX1347" s="10"/>
      <c r="CY1347" s="10"/>
      <c r="CZ1347" s="10"/>
      <c r="DA1347" s="10"/>
      <c r="DB1347" s="10"/>
      <c r="DC1347" s="10"/>
      <c r="DD1347" s="10"/>
      <c r="DE1347" s="10"/>
      <c r="DF1347" s="10"/>
      <c r="DG1347" s="10"/>
      <c r="DH1347" s="10"/>
      <c r="DI1347" s="10"/>
      <c r="DJ1347" s="10"/>
      <c r="DK1347" s="10"/>
      <c r="DL1347" s="10"/>
      <c r="DM1347" s="10"/>
      <c r="DN1347" s="10"/>
      <c r="DO1347" s="10"/>
      <c r="DP1347" s="10"/>
      <c r="DQ1347" s="10"/>
      <c r="DR1347" s="10"/>
      <c r="DS1347" s="10"/>
      <c r="DT1347" s="10"/>
      <c r="DU1347" s="10"/>
      <c r="DV1347" s="10"/>
      <c r="DW1347" s="10"/>
      <c r="DX1347" s="10"/>
      <c r="DY1347" s="14"/>
      <c r="DZ1347" s="14"/>
      <c r="EA1347" s="14"/>
      <c r="EB1347" s="14"/>
      <c r="EC1347" s="14"/>
      <c r="ED1347" s="14"/>
      <c r="EE1347" s="14"/>
      <c r="EF1347" s="14"/>
      <c r="EG1347" s="14"/>
      <c r="EH1347" s="14"/>
      <c r="EI1347" s="14"/>
      <c r="EJ1347" s="14"/>
      <c r="EK1347" s="14"/>
      <c r="EL1347" s="14"/>
      <c r="EM1347" s="14"/>
      <c r="EN1347" s="15"/>
      <c r="EO1347" s="14"/>
      <c r="EP1347" s="52"/>
      <c r="EQ1347" s="52"/>
      <c r="ER1347" s="52"/>
      <c r="ES1347" s="52"/>
      <c r="ET1347" s="52"/>
      <c r="EU1347" s="52"/>
      <c r="EV1347" s="52"/>
      <c r="EW1347" s="52"/>
      <c r="EX1347" s="52"/>
      <c r="EY1347" s="52"/>
      <c r="EZ1347" s="52"/>
      <c r="FA1347" s="52"/>
      <c r="FB1347" s="52"/>
      <c r="FC1347" s="52"/>
      <c r="FD1347" s="52"/>
      <c r="FE1347" s="52"/>
      <c r="FF1347" s="52"/>
      <c r="FG1347" s="52"/>
      <c r="FH1347" s="52"/>
      <c r="FI1347" s="52"/>
      <c r="FJ1347" s="52"/>
      <c r="FK1347" s="52"/>
      <c r="FL1347" s="52"/>
      <c r="FM1347" s="52"/>
      <c r="FN1347" s="52"/>
      <c r="FO1347" s="52"/>
      <c r="FP1347" s="52"/>
      <c r="FQ1347" s="52"/>
      <c r="FR1347" s="52"/>
      <c r="FS1347" s="52"/>
      <c r="FT1347" s="52"/>
      <c r="FU1347" s="52"/>
      <c r="FV1347" s="52"/>
      <c r="FW1347" s="52"/>
      <c r="FX1347" s="52"/>
      <c r="FY1347" s="52"/>
      <c r="FZ1347" s="52"/>
      <c r="GA1347" s="52"/>
      <c r="GB1347" s="52"/>
      <c r="GC1347" s="52"/>
      <c r="GD1347" s="52"/>
      <c r="GE1347" s="52"/>
      <c r="GF1347" s="52"/>
      <c r="GG1347" s="52"/>
      <c r="GH1347" s="52"/>
      <c r="GI1347" s="52"/>
      <c r="GJ1347" s="52"/>
      <c r="GK1347" s="52"/>
      <c r="GL1347" s="52"/>
      <c r="GM1347" s="52"/>
      <c r="GN1347" s="52"/>
    </row>
    <row r="1348" spans="1:196" s="53" customFormat="1" ht="24.95" customHeight="1">
      <c r="A1348" s="54">
        <v>1346</v>
      </c>
      <c r="B1348" s="56"/>
      <c r="C1348" s="56"/>
      <c r="D1348" s="39"/>
      <c r="E1348" s="55"/>
      <c r="F1348" s="39"/>
      <c r="G1348" s="109"/>
      <c r="H1348" s="110"/>
      <c r="I1348" s="111"/>
      <c r="J1348" s="111"/>
      <c r="K1348" s="55"/>
      <c r="L1348" s="56"/>
      <c r="M1348" s="45"/>
      <c r="N1348" s="71"/>
      <c r="O1348" s="45"/>
      <c r="P1348" s="56"/>
      <c r="Q1348" s="56"/>
      <c r="R1348" s="56"/>
      <c r="S1348" s="45"/>
      <c r="T1348" s="56"/>
      <c r="U1348" s="45"/>
      <c r="V1348" s="45"/>
      <c r="W1348" s="56"/>
      <c r="X1348" s="56"/>
      <c r="Y1348" s="56"/>
      <c r="Z1348" s="56"/>
      <c r="AA1348" s="56"/>
      <c r="AB1348" s="56"/>
      <c r="AC1348" s="56"/>
      <c r="AD1348" s="57"/>
      <c r="AE1348" s="9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10"/>
      <c r="CB1348" s="10"/>
      <c r="CC1348" s="10"/>
      <c r="CD1348" s="10"/>
      <c r="CE1348" s="84"/>
      <c r="CF1348" s="84"/>
      <c r="CG1348" s="84"/>
      <c r="CH1348" s="10"/>
      <c r="CI1348" s="84"/>
      <c r="CJ1348" s="84"/>
      <c r="CK1348" s="10"/>
      <c r="CL1348" s="10"/>
      <c r="CM1348" s="10"/>
      <c r="CN1348" s="10"/>
      <c r="CO1348" s="10"/>
      <c r="CP1348" s="10"/>
      <c r="CQ1348" s="10"/>
      <c r="CR1348" s="10"/>
      <c r="CS1348" s="10"/>
      <c r="CT1348" s="10"/>
      <c r="CU1348" s="10"/>
      <c r="CV1348" s="10"/>
      <c r="CW1348" s="10"/>
      <c r="CX1348" s="10"/>
      <c r="CY1348" s="10"/>
      <c r="CZ1348" s="10"/>
      <c r="DA1348" s="10"/>
      <c r="DB1348" s="10"/>
      <c r="DC1348" s="10"/>
      <c r="DD1348" s="10"/>
      <c r="DE1348" s="10"/>
      <c r="DF1348" s="10"/>
      <c r="DG1348" s="10"/>
      <c r="DH1348" s="10"/>
      <c r="DI1348" s="10"/>
      <c r="DJ1348" s="10"/>
      <c r="DK1348" s="10"/>
      <c r="DL1348" s="10"/>
      <c r="DM1348" s="10"/>
      <c r="DN1348" s="10"/>
      <c r="DO1348" s="10"/>
      <c r="DP1348" s="10"/>
      <c r="DQ1348" s="10"/>
      <c r="DR1348" s="10"/>
      <c r="DS1348" s="10"/>
      <c r="DT1348" s="10"/>
      <c r="DU1348" s="10"/>
      <c r="DV1348" s="10"/>
      <c r="DW1348" s="10"/>
      <c r="DX1348" s="10"/>
      <c r="DY1348" s="14"/>
      <c r="DZ1348" s="14"/>
      <c r="EA1348" s="14"/>
      <c r="EB1348" s="14"/>
      <c r="EC1348" s="14"/>
      <c r="ED1348" s="14"/>
      <c r="EE1348" s="14"/>
      <c r="EF1348" s="14"/>
      <c r="EG1348" s="14"/>
      <c r="EH1348" s="14"/>
      <c r="EI1348" s="14"/>
      <c r="EJ1348" s="14"/>
      <c r="EK1348" s="14"/>
      <c r="EL1348" s="14"/>
      <c r="EM1348" s="14"/>
      <c r="EN1348" s="15"/>
      <c r="EO1348" s="14"/>
      <c r="EP1348" s="52"/>
      <c r="EQ1348" s="52"/>
      <c r="ER1348" s="52"/>
      <c r="ES1348" s="52"/>
      <c r="ET1348" s="52"/>
      <c r="EU1348" s="52"/>
      <c r="EV1348" s="52"/>
      <c r="EW1348" s="52"/>
      <c r="EX1348" s="52"/>
      <c r="EY1348" s="52"/>
      <c r="EZ1348" s="52"/>
      <c r="FA1348" s="52"/>
      <c r="FB1348" s="52"/>
      <c r="FC1348" s="52"/>
      <c r="FD1348" s="52"/>
      <c r="FE1348" s="52"/>
      <c r="FF1348" s="52"/>
      <c r="FG1348" s="52"/>
      <c r="FH1348" s="52"/>
      <c r="FI1348" s="52"/>
      <c r="FJ1348" s="52"/>
      <c r="FK1348" s="52"/>
      <c r="FL1348" s="52"/>
      <c r="FM1348" s="52"/>
      <c r="FN1348" s="52"/>
      <c r="FO1348" s="52"/>
      <c r="FP1348" s="52"/>
      <c r="FQ1348" s="52"/>
      <c r="FR1348" s="52"/>
      <c r="FS1348" s="52"/>
      <c r="FT1348" s="52"/>
      <c r="FU1348" s="52"/>
      <c r="FV1348" s="52"/>
      <c r="FW1348" s="52"/>
      <c r="FX1348" s="52"/>
      <c r="FY1348" s="52"/>
      <c r="FZ1348" s="52"/>
      <c r="GA1348" s="52"/>
      <c r="GB1348" s="52"/>
      <c r="GC1348" s="52"/>
      <c r="GD1348" s="52"/>
      <c r="GE1348" s="52"/>
      <c r="GF1348" s="52"/>
      <c r="GG1348" s="52"/>
      <c r="GH1348" s="52"/>
      <c r="GI1348" s="52"/>
      <c r="GJ1348" s="52"/>
      <c r="GK1348" s="52"/>
      <c r="GL1348" s="52"/>
      <c r="GM1348" s="52"/>
      <c r="GN1348" s="52"/>
    </row>
    <row r="1349" spans="1:196" s="53" customFormat="1" ht="24.95" customHeight="1">
      <c r="A1349" s="38">
        <v>1347</v>
      </c>
      <c r="B1349" s="45"/>
      <c r="C1349" s="45"/>
      <c r="D1349" s="39"/>
      <c r="E1349" s="72"/>
      <c r="F1349" s="39"/>
      <c r="G1349" s="106"/>
      <c r="H1349" s="107"/>
      <c r="I1349" s="108"/>
      <c r="J1349" s="108"/>
      <c r="K1349" s="72"/>
      <c r="L1349" s="45"/>
      <c r="M1349" s="45"/>
      <c r="N1349" s="64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7"/>
      <c r="AE1349" s="9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10"/>
      <c r="CB1349" s="10"/>
      <c r="CC1349" s="10"/>
      <c r="CD1349" s="10"/>
      <c r="CE1349" s="84"/>
      <c r="CF1349" s="84"/>
      <c r="CG1349" s="84"/>
      <c r="CH1349" s="10"/>
      <c r="CI1349" s="84"/>
      <c r="CJ1349" s="84"/>
      <c r="CK1349" s="10"/>
      <c r="CL1349" s="10"/>
      <c r="CM1349" s="10"/>
      <c r="CN1349" s="10"/>
      <c r="CO1349" s="10"/>
      <c r="CP1349" s="10"/>
      <c r="CQ1349" s="10"/>
      <c r="CR1349" s="10"/>
      <c r="CS1349" s="10"/>
      <c r="CT1349" s="10"/>
      <c r="CU1349" s="10"/>
      <c r="CV1349" s="10"/>
      <c r="CW1349" s="10"/>
      <c r="CX1349" s="10"/>
      <c r="CY1349" s="10"/>
      <c r="CZ1349" s="10"/>
      <c r="DA1349" s="10"/>
      <c r="DB1349" s="10"/>
      <c r="DC1349" s="10"/>
      <c r="DD1349" s="10"/>
      <c r="DE1349" s="10"/>
      <c r="DF1349" s="10"/>
      <c r="DG1349" s="10"/>
      <c r="DH1349" s="10"/>
      <c r="DI1349" s="10"/>
      <c r="DJ1349" s="10"/>
      <c r="DK1349" s="10"/>
      <c r="DL1349" s="10"/>
      <c r="DM1349" s="10"/>
      <c r="DN1349" s="10"/>
      <c r="DO1349" s="10"/>
      <c r="DP1349" s="10"/>
      <c r="DQ1349" s="10"/>
      <c r="DR1349" s="10"/>
      <c r="DS1349" s="10"/>
      <c r="DT1349" s="10"/>
      <c r="DU1349" s="10"/>
      <c r="DV1349" s="10"/>
      <c r="DW1349" s="10"/>
      <c r="DX1349" s="10"/>
      <c r="DY1349" s="14"/>
      <c r="DZ1349" s="14"/>
      <c r="EA1349" s="14"/>
      <c r="EB1349" s="14"/>
      <c r="EC1349" s="14"/>
      <c r="ED1349" s="14"/>
      <c r="EE1349" s="14"/>
      <c r="EF1349" s="14"/>
      <c r="EG1349" s="14"/>
      <c r="EH1349" s="14"/>
      <c r="EI1349" s="14"/>
      <c r="EJ1349" s="14"/>
      <c r="EK1349" s="14"/>
      <c r="EL1349" s="14"/>
      <c r="EM1349" s="14"/>
      <c r="EN1349" s="15"/>
      <c r="EO1349" s="14"/>
      <c r="EP1349" s="52"/>
      <c r="EQ1349" s="52"/>
      <c r="ER1349" s="52"/>
      <c r="ES1349" s="52"/>
      <c r="ET1349" s="52"/>
      <c r="EU1349" s="52"/>
      <c r="EV1349" s="52"/>
      <c r="EW1349" s="52"/>
      <c r="EX1349" s="52"/>
      <c r="EY1349" s="52"/>
      <c r="EZ1349" s="52"/>
      <c r="FA1349" s="52"/>
      <c r="FB1349" s="52"/>
      <c r="FC1349" s="52"/>
      <c r="FD1349" s="52"/>
      <c r="FE1349" s="52"/>
      <c r="FF1349" s="52"/>
      <c r="FG1349" s="52"/>
      <c r="FH1349" s="52"/>
      <c r="FI1349" s="52"/>
      <c r="FJ1349" s="52"/>
      <c r="FK1349" s="52"/>
      <c r="FL1349" s="52"/>
      <c r="FM1349" s="52"/>
      <c r="FN1349" s="52"/>
      <c r="FO1349" s="52"/>
      <c r="FP1349" s="52"/>
      <c r="FQ1349" s="52"/>
      <c r="FR1349" s="52"/>
      <c r="FS1349" s="52"/>
      <c r="FT1349" s="52"/>
      <c r="FU1349" s="52"/>
      <c r="FV1349" s="52"/>
      <c r="FW1349" s="52"/>
      <c r="FX1349" s="52"/>
      <c r="FY1349" s="52"/>
      <c r="FZ1349" s="52"/>
      <c r="GA1349" s="52"/>
      <c r="GB1349" s="52"/>
      <c r="GC1349" s="52"/>
      <c r="GD1349" s="52"/>
      <c r="GE1349" s="52"/>
      <c r="GF1349" s="52"/>
      <c r="GG1349" s="52"/>
      <c r="GH1349" s="52"/>
      <c r="GI1349" s="52"/>
      <c r="GJ1349" s="52"/>
      <c r="GK1349" s="52"/>
      <c r="GL1349" s="52"/>
      <c r="GM1349" s="52"/>
      <c r="GN1349" s="52"/>
    </row>
    <row r="1350" spans="1:196" s="53" customFormat="1" ht="24.95" customHeight="1">
      <c r="A1350" s="54">
        <v>1348</v>
      </c>
      <c r="B1350" s="56"/>
      <c r="C1350" s="56"/>
      <c r="D1350" s="39"/>
      <c r="E1350" s="55"/>
      <c r="F1350" s="39"/>
      <c r="G1350" s="109"/>
      <c r="H1350" s="110"/>
      <c r="I1350" s="111"/>
      <c r="J1350" s="111"/>
      <c r="K1350" s="55"/>
      <c r="L1350" s="56"/>
      <c r="M1350" s="45"/>
      <c r="N1350" s="71"/>
      <c r="O1350" s="45"/>
      <c r="P1350" s="56"/>
      <c r="Q1350" s="56"/>
      <c r="R1350" s="56"/>
      <c r="S1350" s="45"/>
      <c r="T1350" s="56"/>
      <c r="U1350" s="45"/>
      <c r="V1350" s="45"/>
      <c r="W1350" s="56"/>
      <c r="X1350" s="56"/>
      <c r="Y1350" s="56"/>
      <c r="Z1350" s="56"/>
      <c r="AA1350" s="56"/>
      <c r="AB1350" s="56"/>
      <c r="AC1350" s="56"/>
      <c r="AD1350" s="57"/>
      <c r="AE1350" s="9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10"/>
      <c r="CB1350" s="10"/>
      <c r="CC1350" s="10"/>
      <c r="CD1350" s="10"/>
      <c r="CE1350" s="84"/>
      <c r="CF1350" s="84"/>
      <c r="CG1350" s="84"/>
      <c r="CH1350" s="10"/>
      <c r="CI1350" s="84"/>
      <c r="CJ1350" s="84"/>
      <c r="CK1350" s="10"/>
      <c r="CL1350" s="10"/>
      <c r="CM1350" s="10"/>
      <c r="CN1350" s="10"/>
      <c r="CO1350" s="10"/>
      <c r="CP1350" s="10"/>
      <c r="CQ1350" s="10"/>
      <c r="CR1350" s="10"/>
      <c r="CS1350" s="10"/>
      <c r="CT1350" s="10"/>
      <c r="CU1350" s="10"/>
      <c r="CV1350" s="10"/>
      <c r="CW1350" s="10"/>
      <c r="CX1350" s="10"/>
      <c r="CY1350" s="10"/>
      <c r="CZ1350" s="10"/>
      <c r="DA1350" s="10"/>
      <c r="DB1350" s="10"/>
      <c r="DC1350" s="10"/>
      <c r="DD1350" s="10"/>
      <c r="DE1350" s="10"/>
      <c r="DF1350" s="10"/>
      <c r="DG1350" s="10"/>
      <c r="DH1350" s="10"/>
      <c r="DI1350" s="10"/>
      <c r="DJ1350" s="10"/>
      <c r="DK1350" s="10"/>
      <c r="DL1350" s="10"/>
      <c r="DM1350" s="10"/>
      <c r="DN1350" s="10"/>
      <c r="DO1350" s="10"/>
      <c r="DP1350" s="10"/>
      <c r="DQ1350" s="10"/>
      <c r="DR1350" s="10"/>
      <c r="DS1350" s="10"/>
      <c r="DT1350" s="10"/>
      <c r="DU1350" s="10"/>
      <c r="DV1350" s="10"/>
      <c r="DW1350" s="10"/>
      <c r="DX1350" s="10"/>
      <c r="DY1350" s="14"/>
      <c r="DZ1350" s="14"/>
      <c r="EA1350" s="14"/>
      <c r="EB1350" s="14"/>
      <c r="EC1350" s="14"/>
      <c r="ED1350" s="14"/>
      <c r="EE1350" s="14"/>
      <c r="EF1350" s="14"/>
      <c r="EG1350" s="14"/>
      <c r="EH1350" s="14"/>
      <c r="EI1350" s="14"/>
      <c r="EJ1350" s="14"/>
      <c r="EK1350" s="14"/>
      <c r="EL1350" s="14"/>
      <c r="EM1350" s="14"/>
      <c r="EN1350" s="15"/>
      <c r="EO1350" s="14"/>
      <c r="EP1350" s="52"/>
      <c r="EQ1350" s="52"/>
      <c r="ER1350" s="52"/>
      <c r="ES1350" s="52"/>
      <c r="ET1350" s="52"/>
      <c r="EU1350" s="52"/>
      <c r="EV1350" s="52"/>
      <c r="EW1350" s="52"/>
      <c r="EX1350" s="52"/>
      <c r="EY1350" s="52"/>
      <c r="EZ1350" s="52"/>
      <c r="FA1350" s="52"/>
      <c r="FB1350" s="52"/>
      <c r="FC1350" s="52"/>
      <c r="FD1350" s="52"/>
      <c r="FE1350" s="52"/>
      <c r="FF1350" s="52"/>
      <c r="FG1350" s="52"/>
      <c r="FH1350" s="52"/>
      <c r="FI1350" s="52"/>
      <c r="FJ1350" s="52"/>
      <c r="FK1350" s="52"/>
      <c r="FL1350" s="52"/>
      <c r="FM1350" s="52"/>
      <c r="FN1350" s="52"/>
      <c r="FO1350" s="52"/>
      <c r="FP1350" s="52"/>
      <c r="FQ1350" s="52"/>
      <c r="FR1350" s="52"/>
      <c r="FS1350" s="52"/>
      <c r="FT1350" s="52"/>
      <c r="FU1350" s="52"/>
      <c r="FV1350" s="52"/>
      <c r="FW1350" s="52"/>
      <c r="FX1350" s="52"/>
      <c r="FY1350" s="52"/>
      <c r="FZ1350" s="52"/>
      <c r="GA1350" s="52"/>
      <c r="GB1350" s="52"/>
      <c r="GC1350" s="52"/>
      <c r="GD1350" s="52"/>
      <c r="GE1350" s="52"/>
      <c r="GF1350" s="52"/>
      <c r="GG1350" s="52"/>
      <c r="GH1350" s="52"/>
      <c r="GI1350" s="52"/>
      <c r="GJ1350" s="52"/>
      <c r="GK1350" s="52"/>
      <c r="GL1350" s="52"/>
      <c r="GM1350" s="52"/>
      <c r="GN1350" s="52"/>
    </row>
    <row r="1351" spans="1:196" s="53" customFormat="1" ht="24.95" customHeight="1">
      <c r="A1351" s="38">
        <v>1349</v>
      </c>
      <c r="B1351" s="45"/>
      <c r="C1351" s="45"/>
      <c r="D1351" s="39"/>
      <c r="E1351" s="72"/>
      <c r="F1351" s="39"/>
      <c r="G1351" s="106"/>
      <c r="H1351" s="107"/>
      <c r="I1351" s="108"/>
      <c r="J1351" s="108"/>
      <c r="K1351" s="72"/>
      <c r="L1351" s="45"/>
      <c r="M1351" s="45"/>
      <c r="N1351" s="64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7"/>
      <c r="AE1351" s="9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10"/>
      <c r="BC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10"/>
      <c r="CB1351" s="10"/>
      <c r="CC1351" s="10"/>
      <c r="CD1351" s="10"/>
      <c r="CE1351" s="84"/>
      <c r="CF1351" s="84"/>
      <c r="CG1351" s="84"/>
      <c r="CH1351" s="10"/>
      <c r="CI1351" s="84"/>
      <c r="CJ1351" s="84"/>
      <c r="CK1351" s="10"/>
      <c r="CL1351" s="10"/>
      <c r="CM1351" s="10"/>
      <c r="CN1351" s="10"/>
      <c r="CO1351" s="10"/>
      <c r="CP1351" s="10"/>
      <c r="CQ1351" s="10"/>
      <c r="CR1351" s="10"/>
      <c r="CS1351" s="10"/>
      <c r="CT1351" s="10"/>
      <c r="CU1351" s="10"/>
      <c r="CV1351" s="10"/>
      <c r="CW1351" s="10"/>
      <c r="CX1351" s="10"/>
      <c r="CY1351" s="10"/>
      <c r="CZ1351" s="10"/>
      <c r="DA1351" s="10"/>
      <c r="DB1351" s="10"/>
      <c r="DC1351" s="10"/>
      <c r="DD1351" s="10"/>
      <c r="DE1351" s="10"/>
      <c r="DF1351" s="10"/>
      <c r="DG1351" s="10"/>
      <c r="DH1351" s="10"/>
      <c r="DI1351" s="10"/>
      <c r="DJ1351" s="10"/>
      <c r="DK1351" s="10"/>
      <c r="DL1351" s="10"/>
      <c r="DM1351" s="10"/>
      <c r="DN1351" s="10"/>
      <c r="DO1351" s="10"/>
      <c r="DP1351" s="10"/>
      <c r="DQ1351" s="10"/>
      <c r="DR1351" s="10"/>
      <c r="DS1351" s="10"/>
      <c r="DT1351" s="10"/>
      <c r="DU1351" s="10"/>
      <c r="DV1351" s="10"/>
      <c r="DW1351" s="10"/>
      <c r="DX1351" s="10"/>
      <c r="DY1351" s="14"/>
      <c r="DZ1351" s="14"/>
      <c r="EA1351" s="14"/>
      <c r="EB1351" s="14"/>
      <c r="EC1351" s="14"/>
      <c r="ED1351" s="14"/>
      <c r="EE1351" s="14"/>
      <c r="EF1351" s="14"/>
      <c r="EG1351" s="14"/>
      <c r="EH1351" s="14"/>
      <c r="EI1351" s="14"/>
      <c r="EJ1351" s="14"/>
      <c r="EK1351" s="14"/>
      <c r="EL1351" s="14"/>
      <c r="EM1351" s="14"/>
      <c r="EN1351" s="15"/>
      <c r="EO1351" s="14"/>
      <c r="EP1351" s="52"/>
      <c r="EQ1351" s="52"/>
      <c r="ER1351" s="52"/>
      <c r="ES1351" s="52"/>
      <c r="ET1351" s="52"/>
      <c r="EU1351" s="52"/>
      <c r="EV1351" s="52"/>
      <c r="EW1351" s="52"/>
      <c r="EX1351" s="52"/>
      <c r="EY1351" s="52"/>
      <c r="EZ1351" s="52"/>
      <c r="FA1351" s="52"/>
      <c r="FB1351" s="52"/>
      <c r="FC1351" s="52"/>
      <c r="FD1351" s="52"/>
      <c r="FE1351" s="52"/>
      <c r="FF1351" s="52"/>
      <c r="FG1351" s="52"/>
      <c r="FH1351" s="52"/>
      <c r="FI1351" s="52"/>
      <c r="FJ1351" s="52"/>
      <c r="FK1351" s="52"/>
      <c r="FL1351" s="52"/>
      <c r="FM1351" s="52"/>
      <c r="FN1351" s="52"/>
      <c r="FO1351" s="52"/>
      <c r="FP1351" s="52"/>
      <c r="FQ1351" s="52"/>
      <c r="FR1351" s="52"/>
      <c r="FS1351" s="52"/>
      <c r="FT1351" s="52"/>
      <c r="FU1351" s="52"/>
      <c r="FV1351" s="52"/>
      <c r="FW1351" s="52"/>
      <c r="FX1351" s="52"/>
      <c r="FY1351" s="52"/>
      <c r="FZ1351" s="52"/>
      <c r="GA1351" s="52"/>
      <c r="GB1351" s="52"/>
      <c r="GC1351" s="52"/>
      <c r="GD1351" s="52"/>
      <c r="GE1351" s="52"/>
      <c r="GF1351" s="52"/>
      <c r="GG1351" s="52"/>
      <c r="GH1351" s="52"/>
      <c r="GI1351" s="52"/>
      <c r="GJ1351" s="52"/>
      <c r="GK1351" s="52"/>
      <c r="GL1351" s="52"/>
      <c r="GM1351" s="52"/>
      <c r="GN1351" s="52"/>
    </row>
    <row r="1352" spans="1:196" s="53" customFormat="1" ht="24.95" customHeight="1">
      <c r="A1352" s="54">
        <v>1350</v>
      </c>
      <c r="B1352" s="56"/>
      <c r="C1352" s="56"/>
      <c r="D1352" s="39"/>
      <c r="E1352" s="55"/>
      <c r="F1352" s="39"/>
      <c r="G1352" s="109"/>
      <c r="H1352" s="110"/>
      <c r="I1352" s="111"/>
      <c r="J1352" s="111"/>
      <c r="K1352" s="55"/>
      <c r="L1352" s="56"/>
      <c r="M1352" s="45"/>
      <c r="N1352" s="71"/>
      <c r="O1352" s="45"/>
      <c r="P1352" s="56"/>
      <c r="Q1352" s="56"/>
      <c r="R1352" s="56"/>
      <c r="S1352" s="45"/>
      <c r="T1352" s="56"/>
      <c r="U1352" s="45"/>
      <c r="V1352" s="45"/>
      <c r="W1352" s="56"/>
      <c r="X1352" s="56"/>
      <c r="Y1352" s="56"/>
      <c r="Z1352" s="56"/>
      <c r="AA1352" s="56"/>
      <c r="AB1352" s="56"/>
      <c r="AC1352" s="56"/>
      <c r="AD1352" s="57"/>
      <c r="AE1352" s="9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10"/>
      <c r="BC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10"/>
      <c r="CB1352" s="10"/>
      <c r="CC1352" s="10"/>
      <c r="CD1352" s="10"/>
      <c r="CE1352" s="84"/>
      <c r="CF1352" s="84"/>
      <c r="CG1352" s="84"/>
      <c r="CH1352" s="10"/>
      <c r="CI1352" s="84"/>
      <c r="CJ1352" s="84"/>
      <c r="CK1352" s="10"/>
      <c r="CL1352" s="10"/>
      <c r="CM1352" s="10"/>
      <c r="CN1352" s="10"/>
      <c r="CO1352" s="10"/>
      <c r="CP1352" s="10"/>
      <c r="CQ1352" s="10"/>
      <c r="CR1352" s="10"/>
      <c r="CS1352" s="10"/>
      <c r="CT1352" s="10"/>
      <c r="CU1352" s="10"/>
      <c r="CV1352" s="10"/>
      <c r="CW1352" s="10"/>
      <c r="CX1352" s="10"/>
      <c r="CY1352" s="10"/>
      <c r="CZ1352" s="10"/>
      <c r="DA1352" s="10"/>
      <c r="DB1352" s="10"/>
      <c r="DC1352" s="10"/>
      <c r="DD1352" s="10"/>
      <c r="DE1352" s="10"/>
      <c r="DF1352" s="10"/>
      <c r="DG1352" s="10"/>
      <c r="DH1352" s="10"/>
      <c r="DI1352" s="10"/>
      <c r="DJ1352" s="10"/>
      <c r="DK1352" s="10"/>
      <c r="DL1352" s="10"/>
      <c r="DM1352" s="10"/>
      <c r="DN1352" s="10"/>
      <c r="DO1352" s="10"/>
      <c r="DP1352" s="10"/>
      <c r="DQ1352" s="10"/>
      <c r="DR1352" s="10"/>
      <c r="DS1352" s="10"/>
      <c r="DT1352" s="10"/>
      <c r="DU1352" s="10"/>
      <c r="DV1352" s="10"/>
      <c r="DW1352" s="10"/>
      <c r="DX1352" s="10"/>
      <c r="DY1352" s="14"/>
      <c r="DZ1352" s="14"/>
      <c r="EA1352" s="14"/>
      <c r="EB1352" s="14"/>
      <c r="EC1352" s="14"/>
      <c r="ED1352" s="14"/>
      <c r="EE1352" s="14"/>
      <c r="EF1352" s="14"/>
      <c r="EG1352" s="14"/>
      <c r="EH1352" s="14"/>
      <c r="EI1352" s="14"/>
      <c r="EJ1352" s="14"/>
      <c r="EK1352" s="14"/>
      <c r="EL1352" s="14"/>
      <c r="EM1352" s="14"/>
      <c r="EN1352" s="15"/>
      <c r="EO1352" s="14"/>
      <c r="EP1352" s="52"/>
      <c r="EQ1352" s="52"/>
      <c r="ER1352" s="52"/>
      <c r="ES1352" s="52"/>
      <c r="ET1352" s="52"/>
      <c r="EU1352" s="52"/>
      <c r="EV1352" s="52"/>
      <c r="EW1352" s="52"/>
      <c r="EX1352" s="52"/>
      <c r="EY1352" s="52"/>
      <c r="EZ1352" s="52"/>
      <c r="FA1352" s="52"/>
      <c r="FB1352" s="52"/>
      <c r="FC1352" s="52"/>
      <c r="FD1352" s="52"/>
      <c r="FE1352" s="52"/>
      <c r="FF1352" s="52"/>
      <c r="FG1352" s="52"/>
      <c r="FH1352" s="52"/>
      <c r="FI1352" s="52"/>
      <c r="FJ1352" s="52"/>
      <c r="FK1352" s="52"/>
      <c r="FL1352" s="52"/>
      <c r="FM1352" s="52"/>
      <c r="FN1352" s="52"/>
      <c r="FO1352" s="52"/>
      <c r="FP1352" s="52"/>
      <c r="FQ1352" s="52"/>
      <c r="FR1352" s="52"/>
      <c r="FS1352" s="52"/>
      <c r="FT1352" s="52"/>
      <c r="FU1352" s="52"/>
      <c r="FV1352" s="52"/>
      <c r="FW1352" s="52"/>
      <c r="FX1352" s="52"/>
      <c r="FY1352" s="52"/>
      <c r="FZ1352" s="52"/>
      <c r="GA1352" s="52"/>
      <c r="GB1352" s="52"/>
      <c r="GC1352" s="52"/>
      <c r="GD1352" s="52"/>
      <c r="GE1352" s="52"/>
      <c r="GF1352" s="52"/>
      <c r="GG1352" s="52"/>
      <c r="GH1352" s="52"/>
      <c r="GI1352" s="52"/>
      <c r="GJ1352" s="52"/>
      <c r="GK1352" s="52"/>
      <c r="GL1352" s="52"/>
      <c r="GM1352" s="52"/>
      <c r="GN1352" s="52"/>
    </row>
    <row r="1353" spans="1:196" s="53" customFormat="1" ht="24.95" customHeight="1">
      <c r="A1353" s="38">
        <v>1351</v>
      </c>
      <c r="B1353" s="45"/>
      <c r="C1353" s="45"/>
      <c r="D1353" s="39"/>
      <c r="E1353" s="72"/>
      <c r="F1353" s="39"/>
      <c r="G1353" s="106"/>
      <c r="H1353" s="107"/>
      <c r="I1353" s="108"/>
      <c r="J1353" s="108"/>
      <c r="K1353" s="72"/>
      <c r="L1353" s="45"/>
      <c r="M1353" s="45"/>
      <c r="N1353" s="64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7"/>
      <c r="AE1353" s="9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10"/>
      <c r="CB1353" s="10"/>
      <c r="CC1353" s="10"/>
      <c r="CD1353" s="10"/>
      <c r="CE1353" s="84"/>
      <c r="CF1353" s="84"/>
      <c r="CG1353" s="84"/>
      <c r="CH1353" s="10"/>
      <c r="CI1353" s="84"/>
      <c r="CJ1353" s="84"/>
      <c r="CK1353" s="10"/>
      <c r="CL1353" s="10"/>
      <c r="CM1353" s="10"/>
      <c r="CN1353" s="10"/>
      <c r="CO1353" s="10"/>
      <c r="CP1353" s="10"/>
      <c r="CQ1353" s="10"/>
      <c r="CR1353" s="10"/>
      <c r="CS1353" s="10"/>
      <c r="CT1353" s="10"/>
      <c r="CU1353" s="10"/>
      <c r="CV1353" s="10"/>
      <c r="CW1353" s="10"/>
      <c r="CX1353" s="10"/>
      <c r="CY1353" s="10"/>
      <c r="CZ1353" s="10"/>
      <c r="DA1353" s="10"/>
      <c r="DB1353" s="10"/>
      <c r="DC1353" s="10"/>
      <c r="DD1353" s="10"/>
      <c r="DE1353" s="10"/>
      <c r="DF1353" s="10"/>
      <c r="DG1353" s="10"/>
      <c r="DH1353" s="10"/>
      <c r="DI1353" s="10"/>
      <c r="DJ1353" s="10"/>
      <c r="DK1353" s="10"/>
      <c r="DL1353" s="10"/>
      <c r="DM1353" s="10"/>
      <c r="DN1353" s="10"/>
      <c r="DO1353" s="10"/>
      <c r="DP1353" s="10"/>
      <c r="DQ1353" s="10"/>
      <c r="DR1353" s="10"/>
      <c r="DS1353" s="10"/>
      <c r="DT1353" s="10"/>
      <c r="DU1353" s="10"/>
      <c r="DV1353" s="10"/>
      <c r="DW1353" s="10"/>
      <c r="DX1353" s="10"/>
      <c r="DY1353" s="14"/>
      <c r="DZ1353" s="14"/>
      <c r="EA1353" s="14"/>
      <c r="EB1353" s="14"/>
      <c r="EC1353" s="14"/>
      <c r="ED1353" s="14"/>
      <c r="EE1353" s="14"/>
      <c r="EF1353" s="14"/>
      <c r="EG1353" s="14"/>
      <c r="EH1353" s="14"/>
      <c r="EI1353" s="14"/>
      <c r="EJ1353" s="14"/>
      <c r="EK1353" s="14"/>
      <c r="EL1353" s="14"/>
      <c r="EM1353" s="14"/>
      <c r="EN1353" s="15"/>
      <c r="EO1353" s="14"/>
      <c r="EP1353" s="52"/>
      <c r="EQ1353" s="52"/>
      <c r="ER1353" s="52"/>
      <c r="ES1353" s="52"/>
      <c r="ET1353" s="52"/>
      <c r="EU1353" s="52"/>
      <c r="EV1353" s="52"/>
      <c r="EW1353" s="52"/>
      <c r="EX1353" s="52"/>
      <c r="EY1353" s="52"/>
      <c r="EZ1353" s="52"/>
      <c r="FA1353" s="52"/>
      <c r="FB1353" s="52"/>
      <c r="FC1353" s="52"/>
      <c r="FD1353" s="52"/>
      <c r="FE1353" s="52"/>
      <c r="FF1353" s="52"/>
      <c r="FG1353" s="52"/>
      <c r="FH1353" s="52"/>
      <c r="FI1353" s="52"/>
      <c r="FJ1353" s="52"/>
      <c r="FK1353" s="52"/>
      <c r="FL1353" s="52"/>
      <c r="FM1353" s="52"/>
      <c r="FN1353" s="52"/>
      <c r="FO1353" s="52"/>
      <c r="FP1353" s="52"/>
      <c r="FQ1353" s="52"/>
      <c r="FR1353" s="52"/>
      <c r="FS1353" s="52"/>
      <c r="FT1353" s="52"/>
      <c r="FU1353" s="52"/>
      <c r="FV1353" s="52"/>
      <c r="FW1353" s="52"/>
      <c r="FX1353" s="52"/>
      <c r="FY1353" s="52"/>
      <c r="FZ1353" s="52"/>
      <c r="GA1353" s="52"/>
      <c r="GB1353" s="52"/>
      <c r="GC1353" s="52"/>
      <c r="GD1353" s="52"/>
      <c r="GE1353" s="52"/>
      <c r="GF1353" s="52"/>
      <c r="GG1353" s="52"/>
      <c r="GH1353" s="52"/>
      <c r="GI1353" s="52"/>
      <c r="GJ1353" s="52"/>
      <c r="GK1353" s="52"/>
      <c r="GL1353" s="52"/>
      <c r="GM1353" s="52"/>
      <c r="GN1353" s="52"/>
    </row>
    <row r="1354" spans="1:196" s="53" customFormat="1" ht="24.95" customHeight="1">
      <c r="A1354" s="54">
        <v>1352</v>
      </c>
      <c r="B1354" s="56"/>
      <c r="C1354" s="56"/>
      <c r="D1354" s="39"/>
      <c r="E1354" s="55"/>
      <c r="F1354" s="39"/>
      <c r="G1354" s="109"/>
      <c r="H1354" s="110"/>
      <c r="I1354" s="111"/>
      <c r="J1354" s="111"/>
      <c r="K1354" s="55"/>
      <c r="L1354" s="56"/>
      <c r="M1354" s="45"/>
      <c r="N1354" s="71"/>
      <c r="O1354" s="45"/>
      <c r="P1354" s="56"/>
      <c r="Q1354" s="56"/>
      <c r="R1354" s="56"/>
      <c r="S1354" s="45"/>
      <c r="T1354" s="56"/>
      <c r="U1354" s="45"/>
      <c r="V1354" s="45"/>
      <c r="W1354" s="56"/>
      <c r="X1354" s="56"/>
      <c r="Y1354" s="56"/>
      <c r="Z1354" s="56"/>
      <c r="AA1354" s="56"/>
      <c r="AB1354" s="56"/>
      <c r="AC1354" s="56"/>
      <c r="AD1354" s="57"/>
      <c r="AE1354" s="9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10"/>
      <c r="CB1354" s="10"/>
      <c r="CC1354" s="10"/>
      <c r="CD1354" s="10"/>
      <c r="CE1354" s="84"/>
      <c r="CF1354" s="84"/>
      <c r="CG1354" s="84"/>
      <c r="CH1354" s="10"/>
      <c r="CI1354" s="84"/>
      <c r="CJ1354" s="84"/>
      <c r="CK1354" s="10"/>
      <c r="CL1354" s="10"/>
      <c r="CM1354" s="10"/>
      <c r="CN1354" s="10"/>
      <c r="CO1354" s="10"/>
      <c r="CP1354" s="10"/>
      <c r="CQ1354" s="10"/>
      <c r="CR1354" s="10"/>
      <c r="CS1354" s="10"/>
      <c r="CT1354" s="10"/>
      <c r="CU1354" s="10"/>
      <c r="CV1354" s="10"/>
      <c r="CW1354" s="10"/>
      <c r="CX1354" s="10"/>
      <c r="CY1354" s="10"/>
      <c r="CZ1354" s="10"/>
      <c r="DA1354" s="10"/>
      <c r="DB1354" s="10"/>
      <c r="DC1354" s="10"/>
      <c r="DD1354" s="10"/>
      <c r="DE1354" s="10"/>
      <c r="DF1354" s="10"/>
      <c r="DG1354" s="10"/>
      <c r="DH1354" s="10"/>
      <c r="DI1354" s="10"/>
      <c r="DJ1354" s="10"/>
      <c r="DK1354" s="10"/>
      <c r="DL1354" s="10"/>
      <c r="DM1354" s="10"/>
      <c r="DN1354" s="10"/>
      <c r="DO1354" s="10"/>
      <c r="DP1354" s="10"/>
      <c r="DQ1354" s="10"/>
      <c r="DR1354" s="10"/>
      <c r="DS1354" s="10"/>
      <c r="DT1354" s="10"/>
      <c r="DU1354" s="10"/>
      <c r="DV1354" s="10"/>
      <c r="DW1354" s="10"/>
      <c r="DX1354" s="10"/>
      <c r="DY1354" s="14"/>
      <c r="DZ1354" s="14"/>
      <c r="EA1354" s="14"/>
      <c r="EB1354" s="14"/>
      <c r="EC1354" s="14"/>
      <c r="ED1354" s="14"/>
      <c r="EE1354" s="14"/>
      <c r="EF1354" s="14"/>
      <c r="EG1354" s="14"/>
      <c r="EH1354" s="14"/>
      <c r="EI1354" s="14"/>
      <c r="EJ1354" s="14"/>
      <c r="EK1354" s="14"/>
      <c r="EL1354" s="14"/>
      <c r="EM1354" s="14"/>
      <c r="EN1354" s="15"/>
      <c r="EO1354" s="14"/>
      <c r="EP1354" s="52"/>
      <c r="EQ1354" s="52"/>
      <c r="ER1354" s="52"/>
      <c r="ES1354" s="52"/>
      <c r="ET1354" s="52"/>
      <c r="EU1354" s="52"/>
      <c r="EV1354" s="52"/>
      <c r="EW1354" s="52"/>
      <c r="EX1354" s="52"/>
      <c r="EY1354" s="52"/>
      <c r="EZ1354" s="52"/>
      <c r="FA1354" s="52"/>
      <c r="FB1354" s="52"/>
      <c r="FC1354" s="52"/>
      <c r="FD1354" s="52"/>
      <c r="FE1354" s="52"/>
      <c r="FF1354" s="52"/>
      <c r="FG1354" s="52"/>
      <c r="FH1354" s="52"/>
      <c r="FI1354" s="52"/>
      <c r="FJ1354" s="52"/>
      <c r="FK1354" s="52"/>
      <c r="FL1354" s="52"/>
      <c r="FM1354" s="52"/>
      <c r="FN1354" s="52"/>
      <c r="FO1354" s="52"/>
      <c r="FP1354" s="52"/>
      <c r="FQ1354" s="52"/>
      <c r="FR1354" s="52"/>
      <c r="FS1354" s="52"/>
      <c r="FT1354" s="52"/>
      <c r="FU1354" s="52"/>
      <c r="FV1354" s="52"/>
      <c r="FW1354" s="52"/>
      <c r="FX1354" s="52"/>
      <c r="FY1354" s="52"/>
      <c r="FZ1354" s="52"/>
      <c r="GA1354" s="52"/>
      <c r="GB1354" s="52"/>
      <c r="GC1354" s="52"/>
      <c r="GD1354" s="52"/>
      <c r="GE1354" s="52"/>
      <c r="GF1354" s="52"/>
      <c r="GG1354" s="52"/>
      <c r="GH1354" s="52"/>
      <c r="GI1354" s="52"/>
      <c r="GJ1354" s="52"/>
      <c r="GK1354" s="52"/>
      <c r="GL1354" s="52"/>
      <c r="GM1354" s="52"/>
      <c r="GN1354" s="52"/>
    </row>
    <row r="1355" spans="1:196" s="53" customFormat="1" ht="24.95" customHeight="1">
      <c r="A1355" s="38">
        <v>1353</v>
      </c>
      <c r="B1355" s="45"/>
      <c r="C1355" s="45"/>
      <c r="D1355" s="39"/>
      <c r="E1355" s="72"/>
      <c r="F1355" s="39"/>
      <c r="G1355" s="106"/>
      <c r="H1355" s="107"/>
      <c r="I1355" s="108"/>
      <c r="J1355" s="108"/>
      <c r="K1355" s="72"/>
      <c r="L1355" s="45"/>
      <c r="M1355" s="45"/>
      <c r="N1355" s="64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7"/>
      <c r="AE1355" s="9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10"/>
      <c r="CB1355" s="10"/>
      <c r="CC1355" s="10"/>
      <c r="CD1355" s="10"/>
      <c r="CE1355" s="84"/>
      <c r="CF1355" s="84"/>
      <c r="CG1355" s="84"/>
      <c r="CH1355" s="10"/>
      <c r="CI1355" s="84"/>
      <c r="CJ1355" s="84"/>
      <c r="CK1355" s="10"/>
      <c r="CL1355" s="10"/>
      <c r="CM1355" s="10"/>
      <c r="CN1355" s="10"/>
      <c r="CO1355" s="10"/>
      <c r="CP1355" s="10"/>
      <c r="CQ1355" s="10"/>
      <c r="CR1355" s="10"/>
      <c r="CS1355" s="10"/>
      <c r="CT1355" s="10"/>
      <c r="CU1355" s="10"/>
      <c r="CV1355" s="10"/>
      <c r="CW1355" s="10"/>
      <c r="CX1355" s="10"/>
      <c r="CY1355" s="10"/>
      <c r="CZ1355" s="10"/>
      <c r="DA1355" s="10"/>
      <c r="DB1355" s="10"/>
      <c r="DC1355" s="10"/>
      <c r="DD1355" s="10"/>
      <c r="DE1355" s="10"/>
      <c r="DF1355" s="10"/>
      <c r="DG1355" s="10"/>
      <c r="DH1355" s="10"/>
      <c r="DI1355" s="10"/>
      <c r="DJ1355" s="10"/>
      <c r="DK1355" s="10"/>
      <c r="DL1355" s="10"/>
      <c r="DM1355" s="10"/>
      <c r="DN1355" s="10"/>
      <c r="DO1355" s="10"/>
      <c r="DP1355" s="10"/>
      <c r="DQ1355" s="10"/>
      <c r="DR1355" s="10"/>
      <c r="DS1355" s="10"/>
      <c r="DT1355" s="10"/>
      <c r="DU1355" s="10"/>
      <c r="DV1355" s="10"/>
      <c r="DW1355" s="10"/>
      <c r="DX1355" s="10"/>
      <c r="DY1355" s="14"/>
      <c r="DZ1355" s="14"/>
      <c r="EA1355" s="14"/>
      <c r="EB1355" s="14"/>
      <c r="EC1355" s="14"/>
      <c r="ED1355" s="14"/>
      <c r="EE1355" s="14"/>
      <c r="EF1355" s="14"/>
      <c r="EG1355" s="14"/>
      <c r="EH1355" s="14"/>
      <c r="EI1355" s="14"/>
      <c r="EJ1355" s="14"/>
      <c r="EK1355" s="14"/>
      <c r="EL1355" s="14"/>
      <c r="EM1355" s="14"/>
      <c r="EN1355" s="15"/>
      <c r="EO1355" s="14"/>
      <c r="EP1355" s="52"/>
      <c r="EQ1355" s="52"/>
      <c r="ER1355" s="52"/>
      <c r="ES1355" s="52"/>
      <c r="ET1355" s="52"/>
      <c r="EU1355" s="52"/>
      <c r="EV1355" s="52"/>
      <c r="EW1355" s="52"/>
      <c r="EX1355" s="52"/>
      <c r="EY1355" s="52"/>
      <c r="EZ1355" s="52"/>
      <c r="FA1355" s="52"/>
      <c r="FB1355" s="52"/>
      <c r="FC1355" s="52"/>
      <c r="FD1355" s="52"/>
      <c r="FE1355" s="52"/>
      <c r="FF1355" s="52"/>
      <c r="FG1355" s="52"/>
      <c r="FH1355" s="52"/>
      <c r="FI1355" s="52"/>
      <c r="FJ1355" s="52"/>
      <c r="FK1355" s="52"/>
      <c r="FL1355" s="52"/>
      <c r="FM1355" s="52"/>
      <c r="FN1355" s="52"/>
      <c r="FO1355" s="52"/>
      <c r="FP1355" s="52"/>
      <c r="FQ1355" s="52"/>
      <c r="FR1355" s="52"/>
      <c r="FS1355" s="52"/>
      <c r="FT1355" s="52"/>
      <c r="FU1355" s="52"/>
      <c r="FV1355" s="52"/>
      <c r="FW1355" s="52"/>
      <c r="FX1355" s="52"/>
      <c r="FY1355" s="52"/>
      <c r="FZ1355" s="52"/>
      <c r="GA1355" s="52"/>
      <c r="GB1355" s="52"/>
      <c r="GC1355" s="52"/>
      <c r="GD1355" s="52"/>
      <c r="GE1355" s="52"/>
      <c r="GF1355" s="52"/>
      <c r="GG1355" s="52"/>
      <c r="GH1355" s="52"/>
      <c r="GI1355" s="52"/>
      <c r="GJ1355" s="52"/>
      <c r="GK1355" s="52"/>
      <c r="GL1355" s="52"/>
      <c r="GM1355" s="52"/>
      <c r="GN1355" s="52"/>
    </row>
    <row r="1356" spans="1:196" s="53" customFormat="1" ht="24.95" customHeight="1">
      <c r="A1356" s="54">
        <v>1354</v>
      </c>
      <c r="B1356" s="56"/>
      <c r="C1356" s="56"/>
      <c r="D1356" s="39"/>
      <c r="E1356" s="55"/>
      <c r="F1356" s="39"/>
      <c r="G1356" s="109"/>
      <c r="H1356" s="110"/>
      <c r="I1356" s="111"/>
      <c r="J1356" s="111"/>
      <c r="K1356" s="55"/>
      <c r="L1356" s="56"/>
      <c r="M1356" s="45"/>
      <c r="N1356" s="71"/>
      <c r="O1356" s="45"/>
      <c r="P1356" s="56"/>
      <c r="Q1356" s="56"/>
      <c r="R1356" s="56"/>
      <c r="S1356" s="45"/>
      <c r="T1356" s="56"/>
      <c r="U1356" s="45"/>
      <c r="V1356" s="45"/>
      <c r="W1356" s="56"/>
      <c r="X1356" s="56"/>
      <c r="Y1356" s="56"/>
      <c r="Z1356" s="56"/>
      <c r="AA1356" s="56"/>
      <c r="AB1356" s="56"/>
      <c r="AC1356" s="56"/>
      <c r="AD1356" s="57"/>
      <c r="AE1356" s="9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10"/>
      <c r="CB1356" s="10"/>
      <c r="CC1356" s="10"/>
      <c r="CD1356" s="10"/>
      <c r="CE1356" s="84"/>
      <c r="CF1356" s="84"/>
      <c r="CG1356" s="84"/>
      <c r="CH1356" s="10"/>
      <c r="CI1356" s="84"/>
      <c r="CJ1356" s="84"/>
      <c r="CK1356" s="10"/>
      <c r="CL1356" s="10"/>
      <c r="CM1356" s="10"/>
      <c r="CN1356" s="10"/>
      <c r="CO1356" s="10"/>
      <c r="CP1356" s="10"/>
      <c r="CQ1356" s="10"/>
      <c r="CR1356" s="10"/>
      <c r="CS1356" s="10"/>
      <c r="CT1356" s="10"/>
      <c r="CU1356" s="10"/>
      <c r="CV1356" s="10"/>
      <c r="CW1356" s="10"/>
      <c r="CX1356" s="10"/>
      <c r="CY1356" s="10"/>
      <c r="CZ1356" s="10"/>
      <c r="DA1356" s="10"/>
      <c r="DB1356" s="10"/>
      <c r="DC1356" s="10"/>
      <c r="DD1356" s="10"/>
      <c r="DE1356" s="10"/>
      <c r="DF1356" s="10"/>
      <c r="DG1356" s="10"/>
      <c r="DH1356" s="10"/>
      <c r="DI1356" s="10"/>
      <c r="DJ1356" s="10"/>
      <c r="DK1356" s="10"/>
      <c r="DL1356" s="10"/>
      <c r="DM1356" s="10"/>
      <c r="DN1356" s="10"/>
      <c r="DO1356" s="10"/>
      <c r="DP1356" s="10"/>
      <c r="DQ1356" s="10"/>
      <c r="DR1356" s="10"/>
      <c r="DS1356" s="10"/>
      <c r="DT1356" s="10"/>
      <c r="DU1356" s="10"/>
      <c r="DV1356" s="10"/>
      <c r="DW1356" s="10"/>
      <c r="DX1356" s="10"/>
      <c r="DY1356" s="14"/>
      <c r="DZ1356" s="14"/>
      <c r="EA1356" s="14"/>
      <c r="EB1356" s="14"/>
      <c r="EC1356" s="14"/>
      <c r="ED1356" s="14"/>
      <c r="EE1356" s="14"/>
      <c r="EF1356" s="14"/>
      <c r="EG1356" s="14"/>
      <c r="EH1356" s="14"/>
      <c r="EI1356" s="14"/>
      <c r="EJ1356" s="14"/>
      <c r="EK1356" s="14"/>
      <c r="EL1356" s="14"/>
      <c r="EM1356" s="14"/>
      <c r="EN1356" s="15"/>
      <c r="EO1356" s="14"/>
      <c r="EP1356" s="52"/>
      <c r="EQ1356" s="52"/>
      <c r="ER1356" s="52"/>
      <c r="ES1356" s="52"/>
      <c r="ET1356" s="52"/>
      <c r="EU1356" s="52"/>
      <c r="EV1356" s="52"/>
      <c r="EW1356" s="52"/>
      <c r="EX1356" s="52"/>
      <c r="EY1356" s="52"/>
      <c r="EZ1356" s="52"/>
      <c r="FA1356" s="52"/>
      <c r="FB1356" s="52"/>
      <c r="FC1356" s="52"/>
      <c r="FD1356" s="52"/>
      <c r="FE1356" s="52"/>
      <c r="FF1356" s="52"/>
      <c r="FG1356" s="52"/>
      <c r="FH1356" s="52"/>
      <c r="FI1356" s="52"/>
      <c r="FJ1356" s="52"/>
      <c r="FK1356" s="52"/>
      <c r="FL1356" s="52"/>
      <c r="FM1356" s="52"/>
      <c r="FN1356" s="52"/>
      <c r="FO1356" s="52"/>
      <c r="FP1356" s="52"/>
      <c r="FQ1356" s="52"/>
      <c r="FR1356" s="52"/>
      <c r="FS1356" s="52"/>
      <c r="FT1356" s="52"/>
      <c r="FU1356" s="52"/>
      <c r="FV1356" s="52"/>
      <c r="FW1356" s="52"/>
      <c r="FX1356" s="52"/>
      <c r="FY1356" s="52"/>
      <c r="FZ1356" s="52"/>
      <c r="GA1356" s="52"/>
      <c r="GB1356" s="52"/>
      <c r="GC1356" s="52"/>
      <c r="GD1356" s="52"/>
      <c r="GE1356" s="52"/>
      <c r="GF1356" s="52"/>
      <c r="GG1356" s="52"/>
      <c r="GH1356" s="52"/>
      <c r="GI1356" s="52"/>
      <c r="GJ1356" s="52"/>
      <c r="GK1356" s="52"/>
      <c r="GL1356" s="52"/>
      <c r="GM1356" s="52"/>
      <c r="GN1356" s="52"/>
    </row>
    <row r="1357" spans="1:196" s="53" customFormat="1" ht="24.95" customHeight="1">
      <c r="A1357" s="38">
        <v>1355</v>
      </c>
      <c r="B1357" s="45"/>
      <c r="C1357" s="45"/>
      <c r="D1357" s="39"/>
      <c r="E1357" s="72"/>
      <c r="F1357" s="39"/>
      <c r="G1357" s="106"/>
      <c r="H1357" s="107"/>
      <c r="I1357" s="108"/>
      <c r="J1357" s="108"/>
      <c r="K1357" s="72"/>
      <c r="L1357" s="45"/>
      <c r="M1357" s="45"/>
      <c r="N1357" s="64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7"/>
      <c r="AE1357" s="9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10"/>
      <c r="BC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10"/>
      <c r="CB1357" s="10"/>
      <c r="CC1357" s="10"/>
      <c r="CD1357" s="10"/>
      <c r="CE1357" s="84"/>
      <c r="CF1357" s="84"/>
      <c r="CG1357" s="84"/>
      <c r="CH1357" s="10"/>
      <c r="CI1357" s="84"/>
      <c r="CJ1357" s="84"/>
      <c r="CK1357" s="10"/>
      <c r="CL1357" s="10"/>
      <c r="CM1357" s="10"/>
      <c r="CN1357" s="10"/>
      <c r="CO1357" s="10"/>
      <c r="CP1357" s="10"/>
      <c r="CQ1357" s="10"/>
      <c r="CR1357" s="10"/>
      <c r="CS1357" s="10"/>
      <c r="CT1357" s="10"/>
      <c r="CU1357" s="10"/>
      <c r="CV1357" s="10"/>
      <c r="CW1357" s="10"/>
      <c r="CX1357" s="10"/>
      <c r="CY1357" s="10"/>
      <c r="CZ1357" s="10"/>
      <c r="DA1357" s="10"/>
      <c r="DB1357" s="10"/>
      <c r="DC1357" s="10"/>
      <c r="DD1357" s="10"/>
      <c r="DE1357" s="10"/>
      <c r="DF1357" s="10"/>
      <c r="DG1357" s="10"/>
      <c r="DH1357" s="10"/>
      <c r="DI1357" s="10"/>
      <c r="DJ1357" s="10"/>
      <c r="DK1357" s="10"/>
      <c r="DL1357" s="10"/>
      <c r="DM1357" s="10"/>
      <c r="DN1357" s="10"/>
      <c r="DO1357" s="10"/>
      <c r="DP1357" s="10"/>
      <c r="DQ1357" s="10"/>
      <c r="DR1357" s="10"/>
      <c r="DS1357" s="10"/>
      <c r="DT1357" s="10"/>
      <c r="DU1357" s="10"/>
      <c r="DV1357" s="10"/>
      <c r="DW1357" s="10"/>
      <c r="DX1357" s="10"/>
      <c r="DY1357" s="14"/>
      <c r="DZ1357" s="14"/>
      <c r="EA1357" s="14"/>
      <c r="EB1357" s="14"/>
      <c r="EC1357" s="14"/>
      <c r="ED1357" s="14"/>
      <c r="EE1357" s="14"/>
      <c r="EF1357" s="14"/>
      <c r="EG1357" s="14"/>
      <c r="EH1357" s="14"/>
      <c r="EI1357" s="14"/>
      <c r="EJ1357" s="14"/>
      <c r="EK1357" s="14"/>
      <c r="EL1357" s="14"/>
      <c r="EM1357" s="14"/>
      <c r="EN1357" s="15"/>
      <c r="EO1357" s="14"/>
      <c r="EP1357" s="52"/>
      <c r="EQ1357" s="52"/>
      <c r="ER1357" s="52"/>
      <c r="ES1357" s="52"/>
      <c r="ET1357" s="52"/>
      <c r="EU1357" s="52"/>
      <c r="EV1357" s="52"/>
      <c r="EW1357" s="52"/>
      <c r="EX1357" s="52"/>
      <c r="EY1357" s="52"/>
      <c r="EZ1357" s="52"/>
      <c r="FA1357" s="52"/>
      <c r="FB1357" s="52"/>
      <c r="FC1357" s="52"/>
      <c r="FD1357" s="52"/>
      <c r="FE1357" s="52"/>
      <c r="FF1357" s="52"/>
      <c r="FG1357" s="52"/>
      <c r="FH1357" s="52"/>
      <c r="FI1357" s="52"/>
      <c r="FJ1357" s="52"/>
      <c r="FK1357" s="52"/>
      <c r="FL1357" s="52"/>
      <c r="FM1357" s="52"/>
      <c r="FN1357" s="52"/>
      <c r="FO1357" s="52"/>
      <c r="FP1357" s="52"/>
      <c r="FQ1357" s="52"/>
      <c r="FR1357" s="52"/>
      <c r="FS1357" s="52"/>
      <c r="FT1357" s="52"/>
      <c r="FU1357" s="52"/>
      <c r="FV1357" s="52"/>
      <c r="FW1357" s="52"/>
      <c r="FX1357" s="52"/>
      <c r="FY1357" s="52"/>
      <c r="FZ1357" s="52"/>
      <c r="GA1357" s="52"/>
      <c r="GB1357" s="52"/>
      <c r="GC1357" s="52"/>
      <c r="GD1357" s="52"/>
      <c r="GE1357" s="52"/>
      <c r="GF1357" s="52"/>
      <c r="GG1357" s="52"/>
      <c r="GH1357" s="52"/>
      <c r="GI1357" s="52"/>
      <c r="GJ1357" s="52"/>
      <c r="GK1357" s="52"/>
      <c r="GL1357" s="52"/>
      <c r="GM1357" s="52"/>
      <c r="GN1357" s="52"/>
    </row>
    <row r="1358" spans="1:196" s="53" customFormat="1" ht="24.95" customHeight="1">
      <c r="A1358" s="54">
        <v>1356</v>
      </c>
      <c r="B1358" s="56"/>
      <c r="C1358" s="56"/>
      <c r="D1358" s="39"/>
      <c r="E1358" s="55"/>
      <c r="F1358" s="39"/>
      <c r="G1358" s="109"/>
      <c r="H1358" s="110"/>
      <c r="I1358" s="111"/>
      <c r="J1358" s="111"/>
      <c r="K1358" s="55"/>
      <c r="L1358" s="56"/>
      <c r="M1358" s="45"/>
      <c r="N1358" s="71"/>
      <c r="O1358" s="45"/>
      <c r="P1358" s="56"/>
      <c r="Q1358" s="56"/>
      <c r="R1358" s="56"/>
      <c r="S1358" s="45"/>
      <c r="T1358" s="56"/>
      <c r="U1358" s="45"/>
      <c r="V1358" s="45"/>
      <c r="W1358" s="56"/>
      <c r="X1358" s="56"/>
      <c r="Y1358" s="56"/>
      <c r="Z1358" s="56"/>
      <c r="AA1358" s="56"/>
      <c r="AB1358" s="56"/>
      <c r="AC1358" s="56"/>
      <c r="AD1358" s="57"/>
      <c r="AE1358" s="9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10"/>
      <c r="BC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10"/>
      <c r="CB1358" s="10"/>
      <c r="CC1358" s="10"/>
      <c r="CD1358" s="10"/>
      <c r="CE1358" s="84"/>
      <c r="CF1358" s="84"/>
      <c r="CG1358" s="84"/>
      <c r="CH1358" s="10"/>
      <c r="CI1358" s="84"/>
      <c r="CJ1358" s="84"/>
      <c r="CK1358" s="10"/>
      <c r="CL1358" s="10"/>
      <c r="CM1358" s="10"/>
      <c r="CN1358" s="10"/>
      <c r="CO1358" s="10"/>
      <c r="CP1358" s="10"/>
      <c r="CQ1358" s="10"/>
      <c r="CR1358" s="10"/>
      <c r="CS1358" s="10"/>
      <c r="CT1358" s="10"/>
      <c r="CU1358" s="10"/>
      <c r="CV1358" s="10"/>
      <c r="CW1358" s="10"/>
      <c r="CX1358" s="10"/>
      <c r="CY1358" s="10"/>
      <c r="CZ1358" s="10"/>
      <c r="DA1358" s="10"/>
      <c r="DB1358" s="10"/>
      <c r="DC1358" s="10"/>
      <c r="DD1358" s="10"/>
      <c r="DE1358" s="10"/>
      <c r="DF1358" s="10"/>
      <c r="DG1358" s="10"/>
      <c r="DH1358" s="10"/>
      <c r="DI1358" s="10"/>
      <c r="DJ1358" s="10"/>
      <c r="DK1358" s="10"/>
      <c r="DL1358" s="10"/>
      <c r="DM1358" s="10"/>
      <c r="DN1358" s="10"/>
      <c r="DO1358" s="10"/>
      <c r="DP1358" s="10"/>
      <c r="DQ1358" s="10"/>
      <c r="DR1358" s="10"/>
      <c r="DS1358" s="10"/>
      <c r="DT1358" s="10"/>
      <c r="DU1358" s="10"/>
      <c r="DV1358" s="10"/>
      <c r="DW1358" s="10"/>
      <c r="DX1358" s="10"/>
      <c r="DY1358" s="14"/>
      <c r="DZ1358" s="14"/>
      <c r="EA1358" s="14"/>
      <c r="EB1358" s="14"/>
      <c r="EC1358" s="14"/>
      <c r="ED1358" s="14"/>
      <c r="EE1358" s="14"/>
      <c r="EF1358" s="14"/>
      <c r="EG1358" s="14"/>
      <c r="EH1358" s="14"/>
      <c r="EI1358" s="14"/>
      <c r="EJ1358" s="14"/>
      <c r="EK1358" s="14"/>
      <c r="EL1358" s="14"/>
      <c r="EM1358" s="14"/>
      <c r="EN1358" s="15"/>
      <c r="EO1358" s="14"/>
      <c r="EP1358" s="52"/>
      <c r="EQ1358" s="52"/>
      <c r="ER1358" s="52"/>
      <c r="ES1358" s="52"/>
      <c r="ET1358" s="52"/>
      <c r="EU1358" s="52"/>
      <c r="EV1358" s="52"/>
      <c r="EW1358" s="52"/>
      <c r="EX1358" s="52"/>
      <c r="EY1358" s="52"/>
      <c r="EZ1358" s="52"/>
      <c r="FA1358" s="52"/>
      <c r="FB1358" s="52"/>
      <c r="FC1358" s="52"/>
      <c r="FD1358" s="52"/>
      <c r="FE1358" s="52"/>
      <c r="FF1358" s="52"/>
      <c r="FG1358" s="52"/>
      <c r="FH1358" s="52"/>
      <c r="FI1358" s="52"/>
      <c r="FJ1358" s="52"/>
      <c r="FK1358" s="52"/>
      <c r="FL1358" s="52"/>
      <c r="FM1358" s="52"/>
      <c r="FN1358" s="52"/>
      <c r="FO1358" s="52"/>
      <c r="FP1358" s="52"/>
      <c r="FQ1358" s="52"/>
      <c r="FR1358" s="52"/>
      <c r="FS1358" s="52"/>
      <c r="FT1358" s="52"/>
      <c r="FU1358" s="52"/>
      <c r="FV1358" s="52"/>
      <c r="FW1358" s="52"/>
      <c r="FX1358" s="52"/>
      <c r="FY1358" s="52"/>
      <c r="FZ1358" s="52"/>
      <c r="GA1358" s="52"/>
      <c r="GB1358" s="52"/>
      <c r="GC1358" s="52"/>
      <c r="GD1358" s="52"/>
      <c r="GE1358" s="52"/>
      <c r="GF1358" s="52"/>
      <c r="GG1358" s="52"/>
      <c r="GH1358" s="52"/>
      <c r="GI1358" s="52"/>
      <c r="GJ1358" s="52"/>
      <c r="GK1358" s="52"/>
      <c r="GL1358" s="52"/>
      <c r="GM1358" s="52"/>
      <c r="GN1358" s="52"/>
    </row>
    <row r="1359" spans="1:196" s="53" customFormat="1" ht="24.95" customHeight="1">
      <c r="A1359" s="38">
        <v>1357</v>
      </c>
      <c r="B1359" s="45"/>
      <c r="C1359" s="45"/>
      <c r="D1359" s="39"/>
      <c r="E1359" s="72"/>
      <c r="F1359" s="39"/>
      <c r="G1359" s="106"/>
      <c r="H1359" s="107"/>
      <c r="I1359" s="108"/>
      <c r="J1359" s="108"/>
      <c r="K1359" s="72"/>
      <c r="L1359" s="45"/>
      <c r="M1359" s="45"/>
      <c r="N1359" s="64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7"/>
      <c r="AE1359" s="9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10"/>
      <c r="BC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10"/>
      <c r="CB1359" s="10"/>
      <c r="CC1359" s="10"/>
      <c r="CD1359" s="10"/>
      <c r="CE1359" s="84"/>
      <c r="CF1359" s="84"/>
      <c r="CG1359" s="84"/>
      <c r="CH1359" s="10"/>
      <c r="CI1359" s="84"/>
      <c r="CJ1359" s="84"/>
      <c r="CK1359" s="10"/>
      <c r="CL1359" s="10"/>
      <c r="CM1359" s="10"/>
      <c r="CN1359" s="10"/>
      <c r="CO1359" s="10"/>
      <c r="CP1359" s="10"/>
      <c r="CQ1359" s="10"/>
      <c r="CR1359" s="10"/>
      <c r="CS1359" s="10"/>
      <c r="CT1359" s="10"/>
      <c r="CU1359" s="10"/>
      <c r="CV1359" s="10"/>
      <c r="CW1359" s="10"/>
      <c r="CX1359" s="10"/>
      <c r="CY1359" s="10"/>
      <c r="CZ1359" s="10"/>
      <c r="DA1359" s="10"/>
      <c r="DB1359" s="10"/>
      <c r="DC1359" s="10"/>
      <c r="DD1359" s="10"/>
      <c r="DE1359" s="10"/>
      <c r="DF1359" s="10"/>
      <c r="DG1359" s="10"/>
      <c r="DH1359" s="10"/>
      <c r="DI1359" s="10"/>
      <c r="DJ1359" s="10"/>
      <c r="DK1359" s="10"/>
      <c r="DL1359" s="10"/>
      <c r="DM1359" s="10"/>
      <c r="DN1359" s="10"/>
      <c r="DO1359" s="10"/>
      <c r="DP1359" s="10"/>
      <c r="DQ1359" s="10"/>
      <c r="DR1359" s="10"/>
      <c r="DS1359" s="10"/>
      <c r="DT1359" s="10"/>
      <c r="DU1359" s="10"/>
      <c r="DV1359" s="10"/>
      <c r="DW1359" s="10"/>
      <c r="DX1359" s="10"/>
      <c r="DY1359" s="14"/>
      <c r="DZ1359" s="14"/>
      <c r="EA1359" s="14"/>
      <c r="EB1359" s="14"/>
      <c r="EC1359" s="14"/>
      <c r="ED1359" s="14"/>
      <c r="EE1359" s="14"/>
      <c r="EF1359" s="14"/>
      <c r="EG1359" s="14"/>
      <c r="EH1359" s="14"/>
      <c r="EI1359" s="14"/>
      <c r="EJ1359" s="14"/>
      <c r="EK1359" s="14"/>
      <c r="EL1359" s="14"/>
      <c r="EM1359" s="14"/>
      <c r="EN1359" s="15"/>
      <c r="EO1359" s="14"/>
      <c r="EP1359" s="52"/>
      <c r="EQ1359" s="52"/>
      <c r="ER1359" s="52"/>
      <c r="ES1359" s="52"/>
      <c r="ET1359" s="52"/>
      <c r="EU1359" s="52"/>
      <c r="EV1359" s="52"/>
      <c r="EW1359" s="52"/>
      <c r="EX1359" s="52"/>
      <c r="EY1359" s="52"/>
      <c r="EZ1359" s="52"/>
      <c r="FA1359" s="52"/>
      <c r="FB1359" s="52"/>
      <c r="FC1359" s="52"/>
      <c r="FD1359" s="52"/>
      <c r="FE1359" s="52"/>
      <c r="FF1359" s="52"/>
      <c r="FG1359" s="52"/>
      <c r="FH1359" s="52"/>
      <c r="FI1359" s="52"/>
      <c r="FJ1359" s="52"/>
      <c r="FK1359" s="52"/>
      <c r="FL1359" s="52"/>
      <c r="FM1359" s="52"/>
      <c r="FN1359" s="52"/>
      <c r="FO1359" s="52"/>
      <c r="FP1359" s="52"/>
      <c r="FQ1359" s="52"/>
      <c r="FR1359" s="52"/>
      <c r="FS1359" s="52"/>
      <c r="FT1359" s="52"/>
      <c r="FU1359" s="52"/>
      <c r="FV1359" s="52"/>
      <c r="FW1359" s="52"/>
      <c r="FX1359" s="52"/>
      <c r="FY1359" s="52"/>
      <c r="FZ1359" s="52"/>
      <c r="GA1359" s="52"/>
      <c r="GB1359" s="52"/>
      <c r="GC1359" s="52"/>
      <c r="GD1359" s="52"/>
      <c r="GE1359" s="52"/>
      <c r="GF1359" s="52"/>
      <c r="GG1359" s="52"/>
      <c r="GH1359" s="52"/>
      <c r="GI1359" s="52"/>
      <c r="GJ1359" s="52"/>
      <c r="GK1359" s="52"/>
      <c r="GL1359" s="52"/>
      <c r="GM1359" s="52"/>
      <c r="GN1359" s="52"/>
    </row>
    <row r="1360" spans="1:196" s="53" customFormat="1" ht="24.95" customHeight="1">
      <c r="A1360" s="54">
        <v>1358</v>
      </c>
      <c r="B1360" s="56"/>
      <c r="C1360" s="56"/>
      <c r="D1360" s="39"/>
      <c r="E1360" s="55"/>
      <c r="F1360" s="39"/>
      <c r="G1360" s="109"/>
      <c r="H1360" s="110"/>
      <c r="I1360" s="111"/>
      <c r="J1360" s="111"/>
      <c r="K1360" s="55"/>
      <c r="L1360" s="56"/>
      <c r="M1360" s="45"/>
      <c r="N1360" s="71"/>
      <c r="O1360" s="45"/>
      <c r="P1360" s="56"/>
      <c r="Q1360" s="56"/>
      <c r="R1360" s="56"/>
      <c r="S1360" s="45"/>
      <c r="T1360" s="56"/>
      <c r="U1360" s="45"/>
      <c r="V1360" s="45"/>
      <c r="W1360" s="56"/>
      <c r="X1360" s="56"/>
      <c r="Y1360" s="56"/>
      <c r="Z1360" s="56"/>
      <c r="AA1360" s="56"/>
      <c r="AB1360" s="56"/>
      <c r="AC1360" s="56"/>
      <c r="AD1360" s="57"/>
      <c r="AE1360" s="9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10"/>
      <c r="BC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10"/>
      <c r="CB1360" s="10"/>
      <c r="CC1360" s="10"/>
      <c r="CD1360" s="10"/>
      <c r="CE1360" s="84"/>
      <c r="CF1360" s="84"/>
      <c r="CG1360" s="84"/>
      <c r="CH1360" s="10"/>
      <c r="CI1360" s="84"/>
      <c r="CJ1360" s="84"/>
      <c r="CK1360" s="10"/>
      <c r="CL1360" s="10"/>
      <c r="CM1360" s="10"/>
      <c r="CN1360" s="10"/>
      <c r="CO1360" s="10"/>
      <c r="CP1360" s="10"/>
      <c r="CQ1360" s="10"/>
      <c r="CR1360" s="10"/>
      <c r="CS1360" s="10"/>
      <c r="CT1360" s="10"/>
      <c r="CU1360" s="10"/>
      <c r="CV1360" s="10"/>
      <c r="CW1360" s="10"/>
      <c r="CX1360" s="10"/>
      <c r="CY1360" s="10"/>
      <c r="CZ1360" s="10"/>
      <c r="DA1360" s="10"/>
      <c r="DB1360" s="10"/>
      <c r="DC1360" s="10"/>
      <c r="DD1360" s="10"/>
      <c r="DE1360" s="10"/>
      <c r="DF1360" s="10"/>
      <c r="DG1360" s="10"/>
      <c r="DH1360" s="10"/>
      <c r="DI1360" s="10"/>
      <c r="DJ1360" s="10"/>
      <c r="DK1360" s="10"/>
      <c r="DL1360" s="10"/>
      <c r="DM1360" s="10"/>
      <c r="DN1360" s="10"/>
      <c r="DO1360" s="10"/>
      <c r="DP1360" s="10"/>
      <c r="DQ1360" s="10"/>
      <c r="DR1360" s="10"/>
      <c r="DS1360" s="10"/>
      <c r="DT1360" s="10"/>
      <c r="DU1360" s="10"/>
      <c r="DV1360" s="10"/>
      <c r="DW1360" s="10"/>
      <c r="DX1360" s="10"/>
      <c r="DY1360" s="14"/>
      <c r="DZ1360" s="14"/>
      <c r="EA1360" s="14"/>
      <c r="EB1360" s="14"/>
      <c r="EC1360" s="14"/>
      <c r="ED1360" s="14"/>
      <c r="EE1360" s="14"/>
      <c r="EF1360" s="14"/>
      <c r="EG1360" s="14"/>
      <c r="EH1360" s="14"/>
      <c r="EI1360" s="14"/>
      <c r="EJ1360" s="14"/>
      <c r="EK1360" s="14"/>
      <c r="EL1360" s="14"/>
      <c r="EM1360" s="14"/>
      <c r="EN1360" s="15"/>
      <c r="EO1360" s="14"/>
      <c r="EP1360" s="52"/>
      <c r="EQ1360" s="52"/>
      <c r="ER1360" s="52"/>
      <c r="ES1360" s="52"/>
      <c r="ET1360" s="52"/>
      <c r="EU1360" s="52"/>
      <c r="EV1360" s="52"/>
      <c r="EW1360" s="52"/>
      <c r="EX1360" s="52"/>
      <c r="EY1360" s="52"/>
      <c r="EZ1360" s="52"/>
      <c r="FA1360" s="52"/>
      <c r="FB1360" s="52"/>
      <c r="FC1360" s="52"/>
      <c r="FD1360" s="52"/>
      <c r="FE1360" s="52"/>
      <c r="FF1360" s="52"/>
      <c r="FG1360" s="52"/>
      <c r="FH1360" s="52"/>
      <c r="FI1360" s="52"/>
      <c r="FJ1360" s="52"/>
      <c r="FK1360" s="52"/>
      <c r="FL1360" s="52"/>
      <c r="FM1360" s="52"/>
      <c r="FN1360" s="52"/>
      <c r="FO1360" s="52"/>
      <c r="FP1360" s="52"/>
      <c r="FQ1360" s="52"/>
      <c r="FR1360" s="52"/>
      <c r="FS1360" s="52"/>
      <c r="FT1360" s="52"/>
      <c r="FU1360" s="52"/>
      <c r="FV1360" s="52"/>
      <c r="FW1360" s="52"/>
      <c r="FX1360" s="52"/>
      <c r="FY1360" s="52"/>
      <c r="FZ1360" s="52"/>
      <c r="GA1360" s="52"/>
      <c r="GB1360" s="52"/>
      <c r="GC1360" s="52"/>
      <c r="GD1360" s="52"/>
      <c r="GE1360" s="52"/>
      <c r="GF1360" s="52"/>
      <c r="GG1360" s="52"/>
      <c r="GH1360" s="52"/>
      <c r="GI1360" s="52"/>
      <c r="GJ1360" s="52"/>
      <c r="GK1360" s="52"/>
      <c r="GL1360" s="52"/>
      <c r="GM1360" s="52"/>
      <c r="GN1360" s="52"/>
    </row>
    <row r="1361" spans="1:196" s="53" customFormat="1" ht="24.95" customHeight="1">
      <c r="A1361" s="38">
        <v>1359</v>
      </c>
      <c r="B1361" s="45"/>
      <c r="C1361" s="45"/>
      <c r="D1361" s="39"/>
      <c r="E1361" s="72"/>
      <c r="F1361" s="39"/>
      <c r="G1361" s="106"/>
      <c r="H1361" s="107"/>
      <c r="I1361" s="108"/>
      <c r="J1361" s="108"/>
      <c r="K1361" s="72"/>
      <c r="L1361" s="45"/>
      <c r="M1361" s="45"/>
      <c r="N1361" s="64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7"/>
      <c r="AE1361" s="9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10"/>
      <c r="BC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10"/>
      <c r="CB1361" s="10"/>
      <c r="CC1361" s="10"/>
      <c r="CD1361" s="10"/>
      <c r="CE1361" s="84"/>
      <c r="CF1361" s="84"/>
      <c r="CG1361" s="84"/>
      <c r="CH1361" s="10"/>
      <c r="CI1361" s="84"/>
      <c r="CJ1361" s="84"/>
      <c r="CK1361" s="10"/>
      <c r="CL1361" s="10"/>
      <c r="CM1361" s="10"/>
      <c r="CN1361" s="10"/>
      <c r="CO1361" s="10"/>
      <c r="CP1361" s="10"/>
      <c r="CQ1361" s="10"/>
      <c r="CR1361" s="10"/>
      <c r="CS1361" s="10"/>
      <c r="CT1361" s="10"/>
      <c r="CU1361" s="10"/>
      <c r="CV1361" s="10"/>
      <c r="CW1361" s="10"/>
      <c r="CX1361" s="10"/>
      <c r="CY1361" s="10"/>
      <c r="CZ1361" s="10"/>
      <c r="DA1361" s="10"/>
      <c r="DB1361" s="10"/>
      <c r="DC1361" s="10"/>
      <c r="DD1361" s="10"/>
      <c r="DE1361" s="10"/>
      <c r="DF1361" s="10"/>
      <c r="DG1361" s="10"/>
      <c r="DH1361" s="10"/>
      <c r="DI1361" s="10"/>
      <c r="DJ1361" s="10"/>
      <c r="DK1361" s="10"/>
      <c r="DL1361" s="10"/>
      <c r="DM1361" s="10"/>
      <c r="DN1361" s="10"/>
      <c r="DO1361" s="10"/>
      <c r="DP1361" s="10"/>
      <c r="DQ1361" s="10"/>
      <c r="DR1361" s="10"/>
      <c r="DS1361" s="10"/>
      <c r="DT1361" s="10"/>
      <c r="DU1361" s="10"/>
      <c r="DV1361" s="10"/>
      <c r="DW1361" s="10"/>
      <c r="DX1361" s="10"/>
      <c r="DY1361" s="14"/>
      <c r="DZ1361" s="14"/>
      <c r="EA1361" s="14"/>
      <c r="EB1361" s="14"/>
      <c r="EC1361" s="14"/>
      <c r="ED1361" s="14"/>
      <c r="EE1361" s="14"/>
      <c r="EF1361" s="14"/>
      <c r="EG1361" s="14"/>
      <c r="EH1361" s="14"/>
      <c r="EI1361" s="14"/>
      <c r="EJ1361" s="14"/>
      <c r="EK1361" s="14"/>
      <c r="EL1361" s="14"/>
      <c r="EM1361" s="14"/>
      <c r="EN1361" s="15"/>
      <c r="EO1361" s="14"/>
      <c r="EP1361" s="52"/>
      <c r="EQ1361" s="52"/>
      <c r="ER1361" s="52"/>
      <c r="ES1361" s="52"/>
      <c r="ET1361" s="52"/>
      <c r="EU1361" s="52"/>
      <c r="EV1361" s="52"/>
      <c r="EW1361" s="52"/>
      <c r="EX1361" s="52"/>
      <c r="EY1361" s="52"/>
      <c r="EZ1361" s="52"/>
      <c r="FA1361" s="52"/>
      <c r="FB1361" s="52"/>
      <c r="FC1361" s="52"/>
      <c r="FD1361" s="52"/>
      <c r="FE1361" s="52"/>
      <c r="FF1361" s="52"/>
      <c r="FG1361" s="52"/>
      <c r="FH1361" s="52"/>
      <c r="FI1361" s="52"/>
      <c r="FJ1361" s="52"/>
      <c r="FK1361" s="52"/>
      <c r="FL1361" s="52"/>
      <c r="FM1361" s="52"/>
      <c r="FN1361" s="52"/>
      <c r="FO1361" s="52"/>
      <c r="FP1361" s="52"/>
      <c r="FQ1361" s="52"/>
      <c r="FR1361" s="52"/>
      <c r="FS1361" s="52"/>
      <c r="FT1361" s="52"/>
      <c r="FU1361" s="52"/>
      <c r="FV1361" s="52"/>
      <c r="FW1361" s="52"/>
      <c r="FX1361" s="52"/>
      <c r="FY1361" s="52"/>
      <c r="FZ1361" s="52"/>
      <c r="GA1361" s="52"/>
      <c r="GB1361" s="52"/>
      <c r="GC1361" s="52"/>
      <c r="GD1361" s="52"/>
      <c r="GE1361" s="52"/>
      <c r="GF1361" s="52"/>
      <c r="GG1361" s="52"/>
      <c r="GH1361" s="52"/>
      <c r="GI1361" s="52"/>
      <c r="GJ1361" s="52"/>
      <c r="GK1361" s="52"/>
      <c r="GL1361" s="52"/>
      <c r="GM1361" s="52"/>
      <c r="GN1361" s="52"/>
    </row>
    <row r="1362" spans="1:196" s="53" customFormat="1" ht="24.95" customHeight="1">
      <c r="A1362" s="54">
        <v>1360</v>
      </c>
      <c r="B1362" s="56"/>
      <c r="C1362" s="56"/>
      <c r="D1362" s="39"/>
      <c r="E1362" s="55"/>
      <c r="F1362" s="39"/>
      <c r="G1362" s="109"/>
      <c r="H1362" s="110"/>
      <c r="I1362" s="111"/>
      <c r="J1362" s="111"/>
      <c r="K1362" s="55"/>
      <c r="L1362" s="56"/>
      <c r="M1362" s="45"/>
      <c r="N1362" s="71"/>
      <c r="O1362" s="45"/>
      <c r="P1362" s="56"/>
      <c r="Q1362" s="56"/>
      <c r="R1362" s="56"/>
      <c r="S1362" s="45"/>
      <c r="T1362" s="56"/>
      <c r="U1362" s="45"/>
      <c r="V1362" s="45"/>
      <c r="W1362" s="56"/>
      <c r="X1362" s="56"/>
      <c r="Y1362" s="56"/>
      <c r="Z1362" s="56"/>
      <c r="AA1362" s="56"/>
      <c r="AB1362" s="56"/>
      <c r="AC1362" s="56"/>
      <c r="AD1362" s="57"/>
      <c r="AE1362" s="9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10"/>
      <c r="AZ1362" s="10"/>
      <c r="BA1362" s="10"/>
      <c r="BB1362" s="10"/>
      <c r="BC1362" s="10"/>
      <c r="BD1362" s="10"/>
      <c r="BE1362" s="10"/>
      <c r="BF1362" s="10"/>
      <c r="BG1362" s="10"/>
      <c r="BH1362" s="10"/>
      <c r="BI1362" s="10"/>
      <c r="BJ1362" s="10"/>
      <c r="BK1362" s="10"/>
      <c r="BL1362" s="10"/>
      <c r="BM1362" s="10"/>
      <c r="BN1362" s="10"/>
      <c r="BO1362" s="10"/>
      <c r="BP1362" s="10"/>
      <c r="BQ1362" s="10"/>
      <c r="BR1362" s="10"/>
      <c r="BS1362" s="10"/>
      <c r="BT1362" s="10"/>
      <c r="BU1362" s="10"/>
      <c r="BV1362" s="10"/>
      <c r="BW1362" s="10"/>
      <c r="BX1362" s="10"/>
      <c r="BY1362" s="10"/>
      <c r="BZ1362" s="10"/>
      <c r="CA1362" s="10"/>
      <c r="CB1362" s="10"/>
      <c r="CC1362" s="10"/>
      <c r="CD1362" s="10"/>
      <c r="CE1362" s="84"/>
      <c r="CF1362" s="84"/>
      <c r="CG1362" s="84"/>
      <c r="CH1362" s="10"/>
      <c r="CI1362" s="84"/>
      <c r="CJ1362" s="84"/>
      <c r="CK1362" s="10"/>
      <c r="CL1362" s="10"/>
      <c r="CM1362" s="10"/>
      <c r="CN1362" s="10"/>
      <c r="CO1362" s="10"/>
      <c r="CP1362" s="10"/>
      <c r="CQ1362" s="10"/>
      <c r="CR1362" s="10"/>
      <c r="CS1362" s="10"/>
      <c r="CT1362" s="10"/>
      <c r="CU1362" s="10"/>
      <c r="CV1362" s="10"/>
      <c r="CW1362" s="10"/>
      <c r="CX1362" s="10"/>
      <c r="CY1362" s="10"/>
      <c r="CZ1362" s="10"/>
      <c r="DA1362" s="10"/>
      <c r="DB1362" s="10"/>
      <c r="DC1362" s="10"/>
      <c r="DD1362" s="10"/>
      <c r="DE1362" s="10"/>
      <c r="DF1362" s="10"/>
      <c r="DG1362" s="10"/>
      <c r="DH1362" s="10"/>
      <c r="DI1362" s="10"/>
      <c r="DJ1362" s="10"/>
      <c r="DK1362" s="10"/>
      <c r="DL1362" s="10"/>
      <c r="DM1362" s="10"/>
      <c r="DN1362" s="10"/>
      <c r="DO1362" s="10"/>
      <c r="DP1362" s="10"/>
      <c r="DQ1362" s="10"/>
      <c r="DR1362" s="10"/>
      <c r="DS1362" s="10"/>
      <c r="DT1362" s="10"/>
      <c r="DU1362" s="10"/>
      <c r="DV1362" s="10"/>
      <c r="DW1362" s="10"/>
      <c r="DX1362" s="10"/>
      <c r="DY1362" s="14"/>
      <c r="DZ1362" s="14"/>
      <c r="EA1362" s="14"/>
      <c r="EB1362" s="14"/>
      <c r="EC1362" s="14"/>
      <c r="ED1362" s="14"/>
      <c r="EE1362" s="14"/>
      <c r="EF1362" s="14"/>
      <c r="EG1362" s="14"/>
      <c r="EH1362" s="14"/>
      <c r="EI1362" s="14"/>
      <c r="EJ1362" s="14"/>
      <c r="EK1362" s="14"/>
      <c r="EL1362" s="14"/>
      <c r="EM1362" s="14"/>
      <c r="EN1362" s="15"/>
      <c r="EO1362" s="14"/>
      <c r="EP1362" s="52"/>
      <c r="EQ1362" s="52"/>
      <c r="ER1362" s="52"/>
      <c r="ES1362" s="52"/>
      <c r="ET1362" s="52"/>
      <c r="EU1362" s="52"/>
      <c r="EV1362" s="52"/>
      <c r="EW1362" s="52"/>
      <c r="EX1362" s="52"/>
      <c r="EY1362" s="52"/>
      <c r="EZ1362" s="52"/>
      <c r="FA1362" s="52"/>
      <c r="FB1362" s="52"/>
      <c r="FC1362" s="52"/>
      <c r="FD1362" s="52"/>
      <c r="FE1362" s="52"/>
      <c r="FF1362" s="52"/>
      <c r="FG1362" s="52"/>
      <c r="FH1362" s="52"/>
      <c r="FI1362" s="52"/>
      <c r="FJ1362" s="52"/>
      <c r="FK1362" s="52"/>
      <c r="FL1362" s="52"/>
      <c r="FM1362" s="52"/>
      <c r="FN1362" s="52"/>
      <c r="FO1362" s="52"/>
      <c r="FP1362" s="52"/>
      <c r="FQ1362" s="52"/>
      <c r="FR1362" s="52"/>
      <c r="FS1362" s="52"/>
      <c r="FT1362" s="52"/>
      <c r="FU1362" s="52"/>
      <c r="FV1362" s="52"/>
      <c r="FW1362" s="52"/>
      <c r="FX1362" s="52"/>
      <c r="FY1362" s="52"/>
      <c r="FZ1362" s="52"/>
      <c r="GA1362" s="52"/>
      <c r="GB1362" s="52"/>
      <c r="GC1362" s="52"/>
      <c r="GD1362" s="52"/>
      <c r="GE1362" s="52"/>
      <c r="GF1362" s="52"/>
      <c r="GG1362" s="52"/>
      <c r="GH1362" s="52"/>
      <c r="GI1362" s="52"/>
      <c r="GJ1362" s="52"/>
      <c r="GK1362" s="52"/>
      <c r="GL1362" s="52"/>
      <c r="GM1362" s="52"/>
      <c r="GN1362" s="52"/>
    </row>
    <row r="1363" spans="1:196" s="53" customFormat="1" ht="24.95" customHeight="1">
      <c r="A1363" s="38">
        <v>1361</v>
      </c>
      <c r="B1363" s="45"/>
      <c r="C1363" s="45"/>
      <c r="D1363" s="39"/>
      <c r="E1363" s="72"/>
      <c r="F1363" s="39"/>
      <c r="G1363" s="106"/>
      <c r="H1363" s="107"/>
      <c r="I1363" s="108"/>
      <c r="J1363" s="108"/>
      <c r="K1363" s="72"/>
      <c r="L1363" s="45"/>
      <c r="M1363" s="45"/>
      <c r="N1363" s="64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7"/>
      <c r="AE1363" s="9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10"/>
      <c r="BC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10"/>
      <c r="CB1363" s="10"/>
      <c r="CC1363" s="10"/>
      <c r="CD1363" s="10"/>
      <c r="CE1363" s="84"/>
      <c r="CF1363" s="84"/>
      <c r="CG1363" s="84"/>
      <c r="CH1363" s="10"/>
      <c r="CI1363" s="84"/>
      <c r="CJ1363" s="84"/>
      <c r="CK1363" s="10"/>
      <c r="CL1363" s="10"/>
      <c r="CM1363" s="10"/>
      <c r="CN1363" s="10"/>
      <c r="CO1363" s="10"/>
      <c r="CP1363" s="10"/>
      <c r="CQ1363" s="10"/>
      <c r="CR1363" s="10"/>
      <c r="CS1363" s="10"/>
      <c r="CT1363" s="10"/>
      <c r="CU1363" s="10"/>
      <c r="CV1363" s="10"/>
      <c r="CW1363" s="10"/>
      <c r="CX1363" s="10"/>
      <c r="CY1363" s="10"/>
      <c r="CZ1363" s="10"/>
      <c r="DA1363" s="10"/>
      <c r="DB1363" s="10"/>
      <c r="DC1363" s="10"/>
      <c r="DD1363" s="10"/>
      <c r="DE1363" s="10"/>
      <c r="DF1363" s="10"/>
      <c r="DG1363" s="10"/>
      <c r="DH1363" s="10"/>
      <c r="DI1363" s="10"/>
      <c r="DJ1363" s="10"/>
      <c r="DK1363" s="10"/>
      <c r="DL1363" s="10"/>
      <c r="DM1363" s="10"/>
      <c r="DN1363" s="10"/>
      <c r="DO1363" s="10"/>
      <c r="DP1363" s="10"/>
      <c r="DQ1363" s="10"/>
      <c r="DR1363" s="10"/>
      <c r="DS1363" s="10"/>
      <c r="DT1363" s="10"/>
      <c r="DU1363" s="10"/>
      <c r="DV1363" s="10"/>
      <c r="DW1363" s="10"/>
      <c r="DX1363" s="10"/>
      <c r="DY1363" s="14"/>
      <c r="DZ1363" s="14"/>
      <c r="EA1363" s="14"/>
      <c r="EB1363" s="14"/>
      <c r="EC1363" s="14"/>
      <c r="ED1363" s="14"/>
      <c r="EE1363" s="14"/>
      <c r="EF1363" s="14"/>
      <c r="EG1363" s="14"/>
      <c r="EH1363" s="14"/>
      <c r="EI1363" s="14"/>
      <c r="EJ1363" s="14"/>
      <c r="EK1363" s="14"/>
      <c r="EL1363" s="14"/>
      <c r="EM1363" s="14"/>
      <c r="EN1363" s="15"/>
      <c r="EO1363" s="14"/>
      <c r="EP1363" s="52"/>
      <c r="EQ1363" s="52"/>
      <c r="ER1363" s="52"/>
      <c r="ES1363" s="52"/>
      <c r="ET1363" s="52"/>
      <c r="EU1363" s="52"/>
      <c r="EV1363" s="52"/>
      <c r="EW1363" s="52"/>
      <c r="EX1363" s="52"/>
      <c r="EY1363" s="52"/>
      <c r="EZ1363" s="52"/>
      <c r="FA1363" s="52"/>
      <c r="FB1363" s="52"/>
      <c r="FC1363" s="52"/>
      <c r="FD1363" s="52"/>
      <c r="FE1363" s="52"/>
      <c r="FF1363" s="52"/>
      <c r="FG1363" s="52"/>
      <c r="FH1363" s="52"/>
      <c r="FI1363" s="52"/>
      <c r="FJ1363" s="52"/>
      <c r="FK1363" s="52"/>
      <c r="FL1363" s="52"/>
      <c r="FM1363" s="52"/>
      <c r="FN1363" s="52"/>
      <c r="FO1363" s="52"/>
      <c r="FP1363" s="52"/>
      <c r="FQ1363" s="52"/>
      <c r="FR1363" s="52"/>
      <c r="FS1363" s="52"/>
      <c r="FT1363" s="52"/>
      <c r="FU1363" s="52"/>
      <c r="FV1363" s="52"/>
      <c r="FW1363" s="52"/>
      <c r="FX1363" s="52"/>
      <c r="FY1363" s="52"/>
      <c r="FZ1363" s="52"/>
      <c r="GA1363" s="52"/>
      <c r="GB1363" s="52"/>
      <c r="GC1363" s="52"/>
      <c r="GD1363" s="52"/>
      <c r="GE1363" s="52"/>
      <c r="GF1363" s="52"/>
      <c r="GG1363" s="52"/>
      <c r="GH1363" s="52"/>
      <c r="GI1363" s="52"/>
      <c r="GJ1363" s="52"/>
      <c r="GK1363" s="52"/>
      <c r="GL1363" s="52"/>
      <c r="GM1363" s="52"/>
      <c r="GN1363" s="52"/>
    </row>
    <row r="1364" spans="1:196" s="53" customFormat="1" ht="24.95" customHeight="1">
      <c r="A1364" s="54">
        <v>1362</v>
      </c>
      <c r="B1364" s="56"/>
      <c r="C1364" s="56"/>
      <c r="D1364" s="39"/>
      <c r="E1364" s="55"/>
      <c r="F1364" s="39"/>
      <c r="G1364" s="109"/>
      <c r="H1364" s="110"/>
      <c r="I1364" s="111"/>
      <c r="J1364" s="111"/>
      <c r="K1364" s="55"/>
      <c r="L1364" s="56"/>
      <c r="M1364" s="45"/>
      <c r="N1364" s="71"/>
      <c r="O1364" s="45"/>
      <c r="P1364" s="56"/>
      <c r="Q1364" s="56"/>
      <c r="R1364" s="56"/>
      <c r="S1364" s="45"/>
      <c r="T1364" s="56"/>
      <c r="U1364" s="45"/>
      <c r="V1364" s="45"/>
      <c r="W1364" s="56"/>
      <c r="X1364" s="56"/>
      <c r="Y1364" s="56"/>
      <c r="Z1364" s="56"/>
      <c r="AA1364" s="56"/>
      <c r="AB1364" s="56"/>
      <c r="AC1364" s="56"/>
      <c r="AD1364" s="57"/>
      <c r="AE1364" s="9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10"/>
      <c r="BC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10"/>
      <c r="CB1364" s="10"/>
      <c r="CC1364" s="10"/>
      <c r="CD1364" s="10"/>
      <c r="CE1364" s="84"/>
      <c r="CF1364" s="84"/>
      <c r="CG1364" s="84"/>
      <c r="CH1364" s="10"/>
      <c r="CI1364" s="84"/>
      <c r="CJ1364" s="84"/>
      <c r="CK1364" s="10"/>
      <c r="CL1364" s="10"/>
      <c r="CM1364" s="10"/>
      <c r="CN1364" s="10"/>
      <c r="CO1364" s="10"/>
      <c r="CP1364" s="10"/>
      <c r="CQ1364" s="10"/>
      <c r="CR1364" s="10"/>
      <c r="CS1364" s="10"/>
      <c r="CT1364" s="10"/>
      <c r="CU1364" s="10"/>
      <c r="CV1364" s="10"/>
      <c r="CW1364" s="10"/>
      <c r="CX1364" s="10"/>
      <c r="CY1364" s="10"/>
      <c r="CZ1364" s="10"/>
      <c r="DA1364" s="10"/>
      <c r="DB1364" s="10"/>
      <c r="DC1364" s="10"/>
      <c r="DD1364" s="10"/>
      <c r="DE1364" s="10"/>
      <c r="DF1364" s="10"/>
      <c r="DG1364" s="10"/>
      <c r="DH1364" s="10"/>
      <c r="DI1364" s="10"/>
      <c r="DJ1364" s="10"/>
      <c r="DK1364" s="10"/>
      <c r="DL1364" s="10"/>
      <c r="DM1364" s="10"/>
      <c r="DN1364" s="10"/>
      <c r="DO1364" s="10"/>
      <c r="DP1364" s="10"/>
      <c r="DQ1364" s="10"/>
      <c r="DR1364" s="10"/>
      <c r="DS1364" s="10"/>
      <c r="DT1364" s="10"/>
      <c r="DU1364" s="10"/>
      <c r="DV1364" s="10"/>
      <c r="DW1364" s="10"/>
      <c r="DX1364" s="10"/>
      <c r="DY1364" s="14"/>
      <c r="DZ1364" s="14"/>
      <c r="EA1364" s="14"/>
      <c r="EB1364" s="14"/>
      <c r="EC1364" s="14"/>
      <c r="ED1364" s="14"/>
      <c r="EE1364" s="14"/>
      <c r="EF1364" s="14"/>
      <c r="EG1364" s="14"/>
      <c r="EH1364" s="14"/>
      <c r="EI1364" s="14"/>
      <c r="EJ1364" s="14"/>
      <c r="EK1364" s="14"/>
      <c r="EL1364" s="14"/>
      <c r="EM1364" s="14"/>
      <c r="EN1364" s="15"/>
      <c r="EO1364" s="14"/>
      <c r="EP1364" s="52"/>
      <c r="EQ1364" s="52"/>
      <c r="ER1364" s="52"/>
      <c r="ES1364" s="52"/>
      <c r="ET1364" s="52"/>
      <c r="EU1364" s="52"/>
      <c r="EV1364" s="52"/>
      <c r="EW1364" s="52"/>
      <c r="EX1364" s="52"/>
      <c r="EY1364" s="52"/>
      <c r="EZ1364" s="52"/>
      <c r="FA1364" s="52"/>
      <c r="FB1364" s="52"/>
      <c r="FC1364" s="52"/>
      <c r="FD1364" s="52"/>
      <c r="FE1364" s="52"/>
      <c r="FF1364" s="52"/>
      <c r="FG1364" s="52"/>
      <c r="FH1364" s="52"/>
      <c r="FI1364" s="52"/>
      <c r="FJ1364" s="52"/>
      <c r="FK1364" s="52"/>
      <c r="FL1364" s="52"/>
      <c r="FM1364" s="52"/>
      <c r="FN1364" s="52"/>
      <c r="FO1364" s="52"/>
      <c r="FP1364" s="52"/>
      <c r="FQ1364" s="52"/>
      <c r="FR1364" s="52"/>
      <c r="FS1364" s="52"/>
      <c r="FT1364" s="52"/>
      <c r="FU1364" s="52"/>
      <c r="FV1364" s="52"/>
      <c r="FW1364" s="52"/>
      <c r="FX1364" s="52"/>
      <c r="FY1364" s="52"/>
      <c r="FZ1364" s="52"/>
      <c r="GA1364" s="52"/>
      <c r="GB1364" s="52"/>
      <c r="GC1364" s="52"/>
      <c r="GD1364" s="52"/>
      <c r="GE1364" s="52"/>
      <c r="GF1364" s="52"/>
      <c r="GG1364" s="52"/>
      <c r="GH1364" s="52"/>
      <c r="GI1364" s="52"/>
      <c r="GJ1364" s="52"/>
      <c r="GK1364" s="52"/>
      <c r="GL1364" s="52"/>
      <c r="GM1364" s="52"/>
      <c r="GN1364" s="52"/>
    </row>
    <row r="1365" spans="1:196" s="53" customFormat="1" ht="24.95" customHeight="1">
      <c r="A1365" s="38">
        <v>1363</v>
      </c>
      <c r="B1365" s="45"/>
      <c r="C1365" s="45"/>
      <c r="D1365" s="39"/>
      <c r="E1365" s="72"/>
      <c r="F1365" s="39"/>
      <c r="G1365" s="106"/>
      <c r="H1365" s="107"/>
      <c r="I1365" s="108"/>
      <c r="J1365" s="108"/>
      <c r="K1365" s="72"/>
      <c r="L1365" s="45"/>
      <c r="M1365" s="45"/>
      <c r="N1365" s="64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7"/>
      <c r="AE1365" s="9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10"/>
      <c r="BC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10"/>
      <c r="CB1365" s="10"/>
      <c r="CC1365" s="10"/>
      <c r="CD1365" s="10"/>
      <c r="CE1365" s="84"/>
      <c r="CF1365" s="84"/>
      <c r="CG1365" s="84"/>
      <c r="CH1365" s="10"/>
      <c r="CI1365" s="84"/>
      <c r="CJ1365" s="84"/>
      <c r="CK1365" s="10"/>
      <c r="CL1365" s="10"/>
      <c r="CM1365" s="10"/>
      <c r="CN1365" s="10"/>
      <c r="CO1365" s="10"/>
      <c r="CP1365" s="10"/>
      <c r="CQ1365" s="10"/>
      <c r="CR1365" s="10"/>
      <c r="CS1365" s="10"/>
      <c r="CT1365" s="10"/>
      <c r="CU1365" s="10"/>
      <c r="CV1365" s="10"/>
      <c r="CW1365" s="10"/>
      <c r="CX1365" s="10"/>
      <c r="CY1365" s="10"/>
      <c r="CZ1365" s="10"/>
      <c r="DA1365" s="10"/>
      <c r="DB1365" s="10"/>
      <c r="DC1365" s="10"/>
      <c r="DD1365" s="10"/>
      <c r="DE1365" s="10"/>
      <c r="DF1365" s="10"/>
      <c r="DG1365" s="10"/>
      <c r="DH1365" s="10"/>
      <c r="DI1365" s="10"/>
      <c r="DJ1365" s="10"/>
      <c r="DK1365" s="10"/>
      <c r="DL1365" s="10"/>
      <c r="DM1365" s="10"/>
      <c r="DN1365" s="10"/>
      <c r="DO1365" s="10"/>
      <c r="DP1365" s="10"/>
      <c r="DQ1365" s="10"/>
      <c r="DR1365" s="10"/>
      <c r="DS1365" s="10"/>
      <c r="DT1365" s="10"/>
      <c r="DU1365" s="10"/>
      <c r="DV1365" s="10"/>
      <c r="DW1365" s="10"/>
      <c r="DX1365" s="10"/>
      <c r="DY1365" s="14"/>
      <c r="DZ1365" s="14"/>
      <c r="EA1365" s="14"/>
      <c r="EB1365" s="14"/>
      <c r="EC1365" s="14"/>
      <c r="ED1365" s="14"/>
      <c r="EE1365" s="14"/>
      <c r="EF1365" s="14"/>
      <c r="EG1365" s="14"/>
      <c r="EH1365" s="14"/>
      <c r="EI1365" s="14"/>
      <c r="EJ1365" s="14"/>
      <c r="EK1365" s="14"/>
      <c r="EL1365" s="14"/>
      <c r="EM1365" s="14"/>
      <c r="EN1365" s="15"/>
      <c r="EO1365" s="14"/>
      <c r="EP1365" s="52"/>
      <c r="EQ1365" s="52"/>
      <c r="ER1365" s="52"/>
      <c r="ES1365" s="52"/>
      <c r="ET1365" s="52"/>
      <c r="EU1365" s="52"/>
      <c r="EV1365" s="52"/>
      <c r="EW1365" s="52"/>
      <c r="EX1365" s="52"/>
      <c r="EY1365" s="52"/>
      <c r="EZ1365" s="52"/>
      <c r="FA1365" s="52"/>
      <c r="FB1365" s="52"/>
      <c r="FC1365" s="52"/>
      <c r="FD1365" s="52"/>
      <c r="FE1365" s="52"/>
      <c r="FF1365" s="52"/>
      <c r="FG1365" s="52"/>
      <c r="FH1365" s="52"/>
      <c r="FI1365" s="52"/>
      <c r="FJ1365" s="52"/>
      <c r="FK1365" s="52"/>
      <c r="FL1365" s="52"/>
      <c r="FM1365" s="52"/>
      <c r="FN1365" s="52"/>
      <c r="FO1365" s="52"/>
      <c r="FP1365" s="52"/>
      <c r="FQ1365" s="52"/>
      <c r="FR1365" s="52"/>
      <c r="FS1365" s="52"/>
      <c r="FT1365" s="52"/>
      <c r="FU1365" s="52"/>
      <c r="FV1365" s="52"/>
      <c r="FW1365" s="52"/>
      <c r="FX1365" s="52"/>
      <c r="FY1365" s="52"/>
      <c r="FZ1365" s="52"/>
      <c r="GA1365" s="52"/>
      <c r="GB1365" s="52"/>
      <c r="GC1365" s="52"/>
      <c r="GD1365" s="52"/>
      <c r="GE1365" s="52"/>
      <c r="GF1365" s="52"/>
      <c r="GG1365" s="52"/>
      <c r="GH1365" s="52"/>
      <c r="GI1365" s="52"/>
      <c r="GJ1365" s="52"/>
      <c r="GK1365" s="52"/>
      <c r="GL1365" s="52"/>
      <c r="GM1365" s="52"/>
      <c r="GN1365" s="52"/>
    </row>
    <row r="1366" spans="1:196" s="53" customFormat="1" ht="24.95" customHeight="1">
      <c r="A1366" s="54">
        <v>1364</v>
      </c>
      <c r="B1366" s="56"/>
      <c r="C1366" s="56"/>
      <c r="D1366" s="39"/>
      <c r="E1366" s="55"/>
      <c r="F1366" s="39"/>
      <c r="G1366" s="109"/>
      <c r="H1366" s="110"/>
      <c r="I1366" s="111"/>
      <c r="J1366" s="111"/>
      <c r="K1366" s="55"/>
      <c r="L1366" s="56"/>
      <c r="M1366" s="45"/>
      <c r="N1366" s="71"/>
      <c r="O1366" s="45"/>
      <c r="P1366" s="56"/>
      <c r="Q1366" s="56"/>
      <c r="R1366" s="56"/>
      <c r="S1366" s="45"/>
      <c r="T1366" s="56"/>
      <c r="U1366" s="45"/>
      <c r="V1366" s="45"/>
      <c r="W1366" s="56"/>
      <c r="X1366" s="56"/>
      <c r="Y1366" s="56"/>
      <c r="Z1366" s="56"/>
      <c r="AA1366" s="56"/>
      <c r="AB1366" s="56"/>
      <c r="AC1366" s="56"/>
      <c r="AD1366" s="57"/>
      <c r="AE1366" s="9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10"/>
      <c r="BC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10"/>
      <c r="CB1366" s="10"/>
      <c r="CC1366" s="10"/>
      <c r="CD1366" s="10"/>
      <c r="CE1366" s="84"/>
      <c r="CF1366" s="84"/>
      <c r="CG1366" s="84"/>
      <c r="CH1366" s="10"/>
      <c r="CI1366" s="84"/>
      <c r="CJ1366" s="84"/>
      <c r="CK1366" s="10"/>
      <c r="CL1366" s="10"/>
      <c r="CM1366" s="10"/>
      <c r="CN1366" s="10"/>
      <c r="CO1366" s="10"/>
      <c r="CP1366" s="10"/>
      <c r="CQ1366" s="10"/>
      <c r="CR1366" s="10"/>
      <c r="CS1366" s="10"/>
      <c r="CT1366" s="10"/>
      <c r="CU1366" s="10"/>
      <c r="CV1366" s="10"/>
      <c r="CW1366" s="10"/>
      <c r="CX1366" s="10"/>
      <c r="CY1366" s="10"/>
      <c r="CZ1366" s="10"/>
      <c r="DA1366" s="10"/>
      <c r="DB1366" s="10"/>
      <c r="DC1366" s="10"/>
      <c r="DD1366" s="10"/>
      <c r="DE1366" s="10"/>
      <c r="DF1366" s="10"/>
      <c r="DG1366" s="10"/>
      <c r="DH1366" s="10"/>
      <c r="DI1366" s="10"/>
      <c r="DJ1366" s="10"/>
      <c r="DK1366" s="10"/>
      <c r="DL1366" s="10"/>
      <c r="DM1366" s="10"/>
      <c r="DN1366" s="10"/>
      <c r="DO1366" s="10"/>
      <c r="DP1366" s="10"/>
      <c r="DQ1366" s="10"/>
      <c r="DR1366" s="10"/>
      <c r="DS1366" s="10"/>
      <c r="DT1366" s="10"/>
      <c r="DU1366" s="10"/>
      <c r="DV1366" s="10"/>
      <c r="DW1366" s="10"/>
      <c r="DX1366" s="10"/>
      <c r="DY1366" s="14"/>
      <c r="DZ1366" s="14"/>
      <c r="EA1366" s="14"/>
      <c r="EB1366" s="14"/>
      <c r="EC1366" s="14"/>
      <c r="ED1366" s="14"/>
      <c r="EE1366" s="14"/>
      <c r="EF1366" s="14"/>
      <c r="EG1366" s="14"/>
      <c r="EH1366" s="14"/>
      <c r="EI1366" s="14"/>
      <c r="EJ1366" s="14"/>
      <c r="EK1366" s="14"/>
      <c r="EL1366" s="14"/>
      <c r="EM1366" s="14"/>
      <c r="EN1366" s="15"/>
      <c r="EO1366" s="14"/>
      <c r="EP1366" s="52"/>
      <c r="EQ1366" s="52"/>
      <c r="ER1366" s="52"/>
      <c r="ES1366" s="52"/>
      <c r="ET1366" s="52"/>
      <c r="EU1366" s="52"/>
      <c r="EV1366" s="52"/>
      <c r="EW1366" s="52"/>
      <c r="EX1366" s="52"/>
      <c r="EY1366" s="52"/>
      <c r="EZ1366" s="52"/>
      <c r="FA1366" s="52"/>
      <c r="FB1366" s="52"/>
      <c r="FC1366" s="52"/>
      <c r="FD1366" s="52"/>
      <c r="FE1366" s="52"/>
      <c r="FF1366" s="52"/>
      <c r="FG1366" s="52"/>
      <c r="FH1366" s="52"/>
      <c r="FI1366" s="52"/>
      <c r="FJ1366" s="52"/>
      <c r="FK1366" s="52"/>
      <c r="FL1366" s="52"/>
      <c r="FM1366" s="52"/>
      <c r="FN1366" s="52"/>
      <c r="FO1366" s="52"/>
      <c r="FP1366" s="52"/>
      <c r="FQ1366" s="52"/>
      <c r="FR1366" s="52"/>
      <c r="FS1366" s="52"/>
      <c r="FT1366" s="52"/>
      <c r="FU1366" s="52"/>
      <c r="FV1366" s="52"/>
      <c r="FW1366" s="52"/>
      <c r="FX1366" s="52"/>
      <c r="FY1366" s="52"/>
      <c r="FZ1366" s="52"/>
      <c r="GA1366" s="52"/>
      <c r="GB1366" s="52"/>
      <c r="GC1366" s="52"/>
      <c r="GD1366" s="52"/>
      <c r="GE1366" s="52"/>
      <c r="GF1366" s="52"/>
      <c r="GG1366" s="52"/>
      <c r="GH1366" s="52"/>
      <c r="GI1366" s="52"/>
      <c r="GJ1366" s="52"/>
      <c r="GK1366" s="52"/>
      <c r="GL1366" s="52"/>
      <c r="GM1366" s="52"/>
      <c r="GN1366" s="52"/>
    </row>
    <row r="1367" spans="1:196" s="53" customFormat="1" ht="24.95" customHeight="1">
      <c r="A1367" s="38">
        <v>1365</v>
      </c>
      <c r="B1367" s="45"/>
      <c r="C1367" s="45"/>
      <c r="D1367" s="39"/>
      <c r="E1367" s="72"/>
      <c r="F1367" s="39"/>
      <c r="G1367" s="106"/>
      <c r="H1367" s="107"/>
      <c r="I1367" s="108"/>
      <c r="J1367" s="108"/>
      <c r="K1367" s="72"/>
      <c r="L1367" s="45"/>
      <c r="M1367" s="45"/>
      <c r="N1367" s="64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7"/>
      <c r="AE1367" s="9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10"/>
      <c r="BC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10"/>
      <c r="CB1367" s="10"/>
      <c r="CC1367" s="10"/>
      <c r="CD1367" s="10"/>
      <c r="CE1367" s="84"/>
      <c r="CF1367" s="84"/>
      <c r="CG1367" s="84"/>
      <c r="CH1367" s="10"/>
      <c r="CI1367" s="84"/>
      <c r="CJ1367" s="84"/>
      <c r="CK1367" s="10"/>
      <c r="CL1367" s="10"/>
      <c r="CM1367" s="10"/>
      <c r="CN1367" s="10"/>
      <c r="CO1367" s="10"/>
      <c r="CP1367" s="10"/>
      <c r="CQ1367" s="10"/>
      <c r="CR1367" s="10"/>
      <c r="CS1367" s="10"/>
      <c r="CT1367" s="10"/>
      <c r="CU1367" s="10"/>
      <c r="CV1367" s="10"/>
      <c r="CW1367" s="10"/>
      <c r="CX1367" s="10"/>
      <c r="CY1367" s="10"/>
      <c r="CZ1367" s="10"/>
      <c r="DA1367" s="10"/>
      <c r="DB1367" s="10"/>
      <c r="DC1367" s="10"/>
      <c r="DD1367" s="10"/>
      <c r="DE1367" s="10"/>
      <c r="DF1367" s="10"/>
      <c r="DG1367" s="10"/>
      <c r="DH1367" s="10"/>
      <c r="DI1367" s="10"/>
      <c r="DJ1367" s="10"/>
      <c r="DK1367" s="10"/>
      <c r="DL1367" s="10"/>
      <c r="DM1367" s="10"/>
      <c r="DN1367" s="10"/>
      <c r="DO1367" s="10"/>
      <c r="DP1367" s="10"/>
      <c r="DQ1367" s="10"/>
      <c r="DR1367" s="10"/>
      <c r="DS1367" s="10"/>
      <c r="DT1367" s="10"/>
      <c r="DU1367" s="10"/>
      <c r="DV1367" s="10"/>
      <c r="DW1367" s="10"/>
      <c r="DX1367" s="10"/>
      <c r="DY1367" s="14"/>
      <c r="DZ1367" s="14"/>
      <c r="EA1367" s="14"/>
      <c r="EB1367" s="14"/>
      <c r="EC1367" s="14"/>
      <c r="ED1367" s="14"/>
      <c r="EE1367" s="14"/>
      <c r="EF1367" s="14"/>
      <c r="EG1367" s="14"/>
      <c r="EH1367" s="14"/>
      <c r="EI1367" s="14"/>
      <c r="EJ1367" s="14"/>
      <c r="EK1367" s="14"/>
      <c r="EL1367" s="14"/>
      <c r="EM1367" s="14"/>
      <c r="EN1367" s="15"/>
      <c r="EO1367" s="14"/>
      <c r="EP1367" s="52"/>
      <c r="EQ1367" s="52"/>
      <c r="ER1367" s="52"/>
      <c r="ES1367" s="52"/>
      <c r="ET1367" s="52"/>
      <c r="EU1367" s="52"/>
      <c r="EV1367" s="52"/>
      <c r="EW1367" s="52"/>
      <c r="EX1367" s="52"/>
      <c r="EY1367" s="52"/>
      <c r="EZ1367" s="52"/>
      <c r="FA1367" s="52"/>
      <c r="FB1367" s="52"/>
      <c r="FC1367" s="52"/>
      <c r="FD1367" s="52"/>
      <c r="FE1367" s="52"/>
      <c r="FF1367" s="52"/>
      <c r="FG1367" s="52"/>
      <c r="FH1367" s="52"/>
      <c r="FI1367" s="52"/>
      <c r="FJ1367" s="52"/>
      <c r="FK1367" s="52"/>
      <c r="FL1367" s="52"/>
      <c r="FM1367" s="52"/>
      <c r="FN1367" s="52"/>
      <c r="FO1367" s="52"/>
      <c r="FP1367" s="52"/>
      <c r="FQ1367" s="52"/>
      <c r="FR1367" s="52"/>
      <c r="FS1367" s="52"/>
      <c r="FT1367" s="52"/>
      <c r="FU1367" s="52"/>
      <c r="FV1367" s="52"/>
      <c r="FW1367" s="52"/>
      <c r="FX1367" s="52"/>
      <c r="FY1367" s="52"/>
      <c r="FZ1367" s="52"/>
      <c r="GA1367" s="52"/>
      <c r="GB1367" s="52"/>
      <c r="GC1367" s="52"/>
      <c r="GD1367" s="52"/>
      <c r="GE1367" s="52"/>
      <c r="GF1367" s="52"/>
      <c r="GG1367" s="52"/>
      <c r="GH1367" s="52"/>
      <c r="GI1367" s="52"/>
      <c r="GJ1367" s="52"/>
      <c r="GK1367" s="52"/>
      <c r="GL1367" s="52"/>
      <c r="GM1367" s="52"/>
      <c r="GN1367" s="52"/>
    </row>
    <row r="1368" spans="1:196" s="53" customFormat="1" ht="24.95" customHeight="1">
      <c r="A1368" s="54">
        <v>1366</v>
      </c>
      <c r="B1368" s="56"/>
      <c r="C1368" s="56"/>
      <c r="D1368" s="39"/>
      <c r="E1368" s="55"/>
      <c r="F1368" s="39"/>
      <c r="G1368" s="109"/>
      <c r="H1368" s="110"/>
      <c r="I1368" s="111"/>
      <c r="J1368" s="111"/>
      <c r="K1368" s="55"/>
      <c r="L1368" s="56"/>
      <c r="M1368" s="45"/>
      <c r="N1368" s="71"/>
      <c r="O1368" s="45"/>
      <c r="P1368" s="56"/>
      <c r="Q1368" s="56"/>
      <c r="R1368" s="56"/>
      <c r="S1368" s="45"/>
      <c r="T1368" s="56"/>
      <c r="U1368" s="45"/>
      <c r="V1368" s="45"/>
      <c r="W1368" s="56"/>
      <c r="X1368" s="56"/>
      <c r="Y1368" s="56"/>
      <c r="Z1368" s="56"/>
      <c r="AA1368" s="56"/>
      <c r="AB1368" s="56"/>
      <c r="AC1368" s="56"/>
      <c r="AD1368" s="57"/>
      <c r="AE1368" s="9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10"/>
      <c r="BC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10"/>
      <c r="CB1368" s="10"/>
      <c r="CC1368" s="10"/>
      <c r="CD1368" s="10"/>
      <c r="CE1368" s="84"/>
      <c r="CF1368" s="84"/>
      <c r="CG1368" s="84"/>
      <c r="CH1368" s="10"/>
      <c r="CI1368" s="84"/>
      <c r="CJ1368" s="84"/>
      <c r="CK1368" s="10"/>
      <c r="CL1368" s="10"/>
      <c r="CM1368" s="10"/>
      <c r="CN1368" s="10"/>
      <c r="CO1368" s="10"/>
      <c r="CP1368" s="10"/>
      <c r="CQ1368" s="10"/>
      <c r="CR1368" s="10"/>
      <c r="CS1368" s="10"/>
      <c r="CT1368" s="10"/>
      <c r="CU1368" s="10"/>
      <c r="CV1368" s="10"/>
      <c r="CW1368" s="10"/>
      <c r="CX1368" s="10"/>
      <c r="CY1368" s="10"/>
      <c r="CZ1368" s="10"/>
      <c r="DA1368" s="10"/>
      <c r="DB1368" s="10"/>
      <c r="DC1368" s="10"/>
      <c r="DD1368" s="10"/>
      <c r="DE1368" s="10"/>
      <c r="DF1368" s="10"/>
      <c r="DG1368" s="10"/>
      <c r="DH1368" s="10"/>
      <c r="DI1368" s="10"/>
      <c r="DJ1368" s="10"/>
      <c r="DK1368" s="10"/>
      <c r="DL1368" s="10"/>
      <c r="DM1368" s="10"/>
      <c r="DN1368" s="10"/>
      <c r="DO1368" s="10"/>
      <c r="DP1368" s="10"/>
      <c r="DQ1368" s="10"/>
      <c r="DR1368" s="10"/>
      <c r="DS1368" s="10"/>
      <c r="DT1368" s="10"/>
      <c r="DU1368" s="10"/>
      <c r="DV1368" s="10"/>
      <c r="DW1368" s="10"/>
      <c r="DX1368" s="10"/>
      <c r="DY1368" s="14"/>
      <c r="DZ1368" s="14"/>
      <c r="EA1368" s="14"/>
      <c r="EB1368" s="14"/>
      <c r="EC1368" s="14"/>
      <c r="ED1368" s="14"/>
      <c r="EE1368" s="14"/>
      <c r="EF1368" s="14"/>
      <c r="EG1368" s="14"/>
      <c r="EH1368" s="14"/>
      <c r="EI1368" s="14"/>
      <c r="EJ1368" s="14"/>
      <c r="EK1368" s="14"/>
      <c r="EL1368" s="14"/>
      <c r="EM1368" s="14"/>
      <c r="EN1368" s="15"/>
      <c r="EO1368" s="14"/>
      <c r="EP1368" s="52"/>
      <c r="EQ1368" s="52"/>
      <c r="ER1368" s="52"/>
      <c r="ES1368" s="52"/>
      <c r="ET1368" s="52"/>
      <c r="EU1368" s="52"/>
      <c r="EV1368" s="52"/>
      <c r="EW1368" s="52"/>
      <c r="EX1368" s="52"/>
      <c r="EY1368" s="52"/>
      <c r="EZ1368" s="52"/>
      <c r="FA1368" s="52"/>
      <c r="FB1368" s="52"/>
      <c r="FC1368" s="52"/>
      <c r="FD1368" s="52"/>
      <c r="FE1368" s="52"/>
      <c r="FF1368" s="52"/>
      <c r="FG1368" s="52"/>
      <c r="FH1368" s="52"/>
      <c r="FI1368" s="52"/>
      <c r="FJ1368" s="52"/>
      <c r="FK1368" s="52"/>
      <c r="FL1368" s="52"/>
      <c r="FM1368" s="52"/>
      <c r="FN1368" s="52"/>
      <c r="FO1368" s="52"/>
      <c r="FP1368" s="52"/>
      <c r="FQ1368" s="52"/>
      <c r="FR1368" s="52"/>
      <c r="FS1368" s="52"/>
      <c r="FT1368" s="52"/>
      <c r="FU1368" s="52"/>
      <c r="FV1368" s="52"/>
      <c r="FW1368" s="52"/>
      <c r="FX1368" s="52"/>
      <c r="FY1368" s="52"/>
      <c r="FZ1368" s="52"/>
      <c r="GA1368" s="52"/>
      <c r="GB1368" s="52"/>
      <c r="GC1368" s="52"/>
      <c r="GD1368" s="52"/>
      <c r="GE1368" s="52"/>
      <c r="GF1368" s="52"/>
      <c r="GG1368" s="52"/>
      <c r="GH1368" s="52"/>
      <c r="GI1368" s="52"/>
      <c r="GJ1368" s="52"/>
      <c r="GK1368" s="52"/>
      <c r="GL1368" s="52"/>
      <c r="GM1368" s="52"/>
      <c r="GN1368" s="52"/>
    </row>
    <row r="1369" spans="1:196" s="53" customFormat="1" ht="24.95" customHeight="1">
      <c r="A1369" s="38">
        <v>1367</v>
      </c>
      <c r="B1369" s="45"/>
      <c r="C1369" s="45"/>
      <c r="D1369" s="39"/>
      <c r="E1369" s="72"/>
      <c r="F1369" s="39"/>
      <c r="G1369" s="106"/>
      <c r="H1369" s="107"/>
      <c r="I1369" s="108"/>
      <c r="J1369" s="108"/>
      <c r="K1369" s="72"/>
      <c r="L1369" s="45"/>
      <c r="M1369" s="45"/>
      <c r="N1369" s="64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7"/>
      <c r="AE1369" s="9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10"/>
      <c r="BC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10"/>
      <c r="CB1369" s="10"/>
      <c r="CC1369" s="10"/>
      <c r="CD1369" s="10"/>
      <c r="CE1369" s="84"/>
      <c r="CF1369" s="84"/>
      <c r="CG1369" s="84"/>
      <c r="CH1369" s="10"/>
      <c r="CI1369" s="84"/>
      <c r="CJ1369" s="84"/>
      <c r="CK1369" s="10"/>
      <c r="CL1369" s="10"/>
      <c r="CM1369" s="10"/>
      <c r="CN1369" s="10"/>
      <c r="CO1369" s="10"/>
      <c r="CP1369" s="10"/>
      <c r="CQ1369" s="10"/>
      <c r="CR1369" s="10"/>
      <c r="CS1369" s="10"/>
      <c r="CT1369" s="10"/>
      <c r="CU1369" s="10"/>
      <c r="CV1369" s="10"/>
      <c r="CW1369" s="10"/>
      <c r="CX1369" s="10"/>
      <c r="CY1369" s="10"/>
      <c r="CZ1369" s="10"/>
      <c r="DA1369" s="10"/>
      <c r="DB1369" s="10"/>
      <c r="DC1369" s="10"/>
      <c r="DD1369" s="10"/>
      <c r="DE1369" s="10"/>
      <c r="DF1369" s="10"/>
      <c r="DG1369" s="10"/>
      <c r="DH1369" s="10"/>
      <c r="DI1369" s="10"/>
      <c r="DJ1369" s="10"/>
      <c r="DK1369" s="10"/>
      <c r="DL1369" s="10"/>
      <c r="DM1369" s="10"/>
      <c r="DN1369" s="10"/>
      <c r="DO1369" s="10"/>
      <c r="DP1369" s="10"/>
      <c r="DQ1369" s="10"/>
      <c r="DR1369" s="10"/>
      <c r="DS1369" s="10"/>
      <c r="DT1369" s="10"/>
      <c r="DU1369" s="10"/>
      <c r="DV1369" s="10"/>
      <c r="DW1369" s="10"/>
      <c r="DX1369" s="10"/>
      <c r="DY1369" s="14"/>
      <c r="DZ1369" s="14"/>
      <c r="EA1369" s="14"/>
      <c r="EB1369" s="14"/>
      <c r="EC1369" s="14"/>
      <c r="ED1369" s="14"/>
      <c r="EE1369" s="14"/>
      <c r="EF1369" s="14"/>
      <c r="EG1369" s="14"/>
      <c r="EH1369" s="14"/>
      <c r="EI1369" s="14"/>
      <c r="EJ1369" s="14"/>
      <c r="EK1369" s="14"/>
      <c r="EL1369" s="14"/>
      <c r="EM1369" s="14"/>
      <c r="EN1369" s="15"/>
      <c r="EO1369" s="14"/>
      <c r="EP1369" s="52"/>
      <c r="EQ1369" s="52"/>
      <c r="ER1369" s="52"/>
      <c r="ES1369" s="52"/>
      <c r="ET1369" s="52"/>
      <c r="EU1369" s="52"/>
      <c r="EV1369" s="52"/>
      <c r="EW1369" s="52"/>
      <c r="EX1369" s="52"/>
      <c r="EY1369" s="52"/>
      <c r="EZ1369" s="52"/>
      <c r="FA1369" s="52"/>
      <c r="FB1369" s="52"/>
      <c r="FC1369" s="52"/>
      <c r="FD1369" s="52"/>
      <c r="FE1369" s="52"/>
      <c r="FF1369" s="52"/>
      <c r="FG1369" s="52"/>
      <c r="FH1369" s="52"/>
      <c r="FI1369" s="52"/>
      <c r="FJ1369" s="52"/>
      <c r="FK1369" s="52"/>
      <c r="FL1369" s="52"/>
      <c r="FM1369" s="52"/>
      <c r="FN1369" s="52"/>
      <c r="FO1369" s="52"/>
      <c r="FP1369" s="52"/>
      <c r="FQ1369" s="52"/>
      <c r="FR1369" s="52"/>
      <c r="FS1369" s="52"/>
      <c r="FT1369" s="52"/>
      <c r="FU1369" s="52"/>
      <c r="FV1369" s="52"/>
      <c r="FW1369" s="52"/>
      <c r="FX1369" s="52"/>
      <c r="FY1369" s="52"/>
      <c r="FZ1369" s="52"/>
      <c r="GA1369" s="52"/>
      <c r="GB1369" s="52"/>
      <c r="GC1369" s="52"/>
      <c r="GD1369" s="52"/>
      <c r="GE1369" s="52"/>
      <c r="GF1369" s="52"/>
      <c r="GG1369" s="52"/>
      <c r="GH1369" s="52"/>
      <c r="GI1369" s="52"/>
      <c r="GJ1369" s="52"/>
      <c r="GK1369" s="52"/>
      <c r="GL1369" s="52"/>
      <c r="GM1369" s="52"/>
      <c r="GN1369" s="52"/>
    </row>
    <row r="1370" spans="1:196" s="53" customFormat="1" ht="24.95" customHeight="1">
      <c r="A1370" s="54">
        <v>1368</v>
      </c>
      <c r="B1370" s="56"/>
      <c r="C1370" s="56"/>
      <c r="D1370" s="39"/>
      <c r="E1370" s="55"/>
      <c r="F1370" s="39"/>
      <c r="G1370" s="109"/>
      <c r="H1370" s="110"/>
      <c r="I1370" s="111"/>
      <c r="J1370" s="111"/>
      <c r="K1370" s="55"/>
      <c r="L1370" s="56"/>
      <c r="M1370" s="45"/>
      <c r="N1370" s="71"/>
      <c r="O1370" s="45"/>
      <c r="P1370" s="56"/>
      <c r="Q1370" s="56"/>
      <c r="R1370" s="56"/>
      <c r="S1370" s="45"/>
      <c r="T1370" s="56"/>
      <c r="U1370" s="45"/>
      <c r="V1370" s="45"/>
      <c r="W1370" s="56"/>
      <c r="X1370" s="56"/>
      <c r="Y1370" s="56"/>
      <c r="Z1370" s="56"/>
      <c r="AA1370" s="56"/>
      <c r="AB1370" s="56"/>
      <c r="AC1370" s="56"/>
      <c r="AD1370" s="57"/>
      <c r="AE1370" s="9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10"/>
      <c r="BC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10"/>
      <c r="CB1370" s="10"/>
      <c r="CC1370" s="10"/>
      <c r="CD1370" s="10"/>
      <c r="CE1370" s="84"/>
      <c r="CF1370" s="84"/>
      <c r="CG1370" s="84"/>
      <c r="CH1370" s="10"/>
      <c r="CI1370" s="84"/>
      <c r="CJ1370" s="84"/>
      <c r="CK1370" s="10"/>
      <c r="CL1370" s="10"/>
      <c r="CM1370" s="10"/>
      <c r="CN1370" s="10"/>
      <c r="CO1370" s="10"/>
      <c r="CP1370" s="10"/>
      <c r="CQ1370" s="10"/>
      <c r="CR1370" s="10"/>
      <c r="CS1370" s="10"/>
      <c r="CT1370" s="10"/>
      <c r="CU1370" s="10"/>
      <c r="CV1370" s="10"/>
      <c r="CW1370" s="10"/>
      <c r="CX1370" s="10"/>
      <c r="CY1370" s="10"/>
      <c r="CZ1370" s="10"/>
      <c r="DA1370" s="10"/>
      <c r="DB1370" s="10"/>
      <c r="DC1370" s="10"/>
      <c r="DD1370" s="10"/>
      <c r="DE1370" s="10"/>
      <c r="DF1370" s="10"/>
      <c r="DG1370" s="10"/>
      <c r="DH1370" s="10"/>
      <c r="DI1370" s="10"/>
      <c r="DJ1370" s="10"/>
      <c r="DK1370" s="10"/>
      <c r="DL1370" s="10"/>
      <c r="DM1370" s="10"/>
      <c r="DN1370" s="10"/>
      <c r="DO1370" s="10"/>
      <c r="DP1370" s="10"/>
      <c r="DQ1370" s="10"/>
      <c r="DR1370" s="10"/>
      <c r="DS1370" s="10"/>
      <c r="DT1370" s="10"/>
      <c r="DU1370" s="10"/>
      <c r="DV1370" s="10"/>
      <c r="DW1370" s="10"/>
      <c r="DX1370" s="10"/>
      <c r="DY1370" s="14"/>
      <c r="DZ1370" s="14"/>
      <c r="EA1370" s="14"/>
      <c r="EB1370" s="14"/>
      <c r="EC1370" s="14"/>
      <c r="ED1370" s="14"/>
      <c r="EE1370" s="14"/>
      <c r="EF1370" s="14"/>
      <c r="EG1370" s="14"/>
      <c r="EH1370" s="14"/>
      <c r="EI1370" s="14"/>
      <c r="EJ1370" s="14"/>
      <c r="EK1370" s="14"/>
      <c r="EL1370" s="14"/>
      <c r="EM1370" s="14"/>
      <c r="EN1370" s="15"/>
      <c r="EO1370" s="14"/>
      <c r="EP1370" s="52"/>
      <c r="EQ1370" s="52"/>
      <c r="ER1370" s="52"/>
      <c r="ES1370" s="52"/>
      <c r="ET1370" s="52"/>
      <c r="EU1370" s="52"/>
      <c r="EV1370" s="52"/>
      <c r="EW1370" s="52"/>
      <c r="EX1370" s="52"/>
      <c r="EY1370" s="52"/>
      <c r="EZ1370" s="52"/>
      <c r="FA1370" s="52"/>
      <c r="FB1370" s="52"/>
      <c r="FC1370" s="52"/>
      <c r="FD1370" s="52"/>
      <c r="FE1370" s="52"/>
      <c r="FF1370" s="52"/>
      <c r="FG1370" s="52"/>
      <c r="FH1370" s="52"/>
      <c r="FI1370" s="52"/>
      <c r="FJ1370" s="52"/>
      <c r="FK1370" s="52"/>
      <c r="FL1370" s="52"/>
      <c r="FM1370" s="52"/>
      <c r="FN1370" s="52"/>
      <c r="FO1370" s="52"/>
      <c r="FP1370" s="52"/>
      <c r="FQ1370" s="52"/>
      <c r="FR1370" s="52"/>
      <c r="FS1370" s="52"/>
      <c r="FT1370" s="52"/>
      <c r="FU1370" s="52"/>
      <c r="FV1370" s="52"/>
      <c r="FW1370" s="52"/>
      <c r="FX1370" s="52"/>
      <c r="FY1370" s="52"/>
      <c r="FZ1370" s="52"/>
      <c r="GA1370" s="52"/>
      <c r="GB1370" s="52"/>
      <c r="GC1370" s="52"/>
      <c r="GD1370" s="52"/>
      <c r="GE1370" s="52"/>
      <c r="GF1370" s="52"/>
      <c r="GG1370" s="52"/>
      <c r="GH1370" s="52"/>
      <c r="GI1370" s="52"/>
      <c r="GJ1370" s="52"/>
      <c r="GK1370" s="52"/>
      <c r="GL1370" s="52"/>
      <c r="GM1370" s="52"/>
      <c r="GN1370" s="52"/>
    </row>
    <row r="1371" spans="1:196" s="53" customFormat="1" ht="24.95" customHeight="1">
      <c r="A1371" s="38">
        <v>1369</v>
      </c>
      <c r="B1371" s="45"/>
      <c r="C1371" s="45"/>
      <c r="D1371" s="39"/>
      <c r="E1371" s="72"/>
      <c r="F1371" s="39"/>
      <c r="G1371" s="106"/>
      <c r="H1371" s="107"/>
      <c r="I1371" s="108"/>
      <c r="J1371" s="108"/>
      <c r="K1371" s="72"/>
      <c r="L1371" s="45"/>
      <c r="M1371" s="45"/>
      <c r="N1371" s="64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7"/>
      <c r="AE1371" s="9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10"/>
      <c r="BC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10"/>
      <c r="CB1371" s="10"/>
      <c r="CC1371" s="10"/>
      <c r="CD1371" s="10"/>
      <c r="CE1371" s="84"/>
      <c r="CF1371" s="84"/>
      <c r="CG1371" s="84"/>
      <c r="CH1371" s="10"/>
      <c r="CI1371" s="84"/>
      <c r="CJ1371" s="84"/>
      <c r="CK1371" s="10"/>
      <c r="CL1371" s="10"/>
      <c r="CM1371" s="10"/>
      <c r="CN1371" s="10"/>
      <c r="CO1371" s="10"/>
      <c r="CP1371" s="10"/>
      <c r="CQ1371" s="10"/>
      <c r="CR1371" s="10"/>
      <c r="CS1371" s="10"/>
      <c r="CT1371" s="10"/>
      <c r="CU1371" s="10"/>
      <c r="CV1371" s="10"/>
      <c r="CW1371" s="10"/>
      <c r="CX1371" s="10"/>
      <c r="CY1371" s="10"/>
      <c r="CZ1371" s="10"/>
      <c r="DA1371" s="10"/>
      <c r="DB1371" s="10"/>
      <c r="DC1371" s="10"/>
      <c r="DD1371" s="10"/>
      <c r="DE1371" s="10"/>
      <c r="DF1371" s="10"/>
      <c r="DG1371" s="10"/>
      <c r="DH1371" s="10"/>
      <c r="DI1371" s="10"/>
      <c r="DJ1371" s="10"/>
      <c r="DK1371" s="10"/>
      <c r="DL1371" s="10"/>
      <c r="DM1371" s="10"/>
      <c r="DN1371" s="10"/>
      <c r="DO1371" s="10"/>
      <c r="DP1371" s="10"/>
      <c r="DQ1371" s="10"/>
      <c r="DR1371" s="10"/>
      <c r="DS1371" s="10"/>
      <c r="DT1371" s="10"/>
      <c r="DU1371" s="10"/>
      <c r="DV1371" s="10"/>
      <c r="DW1371" s="10"/>
      <c r="DX1371" s="10"/>
      <c r="DY1371" s="14"/>
      <c r="DZ1371" s="14"/>
      <c r="EA1371" s="14"/>
      <c r="EB1371" s="14"/>
      <c r="EC1371" s="14"/>
      <c r="ED1371" s="14"/>
      <c r="EE1371" s="14"/>
      <c r="EF1371" s="14"/>
      <c r="EG1371" s="14"/>
      <c r="EH1371" s="14"/>
      <c r="EI1371" s="14"/>
      <c r="EJ1371" s="14"/>
      <c r="EK1371" s="14"/>
      <c r="EL1371" s="14"/>
      <c r="EM1371" s="14"/>
      <c r="EN1371" s="15"/>
      <c r="EO1371" s="14"/>
      <c r="EP1371" s="52"/>
      <c r="EQ1371" s="52"/>
      <c r="ER1371" s="52"/>
      <c r="ES1371" s="52"/>
      <c r="ET1371" s="52"/>
      <c r="EU1371" s="52"/>
      <c r="EV1371" s="52"/>
      <c r="EW1371" s="52"/>
      <c r="EX1371" s="52"/>
      <c r="EY1371" s="52"/>
      <c r="EZ1371" s="52"/>
      <c r="FA1371" s="52"/>
      <c r="FB1371" s="52"/>
      <c r="FC1371" s="52"/>
      <c r="FD1371" s="52"/>
      <c r="FE1371" s="52"/>
      <c r="FF1371" s="52"/>
      <c r="FG1371" s="52"/>
      <c r="FH1371" s="52"/>
      <c r="FI1371" s="52"/>
      <c r="FJ1371" s="52"/>
      <c r="FK1371" s="52"/>
      <c r="FL1371" s="52"/>
      <c r="FM1371" s="52"/>
      <c r="FN1371" s="52"/>
      <c r="FO1371" s="52"/>
      <c r="FP1371" s="52"/>
      <c r="FQ1371" s="52"/>
      <c r="FR1371" s="52"/>
      <c r="FS1371" s="52"/>
      <c r="FT1371" s="52"/>
      <c r="FU1371" s="52"/>
      <c r="FV1371" s="52"/>
      <c r="FW1371" s="52"/>
      <c r="FX1371" s="52"/>
      <c r="FY1371" s="52"/>
      <c r="FZ1371" s="52"/>
      <c r="GA1371" s="52"/>
      <c r="GB1371" s="52"/>
      <c r="GC1371" s="52"/>
      <c r="GD1371" s="52"/>
      <c r="GE1371" s="52"/>
      <c r="GF1371" s="52"/>
      <c r="GG1371" s="52"/>
      <c r="GH1371" s="52"/>
      <c r="GI1371" s="52"/>
      <c r="GJ1371" s="52"/>
      <c r="GK1371" s="52"/>
      <c r="GL1371" s="52"/>
      <c r="GM1371" s="52"/>
      <c r="GN1371" s="52"/>
    </row>
    <row r="1372" spans="1:196" s="53" customFormat="1" ht="24.95" customHeight="1">
      <c r="A1372" s="54">
        <v>1370</v>
      </c>
      <c r="B1372" s="56"/>
      <c r="C1372" s="56"/>
      <c r="D1372" s="39"/>
      <c r="E1372" s="55"/>
      <c r="F1372" s="39"/>
      <c r="G1372" s="109"/>
      <c r="H1372" s="110"/>
      <c r="I1372" s="111"/>
      <c r="J1372" s="111"/>
      <c r="K1372" s="55"/>
      <c r="L1372" s="56"/>
      <c r="M1372" s="45"/>
      <c r="N1372" s="71"/>
      <c r="O1372" s="45"/>
      <c r="P1372" s="56"/>
      <c r="Q1372" s="56"/>
      <c r="R1372" s="56"/>
      <c r="S1372" s="45"/>
      <c r="T1372" s="56"/>
      <c r="U1372" s="45"/>
      <c r="V1372" s="45"/>
      <c r="W1372" s="56"/>
      <c r="X1372" s="56"/>
      <c r="Y1372" s="56"/>
      <c r="Z1372" s="56"/>
      <c r="AA1372" s="56"/>
      <c r="AB1372" s="56"/>
      <c r="AC1372" s="56"/>
      <c r="AD1372" s="57"/>
      <c r="AE1372" s="9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10"/>
      <c r="BC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10"/>
      <c r="CB1372" s="10"/>
      <c r="CC1372" s="10"/>
      <c r="CD1372" s="10"/>
      <c r="CE1372" s="84"/>
      <c r="CF1372" s="84"/>
      <c r="CG1372" s="84"/>
      <c r="CH1372" s="10"/>
      <c r="CI1372" s="84"/>
      <c r="CJ1372" s="84"/>
      <c r="CK1372" s="10"/>
      <c r="CL1372" s="10"/>
      <c r="CM1372" s="10"/>
      <c r="CN1372" s="10"/>
      <c r="CO1372" s="10"/>
      <c r="CP1372" s="10"/>
      <c r="CQ1372" s="10"/>
      <c r="CR1372" s="10"/>
      <c r="CS1372" s="10"/>
      <c r="CT1372" s="10"/>
      <c r="CU1372" s="10"/>
      <c r="CV1372" s="10"/>
      <c r="CW1372" s="10"/>
      <c r="CX1372" s="10"/>
      <c r="CY1372" s="10"/>
      <c r="CZ1372" s="10"/>
      <c r="DA1372" s="10"/>
      <c r="DB1372" s="10"/>
      <c r="DC1372" s="10"/>
      <c r="DD1372" s="10"/>
      <c r="DE1372" s="10"/>
      <c r="DF1372" s="10"/>
      <c r="DG1372" s="10"/>
      <c r="DH1372" s="10"/>
      <c r="DI1372" s="10"/>
      <c r="DJ1372" s="10"/>
      <c r="DK1372" s="10"/>
      <c r="DL1372" s="10"/>
      <c r="DM1372" s="10"/>
      <c r="DN1372" s="10"/>
      <c r="DO1372" s="10"/>
      <c r="DP1372" s="10"/>
      <c r="DQ1372" s="10"/>
      <c r="DR1372" s="10"/>
      <c r="DS1372" s="10"/>
      <c r="DT1372" s="10"/>
      <c r="DU1372" s="10"/>
      <c r="DV1372" s="10"/>
      <c r="DW1372" s="10"/>
      <c r="DX1372" s="10"/>
      <c r="DY1372" s="14"/>
      <c r="DZ1372" s="14"/>
      <c r="EA1372" s="14"/>
      <c r="EB1372" s="14"/>
      <c r="EC1372" s="14"/>
      <c r="ED1372" s="14"/>
      <c r="EE1372" s="14"/>
      <c r="EF1372" s="14"/>
      <c r="EG1372" s="14"/>
      <c r="EH1372" s="14"/>
      <c r="EI1372" s="14"/>
      <c r="EJ1372" s="14"/>
      <c r="EK1372" s="14"/>
      <c r="EL1372" s="14"/>
      <c r="EM1372" s="14"/>
      <c r="EN1372" s="15"/>
      <c r="EO1372" s="14"/>
      <c r="EP1372" s="52"/>
      <c r="EQ1372" s="52"/>
      <c r="ER1372" s="52"/>
      <c r="ES1372" s="52"/>
      <c r="ET1372" s="52"/>
      <c r="EU1372" s="52"/>
      <c r="EV1372" s="52"/>
      <c r="EW1372" s="52"/>
      <c r="EX1372" s="52"/>
      <c r="EY1372" s="52"/>
      <c r="EZ1372" s="52"/>
      <c r="FA1372" s="52"/>
      <c r="FB1372" s="52"/>
      <c r="FC1372" s="52"/>
      <c r="FD1372" s="52"/>
      <c r="FE1372" s="52"/>
      <c r="FF1372" s="52"/>
      <c r="FG1372" s="52"/>
      <c r="FH1372" s="52"/>
      <c r="FI1372" s="52"/>
      <c r="FJ1372" s="52"/>
      <c r="FK1372" s="52"/>
      <c r="FL1372" s="52"/>
      <c r="FM1372" s="52"/>
      <c r="FN1372" s="52"/>
      <c r="FO1372" s="52"/>
      <c r="FP1372" s="52"/>
      <c r="FQ1372" s="52"/>
      <c r="FR1372" s="52"/>
      <c r="FS1372" s="52"/>
      <c r="FT1372" s="52"/>
      <c r="FU1372" s="52"/>
      <c r="FV1372" s="52"/>
      <c r="FW1372" s="52"/>
      <c r="FX1372" s="52"/>
      <c r="FY1372" s="52"/>
      <c r="FZ1372" s="52"/>
      <c r="GA1372" s="52"/>
      <c r="GB1372" s="52"/>
      <c r="GC1372" s="52"/>
      <c r="GD1372" s="52"/>
      <c r="GE1372" s="52"/>
      <c r="GF1372" s="52"/>
      <c r="GG1372" s="52"/>
      <c r="GH1372" s="52"/>
      <c r="GI1372" s="52"/>
      <c r="GJ1372" s="52"/>
      <c r="GK1372" s="52"/>
      <c r="GL1372" s="52"/>
      <c r="GM1372" s="52"/>
      <c r="GN1372" s="52"/>
    </row>
    <row r="1373" spans="1:196" s="53" customFormat="1" ht="24.95" customHeight="1">
      <c r="A1373" s="38">
        <v>1371</v>
      </c>
      <c r="B1373" s="45"/>
      <c r="C1373" s="45"/>
      <c r="D1373" s="39"/>
      <c r="E1373" s="72"/>
      <c r="F1373" s="39"/>
      <c r="G1373" s="106"/>
      <c r="H1373" s="107"/>
      <c r="I1373" s="108"/>
      <c r="J1373" s="108"/>
      <c r="K1373" s="72"/>
      <c r="L1373" s="45"/>
      <c r="M1373" s="45"/>
      <c r="N1373" s="64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7"/>
      <c r="AE1373" s="112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10"/>
      <c r="BC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10"/>
      <c r="CB1373" s="10"/>
      <c r="CC1373" s="10"/>
      <c r="CD1373" s="10"/>
      <c r="CE1373" s="84"/>
      <c r="CF1373" s="84"/>
      <c r="CG1373" s="84"/>
      <c r="CH1373" s="10"/>
      <c r="CI1373" s="84"/>
      <c r="CJ1373" s="84"/>
      <c r="CK1373" s="10"/>
      <c r="CL1373" s="10"/>
      <c r="CM1373" s="10"/>
      <c r="CN1373" s="10"/>
      <c r="CO1373" s="10"/>
      <c r="CP1373" s="10"/>
      <c r="CQ1373" s="10"/>
      <c r="CR1373" s="10"/>
      <c r="CS1373" s="10"/>
      <c r="CT1373" s="10"/>
      <c r="CU1373" s="10"/>
      <c r="CV1373" s="10"/>
      <c r="CW1373" s="10"/>
      <c r="CX1373" s="10"/>
      <c r="CY1373" s="10"/>
      <c r="CZ1373" s="10"/>
      <c r="DA1373" s="10"/>
      <c r="DB1373" s="10"/>
      <c r="DC1373" s="10"/>
      <c r="DD1373" s="10"/>
      <c r="DE1373" s="10"/>
      <c r="DF1373" s="10"/>
      <c r="DG1373" s="10"/>
      <c r="DH1373" s="10"/>
      <c r="DI1373" s="10"/>
      <c r="DJ1373" s="10"/>
      <c r="DK1373" s="10"/>
      <c r="DL1373" s="10"/>
      <c r="DM1373" s="10"/>
      <c r="DN1373" s="10"/>
      <c r="DO1373" s="10"/>
      <c r="DP1373" s="10"/>
      <c r="DQ1373" s="10"/>
      <c r="DR1373" s="10"/>
      <c r="DS1373" s="10"/>
      <c r="DT1373" s="10"/>
      <c r="DU1373" s="10"/>
      <c r="DV1373" s="10"/>
      <c r="DW1373" s="10"/>
      <c r="DX1373" s="10"/>
      <c r="DY1373" s="14"/>
      <c r="DZ1373" s="14"/>
      <c r="EA1373" s="14"/>
      <c r="EB1373" s="14"/>
      <c r="EC1373" s="14"/>
      <c r="ED1373" s="14"/>
      <c r="EE1373" s="14"/>
      <c r="EF1373" s="14"/>
      <c r="EG1373" s="14"/>
      <c r="EH1373" s="14"/>
      <c r="EI1373" s="14"/>
      <c r="EJ1373" s="14"/>
      <c r="EK1373" s="14"/>
      <c r="EL1373" s="14"/>
      <c r="EM1373" s="14"/>
      <c r="EN1373" s="15"/>
      <c r="EO1373" s="14"/>
      <c r="EP1373" s="52"/>
      <c r="EQ1373" s="52"/>
      <c r="ER1373" s="52"/>
      <c r="ES1373" s="52"/>
      <c r="ET1373" s="52"/>
      <c r="EU1373" s="52"/>
      <c r="EV1373" s="52"/>
      <c r="EW1373" s="52"/>
      <c r="EX1373" s="52"/>
      <c r="EY1373" s="52"/>
      <c r="EZ1373" s="52"/>
      <c r="FA1373" s="52"/>
      <c r="FB1373" s="52"/>
      <c r="FC1373" s="52"/>
      <c r="FD1373" s="52"/>
      <c r="FE1373" s="52"/>
      <c r="FF1373" s="52"/>
      <c r="FG1373" s="52"/>
      <c r="FH1373" s="52"/>
      <c r="FI1373" s="52"/>
      <c r="FJ1373" s="52"/>
      <c r="FK1373" s="52"/>
      <c r="FL1373" s="52"/>
      <c r="FM1373" s="52"/>
      <c r="FN1373" s="52"/>
      <c r="FO1373" s="52"/>
      <c r="FP1373" s="52"/>
      <c r="FQ1373" s="52"/>
      <c r="FR1373" s="52"/>
      <c r="FS1373" s="52"/>
      <c r="FT1373" s="52"/>
      <c r="FU1373" s="52"/>
      <c r="FV1373" s="52"/>
      <c r="FW1373" s="52"/>
      <c r="FX1373" s="52"/>
      <c r="FY1373" s="52"/>
      <c r="FZ1373" s="52"/>
      <c r="GA1373" s="52"/>
      <c r="GB1373" s="52"/>
      <c r="GC1373" s="52"/>
      <c r="GD1373" s="52"/>
      <c r="GE1373" s="52"/>
      <c r="GF1373" s="52"/>
      <c r="GG1373" s="52"/>
      <c r="GH1373" s="52"/>
      <c r="GI1373" s="52"/>
      <c r="GJ1373" s="52"/>
      <c r="GK1373" s="52"/>
      <c r="GL1373" s="52"/>
      <c r="GM1373" s="52"/>
      <c r="GN1373" s="52"/>
    </row>
    <row r="1374" spans="1:196" s="116" customFormat="1" ht="20.25" customHeight="1">
      <c r="A1374" s="54">
        <v>1372</v>
      </c>
      <c r="B1374" s="56"/>
      <c r="C1374" s="56"/>
      <c r="D1374" s="39"/>
      <c r="E1374" s="55"/>
      <c r="F1374" s="39"/>
      <c r="G1374" s="109"/>
      <c r="H1374" s="110"/>
      <c r="I1374" s="111"/>
      <c r="J1374" s="111"/>
      <c r="K1374" s="55"/>
      <c r="L1374" s="56"/>
      <c r="M1374" s="45"/>
      <c r="N1374" s="71"/>
      <c r="O1374" s="45"/>
      <c r="P1374" s="56"/>
      <c r="Q1374" s="56"/>
      <c r="R1374" s="56"/>
      <c r="S1374" s="45"/>
      <c r="T1374" s="56"/>
      <c r="U1374" s="45"/>
      <c r="V1374" s="45"/>
      <c r="W1374" s="56"/>
      <c r="X1374" s="56"/>
      <c r="Y1374" s="56"/>
      <c r="Z1374" s="56"/>
      <c r="AA1374" s="56"/>
      <c r="AB1374" s="56"/>
      <c r="AC1374" s="56"/>
      <c r="AD1374" s="57"/>
      <c r="AE1374" s="112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4"/>
      <c r="CF1374" s="114"/>
      <c r="CG1374" s="114"/>
      <c r="CH1374" s="113"/>
      <c r="CI1374" s="114"/>
      <c r="CJ1374" s="114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  <c r="EC1374" s="113"/>
      <c r="ED1374" s="113"/>
      <c r="EE1374" s="113"/>
      <c r="EF1374" s="113"/>
      <c r="EG1374" s="113"/>
      <c r="EH1374" s="113"/>
      <c r="EI1374" s="113"/>
      <c r="EJ1374" s="113"/>
      <c r="EK1374" s="113"/>
      <c r="EL1374" s="113"/>
      <c r="EM1374" s="113"/>
      <c r="EN1374" s="115"/>
      <c r="EO1374" s="113"/>
    </row>
    <row r="1375" spans="1:196" s="116" customFormat="1" ht="12.75" customHeight="1">
      <c r="A1375" s="38">
        <v>1373</v>
      </c>
      <c r="B1375" s="45"/>
      <c r="C1375" s="45"/>
      <c r="D1375" s="39"/>
      <c r="E1375" s="72"/>
      <c r="F1375" s="39"/>
      <c r="G1375" s="106"/>
      <c r="H1375" s="107"/>
      <c r="I1375" s="108"/>
      <c r="J1375" s="108"/>
      <c r="K1375" s="72"/>
      <c r="L1375" s="45"/>
      <c r="M1375" s="45"/>
      <c r="N1375" s="64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7"/>
      <c r="AE1375" s="117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4"/>
      <c r="CF1375" s="114"/>
      <c r="CG1375" s="114"/>
      <c r="CH1375" s="113"/>
      <c r="CI1375" s="114"/>
      <c r="CJ1375" s="114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  <c r="EC1375" s="113"/>
      <c r="ED1375" s="113"/>
      <c r="EE1375" s="113"/>
      <c r="EF1375" s="113"/>
      <c r="EG1375" s="113"/>
      <c r="EH1375" s="113"/>
      <c r="EI1375" s="113"/>
      <c r="EJ1375" s="113"/>
      <c r="EK1375" s="113"/>
      <c r="EL1375" s="113"/>
      <c r="EM1375" s="113"/>
      <c r="EN1375" s="115"/>
      <c r="EO1375" s="113"/>
    </row>
    <row r="1376" spans="1:196" s="10" customFormat="1">
      <c r="A1376" s="54">
        <v>1374</v>
      </c>
      <c r="B1376" s="56"/>
      <c r="C1376" s="56"/>
      <c r="D1376" s="39"/>
      <c r="E1376" s="55"/>
      <c r="F1376" s="39"/>
      <c r="G1376" s="109"/>
      <c r="H1376" s="110"/>
      <c r="I1376" s="111"/>
      <c r="J1376" s="111"/>
      <c r="K1376" s="55"/>
      <c r="L1376" s="56"/>
      <c r="M1376" s="45"/>
      <c r="N1376" s="71"/>
      <c r="O1376" s="45"/>
      <c r="P1376" s="56"/>
      <c r="Q1376" s="56"/>
      <c r="R1376" s="56"/>
      <c r="S1376" s="45"/>
      <c r="T1376" s="56"/>
      <c r="U1376" s="45"/>
      <c r="V1376" s="45"/>
      <c r="W1376" s="56"/>
      <c r="X1376" s="56"/>
      <c r="Y1376" s="56"/>
      <c r="Z1376" s="56"/>
      <c r="AA1376" s="56"/>
      <c r="AB1376" s="56"/>
      <c r="AC1376" s="56"/>
      <c r="AD1376" s="57"/>
      <c r="CE1376" s="84"/>
      <c r="CF1376" s="84"/>
      <c r="CG1376" s="84"/>
      <c r="CI1376" s="84"/>
      <c r="CJ1376" s="84"/>
      <c r="DY1376" s="14"/>
      <c r="DZ1376" s="14"/>
      <c r="EA1376" s="14"/>
      <c r="EB1376" s="14"/>
      <c r="EC1376" s="14"/>
      <c r="ED1376" s="14"/>
      <c r="EE1376" s="14"/>
      <c r="EF1376" s="14"/>
      <c r="EG1376" s="14"/>
      <c r="EH1376" s="14"/>
      <c r="EI1376" s="14"/>
      <c r="EJ1376" s="14"/>
      <c r="EK1376" s="14"/>
      <c r="EL1376" s="14"/>
      <c r="EM1376" s="14"/>
      <c r="EN1376" s="15"/>
      <c r="EO1376" s="14"/>
      <c r="EP1376" s="14"/>
      <c r="EQ1376" s="14"/>
      <c r="ER1376" s="14"/>
      <c r="ES1376" s="14"/>
      <c r="ET1376" s="14"/>
      <c r="EU1376" s="14"/>
      <c r="EV1376" s="14"/>
      <c r="EW1376" s="14"/>
      <c r="EX1376" s="14"/>
      <c r="EY1376" s="14"/>
      <c r="EZ1376" s="14"/>
      <c r="FA1376" s="14"/>
      <c r="FB1376" s="14"/>
      <c r="FC1376" s="14"/>
      <c r="FD1376" s="14"/>
      <c r="FE1376" s="14"/>
      <c r="FF1376" s="14"/>
      <c r="FG1376" s="14"/>
      <c r="FH1376" s="14"/>
      <c r="FI1376" s="14"/>
      <c r="FJ1376" s="14"/>
      <c r="FK1376" s="14"/>
      <c r="FL1376" s="14"/>
      <c r="FM1376" s="14"/>
      <c r="FN1376" s="14"/>
      <c r="FO1376" s="14"/>
      <c r="FP1376" s="14"/>
      <c r="FQ1376" s="14"/>
      <c r="FR1376" s="14"/>
      <c r="FS1376" s="14"/>
      <c r="FT1376" s="14"/>
      <c r="FU1376" s="14"/>
      <c r="FV1376" s="14"/>
      <c r="FW1376" s="14"/>
      <c r="FX1376" s="14"/>
      <c r="FY1376" s="14"/>
      <c r="FZ1376" s="14"/>
      <c r="GA1376" s="14"/>
      <c r="GB1376" s="14"/>
      <c r="GC1376" s="14"/>
      <c r="GD1376" s="14"/>
      <c r="GE1376" s="14"/>
      <c r="GF1376" s="14"/>
      <c r="GG1376" s="14"/>
      <c r="GH1376" s="14"/>
      <c r="GI1376" s="14"/>
      <c r="GJ1376" s="14"/>
      <c r="GK1376" s="14"/>
      <c r="GL1376" s="14"/>
      <c r="GM1376" s="14"/>
      <c r="GN1376" s="14"/>
    </row>
    <row r="1377" spans="1:196" s="10" customFormat="1">
      <c r="A1377" s="38">
        <v>1375</v>
      </c>
      <c r="B1377" s="45"/>
      <c r="C1377" s="45"/>
      <c r="D1377" s="39"/>
      <c r="E1377" s="72"/>
      <c r="F1377" s="39"/>
      <c r="G1377" s="106"/>
      <c r="H1377" s="107"/>
      <c r="I1377" s="108"/>
      <c r="J1377" s="108"/>
      <c r="K1377" s="72"/>
      <c r="L1377" s="45"/>
      <c r="M1377" s="45"/>
      <c r="N1377" s="64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7"/>
      <c r="CE1377" s="84"/>
      <c r="CF1377" s="84"/>
      <c r="CG1377" s="84"/>
      <c r="CI1377" s="84"/>
      <c r="CJ1377" s="84"/>
      <c r="DY1377" s="14"/>
      <c r="DZ1377" s="14"/>
      <c r="EA1377" s="14"/>
      <c r="EB1377" s="14"/>
      <c r="EC1377" s="14"/>
      <c r="ED1377" s="14"/>
      <c r="EE1377" s="14"/>
      <c r="EF1377" s="14"/>
      <c r="EG1377" s="14"/>
      <c r="EH1377" s="14"/>
      <c r="EI1377" s="14"/>
      <c r="EJ1377" s="14"/>
      <c r="EK1377" s="14"/>
      <c r="EL1377" s="14"/>
      <c r="EM1377" s="14"/>
      <c r="EN1377" s="15"/>
      <c r="EO1377" s="14"/>
      <c r="EP1377" s="14"/>
      <c r="EQ1377" s="14"/>
      <c r="ER1377" s="14"/>
      <c r="ES1377" s="14"/>
      <c r="ET1377" s="14"/>
      <c r="EU1377" s="14"/>
      <c r="EV1377" s="14"/>
      <c r="EW1377" s="14"/>
      <c r="EX1377" s="14"/>
      <c r="EY1377" s="14"/>
      <c r="EZ1377" s="14"/>
      <c r="FA1377" s="14"/>
      <c r="FB1377" s="14"/>
      <c r="FC1377" s="14"/>
      <c r="FD1377" s="14"/>
      <c r="FE1377" s="14"/>
      <c r="FF1377" s="14"/>
      <c r="FG1377" s="14"/>
      <c r="FH1377" s="14"/>
      <c r="FI1377" s="14"/>
      <c r="FJ1377" s="14"/>
      <c r="FK1377" s="14"/>
      <c r="FL1377" s="14"/>
      <c r="FM1377" s="14"/>
      <c r="FN1377" s="14"/>
      <c r="FO1377" s="14"/>
      <c r="FP1377" s="14"/>
      <c r="FQ1377" s="14"/>
      <c r="FR1377" s="14"/>
      <c r="FS1377" s="14"/>
      <c r="FT1377" s="14"/>
      <c r="FU1377" s="14"/>
      <c r="FV1377" s="14"/>
      <c r="FW1377" s="14"/>
      <c r="FX1377" s="14"/>
      <c r="FY1377" s="14"/>
      <c r="FZ1377" s="14"/>
      <c r="GA1377" s="14"/>
      <c r="GB1377" s="14"/>
      <c r="GC1377" s="14"/>
      <c r="GD1377" s="14"/>
      <c r="GE1377" s="14"/>
      <c r="GF1377" s="14"/>
      <c r="GG1377" s="14"/>
      <c r="GH1377" s="14"/>
      <c r="GI1377" s="14"/>
      <c r="GJ1377" s="14"/>
      <c r="GK1377" s="14"/>
      <c r="GL1377" s="14"/>
      <c r="GM1377" s="14"/>
      <c r="GN1377" s="14"/>
    </row>
    <row r="1378" spans="1:196" s="10" customFormat="1">
      <c r="A1378" s="54">
        <v>1376</v>
      </c>
      <c r="B1378" s="56"/>
      <c r="C1378" s="56"/>
      <c r="D1378" s="39"/>
      <c r="E1378" s="55"/>
      <c r="F1378" s="39"/>
      <c r="G1378" s="109"/>
      <c r="H1378" s="110"/>
      <c r="I1378" s="111"/>
      <c r="J1378" s="111"/>
      <c r="K1378" s="55"/>
      <c r="L1378" s="56"/>
      <c r="M1378" s="45"/>
      <c r="N1378" s="71"/>
      <c r="O1378" s="45"/>
      <c r="P1378" s="56"/>
      <c r="Q1378" s="56"/>
      <c r="R1378" s="56"/>
      <c r="S1378" s="45"/>
      <c r="T1378" s="56"/>
      <c r="U1378" s="45"/>
      <c r="V1378" s="45"/>
      <c r="W1378" s="56"/>
      <c r="X1378" s="56"/>
      <c r="Y1378" s="56"/>
      <c r="Z1378" s="56"/>
      <c r="AA1378" s="56"/>
      <c r="AB1378" s="56"/>
      <c r="AC1378" s="56"/>
      <c r="AD1378" s="57"/>
      <c r="CE1378" s="84"/>
      <c r="CF1378" s="84"/>
      <c r="CG1378" s="84"/>
      <c r="CI1378" s="84"/>
      <c r="CJ1378" s="84"/>
      <c r="DY1378" s="14"/>
      <c r="DZ1378" s="14"/>
      <c r="EA1378" s="14"/>
      <c r="EB1378" s="14"/>
      <c r="EC1378" s="14"/>
      <c r="ED1378" s="14"/>
      <c r="EE1378" s="14"/>
      <c r="EF1378" s="14"/>
      <c r="EG1378" s="14"/>
      <c r="EH1378" s="14"/>
      <c r="EI1378" s="14"/>
      <c r="EJ1378" s="14"/>
      <c r="EK1378" s="14"/>
      <c r="EL1378" s="14"/>
      <c r="EM1378" s="14"/>
      <c r="EN1378" s="15"/>
      <c r="EO1378" s="14"/>
      <c r="EP1378" s="14"/>
      <c r="EQ1378" s="14"/>
      <c r="ER1378" s="14"/>
      <c r="ES1378" s="14"/>
      <c r="ET1378" s="14"/>
      <c r="EU1378" s="14"/>
      <c r="EV1378" s="14"/>
      <c r="EW1378" s="14"/>
      <c r="EX1378" s="14"/>
      <c r="EY1378" s="14"/>
      <c r="EZ1378" s="14"/>
      <c r="FA1378" s="14"/>
      <c r="FB1378" s="14"/>
      <c r="FC1378" s="14"/>
      <c r="FD1378" s="14"/>
      <c r="FE1378" s="14"/>
      <c r="FF1378" s="14"/>
      <c r="FG1378" s="14"/>
      <c r="FH1378" s="14"/>
      <c r="FI1378" s="14"/>
      <c r="FJ1378" s="14"/>
      <c r="FK1378" s="14"/>
      <c r="FL1378" s="14"/>
      <c r="FM1378" s="14"/>
      <c r="FN1378" s="14"/>
      <c r="FO1378" s="14"/>
      <c r="FP1378" s="14"/>
      <c r="FQ1378" s="14"/>
      <c r="FR1378" s="14"/>
      <c r="FS1378" s="14"/>
      <c r="FT1378" s="14"/>
      <c r="FU1378" s="14"/>
      <c r="FV1378" s="14"/>
      <c r="FW1378" s="14"/>
      <c r="FX1378" s="14"/>
      <c r="FY1378" s="14"/>
      <c r="FZ1378" s="14"/>
      <c r="GA1378" s="14"/>
      <c r="GB1378" s="14"/>
      <c r="GC1378" s="14"/>
      <c r="GD1378" s="14"/>
      <c r="GE1378" s="14"/>
      <c r="GF1378" s="14"/>
      <c r="GG1378" s="14"/>
      <c r="GH1378" s="14"/>
      <c r="GI1378" s="14"/>
      <c r="GJ1378" s="14"/>
      <c r="GK1378" s="14"/>
      <c r="GL1378" s="14"/>
      <c r="GM1378" s="14"/>
      <c r="GN1378" s="14"/>
    </row>
    <row r="1379" spans="1:196" s="53" customFormat="1">
      <c r="A1379" s="38">
        <v>1377</v>
      </c>
      <c r="B1379" s="45"/>
      <c r="C1379" s="45"/>
      <c r="D1379" s="39"/>
      <c r="E1379" s="72"/>
      <c r="F1379" s="39"/>
      <c r="G1379" s="106"/>
      <c r="H1379" s="107"/>
      <c r="I1379" s="108"/>
      <c r="J1379" s="108"/>
      <c r="K1379" s="72"/>
      <c r="L1379" s="45"/>
      <c r="M1379" s="45"/>
      <c r="N1379" s="64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7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10"/>
      <c r="BC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10"/>
      <c r="CB1379" s="10"/>
      <c r="CC1379" s="10"/>
      <c r="CD1379" s="10"/>
      <c r="CE1379" s="84"/>
      <c r="CF1379" s="84"/>
      <c r="CG1379" s="84"/>
      <c r="CH1379" s="10"/>
      <c r="CI1379" s="84"/>
      <c r="CJ1379" s="84"/>
      <c r="CK1379" s="10"/>
      <c r="CL1379" s="10"/>
      <c r="CM1379" s="10"/>
      <c r="CN1379" s="10"/>
      <c r="CO1379" s="10"/>
      <c r="CP1379" s="10"/>
      <c r="CQ1379" s="10"/>
      <c r="CR1379" s="10"/>
      <c r="CS1379" s="10"/>
      <c r="CT1379" s="10"/>
      <c r="CU1379" s="10"/>
      <c r="CV1379" s="10"/>
      <c r="CW1379" s="10"/>
      <c r="CX1379" s="10"/>
      <c r="CY1379" s="10"/>
      <c r="CZ1379" s="10"/>
      <c r="DA1379" s="10"/>
      <c r="DB1379" s="10"/>
      <c r="DC1379" s="10"/>
      <c r="DD1379" s="10"/>
      <c r="DE1379" s="10"/>
      <c r="DF1379" s="10"/>
      <c r="DG1379" s="10"/>
      <c r="DH1379" s="10"/>
      <c r="DI1379" s="10"/>
      <c r="DJ1379" s="10"/>
      <c r="DK1379" s="10"/>
      <c r="DL1379" s="10"/>
      <c r="DM1379" s="10"/>
      <c r="DN1379" s="10"/>
      <c r="DO1379" s="10"/>
      <c r="DP1379" s="10"/>
      <c r="DQ1379" s="10"/>
      <c r="DR1379" s="10"/>
      <c r="DS1379" s="10"/>
      <c r="DT1379" s="10"/>
      <c r="DU1379" s="10"/>
      <c r="DV1379" s="10"/>
      <c r="DW1379" s="10"/>
      <c r="DX1379" s="10"/>
      <c r="DY1379" s="14"/>
      <c r="DZ1379" s="14"/>
      <c r="EA1379" s="14"/>
      <c r="EB1379" s="14"/>
      <c r="EC1379" s="14"/>
      <c r="ED1379" s="14"/>
      <c r="EE1379" s="14"/>
      <c r="EF1379" s="14"/>
      <c r="EG1379" s="14"/>
      <c r="EH1379" s="14"/>
      <c r="EI1379" s="14"/>
      <c r="EJ1379" s="14"/>
      <c r="EK1379" s="14"/>
      <c r="EL1379" s="14"/>
      <c r="EM1379" s="14"/>
      <c r="EN1379" s="15"/>
      <c r="EO1379" s="14"/>
      <c r="EP1379" s="52"/>
      <c r="EQ1379" s="52"/>
      <c r="ER1379" s="52"/>
      <c r="ES1379" s="52"/>
      <c r="ET1379" s="52"/>
      <c r="EU1379" s="52"/>
      <c r="EV1379" s="52"/>
      <c r="EW1379" s="52"/>
      <c r="EX1379" s="52"/>
      <c r="EY1379" s="52"/>
      <c r="EZ1379" s="52"/>
      <c r="FA1379" s="52"/>
      <c r="FB1379" s="52"/>
      <c r="FC1379" s="52"/>
      <c r="FD1379" s="52"/>
      <c r="FE1379" s="52"/>
      <c r="FF1379" s="52"/>
      <c r="FG1379" s="52"/>
      <c r="FH1379" s="52"/>
      <c r="FI1379" s="52"/>
      <c r="FJ1379" s="52"/>
      <c r="FK1379" s="52"/>
      <c r="FL1379" s="52"/>
      <c r="FM1379" s="52"/>
      <c r="FN1379" s="52"/>
      <c r="FO1379" s="52"/>
      <c r="FP1379" s="52"/>
      <c r="FQ1379" s="52"/>
      <c r="FR1379" s="52"/>
      <c r="FS1379" s="52"/>
      <c r="FT1379" s="52"/>
      <c r="FU1379" s="52"/>
      <c r="FV1379" s="52"/>
      <c r="FW1379" s="52"/>
      <c r="FX1379" s="52"/>
      <c r="FY1379" s="52"/>
      <c r="FZ1379" s="52"/>
      <c r="GA1379" s="52"/>
      <c r="GB1379" s="52"/>
      <c r="GC1379" s="52"/>
      <c r="GD1379" s="52"/>
      <c r="GE1379" s="52"/>
      <c r="GF1379" s="52"/>
      <c r="GG1379" s="52"/>
      <c r="GH1379" s="52"/>
      <c r="GI1379" s="52"/>
      <c r="GJ1379" s="52"/>
      <c r="GK1379" s="52"/>
      <c r="GL1379" s="52"/>
      <c r="GM1379" s="52"/>
      <c r="GN1379" s="52"/>
    </row>
    <row r="1380" spans="1:196" s="53" customFormat="1">
      <c r="A1380" s="54">
        <v>1378</v>
      </c>
      <c r="B1380" s="56"/>
      <c r="C1380" s="56"/>
      <c r="D1380" s="39"/>
      <c r="E1380" s="55"/>
      <c r="F1380" s="39"/>
      <c r="G1380" s="109"/>
      <c r="H1380" s="110"/>
      <c r="I1380" s="111"/>
      <c r="J1380" s="111"/>
      <c r="K1380" s="55"/>
      <c r="L1380" s="56"/>
      <c r="M1380" s="45"/>
      <c r="N1380" s="71"/>
      <c r="O1380" s="45"/>
      <c r="P1380" s="56"/>
      <c r="Q1380" s="56"/>
      <c r="R1380" s="56"/>
      <c r="S1380" s="45"/>
      <c r="T1380" s="56"/>
      <c r="U1380" s="45"/>
      <c r="V1380" s="45"/>
      <c r="W1380" s="56"/>
      <c r="X1380" s="56"/>
      <c r="Y1380" s="56"/>
      <c r="Z1380" s="56"/>
      <c r="AA1380" s="56"/>
      <c r="AB1380" s="56"/>
      <c r="AC1380" s="56"/>
      <c r="AD1380" s="57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10"/>
      <c r="BC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10"/>
      <c r="CB1380" s="10"/>
      <c r="CC1380" s="10"/>
      <c r="CD1380" s="10"/>
      <c r="CE1380" s="84"/>
      <c r="CF1380" s="84"/>
      <c r="CG1380" s="84"/>
      <c r="CH1380" s="10"/>
      <c r="CI1380" s="84"/>
      <c r="CJ1380" s="84"/>
      <c r="CK1380" s="10"/>
      <c r="CL1380" s="10"/>
      <c r="CM1380" s="10"/>
      <c r="CN1380" s="10"/>
      <c r="CO1380" s="10"/>
      <c r="CP1380" s="10"/>
      <c r="CQ1380" s="10"/>
      <c r="CR1380" s="10"/>
      <c r="CS1380" s="10"/>
      <c r="CT1380" s="10"/>
      <c r="CU1380" s="10"/>
      <c r="CV1380" s="10"/>
      <c r="CW1380" s="10"/>
      <c r="CX1380" s="10"/>
      <c r="CY1380" s="10"/>
      <c r="CZ1380" s="10"/>
      <c r="DA1380" s="10"/>
      <c r="DB1380" s="10"/>
      <c r="DC1380" s="10"/>
      <c r="DD1380" s="10"/>
      <c r="DE1380" s="10"/>
      <c r="DF1380" s="10"/>
      <c r="DG1380" s="10"/>
      <c r="DH1380" s="10"/>
      <c r="DI1380" s="10"/>
      <c r="DJ1380" s="10"/>
      <c r="DK1380" s="10"/>
      <c r="DL1380" s="10"/>
      <c r="DM1380" s="10"/>
      <c r="DN1380" s="10"/>
      <c r="DO1380" s="10"/>
      <c r="DP1380" s="10"/>
      <c r="DQ1380" s="10"/>
      <c r="DR1380" s="10"/>
      <c r="DS1380" s="10"/>
      <c r="DT1380" s="10"/>
      <c r="DU1380" s="10"/>
      <c r="DV1380" s="10"/>
      <c r="DW1380" s="10"/>
      <c r="DX1380" s="10"/>
      <c r="DY1380" s="14"/>
      <c r="DZ1380" s="14"/>
      <c r="EA1380" s="14"/>
      <c r="EB1380" s="14"/>
      <c r="EC1380" s="14"/>
      <c r="ED1380" s="14"/>
      <c r="EE1380" s="14"/>
      <c r="EF1380" s="14"/>
      <c r="EG1380" s="14"/>
      <c r="EH1380" s="14"/>
      <c r="EI1380" s="14"/>
      <c r="EJ1380" s="14"/>
      <c r="EK1380" s="14"/>
      <c r="EL1380" s="14"/>
      <c r="EM1380" s="14"/>
      <c r="EN1380" s="15"/>
      <c r="EO1380" s="14"/>
      <c r="EP1380" s="52"/>
      <c r="EQ1380" s="52"/>
      <c r="ER1380" s="52"/>
      <c r="ES1380" s="52"/>
      <c r="ET1380" s="52"/>
      <c r="EU1380" s="52"/>
      <c r="EV1380" s="52"/>
      <c r="EW1380" s="52"/>
      <c r="EX1380" s="52"/>
      <c r="EY1380" s="52"/>
      <c r="EZ1380" s="52"/>
      <c r="FA1380" s="52"/>
      <c r="FB1380" s="52"/>
      <c r="FC1380" s="52"/>
      <c r="FD1380" s="52"/>
      <c r="FE1380" s="52"/>
      <c r="FF1380" s="52"/>
      <c r="FG1380" s="52"/>
      <c r="FH1380" s="52"/>
      <c r="FI1380" s="52"/>
      <c r="FJ1380" s="52"/>
      <c r="FK1380" s="52"/>
      <c r="FL1380" s="52"/>
      <c r="FM1380" s="52"/>
      <c r="FN1380" s="52"/>
      <c r="FO1380" s="52"/>
      <c r="FP1380" s="52"/>
      <c r="FQ1380" s="52"/>
      <c r="FR1380" s="52"/>
      <c r="FS1380" s="52"/>
      <c r="FT1380" s="52"/>
      <c r="FU1380" s="52"/>
      <c r="FV1380" s="52"/>
      <c r="FW1380" s="52"/>
      <c r="FX1380" s="52"/>
      <c r="FY1380" s="52"/>
      <c r="FZ1380" s="52"/>
      <c r="GA1380" s="52"/>
      <c r="GB1380" s="52"/>
      <c r="GC1380" s="52"/>
      <c r="GD1380" s="52"/>
      <c r="GE1380" s="52"/>
      <c r="GF1380" s="52"/>
      <c r="GG1380" s="52"/>
      <c r="GH1380" s="52"/>
      <c r="GI1380" s="52"/>
      <c r="GJ1380" s="52"/>
      <c r="GK1380" s="52"/>
      <c r="GL1380" s="52"/>
      <c r="GM1380" s="52"/>
      <c r="GN1380" s="52"/>
    </row>
    <row r="1381" spans="1:196" s="53" customFormat="1">
      <c r="A1381" s="38">
        <v>1379</v>
      </c>
      <c r="B1381" s="45"/>
      <c r="C1381" s="45"/>
      <c r="D1381" s="39"/>
      <c r="E1381" s="72"/>
      <c r="F1381" s="39"/>
      <c r="G1381" s="106"/>
      <c r="H1381" s="107"/>
      <c r="I1381" s="108"/>
      <c r="J1381" s="108"/>
      <c r="K1381" s="72"/>
      <c r="L1381" s="45"/>
      <c r="M1381" s="45"/>
      <c r="N1381" s="64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7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10"/>
      <c r="BC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10"/>
      <c r="CB1381" s="10"/>
      <c r="CC1381" s="10"/>
      <c r="CD1381" s="10"/>
      <c r="CE1381" s="84"/>
      <c r="CF1381" s="84"/>
      <c r="CG1381" s="84"/>
      <c r="CH1381" s="10"/>
      <c r="CI1381" s="84"/>
      <c r="CJ1381" s="84"/>
      <c r="CK1381" s="10"/>
      <c r="CL1381" s="10"/>
      <c r="CM1381" s="10"/>
      <c r="CN1381" s="10"/>
      <c r="CO1381" s="10"/>
      <c r="CP1381" s="10"/>
      <c r="CQ1381" s="10"/>
      <c r="CR1381" s="10"/>
      <c r="CS1381" s="10"/>
      <c r="CT1381" s="10"/>
      <c r="CU1381" s="10"/>
      <c r="CV1381" s="10"/>
      <c r="CW1381" s="10"/>
      <c r="CX1381" s="10"/>
      <c r="CY1381" s="10"/>
      <c r="CZ1381" s="10"/>
      <c r="DA1381" s="10"/>
      <c r="DB1381" s="10"/>
      <c r="DC1381" s="10"/>
      <c r="DD1381" s="10"/>
      <c r="DE1381" s="10"/>
      <c r="DF1381" s="10"/>
      <c r="DG1381" s="10"/>
      <c r="DH1381" s="10"/>
      <c r="DI1381" s="10"/>
      <c r="DJ1381" s="10"/>
      <c r="DK1381" s="10"/>
      <c r="DL1381" s="10"/>
      <c r="DM1381" s="10"/>
      <c r="DN1381" s="10"/>
      <c r="DO1381" s="10"/>
      <c r="DP1381" s="10"/>
      <c r="DQ1381" s="10"/>
      <c r="DR1381" s="10"/>
      <c r="DS1381" s="10"/>
      <c r="DT1381" s="10"/>
      <c r="DU1381" s="10"/>
      <c r="DV1381" s="10"/>
      <c r="DW1381" s="10"/>
      <c r="DX1381" s="10"/>
      <c r="DY1381" s="14"/>
      <c r="DZ1381" s="14"/>
      <c r="EA1381" s="14"/>
      <c r="EB1381" s="14"/>
      <c r="EC1381" s="14"/>
      <c r="ED1381" s="14"/>
      <c r="EE1381" s="14"/>
      <c r="EF1381" s="14"/>
      <c r="EG1381" s="14"/>
      <c r="EH1381" s="14"/>
      <c r="EI1381" s="14"/>
      <c r="EJ1381" s="14"/>
      <c r="EK1381" s="14"/>
      <c r="EL1381" s="14"/>
      <c r="EM1381" s="14"/>
      <c r="EN1381" s="15"/>
      <c r="EO1381" s="14"/>
      <c r="EP1381" s="52"/>
      <c r="EQ1381" s="52"/>
      <c r="ER1381" s="52"/>
      <c r="ES1381" s="52"/>
      <c r="ET1381" s="52"/>
      <c r="EU1381" s="52"/>
      <c r="EV1381" s="52"/>
      <c r="EW1381" s="52"/>
      <c r="EX1381" s="52"/>
      <c r="EY1381" s="52"/>
      <c r="EZ1381" s="52"/>
      <c r="FA1381" s="52"/>
      <c r="FB1381" s="52"/>
      <c r="FC1381" s="52"/>
      <c r="FD1381" s="52"/>
      <c r="FE1381" s="52"/>
      <c r="FF1381" s="52"/>
      <c r="FG1381" s="52"/>
      <c r="FH1381" s="52"/>
      <c r="FI1381" s="52"/>
      <c r="FJ1381" s="52"/>
      <c r="FK1381" s="52"/>
      <c r="FL1381" s="52"/>
      <c r="FM1381" s="52"/>
      <c r="FN1381" s="52"/>
      <c r="FO1381" s="52"/>
      <c r="FP1381" s="52"/>
      <c r="FQ1381" s="52"/>
      <c r="FR1381" s="52"/>
      <c r="FS1381" s="52"/>
      <c r="FT1381" s="52"/>
      <c r="FU1381" s="52"/>
      <c r="FV1381" s="52"/>
      <c r="FW1381" s="52"/>
      <c r="FX1381" s="52"/>
      <c r="FY1381" s="52"/>
      <c r="FZ1381" s="52"/>
      <c r="GA1381" s="52"/>
      <c r="GB1381" s="52"/>
      <c r="GC1381" s="52"/>
      <c r="GD1381" s="52"/>
      <c r="GE1381" s="52"/>
      <c r="GF1381" s="52"/>
      <c r="GG1381" s="52"/>
      <c r="GH1381" s="52"/>
      <c r="GI1381" s="52"/>
      <c r="GJ1381" s="52"/>
      <c r="GK1381" s="52"/>
      <c r="GL1381" s="52"/>
      <c r="GM1381" s="52"/>
      <c r="GN1381" s="52"/>
    </row>
    <row r="1382" spans="1:196" s="53" customFormat="1">
      <c r="A1382" s="54">
        <v>1380</v>
      </c>
      <c r="B1382" s="56"/>
      <c r="C1382" s="56"/>
      <c r="D1382" s="39"/>
      <c r="E1382" s="55"/>
      <c r="F1382" s="39"/>
      <c r="G1382" s="109"/>
      <c r="H1382" s="110"/>
      <c r="I1382" s="111"/>
      <c r="J1382" s="111"/>
      <c r="K1382" s="55"/>
      <c r="L1382" s="56"/>
      <c r="M1382" s="45"/>
      <c r="N1382" s="71"/>
      <c r="O1382" s="45"/>
      <c r="P1382" s="56"/>
      <c r="Q1382" s="56"/>
      <c r="R1382" s="56"/>
      <c r="S1382" s="45"/>
      <c r="T1382" s="56"/>
      <c r="U1382" s="45"/>
      <c r="V1382" s="45"/>
      <c r="W1382" s="56"/>
      <c r="X1382" s="56"/>
      <c r="Y1382" s="56"/>
      <c r="Z1382" s="56"/>
      <c r="AA1382" s="56"/>
      <c r="AB1382" s="56"/>
      <c r="AC1382" s="56"/>
      <c r="AD1382" s="57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  <c r="BC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10"/>
      <c r="CB1382" s="10"/>
      <c r="CC1382" s="10"/>
      <c r="CD1382" s="10"/>
      <c r="CE1382" s="84"/>
      <c r="CF1382" s="84"/>
      <c r="CG1382" s="84"/>
      <c r="CH1382" s="10"/>
      <c r="CI1382" s="84"/>
      <c r="CJ1382" s="84"/>
      <c r="CK1382" s="10"/>
      <c r="CL1382" s="10"/>
      <c r="CM1382" s="10"/>
      <c r="CN1382" s="10"/>
      <c r="CO1382" s="10"/>
      <c r="CP1382" s="10"/>
      <c r="CQ1382" s="10"/>
      <c r="CR1382" s="10"/>
      <c r="CS1382" s="10"/>
      <c r="CT1382" s="10"/>
      <c r="CU1382" s="10"/>
      <c r="CV1382" s="10"/>
      <c r="CW1382" s="10"/>
      <c r="CX1382" s="10"/>
      <c r="CY1382" s="10"/>
      <c r="CZ1382" s="10"/>
      <c r="DA1382" s="10"/>
      <c r="DB1382" s="10"/>
      <c r="DC1382" s="10"/>
      <c r="DD1382" s="10"/>
      <c r="DE1382" s="10"/>
      <c r="DF1382" s="10"/>
      <c r="DG1382" s="10"/>
      <c r="DH1382" s="10"/>
      <c r="DI1382" s="10"/>
      <c r="DJ1382" s="10"/>
      <c r="DK1382" s="10"/>
      <c r="DL1382" s="10"/>
      <c r="DM1382" s="10"/>
      <c r="DN1382" s="10"/>
      <c r="DO1382" s="10"/>
      <c r="DP1382" s="10"/>
      <c r="DQ1382" s="10"/>
      <c r="DR1382" s="10"/>
      <c r="DS1382" s="10"/>
      <c r="DT1382" s="10"/>
      <c r="DU1382" s="10"/>
      <c r="DV1382" s="10"/>
      <c r="DW1382" s="10"/>
      <c r="DX1382" s="10"/>
      <c r="DY1382" s="14"/>
      <c r="DZ1382" s="14"/>
      <c r="EA1382" s="14"/>
      <c r="EB1382" s="14"/>
      <c r="EC1382" s="14"/>
      <c r="ED1382" s="14"/>
      <c r="EE1382" s="14"/>
      <c r="EF1382" s="14"/>
      <c r="EG1382" s="14"/>
      <c r="EH1382" s="14"/>
      <c r="EI1382" s="14"/>
      <c r="EJ1382" s="14"/>
      <c r="EK1382" s="14"/>
      <c r="EL1382" s="14"/>
      <c r="EM1382" s="14"/>
      <c r="EN1382" s="15"/>
      <c r="EO1382" s="14"/>
      <c r="EP1382" s="52"/>
      <c r="EQ1382" s="52"/>
      <c r="ER1382" s="52"/>
      <c r="ES1382" s="52"/>
      <c r="ET1382" s="52"/>
      <c r="EU1382" s="52"/>
      <c r="EV1382" s="52"/>
      <c r="EW1382" s="52"/>
      <c r="EX1382" s="52"/>
      <c r="EY1382" s="52"/>
      <c r="EZ1382" s="52"/>
      <c r="FA1382" s="52"/>
      <c r="FB1382" s="52"/>
      <c r="FC1382" s="52"/>
      <c r="FD1382" s="52"/>
      <c r="FE1382" s="52"/>
      <c r="FF1382" s="52"/>
      <c r="FG1382" s="52"/>
      <c r="FH1382" s="52"/>
      <c r="FI1382" s="52"/>
      <c r="FJ1382" s="52"/>
      <c r="FK1382" s="52"/>
      <c r="FL1382" s="52"/>
      <c r="FM1382" s="52"/>
      <c r="FN1382" s="52"/>
      <c r="FO1382" s="52"/>
      <c r="FP1382" s="52"/>
      <c r="FQ1382" s="52"/>
      <c r="FR1382" s="52"/>
      <c r="FS1382" s="52"/>
      <c r="FT1382" s="52"/>
      <c r="FU1382" s="52"/>
      <c r="FV1382" s="52"/>
      <c r="FW1382" s="52"/>
      <c r="FX1382" s="52"/>
      <c r="FY1382" s="52"/>
      <c r="FZ1382" s="52"/>
      <c r="GA1382" s="52"/>
      <c r="GB1382" s="52"/>
      <c r="GC1382" s="52"/>
      <c r="GD1382" s="52"/>
      <c r="GE1382" s="52"/>
      <c r="GF1382" s="52"/>
      <c r="GG1382" s="52"/>
      <c r="GH1382" s="52"/>
      <c r="GI1382" s="52"/>
      <c r="GJ1382" s="52"/>
      <c r="GK1382" s="52"/>
      <c r="GL1382" s="52"/>
      <c r="GM1382" s="52"/>
      <c r="GN1382" s="52"/>
    </row>
    <row r="1383" spans="1:196" s="53" customFormat="1">
      <c r="A1383" s="38">
        <v>1381</v>
      </c>
      <c r="B1383" s="45"/>
      <c r="C1383" s="45"/>
      <c r="D1383" s="39"/>
      <c r="E1383" s="72"/>
      <c r="F1383" s="39"/>
      <c r="G1383" s="106"/>
      <c r="H1383" s="107"/>
      <c r="I1383" s="108"/>
      <c r="J1383" s="108"/>
      <c r="K1383" s="72"/>
      <c r="L1383" s="45"/>
      <c r="M1383" s="45"/>
      <c r="N1383" s="64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7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  <c r="BC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10"/>
      <c r="CB1383" s="10"/>
      <c r="CC1383" s="10"/>
      <c r="CD1383" s="10"/>
      <c r="CE1383" s="84"/>
      <c r="CF1383" s="84"/>
      <c r="CG1383" s="84"/>
      <c r="CH1383" s="10"/>
      <c r="CI1383" s="84"/>
      <c r="CJ1383" s="84"/>
      <c r="CK1383" s="10"/>
      <c r="CL1383" s="10"/>
      <c r="CM1383" s="10"/>
      <c r="CN1383" s="10"/>
      <c r="CO1383" s="10"/>
      <c r="CP1383" s="10"/>
      <c r="CQ1383" s="10"/>
      <c r="CR1383" s="10"/>
      <c r="CS1383" s="10"/>
      <c r="CT1383" s="10"/>
      <c r="CU1383" s="10"/>
      <c r="CV1383" s="10"/>
      <c r="CW1383" s="10"/>
      <c r="CX1383" s="10"/>
      <c r="CY1383" s="10"/>
      <c r="CZ1383" s="10"/>
      <c r="DA1383" s="10"/>
      <c r="DB1383" s="10"/>
      <c r="DC1383" s="10"/>
      <c r="DD1383" s="10"/>
      <c r="DE1383" s="10"/>
      <c r="DF1383" s="10"/>
      <c r="DG1383" s="10"/>
      <c r="DH1383" s="10"/>
      <c r="DI1383" s="10"/>
      <c r="DJ1383" s="10"/>
      <c r="DK1383" s="10"/>
      <c r="DL1383" s="10"/>
      <c r="DM1383" s="10"/>
      <c r="DN1383" s="10"/>
      <c r="DO1383" s="10"/>
      <c r="DP1383" s="10"/>
      <c r="DQ1383" s="10"/>
      <c r="DR1383" s="10"/>
      <c r="DS1383" s="10"/>
      <c r="DT1383" s="10"/>
      <c r="DU1383" s="10"/>
      <c r="DV1383" s="10"/>
      <c r="DW1383" s="10"/>
      <c r="DX1383" s="10"/>
      <c r="DY1383" s="14"/>
      <c r="DZ1383" s="14"/>
      <c r="EA1383" s="14"/>
      <c r="EB1383" s="14"/>
      <c r="EC1383" s="14"/>
      <c r="ED1383" s="14"/>
      <c r="EE1383" s="14"/>
      <c r="EF1383" s="14"/>
      <c r="EG1383" s="14"/>
      <c r="EH1383" s="14"/>
      <c r="EI1383" s="14"/>
      <c r="EJ1383" s="14"/>
      <c r="EK1383" s="14"/>
      <c r="EL1383" s="14"/>
      <c r="EM1383" s="14"/>
      <c r="EN1383" s="15"/>
      <c r="EO1383" s="14"/>
      <c r="EP1383" s="52"/>
      <c r="EQ1383" s="52"/>
      <c r="ER1383" s="52"/>
      <c r="ES1383" s="52"/>
      <c r="ET1383" s="52"/>
      <c r="EU1383" s="52"/>
      <c r="EV1383" s="52"/>
      <c r="EW1383" s="52"/>
      <c r="EX1383" s="52"/>
      <c r="EY1383" s="52"/>
      <c r="EZ1383" s="52"/>
      <c r="FA1383" s="52"/>
      <c r="FB1383" s="52"/>
      <c r="FC1383" s="52"/>
      <c r="FD1383" s="52"/>
      <c r="FE1383" s="52"/>
      <c r="FF1383" s="52"/>
      <c r="FG1383" s="52"/>
      <c r="FH1383" s="52"/>
      <c r="FI1383" s="52"/>
      <c r="FJ1383" s="52"/>
      <c r="FK1383" s="52"/>
      <c r="FL1383" s="52"/>
      <c r="FM1383" s="52"/>
      <c r="FN1383" s="52"/>
      <c r="FO1383" s="52"/>
      <c r="FP1383" s="52"/>
      <c r="FQ1383" s="52"/>
      <c r="FR1383" s="52"/>
      <c r="FS1383" s="52"/>
      <c r="FT1383" s="52"/>
      <c r="FU1383" s="52"/>
      <c r="FV1383" s="52"/>
      <c r="FW1383" s="52"/>
      <c r="FX1383" s="52"/>
      <c r="FY1383" s="52"/>
      <c r="FZ1383" s="52"/>
      <c r="GA1383" s="52"/>
      <c r="GB1383" s="52"/>
      <c r="GC1383" s="52"/>
      <c r="GD1383" s="52"/>
      <c r="GE1383" s="52"/>
      <c r="GF1383" s="52"/>
      <c r="GG1383" s="52"/>
      <c r="GH1383" s="52"/>
      <c r="GI1383" s="52"/>
      <c r="GJ1383" s="52"/>
      <c r="GK1383" s="52"/>
      <c r="GL1383" s="52"/>
      <c r="GM1383" s="52"/>
      <c r="GN1383" s="52"/>
    </row>
    <row r="1384" spans="1:196">
      <c r="A1384" s="54">
        <v>1382</v>
      </c>
      <c r="B1384" s="56"/>
      <c r="C1384" s="56"/>
      <c r="D1384" s="39"/>
      <c r="E1384" s="55"/>
      <c r="F1384" s="39"/>
      <c r="G1384" s="109"/>
      <c r="H1384" s="110"/>
      <c r="I1384" s="111"/>
      <c r="J1384" s="111"/>
      <c r="K1384" s="55"/>
      <c r="L1384" s="56"/>
      <c r="M1384" s="45"/>
      <c r="N1384" s="71"/>
      <c r="O1384" s="45"/>
      <c r="P1384" s="56"/>
      <c r="Q1384" s="56"/>
      <c r="R1384" s="56"/>
      <c r="S1384" s="45"/>
      <c r="T1384" s="56"/>
      <c r="U1384" s="45"/>
      <c r="V1384" s="45"/>
      <c r="W1384" s="56"/>
      <c r="X1384" s="56"/>
      <c r="Y1384" s="56"/>
      <c r="Z1384" s="56"/>
      <c r="AA1384" s="56"/>
      <c r="AB1384" s="56"/>
      <c r="AC1384" s="56"/>
      <c r="AD1384" s="57"/>
    </row>
    <row r="1385" spans="1:196">
      <c r="A1385" s="38">
        <v>1383</v>
      </c>
      <c r="B1385" s="45"/>
      <c r="C1385" s="45"/>
      <c r="D1385" s="39"/>
      <c r="E1385" s="72"/>
      <c r="F1385" s="39"/>
      <c r="G1385" s="106"/>
      <c r="H1385" s="107"/>
      <c r="I1385" s="108"/>
      <c r="J1385" s="108"/>
      <c r="K1385" s="72"/>
      <c r="L1385" s="45"/>
      <c r="M1385" s="45"/>
      <c r="N1385" s="64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7"/>
    </row>
    <row r="1386" spans="1:196">
      <c r="A1386" s="54">
        <v>1384</v>
      </c>
      <c r="B1386" s="56"/>
      <c r="C1386" s="56"/>
      <c r="D1386" s="39"/>
      <c r="E1386" s="55"/>
      <c r="F1386" s="39"/>
      <c r="G1386" s="109"/>
      <c r="H1386" s="110"/>
      <c r="I1386" s="111"/>
      <c r="J1386" s="111"/>
      <c r="K1386" s="55"/>
      <c r="L1386" s="56"/>
      <c r="M1386" s="45"/>
      <c r="N1386" s="71"/>
      <c r="O1386" s="45"/>
      <c r="P1386" s="56"/>
      <c r="Q1386" s="56"/>
      <c r="R1386" s="56"/>
      <c r="S1386" s="45"/>
      <c r="T1386" s="56"/>
      <c r="U1386" s="45"/>
      <c r="V1386" s="45"/>
      <c r="W1386" s="56"/>
      <c r="X1386" s="56"/>
      <c r="Y1386" s="56"/>
      <c r="Z1386" s="56"/>
      <c r="AA1386" s="56"/>
      <c r="AB1386" s="56"/>
      <c r="AC1386" s="56"/>
      <c r="AD1386" s="57"/>
    </row>
    <row r="1387" spans="1:196">
      <c r="A1387" s="38">
        <v>1385</v>
      </c>
      <c r="B1387" s="45"/>
      <c r="C1387" s="45"/>
      <c r="D1387" s="39"/>
      <c r="E1387" s="72"/>
      <c r="F1387" s="39"/>
      <c r="G1387" s="106"/>
      <c r="H1387" s="107"/>
      <c r="I1387" s="108"/>
      <c r="J1387" s="108"/>
      <c r="K1387" s="72"/>
      <c r="L1387" s="45"/>
      <c r="M1387" s="45"/>
      <c r="N1387" s="64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57"/>
    </row>
  </sheetData>
  <dataValidations count="10">
    <dataValidation type="list" allowBlank="1" showInputMessage="1" showErrorMessage="1" errorTitle="هناء مبارك" error="رجاء   اختر من القائمة" sqref="L3 L235:L264 L192:L233 L143:L179 L181:L190 L130:L141 L119:L128 L90:L117 L13:L35 L37:L87">
      <formula1>$BH$28:$BH$29</formula1>
    </dataValidation>
    <dataValidation type="list" allowBlank="1" showInputMessage="1" showErrorMessage="1" sqref="W3">
      <formula1>$CM$1:$CM$2</formula1>
    </dataValidation>
    <dataValidation type="list" allowBlank="1" showInputMessage="1" showErrorMessage="1" sqref="V3:V159 V446 V1079:V1387 FL10 FF10 EZ10 ET10 EM10 DY10:DZ10 EF10 V310:V317 V321:V330 V354:V361 V394:V400">
      <formula1>$CL$1:$CL$2</formula1>
    </dataValidation>
    <dataValidation type="list" allowBlank="1" showInputMessage="1" showErrorMessage="1" sqref="U3:U1387 FF9 FL9 EN15 EH15 EF9 EF15 EL9 ES9 ED15 DY15:DZ15 DY9:DZ9">
      <formula1>$CK$1:$CK$7</formula1>
    </dataValidation>
    <dataValidation type="list" allowBlank="1" showInputMessage="1" showErrorMessage="1" sqref="O3:O172 O174:O408 O411:O416 O418:O444 O446:O1387">
      <formula1>$CI$1:$CI$4</formula1>
    </dataValidation>
    <dataValidation type="list" allowBlank="1" showInputMessage="1" showErrorMessage="1" sqref="N44:N46 M796:M1387 N22 N12:N13">
      <formula1>$CH$1:$CH$20</formula1>
    </dataValidation>
    <dataValidation type="list" allowBlank="1" showInputMessage="1" showErrorMessage="1" sqref="S446:S1387 S3:S379 O173 S411:S416 S381:S392 S394:S408 S418:S421 S423:S444">
      <formula1>$CJ$1:$CJ$23</formula1>
    </dataValidation>
    <dataValidation type="list" allowBlank="1" showInputMessage="1" showErrorMessage="1" errorTitle=" تنبية" error="رجاء ااختيار من القائمة&#10;&#10; مع تحيات أ / هناء مبارك عباس" sqref="D390:D391 D413 D363:D364 D366 D301 D7 F261:F262 F254 D254:D262 D9:D10 D248:D249 F248:F249 D244:D246 F241 F238 D235:D241 D231:D233 F244 F231 D225:D229 F225 F223 F227 D221:D223 D218:D219 F218 D214:D215 D206:D211 F210 F198 F206:F208 F200:F202 D192:D204 F192 F195:F196 F188 D190 F190 D185:D188 D182:D183 F182:F183 F176 D179:D180 D176 F180 D168:D174 F170 F173:F174 F168 D158:D164 F160:F163 F150 F145 F143 F158 D156 D150:D151 D143:D148 F137:F138 F133:F134 F131 D140 D130:D138 F124:F125 F140 D113:D128 F113:F116 F109:F110 F118:F119 D89:D111 F97:F100 F94 F91:F92 F102:F104 F76 F73 F67:F70 F59:F62 F57 F78:F82 D86:D87 D84 D73:D82 D57:D71 D48:D53 D45 F39 F37 F35 F30:F32 F26:F28 F24 F21:F22 F15:F18 F42:F43 D40 D37 D35 D15:D33 F265:F266 F270:F274 D264:D274 F278:F284 D277:D284 F286 D286 F291:F292 F299 D299 F301 F315 D315 F317 D317 F334 D334:D336 D342 D345 D308 D377:D379 D381:D388 F308 D394 D396:D400 D402:D408 D411 D373:D375 D420:D421 D416 D433 D430:D431 D439:D441 D42:D43 D443:D1387">
      <formula1>$CE$1:$CE$18</formula1>
    </dataValidation>
    <dataValidation type="list" allowBlank="1" showInputMessage="1" showErrorMessage="1" sqref="L420 FP10 FJ10 FD10 EX10 EQ10 EJ10 ED10 L417 L4:L11 L373 L89 L361 L444 L379 L384 L396 L402 L409:L410 L431 L433">
      <formula1>$CG$1:$CG$3</formula1>
    </dataValidation>
    <dataValidation type="list" allowBlank="1" showInputMessage="1" showErrorMessage="1" errorTitle=" تنبية" error="رجاء ااختيار من القائمة&#10;&#10; مع تحيات أ / هناء مبارك عباس" sqref="D13:D14 D3:D6 F159 F38 F29 F25 F23 F19:F20 F3:F11 D39 F40 F13:F14 D41 D11 D8 F446:F1387">
      <formula1>$CF$1:$CF$26</formula1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9">
    <tabColor indexed="45"/>
  </sheetPr>
  <dimension ref="B1:W323"/>
  <sheetViews>
    <sheetView rightToLeft="1" tabSelected="1" zoomScale="62" zoomScaleNormal="62" zoomScaleSheetLayoutView="82" workbookViewId="0">
      <selection activeCell="H130" sqref="H130"/>
    </sheetView>
  </sheetViews>
  <sheetFormatPr defaultRowHeight="20.25"/>
  <cols>
    <col min="1" max="2" width="9.140625" style="128"/>
    <col min="3" max="3" width="9.140625" style="129"/>
    <col min="4" max="4" width="44.5703125" style="129" bestFit="1" customWidth="1"/>
    <col min="5" max="5" width="45.5703125" style="129" bestFit="1" customWidth="1"/>
    <col min="6" max="6" width="47.5703125" style="129" bestFit="1" customWidth="1"/>
    <col min="7" max="7" width="39.85546875" style="129" bestFit="1" customWidth="1"/>
    <col min="8" max="8" width="39.5703125" style="129" bestFit="1" customWidth="1"/>
    <col min="9" max="9" width="39.5703125" style="129" customWidth="1"/>
    <col min="10" max="10" width="25.85546875" style="128" customWidth="1"/>
    <col min="11" max="11" width="20.140625" style="128" bestFit="1" customWidth="1"/>
    <col min="12" max="12" width="35.28515625" style="128" bestFit="1" customWidth="1"/>
    <col min="13" max="13" width="18.28515625" style="129" bestFit="1" customWidth="1"/>
    <col min="14" max="14" width="16.42578125" style="128" bestFit="1" customWidth="1"/>
    <col min="15" max="15" width="34" style="128" bestFit="1" customWidth="1"/>
    <col min="16" max="17" width="20.28515625" style="128" customWidth="1"/>
    <col min="18" max="19" width="17.7109375" style="128" customWidth="1"/>
    <col min="20" max="20" width="22.7109375" style="128" bestFit="1" customWidth="1"/>
    <col min="21" max="21" width="18.85546875" style="128" bestFit="1" customWidth="1"/>
    <col min="22" max="22" width="9.140625" style="128"/>
    <col min="23" max="23" width="13.7109375" style="128" customWidth="1"/>
    <col min="24" max="16384" width="9.140625" style="128"/>
  </cols>
  <sheetData>
    <row r="1" spans="2:23" ht="33" customHeight="1"/>
    <row r="3" spans="2:23" ht="30">
      <c r="B3" s="130"/>
      <c r="C3" s="131"/>
      <c r="D3" s="132"/>
      <c r="E3" s="132"/>
      <c r="F3" s="132"/>
      <c r="G3" s="132"/>
      <c r="H3" s="132"/>
      <c r="I3" s="132"/>
      <c r="J3" s="133"/>
      <c r="K3" s="133"/>
      <c r="L3" s="133"/>
      <c r="M3" s="131"/>
      <c r="N3" s="130"/>
      <c r="O3" s="134"/>
      <c r="P3" s="134"/>
      <c r="Q3" s="134"/>
      <c r="R3" s="134"/>
      <c r="S3" s="134"/>
      <c r="T3" s="134"/>
      <c r="U3" s="134"/>
      <c r="V3" s="134"/>
      <c r="W3" s="134"/>
    </row>
    <row r="4" spans="2:23" ht="30">
      <c r="B4" s="130"/>
      <c r="C4" s="131"/>
      <c r="D4" s="132"/>
      <c r="E4" s="132"/>
      <c r="F4" s="132"/>
      <c r="G4" s="132"/>
      <c r="H4" s="132"/>
      <c r="I4" s="132"/>
      <c r="J4" s="133"/>
      <c r="K4" s="133"/>
      <c r="L4" s="133"/>
      <c r="M4" s="131"/>
      <c r="N4" s="130"/>
      <c r="O4" s="130"/>
      <c r="P4" s="130"/>
      <c r="Q4" s="130"/>
      <c r="R4" s="130"/>
      <c r="S4" s="130"/>
      <c r="T4" s="130"/>
      <c r="U4" s="130"/>
      <c r="V4" s="130"/>
      <c r="W4" s="130"/>
    </row>
    <row r="5" spans="2:23" ht="30.75" thickBot="1">
      <c r="B5" s="130"/>
      <c r="C5" s="131"/>
      <c r="D5" s="132"/>
      <c r="E5" s="132"/>
      <c r="F5" s="132"/>
      <c r="G5" s="132"/>
      <c r="H5" s="132"/>
      <c r="I5" s="132"/>
      <c r="J5" s="133"/>
      <c r="K5" s="133"/>
      <c r="L5" s="133"/>
      <c r="M5" s="131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2:23" ht="36.950000000000003" customHeight="1" thickTop="1">
      <c r="B6" s="130"/>
      <c r="C6" s="135" t="s">
        <v>455</v>
      </c>
      <c r="D6" s="136"/>
      <c r="E6" s="136"/>
      <c r="F6" s="136"/>
      <c r="G6" s="137"/>
      <c r="H6" s="136"/>
      <c r="I6" s="137"/>
      <c r="J6" s="136"/>
      <c r="K6" s="136"/>
      <c r="L6" s="136"/>
      <c r="M6" s="137"/>
      <c r="N6" s="136"/>
      <c r="O6" s="136"/>
      <c r="P6" s="137"/>
      <c r="Q6" s="136"/>
      <c r="R6" s="136"/>
      <c r="S6" s="136"/>
      <c r="T6" s="136"/>
      <c r="U6" s="138"/>
      <c r="V6" s="139"/>
      <c r="W6" s="140"/>
    </row>
    <row r="7" spans="2:23" ht="36.950000000000003" customHeight="1">
      <c r="B7" s="130"/>
      <c r="C7" s="141">
        <v>1</v>
      </c>
      <c r="D7" s="142" t="s">
        <v>457</v>
      </c>
      <c r="E7" s="142" t="s">
        <v>1248</v>
      </c>
      <c r="F7" s="142" t="s">
        <v>40</v>
      </c>
      <c r="G7" s="143">
        <v>1999</v>
      </c>
      <c r="H7" s="144" t="s">
        <v>40</v>
      </c>
      <c r="I7" s="143">
        <v>1999</v>
      </c>
      <c r="J7" s="145">
        <v>38169</v>
      </c>
      <c r="K7" s="145" t="s">
        <v>41</v>
      </c>
      <c r="L7" s="146">
        <v>27809232600263</v>
      </c>
      <c r="M7" s="143">
        <v>1068221</v>
      </c>
      <c r="N7" s="147" t="s">
        <v>42</v>
      </c>
      <c r="O7" s="147" t="s">
        <v>2040</v>
      </c>
      <c r="P7" s="147">
        <v>2014</v>
      </c>
      <c r="Q7" s="147"/>
      <c r="R7" s="147"/>
      <c r="S7" s="147"/>
      <c r="T7" s="147"/>
      <c r="U7" s="147" t="s">
        <v>5</v>
      </c>
      <c r="V7" s="147"/>
      <c r="W7" s="148"/>
    </row>
    <row r="8" spans="2:23" ht="36.950000000000003" customHeight="1">
      <c r="B8" s="130"/>
      <c r="C8" s="149">
        <v>2</v>
      </c>
      <c r="D8" s="150" t="s">
        <v>456</v>
      </c>
      <c r="E8" s="150" t="s">
        <v>1249</v>
      </c>
      <c r="F8" s="150" t="s">
        <v>40</v>
      </c>
      <c r="G8" s="151">
        <v>2011</v>
      </c>
      <c r="H8" s="152" t="s">
        <v>50</v>
      </c>
      <c r="I8" s="151">
        <v>2011</v>
      </c>
      <c r="J8" s="153">
        <v>40546</v>
      </c>
      <c r="K8" s="153">
        <v>40546</v>
      </c>
      <c r="L8" s="154">
        <v>27801102300747</v>
      </c>
      <c r="M8" s="151">
        <v>2198135</v>
      </c>
      <c r="N8" s="155" t="s">
        <v>32</v>
      </c>
      <c r="O8" s="155" t="s">
        <v>2040</v>
      </c>
      <c r="P8" s="155">
        <v>2017</v>
      </c>
      <c r="Q8" s="155"/>
      <c r="R8" s="155"/>
      <c r="S8" s="155"/>
      <c r="T8" s="155"/>
      <c r="U8" s="155" t="s">
        <v>5</v>
      </c>
      <c r="V8" s="155"/>
      <c r="W8" s="156"/>
    </row>
    <row r="9" spans="2:23" ht="36.950000000000003" customHeight="1">
      <c r="B9" s="130"/>
      <c r="C9" s="141">
        <v>3</v>
      </c>
      <c r="D9" s="142" t="s">
        <v>458</v>
      </c>
      <c r="E9" s="142" t="s">
        <v>1250</v>
      </c>
      <c r="F9" s="142" t="s">
        <v>40</v>
      </c>
      <c r="G9" s="143">
        <v>2001</v>
      </c>
      <c r="H9" s="144" t="s">
        <v>40</v>
      </c>
      <c r="I9" s="143">
        <v>2001</v>
      </c>
      <c r="J9" s="145">
        <v>40550</v>
      </c>
      <c r="K9" s="145">
        <v>40550</v>
      </c>
      <c r="L9" s="146">
        <v>28002182600049</v>
      </c>
      <c r="M9" s="143">
        <v>2198842</v>
      </c>
      <c r="N9" s="147" t="s">
        <v>32</v>
      </c>
      <c r="O9" s="147" t="s">
        <v>2040</v>
      </c>
      <c r="P9" s="147">
        <v>2017</v>
      </c>
      <c r="Q9" s="147"/>
      <c r="R9" s="147"/>
      <c r="S9" s="147"/>
      <c r="T9" s="147"/>
      <c r="U9" s="147" t="s">
        <v>5</v>
      </c>
      <c r="V9" s="147"/>
      <c r="W9" s="148"/>
    </row>
    <row r="10" spans="2:23" ht="36.950000000000003" customHeight="1">
      <c r="B10" s="130"/>
      <c r="C10" s="149">
        <v>4</v>
      </c>
      <c r="D10" s="150" t="s">
        <v>459</v>
      </c>
      <c r="E10" s="150" t="s">
        <v>1251</v>
      </c>
      <c r="F10" s="150" t="s">
        <v>40</v>
      </c>
      <c r="G10" s="151">
        <v>2004</v>
      </c>
      <c r="H10" s="152" t="s">
        <v>40</v>
      </c>
      <c r="I10" s="151">
        <v>2004</v>
      </c>
      <c r="J10" s="153">
        <v>40725</v>
      </c>
      <c r="K10" s="153">
        <v>40725</v>
      </c>
      <c r="L10" s="154">
        <v>28309252600465</v>
      </c>
      <c r="M10" s="151">
        <v>2270061</v>
      </c>
      <c r="N10" s="155" t="s">
        <v>32</v>
      </c>
      <c r="O10" s="157" t="s">
        <v>2040</v>
      </c>
      <c r="P10" s="157">
        <v>2017</v>
      </c>
      <c r="Q10" s="157"/>
      <c r="R10" s="157"/>
      <c r="S10" s="157"/>
      <c r="T10" s="157"/>
      <c r="U10" s="157" t="s">
        <v>5</v>
      </c>
      <c r="V10" s="157"/>
      <c r="W10" s="158"/>
    </row>
    <row r="11" spans="2:23" ht="36.950000000000003" customHeight="1">
      <c r="B11" s="130"/>
      <c r="C11" s="141">
        <v>5</v>
      </c>
      <c r="D11" s="142" t="s">
        <v>460</v>
      </c>
      <c r="E11" s="142" t="s">
        <v>1252</v>
      </c>
      <c r="F11" s="142" t="s">
        <v>64</v>
      </c>
      <c r="G11" s="143">
        <v>1997</v>
      </c>
      <c r="H11" s="144" t="s">
        <v>44</v>
      </c>
      <c r="I11" s="143">
        <v>2010</v>
      </c>
      <c r="J11" s="145" t="s">
        <v>65</v>
      </c>
      <c r="K11" s="145" t="s">
        <v>66</v>
      </c>
      <c r="L11" s="146">
        <v>27601312601121</v>
      </c>
      <c r="M11" s="143">
        <v>2146723</v>
      </c>
      <c r="N11" s="147" t="s">
        <v>32</v>
      </c>
      <c r="O11" s="147" t="s">
        <v>2040</v>
      </c>
      <c r="P11" s="147">
        <v>2017</v>
      </c>
      <c r="Q11" s="147"/>
      <c r="R11" s="147"/>
      <c r="S11" s="147"/>
      <c r="T11" s="147"/>
      <c r="U11" s="147" t="s">
        <v>5</v>
      </c>
      <c r="V11" s="147"/>
      <c r="W11" s="148"/>
    </row>
    <row r="12" spans="2:23" ht="36.950000000000003" customHeight="1">
      <c r="B12" s="130"/>
      <c r="C12" s="149">
        <v>6</v>
      </c>
      <c r="D12" s="150" t="s">
        <v>461</v>
      </c>
      <c r="E12" s="150" t="s">
        <v>1253</v>
      </c>
      <c r="F12" s="150" t="s">
        <v>40</v>
      </c>
      <c r="G12" s="151">
        <v>2003</v>
      </c>
      <c r="H12" s="152" t="s">
        <v>1</v>
      </c>
      <c r="I12" s="151" t="s">
        <v>73</v>
      </c>
      <c r="J12" s="153" t="s">
        <v>74</v>
      </c>
      <c r="K12" s="153">
        <v>40603</v>
      </c>
      <c r="L12" s="154">
        <v>28208082601941</v>
      </c>
      <c r="M12" s="151">
        <v>2139722</v>
      </c>
      <c r="N12" s="157" t="s">
        <v>32</v>
      </c>
      <c r="O12" s="157" t="s">
        <v>2040</v>
      </c>
      <c r="P12" s="157">
        <v>2017</v>
      </c>
      <c r="Q12" s="157"/>
      <c r="R12" s="157"/>
      <c r="S12" s="157"/>
      <c r="T12" s="157"/>
      <c r="U12" s="157" t="s">
        <v>5</v>
      </c>
      <c r="V12" s="157"/>
      <c r="W12" s="158"/>
    </row>
    <row r="13" spans="2:23" ht="36.950000000000003" customHeight="1">
      <c r="B13" s="130"/>
      <c r="C13" s="141">
        <v>7</v>
      </c>
      <c r="D13" s="142" t="s">
        <v>462</v>
      </c>
      <c r="E13" s="142" t="s">
        <v>1254</v>
      </c>
      <c r="F13" s="142" t="s">
        <v>64</v>
      </c>
      <c r="G13" s="143">
        <v>2006</v>
      </c>
      <c r="H13" s="144" t="s">
        <v>44</v>
      </c>
      <c r="I13" s="143">
        <v>2007</v>
      </c>
      <c r="J13" s="145">
        <v>40212</v>
      </c>
      <c r="K13" s="145">
        <v>40667</v>
      </c>
      <c r="L13" s="146">
        <v>28510012409366</v>
      </c>
      <c r="M13" s="143">
        <v>2223002</v>
      </c>
      <c r="N13" s="147" t="s">
        <v>32</v>
      </c>
      <c r="O13" s="147" t="s">
        <v>2040</v>
      </c>
      <c r="P13" s="147">
        <v>2017</v>
      </c>
      <c r="Q13" s="147"/>
      <c r="R13" s="147"/>
      <c r="S13" s="147"/>
      <c r="T13" s="147"/>
      <c r="U13" s="147" t="s">
        <v>5</v>
      </c>
      <c r="V13" s="147"/>
      <c r="W13" s="148"/>
    </row>
    <row r="14" spans="2:23" ht="36.950000000000003" customHeight="1">
      <c r="B14" s="130"/>
      <c r="C14" s="149">
        <v>8</v>
      </c>
      <c r="D14" s="150" t="s">
        <v>463</v>
      </c>
      <c r="E14" s="150" t="s">
        <v>1255</v>
      </c>
      <c r="F14" s="150" t="s">
        <v>81</v>
      </c>
      <c r="G14" s="151">
        <v>2001</v>
      </c>
      <c r="H14" s="152" t="s">
        <v>44</v>
      </c>
      <c r="I14" s="151">
        <v>2007</v>
      </c>
      <c r="J14" s="153">
        <v>40858</v>
      </c>
      <c r="K14" s="153" t="s">
        <v>82</v>
      </c>
      <c r="L14" s="154">
        <v>27911222502441</v>
      </c>
      <c r="M14" s="151">
        <v>2688079</v>
      </c>
      <c r="N14" s="157" t="s">
        <v>32</v>
      </c>
      <c r="O14" s="157" t="s">
        <v>2040</v>
      </c>
      <c r="P14" s="157">
        <v>2013</v>
      </c>
      <c r="Q14" s="157"/>
      <c r="R14" s="157"/>
      <c r="S14" s="157"/>
      <c r="T14" s="157"/>
      <c r="U14" s="157" t="s">
        <v>5</v>
      </c>
      <c r="V14" s="157"/>
      <c r="W14" s="158"/>
    </row>
    <row r="15" spans="2:23" ht="36.950000000000003" customHeight="1">
      <c r="B15" s="130"/>
      <c r="C15" s="141">
        <v>9</v>
      </c>
      <c r="D15" s="142" t="s">
        <v>464</v>
      </c>
      <c r="E15" s="142" t="s">
        <v>1256</v>
      </c>
      <c r="F15" s="142" t="s">
        <v>40</v>
      </c>
      <c r="G15" s="143">
        <v>2008</v>
      </c>
      <c r="H15" s="144" t="s">
        <v>44</v>
      </c>
      <c r="I15" s="143">
        <v>2017</v>
      </c>
      <c r="J15" s="145">
        <v>40942</v>
      </c>
      <c r="K15" s="145" t="s">
        <v>85</v>
      </c>
      <c r="L15" s="146">
        <v>28701172502524</v>
      </c>
      <c r="M15" s="143">
        <v>2789020</v>
      </c>
      <c r="N15" s="147" t="s">
        <v>32</v>
      </c>
      <c r="O15" s="147" t="s">
        <v>2040</v>
      </c>
      <c r="P15" s="147">
        <v>2014</v>
      </c>
      <c r="Q15" s="147"/>
      <c r="R15" s="147"/>
      <c r="S15" s="147"/>
      <c r="T15" s="147"/>
      <c r="U15" s="147" t="s">
        <v>5</v>
      </c>
      <c r="V15" s="147"/>
      <c r="W15" s="148"/>
    </row>
    <row r="16" spans="2:23" ht="36.950000000000003" customHeight="1">
      <c r="B16" s="130"/>
      <c r="C16" s="149">
        <v>10</v>
      </c>
      <c r="D16" s="150" t="s">
        <v>465</v>
      </c>
      <c r="E16" s="150" t="s">
        <v>1257</v>
      </c>
      <c r="F16" s="150" t="s">
        <v>89</v>
      </c>
      <c r="G16" s="151" t="s">
        <v>90</v>
      </c>
      <c r="H16" s="152" t="s">
        <v>89</v>
      </c>
      <c r="I16" s="151" t="s">
        <v>91</v>
      </c>
      <c r="J16" s="153" t="s">
        <v>92</v>
      </c>
      <c r="K16" s="153" t="s">
        <v>90</v>
      </c>
      <c r="L16" s="154" t="s">
        <v>93</v>
      </c>
      <c r="M16" s="159" t="s">
        <v>94</v>
      </c>
      <c r="N16" s="157" t="s">
        <v>45</v>
      </c>
      <c r="O16" s="157" t="s">
        <v>2040</v>
      </c>
      <c r="P16" s="157" t="s">
        <v>95</v>
      </c>
      <c r="Q16" s="157"/>
      <c r="R16" s="157"/>
      <c r="S16" s="157"/>
      <c r="T16" s="157"/>
      <c r="U16" s="157" t="s">
        <v>35</v>
      </c>
      <c r="V16" s="157"/>
      <c r="W16" s="158"/>
    </row>
    <row r="17" spans="2:23" ht="36.950000000000003" customHeight="1">
      <c r="B17" s="130"/>
      <c r="C17" s="141">
        <v>11</v>
      </c>
      <c r="D17" s="142" t="s">
        <v>466</v>
      </c>
      <c r="E17" s="142" t="s">
        <v>1258</v>
      </c>
      <c r="F17" s="142" t="s">
        <v>40</v>
      </c>
      <c r="G17" s="143">
        <v>2009</v>
      </c>
      <c r="H17" s="144" t="s">
        <v>60</v>
      </c>
      <c r="I17" s="143">
        <v>2017</v>
      </c>
      <c r="J17" s="145" t="s">
        <v>99</v>
      </c>
      <c r="K17" s="145">
        <v>42804</v>
      </c>
      <c r="L17" s="146">
        <v>28803282200601</v>
      </c>
      <c r="M17" s="160">
        <v>3117315</v>
      </c>
      <c r="N17" s="147" t="s">
        <v>42</v>
      </c>
      <c r="O17" s="147" t="s">
        <v>2040</v>
      </c>
      <c r="P17" s="147" t="s">
        <v>95</v>
      </c>
      <c r="Q17" s="147"/>
      <c r="R17" s="147"/>
      <c r="S17" s="147"/>
      <c r="T17" s="147"/>
      <c r="U17" s="147" t="s">
        <v>5</v>
      </c>
      <c r="V17" s="147"/>
      <c r="W17" s="148"/>
    </row>
    <row r="18" spans="2:23" ht="36.950000000000003" customHeight="1">
      <c r="B18" s="130"/>
      <c r="C18" s="149">
        <v>12</v>
      </c>
      <c r="D18" s="150" t="s">
        <v>467</v>
      </c>
      <c r="E18" s="150" t="s">
        <v>1259</v>
      </c>
      <c r="F18" s="150" t="s">
        <v>40</v>
      </c>
      <c r="G18" s="151" t="s">
        <v>104</v>
      </c>
      <c r="H18" s="152" t="s">
        <v>1</v>
      </c>
      <c r="I18" s="151">
        <v>2012</v>
      </c>
      <c r="J18" s="153">
        <v>37993</v>
      </c>
      <c r="K18" s="153" t="s">
        <v>105</v>
      </c>
      <c r="L18" s="154">
        <v>27505271600328</v>
      </c>
      <c r="M18" s="159">
        <v>8835</v>
      </c>
      <c r="N18" s="157" t="s">
        <v>42</v>
      </c>
      <c r="O18" s="157" t="s">
        <v>2040</v>
      </c>
      <c r="P18" s="157">
        <v>2018</v>
      </c>
      <c r="Q18" s="157"/>
      <c r="R18" s="157"/>
      <c r="S18" s="157"/>
      <c r="T18" s="157"/>
      <c r="U18" s="157" t="s">
        <v>5</v>
      </c>
      <c r="V18" s="157"/>
      <c r="W18" s="158"/>
    </row>
    <row r="19" spans="2:23" ht="36.950000000000003" customHeight="1">
      <c r="B19" s="130"/>
      <c r="C19" s="141">
        <v>13</v>
      </c>
      <c r="D19" s="142" t="s">
        <v>468</v>
      </c>
      <c r="E19" s="142" t="s">
        <v>1260</v>
      </c>
      <c r="F19" s="142" t="s">
        <v>75</v>
      </c>
      <c r="G19" s="143">
        <v>2001</v>
      </c>
      <c r="H19" s="144" t="s">
        <v>75</v>
      </c>
      <c r="I19" s="143">
        <v>2001</v>
      </c>
      <c r="J19" s="145">
        <v>37993</v>
      </c>
      <c r="K19" s="145">
        <v>38114</v>
      </c>
      <c r="L19" s="146">
        <v>28005242701469</v>
      </c>
      <c r="M19" s="143">
        <v>1631929</v>
      </c>
      <c r="N19" s="147" t="s">
        <v>32</v>
      </c>
      <c r="O19" s="147" t="s">
        <v>2040</v>
      </c>
      <c r="P19" s="147">
        <v>2018</v>
      </c>
      <c r="Q19" s="147"/>
      <c r="R19" s="147"/>
      <c r="S19" s="147"/>
      <c r="T19" s="147"/>
      <c r="U19" s="147" t="s">
        <v>5</v>
      </c>
      <c r="V19" s="147"/>
      <c r="W19" s="148"/>
    </row>
    <row r="20" spans="2:23" ht="36.950000000000003" customHeight="1">
      <c r="B20" s="130"/>
      <c r="C20" s="149">
        <v>14</v>
      </c>
      <c r="D20" s="150" t="s">
        <v>469</v>
      </c>
      <c r="E20" s="150" t="s">
        <v>1261</v>
      </c>
      <c r="F20" s="150" t="s">
        <v>64</v>
      </c>
      <c r="G20" s="151">
        <v>2004</v>
      </c>
      <c r="H20" s="152" t="s">
        <v>64</v>
      </c>
      <c r="I20" s="151">
        <v>2010</v>
      </c>
      <c r="J20" s="153">
        <v>40550</v>
      </c>
      <c r="K20" s="153" t="s">
        <v>112</v>
      </c>
      <c r="L20" s="154">
        <v>28401012705484</v>
      </c>
      <c r="M20" s="151">
        <v>2212680</v>
      </c>
      <c r="N20" s="157" t="s">
        <v>32</v>
      </c>
      <c r="O20" s="157" t="s">
        <v>2040</v>
      </c>
      <c r="P20" s="157">
        <v>2016</v>
      </c>
      <c r="Q20" s="157"/>
      <c r="R20" s="157"/>
      <c r="S20" s="157"/>
      <c r="T20" s="157"/>
      <c r="U20" s="157" t="s">
        <v>5</v>
      </c>
      <c r="V20" s="157"/>
      <c r="W20" s="158"/>
    </row>
    <row r="21" spans="2:23" ht="36.950000000000003" customHeight="1">
      <c r="B21" s="130"/>
      <c r="C21" s="141">
        <v>15</v>
      </c>
      <c r="D21" s="142" t="s">
        <v>470</v>
      </c>
      <c r="E21" s="142" t="s">
        <v>1262</v>
      </c>
      <c r="F21" s="142" t="s">
        <v>86</v>
      </c>
      <c r="G21" s="143">
        <v>2000</v>
      </c>
      <c r="H21" s="144" t="s">
        <v>86</v>
      </c>
      <c r="I21" s="143">
        <v>2000</v>
      </c>
      <c r="J21" s="145">
        <v>40276</v>
      </c>
      <c r="K21" s="145">
        <v>40824</v>
      </c>
      <c r="L21" s="146">
        <v>28001050400508</v>
      </c>
      <c r="M21" s="143">
        <v>2351977</v>
      </c>
      <c r="N21" s="147" t="s">
        <v>32</v>
      </c>
      <c r="O21" s="147" t="s">
        <v>2040</v>
      </c>
      <c r="P21" s="147">
        <v>2016</v>
      </c>
      <c r="Q21" s="147"/>
      <c r="R21" s="147"/>
      <c r="S21" s="147"/>
      <c r="T21" s="147"/>
      <c r="U21" s="147" t="s">
        <v>5</v>
      </c>
      <c r="V21" s="147"/>
      <c r="W21" s="148"/>
    </row>
    <row r="22" spans="2:23" ht="36.950000000000003" customHeight="1">
      <c r="B22" s="130"/>
      <c r="C22" s="149">
        <v>16</v>
      </c>
      <c r="D22" s="150" t="s">
        <v>471</v>
      </c>
      <c r="E22" s="150" t="s">
        <v>1263</v>
      </c>
      <c r="F22" s="150" t="s">
        <v>109</v>
      </c>
      <c r="G22" s="151">
        <v>2003</v>
      </c>
      <c r="H22" s="152" t="s">
        <v>109</v>
      </c>
      <c r="I22" s="151">
        <v>2003</v>
      </c>
      <c r="J22" s="153" t="s">
        <v>74</v>
      </c>
      <c r="K22" s="153" t="s">
        <v>74</v>
      </c>
      <c r="L22" s="154">
        <v>28111032600109</v>
      </c>
      <c r="M22" s="151">
        <v>2062387</v>
      </c>
      <c r="N22" s="157" t="s">
        <v>32</v>
      </c>
      <c r="O22" s="157" t="s">
        <v>2040</v>
      </c>
      <c r="P22" s="157">
        <v>2016</v>
      </c>
      <c r="Q22" s="157"/>
      <c r="R22" s="157"/>
      <c r="S22" s="157"/>
      <c r="T22" s="157"/>
      <c r="U22" s="157" t="s">
        <v>5</v>
      </c>
      <c r="V22" s="157"/>
      <c r="W22" s="158"/>
    </row>
    <row r="23" spans="2:23" ht="36.950000000000003" customHeight="1">
      <c r="B23" s="130"/>
      <c r="C23" s="141">
        <v>17</v>
      </c>
      <c r="D23" s="142" t="s">
        <v>472</v>
      </c>
      <c r="E23" s="142" t="s">
        <v>1264</v>
      </c>
      <c r="F23" s="142" t="s">
        <v>96</v>
      </c>
      <c r="G23" s="143">
        <v>1999</v>
      </c>
      <c r="H23" s="144" t="s">
        <v>44</v>
      </c>
      <c r="I23" s="143">
        <v>2010</v>
      </c>
      <c r="J23" s="145">
        <v>40128</v>
      </c>
      <c r="K23" s="145">
        <v>40855</v>
      </c>
      <c r="L23" s="146">
        <v>27704260102761</v>
      </c>
      <c r="M23" s="143">
        <v>2387528</v>
      </c>
      <c r="N23" s="147" t="s">
        <v>32</v>
      </c>
      <c r="O23" s="147" t="s">
        <v>2040</v>
      </c>
      <c r="P23" s="147">
        <v>2016</v>
      </c>
      <c r="Q23" s="147"/>
      <c r="R23" s="147"/>
      <c r="S23" s="147"/>
      <c r="T23" s="147"/>
      <c r="U23" s="147" t="s">
        <v>5</v>
      </c>
      <c r="V23" s="147"/>
      <c r="W23" s="148"/>
    </row>
    <row r="24" spans="2:23" ht="36.950000000000003" customHeight="1">
      <c r="B24" s="130"/>
      <c r="C24" s="149">
        <v>18</v>
      </c>
      <c r="D24" s="150" t="s">
        <v>473</v>
      </c>
      <c r="E24" s="150" t="s">
        <v>1265</v>
      </c>
      <c r="F24" s="150" t="s">
        <v>124</v>
      </c>
      <c r="G24" s="151">
        <v>2003</v>
      </c>
      <c r="H24" s="152" t="s">
        <v>1</v>
      </c>
      <c r="I24" s="151" t="s">
        <v>73</v>
      </c>
      <c r="J24" s="153">
        <v>39724</v>
      </c>
      <c r="K24" s="153" t="s">
        <v>134</v>
      </c>
      <c r="L24" s="154">
        <v>28109272102667</v>
      </c>
      <c r="M24" s="151">
        <v>2238919</v>
      </c>
      <c r="N24" s="157" t="s">
        <v>32</v>
      </c>
      <c r="O24" s="157" t="s">
        <v>2040</v>
      </c>
      <c r="P24" s="157">
        <v>2016</v>
      </c>
      <c r="Q24" s="157"/>
      <c r="R24" s="157"/>
      <c r="S24" s="157"/>
      <c r="T24" s="157"/>
      <c r="U24" s="157" t="s">
        <v>5</v>
      </c>
      <c r="V24" s="157"/>
      <c r="W24" s="158"/>
    </row>
    <row r="25" spans="2:23" ht="36.950000000000003" customHeight="1">
      <c r="B25" s="130"/>
      <c r="C25" s="141">
        <v>19</v>
      </c>
      <c r="D25" s="142" t="s">
        <v>474</v>
      </c>
      <c r="E25" s="142" t="s">
        <v>1266</v>
      </c>
      <c r="F25" s="142" t="s">
        <v>124</v>
      </c>
      <c r="G25" s="143">
        <v>2011</v>
      </c>
      <c r="H25" s="144" t="s">
        <v>124</v>
      </c>
      <c r="I25" s="143">
        <v>2011</v>
      </c>
      <c r="J25" s="145" t="s">
        <v>140</v>
      </c>
      <c r="K25" s="145" t="s">
        <v>141</v>
      </c>
      <c r="L25" s="146">
        <v>28706302800222</v>
      </c>
      <c r="M25" s="143">
        <v>2676991</v>
      </c>
      <c r="N25" s="147" t="s">
        <v>32</v>
      </c>
      <c r="O25" s="147" t="s">
        <v>2040</v>
      </c>
      <c r="P25" s="147">
        <v>2016</v>
      </c>
      <c r="Q25" s="147"/>
      <c r="R25" s="147"/>
      <c r="S25" s="147"/>
      <c r="T25" s="147"/>
      <c r="U25" s="147" t="s">
        <v>5</v>
      </c>
      <c r="V25" s="147"/>
      <c r="W25" s="148"/>
    </row>
    <row r="26" spans="2:23" ht="36.950000000000003" customHeight="1">
      <c r="B26" s="130"/>
      <c r="C26" s="149">
        <v>20</v>
      </c>
      <c r="D26" s="150" t="s">
        <v>475</v>
      </c>
      <c r="E26" s="150" t="s">
        <v>1267</v>
      </c>
      <c r="F26" s="150" t="s">
        <v>121</v>
      </c>
      <c r="G26" s="151">
        <v>2008</v>
      </c>
      <c r="H26" s="152" t="s">
        <v>121</v>
      </c>
      <c r="I26" s="151" t="s">
        <v>143</v>
      </c>
      <c r="J26" s="153" t="s">
        <v>144</v>
      </c>
      <c r="K26" s="153" t="s">
        <v>145</v>
      </c>
      <c r="L26" s="154">
        <v>28610192402601</v>
      </c>
      <c r="M26" s="151">
        <v>2765874</v>
      </c>
      <c r="N26" s="157" t="s">
        <v>146</v>
      </c>
      <c r="O26" s="157" t="s">
        <v>2040</v>
      </c>
      <c r="P26" s="157" t="s">
        <v>147</v>
      </c>
      <c r="Q26" s="157"/>
      <c r="R26" s="157"/>
      <c r="S26" s="157"/>
      <c r="T26" s="157"/>
      <c r="U26" s="157" t="s">
        <v>5</v>
      </c>
      <c r="V26" s="157"/>
      <c r="W26" s="158"/>
    </row>
    <row r="27" spans="2:23" ht="36.950000000000003" customHeight="1">
      <c r="B27" s="130"/>
      <c r="C27" s="141">
        <v>21</v>
      </c>
      <c r="D27" s="142" t="s">
        <v>476</v>
      </c>
      <c r="E27" s="142" t="s">
        <v>1268</v>
      </c>
      <c r="F27" s="142" t="s">
        <v>106</v>
      </c>
      <c r="G27" s="143">
        <v>2005</v>
      </c>
      <c r="H27" s="144" t="s">
        <v>44</v>
      </c>
      <c r="I27" s="143">
        <v>2014</v>
      </c>
      <c r="J27" s="145" t="s">
        <v>153</v>
      </c>
      <c r="K27" s="145">
        <v>42099</v>
      </c>
      <c r="L27" s="146">
        <v>28401012409541</v>
      </c>
      <c r="M27" s="143">
        <v>2776573</v>
      </c>
      <c r="N27" s="147" t="s">
        <v>32</v>
      </c>
      <c r="O27" s="147" t="s">
        <v>2040</v>
      </c>
      <c r="P27" s="147">
        <v>2015</v>
      </c>
      <c r="Q27" s="147"/>
      <c r="R27" s="147"/>
      <c r="S27" s="147"/>
      <c r="T27" s="147"/>
      <c r="U27" s="147" t="s">
        <v>5</v>
      </c>
      <c r="V27" s="147"/>
      <c r="W27" s="148"/>
    </row>
    <row r="28" spans="2:23" ht="36.950000000000003" customHeight="1">
      <c r="B28" s="130"/>
      <c r="C28" s="149">
        <v>22</v>
      </c>
      <c r="D28" s="150" t="s">
        <v>477</v>
      </c>
      <c r="E28" s="150" t="s">
        <v>1269</v>
      </c>
      <c r="F28" s="150" t="s">
        <v>109</v>
      </c>
      <c r="G28" s="151">
        <v>2005</v>
      </c>
      <c r="H28" s="152" t="s">
        <v>109</v>
      </c>
      <c r="I28" s="151">
        <v>2005</v>
      </c>
      <c r="J28" s="153" t="s">
        <v>155</v>
      </c>
      <c r="K28" s="153">
        <v>42010</v>
      </c>
      <c r="L28" s="154">
        <v>28403102600404</v>
      </c>
      <c r="M28" s="151">
        <v>2838864</v>
      </c>
      <c r="N28" s="157" t="s">
        <v>32</v>
      </c>
      <c r="O28" s="157" t="s">
        <v>2040</v>
      </c>
      <c r="P28" s="157">
        <v>2015</v>
      </c>
      <c r="Q28" s="157"/>
      <c r="R28" s="157"/>
      <c r="S28" s="157"/>
      <c r="T28" s="157"/>
      <c r="U28" s="157" t="s">
        <v>5</v>
      </c>
      <c r="V28" s="157"/>
      <c r="W28" s="158"/>
    </row>
    <row r="29" spans="2:23" ht="36.950000000000003" customHeight="1">
      <c r="B29" s="130"/>
      <c r="C29" s="141">
        <v>23</v>
      </c>
      <c r="D29" s="142" t="s">
        <v>478</v>
      </c>
      <c r="E29" s="142" t="s">
        <v>1270</v>
      </c>
      <c r="F29" s="142" t="s">
        <v>64</v>
      </c>
      <c r="G29" s="143">
        <v>2006</v>
      </c>
      <c r="H29" s="144" t="s">
        <v>44</v>
      </c>
      <c r="I29" s="143">
        <v>2014</v>
      </c>
      <c r="J29" s="145">
        <v>42223</v>
      </c>
      <c r="K29" s="145" t="s">
        <v>160</v>
      </c>
      <c r="L29" s="146">
        <v>28507192401863</v>
      </c>
      <c r="M29" s="143">
        <v>2425002</v>
      </c>
      <c r="N29" s="147" t="s">
        <v>32</v>
      </c>
      <c r="O29" s="147" t="s">
        <v>2040</v>
      </c>
      <c r="P29" s="147">
        <v>2015</v>
      </c>
      <c r="Q29" s="147"/>
      <c r="R29" s="147"/>
      <c r="S29" s="147"/>
      <c r="T29" s="147"/>
      <c r="U29" s="147" t="s">
        <v>57</v>
      </c>
      <c r="V29" s="147"/>
      <c r="W29" s="148"/>
    </row>
    <row r="30" spans="2:23" ht="36.950000000000003" customHeight="1">
      <c r="B30" s="130"/>
      <c r="C30" s="149">
        <v>24</v>
      </c>
      <c r="D30" s="150" t="s">
        <v>479</v>
      </c>
      <c r="E30" s="150" t="s">
        <v>1271</v>
      </c>
      <c r="F30" s="150" t="s">
        <v>55</v>
      </c>
      <c r="G30" s="151">
        <v>1997</v>
      </c>
      <c r="H30" s="152" t="s">
        <v>55</v>
      </c>
      <c r="I30" s="151">
        <v>1997</v>
      </c>
      <c r="J30" s="153" t="s">
        <v>146</v>
      </c>
      <c r="K30" s="153" t="s">
        <v>95</v>
      </c>
      <c r="L30" s="154">
        <v>27510292501668</v>
      </c>
      <c r="M30" s="151">
        <v>83489</v>
      </c>
      <c r="N30" s="157" t="s">
        <v>146</v>
      </c>
      <c r="O30" s="157" t="s">
        <v>2040</v>
      </c>
      <c r="P30" s="157" t="s">
        <v>147</v>
      </c>
      <c r="Q30" s="157"/>
      <c r="R30" s="157"/>
      <c r="S30" s="157"/>
      <c r="T30" s="157"/>
      <c r="U30" s="157" t="s">
        <v>5</v>
      </c>
      <c r="V30" s="157"/>
      <c r="W30" s="158"/>
    </row>
    <row r="31" spans="2:23" ht="36.950000000000003" customHeight="1">
      <c r="B31" s="161"/>
      <c r="C31" s="141">
        <v>25</v>
      </c>
      <c r="D31" s="142" t="s">
        <v>480</v>
      </c>
      <c r="E31" s="142" t="s">
        <v>1272</v>
      </c>
      <c r="F31" s="142" t="s">
        <v>124</v>
      </c>
      <c r="G31" s="143">
        <v>1999</v>
      </c>
      <c r="H31" s="144" t="s">
        <v>124</v>
      </c>
      <c r="I31" s="143">
        <v>1999</v>
      </c>
      <c r="J31" s="145">
        <v>40550</v>
      </c>
      <c r="K31" s="145">
        <v>40550</v>
      </c>
      <c r="L31" s="146">
        <v>27612202401641</v>
      </c>
      <c r="M31" s="143">
        <v>2197684</v>
      </c>
      <c r="N31" s="147" t="s">
        <v>42</v>
      </c>
      <c r="O31" s="147" t="s">
        <v>2040</v>
      </c>
      <c r="P31" s="147">
        <v>2017</v>
      </c>
      <c r="Q31" s="147"/>
      <c r="R31" s="147"/>
      <c r="S31" s="147"/>
      <c r="T31" s="147"/>
      <c r="U31" s="147" t="s">
        <v>5</v>
      </c>
      <c r="V31" s="147"/>
      <c r="W31" s="148"/>
    </row>
    <row r="32" spans="2:23" ht="36.950000000000003" customHeight="1">
      <c r="B32" s="161"/>
      <c r="C32" s="149">
        <v>26</v>
      </c>
      <c r="D32" s="150" t="s">
        <v>481</v>
      </c>
      <c r="E32" s="150" t="s">
        <v>1273</v>
      </c>
      <c r="F32" s="150" t="s">
        <v>124</v>
      </c>
      <c r="G32" s="151">
        <v>1998</v>
      </c>
      <c r="H32" s="152" t="s">
        <v>124</v>
      </c>
      <c r="I32" s="151">
        <v>1998</v>
      </c>
      <c r="J32" s="153">
        <v>40603</v>
      </c>
      <c r="K32" s="153">
        <v>40603</v>
      </c>
      <c r="L32" s="154">
        <v>27610061602164</v>
      </c>
      <c r="M32" s="151">
        <v>2199036</v>
      </c>
      <c r="N32" s="157" t="s">
        <v>42</v>
      </c>
      <c r="O32" s="157" t="s">
        <v>2040</v>
      </c>
      <c r="P32" s="157">
        <v>2017</v>
      </c>
      <c r="Q32" s="157"/>
      <c r="R32" s="157"/>
      <c r="S32" s="157"/>
      <c r="T32" s="157"/>
      <c r="U32" s="157" t="s">
        <v>5</v>
      </c>
      <c r="V32" s="157"/>
      <c r="W32" s="158"/>
    </row>
    <row r="33" spans="2:23" ht="36.950000000000003" customHeight="1">
      <c r="B33" s="161"/>
      <c r="C33" s="141">
        <v>27</v>
      </c>
      <c r="D33" s="142" t="s">
        <v>482</v>
      </c>
      <c r="E33" s="142" t="s">
        <v>1274</v>
      </c>
      <c r="F33" s="142" t="s">
        <v>64</v>
      </c>
      <c r="G33" s="143">
        <v>2006</v>
      </c>
      <c r="H33" s="144" t="s">
        <v>44</v>
      </c>
      <c r="I33" s="143">
        <v>2010</v>
      </c>
      <c r="J33" s="145" t="s">
        <v>85</v>
      </c>
      <c r="K33" s="145" t="s">
        <v>169</v>
      </c>
      <c r="L33" s="146">
        <v>28508242700928</v>
      </c>
      <c r="M33" s="143">
        <v>2766129</v>
      </c>
      <c r="N33" s="147" t="s">
        <v>32</v>
      </c>
      <c r="O33" s="147" t="s">
        <v>2040</v>
      </c>
      <c r="P33" s="147">
        <v>2014</v>
      </c>
      <c r="Q33" s="147"/>
      <c r="R33" s="147"/>
      <c r="S33" s="147"/>
      <c r="T33" s="147"/>
      <c r="U33" s="147" t="s">
        <v>5</v>
      </c>
      <c r="V33" s="147"/>
      <c r="W33" s="148"/>
    </row>
    <row r="34" spans="2:23" ht="36.950000000000003" customHeight="1">
      <c r="B34" s="161"/>
      <c r="C34" s="149">
        <v>28</v>
      </c>
      <c r="D34" s="150" t="s">
        <v>483</v>
      </c>
      <c r="E34" s="150" t="s">
        <v>1275</v>
      </c>
      <c r="F34" s="150" t="s">
        <v>124</v>
      </c>
      <c r="G34" s="151">
        <v>2013</v>
      </c>
      <c r="H34" s="152" t="s">
        <v>124</v>
      </c>
      <c r="I34" s="151">
        <v>2013</v>
      </c>
      <c r="J34" s="153">
        <v>42013</v>
      </c>
      <c r="K34" s="153" t="s">
        <v>170</v>
      </c>
      <c r="L34" s="154">
        <v>29209222300083</v>
      </c>
      <c r="M34" s="151">
        <v>3026434</v>
      </c>
      <c r="N34" s="157" t="s">
        <v>42</v>
      </c>
      <c r="O34" s="157" t="s">
        <v>2040</v>
      </c>
      <c r="P34" s="157" t="s">
        <v>171</v>
      </c>
      <c r="Q34" s="157"/>
      <c r="R34" s="157"/>
      <c r="S34" s="157"/>
      <c r="T34" s="157"/>
      <c r="U34" s="157" t="s">
        <v>5</v>
      </c>
      <c r="V34" s="157"/>
      <c r="W34" s="158"/>
    </row>
    <row r="35" spans="2:23" ht="36.950000000000003" customHeight="1">
      <c r="B35" s="161"/>
      <c r="C35" s="141">
        <v>29</v>
      </c>
      <c r="D35" s="142" t="s">
        <v>484</v>
      </c>
      <c r="E35" s="142" t="s">
        <v>1276</v>
      </c>
      <c r="F35" s="142" t="s">
        <v>124</v>
      </c>
      <c r="G35" s="143">
        <v>2008</v>
      </c>
      <c r="H35" s="144" t="s">
        <v>124</v>
      </c>
      <c r="I35" s="143">
        <v>2008</v>
      </c>
      <c r="J35" s="145">
        <v>42013</v>
      </c>
      <c r="K35" s="145">
        <v>42298</v>
      </c>
      <c r="L35" s="146">
        <v>28704192700046</v>
      </c>
      <c r="M35" s="143">
        <v>3039982</v>
      </c>
      <c r="N35" s="147" t="s">
        <v>42</v>
      </c>
      <c r="O35" s="147" t="s">
        <v>2040</v>
      </c>
      <c r="P35" s="147" t="s">
        <v>144</v>
      </c>
      <c r="Q35" s="147"/>
      <c r="R35" s="147"/>
      <c r="S35" s="147"/>
      <c r="T35" s="147"/>
      <c r="U35" s="147" t="s">
        <v>5</v>
      </c>
      <c r="V35" s="147"/>
      <c r="W35" s="148"/>
    </row>
    <row r="36" spans="2:23" ht="36.950000000000003" customHeight="1">
      <c r="B36" s="161"/>
      <c r="C36" s="149">
        <v>30</v>
      </c>
      <c r="D36" s="150" t="s">
        <v>485</v>
      </c>
      <c r="E36" s="150" t="s">
        <v>1277</v>
      </c>
      <c r="F36" s="150" t="s">
        <v>64</v>
      </c>
      <c r="G36" s="151">
        <v>2003</v>
      </c>
      <c r="H36" s="152" t="s">
        <v>64</v>
      </c>
      <c r="I36" s="151">
        <v>2003</v>
      </c>
      <c r="J36" s="153" t="s">
        <v>176</v>
      </c>
      <c r="K36" s="153" t="s">
        <v>94</v>
      </c>
      <c r="L36" s="154">
        <v>28107152601748</v>
      </c>
      <c r="M36" s="151" t="s">
        <v>176</v>
      </c>
      <c r="N36" s="157" t="s">
        <v>146</v>
      </c>
      <c r="O36" s="157" t="s">
        <v>2040</v>
      </c>
      <c r="P36" s="157" t="s">
        <v>177</v>
      </c>
      <c r="Q36" s="157"/>
      <c r="R36" s="157"/>
      <c r="S36" s="157"/>
      <c r="T36" s="157"/>
      <c r="U36" s="157" t="s">
        <v>5</v>
      </c>
      <c r="V36" s="157"/>
      <c r="W36" s="158"/>
    </row>
    <row r="37" spans="2:23" ht="36.950000000000003" customHeight="1">
      <c r="B37" s="161"/>
      <c r="C37" s="141">
        <v>31</v>
      </c>
      <c r="D37" s="142" t="s">
        <v>486</v>
      </c>
      <c r="E37" s="142" t="s">
        <v>1278</v>
      </c>
      <c r="F37" s="142" t="s">
        <v>40</v>
      </c>
      <c r="G37" s="143">
        <v>2015</v>
      </c>
      <c r="H37" s="144" t="s">
        <v>182</v>
      </c>
      <c r="I37" s="143">
        <v>2016</v>
      </c>
      <c r="J37" s="145" t="s">
        <v>99</v>
      </c>
      <c r="K37" s="145">
        <v>42776</v>
      </c>
      <c r="L37" s="146">
        <v>29403010102347</v>
      </c>
      <c r="M37" s="143">
        <v>3117159</v>
      </c>
      <c r="N37" s="147" t="s">
        <v>42</v>
      </c>
      <c r="O37" s="147" t="s">
        <v>2040</v>
      </c>
      <c r="P37" s="147">
        <v>2016</v>
      </c>
      <c r="Q37" s="147"/>
      <c r="R37" s="147"/>
      <c r="S37" s="147"/>
      <c r="T37" s="147"/>
      <c r="U37" s="147" t="s">
        <v>5</v>
      </c>
      <c r="V37" s="147"/>
      <c r="W37" s="148"/>
    </row>
    <row r="38" spans="2:23" ht="36.950000000000003" customHeight="1">
      <c r="B38" s="161"/>
      <c r="C38" s="149">
        <v>32</v>
      </c>
      <c r="D38" s="150" t="s">
        <v>487</v>
      </c>
      <c r="E38" s="150" t="s">
        <v>1279</v>
      </c>
      <c r="F38" s="150" t="s">
        <v>183</v>
      </c>
      <c r="G38" s="151">
        <v>2013</v>
      </c>
      <c r="H38" s="152" t="s">
        <v>183</v>
      </c>
      <c r="I38" s="151">
        <v>2013</v>
      </c>
      <c r="J38" s="153" t="s">
        <v>99</v>
      </c>
      <c r="K38" s="153">
        <v>42804</v>
      </c>
      <c r="L38" s="154">
        <v>29202053100164</v>
      </c>
      <c r="M38" s="151">
        <v>3117727</v>
      </c>
      <c r="N38" s="157" t="s">
        <v>42</v>
      </c>
      <c r="O38" s="157" t="s">
        <v>2040</v>
      </c>
      <c r="P38" s="157">
        <v>2016</v>
      </c>
      <c r="Q38" s="157"/>
      <c r="R38" s="157"/>
      <c r="S38" s="157"/>
      <c r="T38" s="157"/>
      <c r="U38" s="157" t="s">
        <v>5</v>
      </c>
      <c r="V38" s="157"/>
      <c r="W38" s="158"/>
    </row>
    <row r="39" spans="2:23" ht="36.950000000000003" customHeight="1">
      <c r="B39" s="161"/>
      <c r="C39" s="141">
        <v>33</v>
      </c>
      <c r="D39" s="142" t="s">
        <v>488</v>
      </c>
      <c r="E39" s="142" t="s">
        <v>1280</v>
      </c>
      <c r="F39" s="142" t="s">
        <v>124</v>
      </c>
      <c r="G39" s="143">
        <v>2016</v>
      </c>
      <c r="H39" s="144" t="s">
        <v>124</v>
      </c>
      <c r="I39" s="143">
        <v>2016</v>
      </c>
      <c r="J39" s="145" t="s">
        <v>99</v>
      </c>
      <c r="K39" s="145">
        <v>42804</v>
      </c>
      <c r="L39" s="146">
        <v>29311212702549</v>
      </c>
      <c r="M39" s="143">
        <v>3118213</v>
      </c>
      <c r="N39" s="147" t="s">
        <v>42</v>
      </c>
      <c r="O39" s="147" t="s">
        <v>2040</v>
      </c>
      <c r="P39" s="147">
        <v>2016</v>
      </c>
      <c r="Q39" s="147"/>
      <c r="R39" s="147"/>
      <c r="S39" s="147"/>
      <c r="T39" s="147"/>
      <c r="U39" s="147" t="s">
        <v>5</v>
      </c>
      <c r="V39" s="147"/>
      <c r="W39" s="148"/>
    </row>
    <row r="40" spans="2:23" ht="36.950000000000003" customHeight="1">
      <c r="B40" s="161"/>
      <c r="C40" s="149">
        <v>34</v>
      </c>
      <c r="D40" s="150" t="s">
        <v>489</v>
      </c>
      <c r="E40" s="150" t="s">
        <v>1281</v>
      </c>
      <c r="F40" s="150" t="s">
        <v>183</v>
      </c>
      <c r="G40" s="151">
        <v>2013</v>
      </c>
      <c r="H40" s="152" t="s">
        <v>188</v>
      </c>
      <c r="I40" s="151">
        <v>2014</v>
      </c>
      <c r="J40" s="153" t="s">
        <v>189</v>
      </c>
      <c r="K40" s="153">
        <v>42804</v>
      </c>
      <c r="L40" s="154">
        <v>29211093100042</v>
      </c>
      <c r="M40" s="151">
        <v>3117567</v>
      </c>
      <c r="N40" s="157" t="s">
        <v>45</v>
      </c>
      <c r="O40" s="157" t="s">
        <v>2040</v>
      </c>
      <c r="P40" s="157">
        <v>2016</v>
      </c>
      <c r="Q40" s="157"/>
      <c r="R40" s="157"/>
      <c r="S40" s="157"/>
      <c r="T40" s="157"/>
      <c r="U40" s="157" t="s">
        <v>35</v>
      </c>
      <c r="V40" s="157"/>
      <c r="W40" s="158"/>
    </row>
    <row r="41" spans="2:23" ht="36.950000000000003" customHeight="1">
      <c r="B41" s="161"/>
      <c r="C41" s="141">
        <v>35</v>
      </c>
      <c r="D41" s="142" t="s">
        <v>490</v>
      </c>
      <c r="E41" s="142" t="s">
        <v>1282</v>
      </c>
      <c r="F41" s="142" t="s">
        <v>124</v>
      </c>
      <c r="G41" s="143">
        <v>2004</v>
      </c>
      <c r="H41" s="144" t="s">
        <v>124</v>
      </c>
      <c r="I41" s="143">
        <v>2004</v>
      </c>
      <c r="J41" s="145" t="s">
        <v>193</v>
      </c>
      <c r="K41" s="145">
        <v>42776</v>
      </c>
      <c r="L41" s="146">
        <v>28302111700127</v>
      </c>
      <c r="M41" s="143">
        <v>3117842</v>
      </c>
      <c r="N41" s="147" t="s">
        <v>42</v>
      </c>
      <c r="O41" s="147" t="s">
        <v>2040</v>
      </c>
      <c r="P41" s="147">
        <v>2016</v>
      </c>
      <c r="Q41" s="147"/>
      <c r="R41" s="147"/>
      <c r="S41" s="147"/>
      <c r="T41" s="147"/>
      <c r="U41" s="147" t="s">
        <v>5</v>
      </c>
      <c r="V41" s="147"/>
      <c r="W41" s="148"/>
    </row>
    <row r="42" spans="2:23" ht="36.950000000000003" customHeight="1">
      <c r="B42" s="161"/>
      <c r="C42" s="149">
        <v>36</v>
      </c>
      <c r="D42" s="150" t="s">
        <v>491</v>
      </c>
      <c r="E42" s="150" t="s">
        <v>1283</v>
      </c>
      <c r="F42" s="150" t="s">
        <v>183</v>
      </c>
      <c r="G42" s="151">
        <v>2013</v>
      </c>
      <c r="H42" s="152" t="s">
        <v>1</v>
      </c>
      <c r="I42" s="151"/>
      <c r="J42" s="153">
        <v>42013</v>
      </c>
      <c r="K42" s="153" t="s">
        <v>194</v>
      </c>
      <c r="L42" s="154">
        <v>29302033100081</v>
      </c>
      <c r="M42" s="151">
        <v>3005033</v>
      </c>
      <c r="N42" s="157" t="s">
        <v>42</v>
      </c>
      <c r="O42" s="157" t="s">
        <v>2040</v>
      </c>
      <c r="P42" s="157">
        <v>2016</v>
      </c>
      <c r="Q42" s="157"/>
      <c r="R42" s="157"/>
      <c r="S42" s="157"/>
      <c r="T42" s="157"/>
      <c r="U42" s="157" t="s">
        <v>5</v>
      </c>
      <c r="V42" s="157"/>
      <c r="W42" s="158"/>
    </row>
    <row r="43" spans="2:23" ht="36.950000000000003" customHeight="1">
      <c r="B43" s="161"/>
      <c r="C43" s="141">
        <v>37</v>
      </c>
      <c r="D43" s="142" t="s">
        <v>492</v>
      </c>
      <c r="E43" s="142" t="s">
        <v>1284</v>
      </c>
      <c r="F43" s="142" t="s">
        <v>40</v>
      </c>
      <c r="G43" s="143">
        <v>2014</v>
      </c>
      <c r="H43" s="144" t="s">
        <v>124</v>
      </c>
      <c r="I43" s="143">
        <v>2014</v>
      </c>
      <c r="J43" s="145">
        <v>42987</v>
      </c>
      <c r="K43" s="145" t="s">
        <v>198</v>
      </c>
      <c r="L43" s="146">
        <v>29203222400501</v>
      </c>
      <c r="M43" s="143">
        <v>3011659</v>
      </c>
      <c r="N43" s="147" t="s">
        <v>32</v>
      </c>
      <c r="O43" s="147" t="s">
        <v>2040</v>
      </c>
      <c r="P43" s="147">
        <v>2016</v>
      </c>
      <c r="Q43" s="147"/>
      <c r="R43" s="147"/>
      <c r="S43" s="147"/>
      <c r="T43" s="147"/>
      <c r="U43" s="147" t="s">
        <v>5</v>
      </c>
      <c r="V43" s="147"/>
      <c r="W43" s="148"/>
    </row>
    <row r="44" spans="2:23" ht="36.950000000000003" customHeight="1">
      <c r="B44" s="161"/>
      <c r="C44" s="149">
        <v>38</v>
      </c>
      <c r="D44" s="150" t="s">
        <v>493</v>
      </c>
      <c r="E44" s="162" t="s">
        <v>1285</v>
      </c>
      <c r="F44" s="162" t="s">
        <v>200</v>
      </c>
      <c r="G44" s="151">
        <v>2005</v>
      </c>
      <c r="H44" s="152" t="s">
        <v>1</v>
      </c>
      <c r="I44" s="151">
        <v>2007</v>
      </c>
      <c r="J44" s="163">
        <v>40550</v>
      </c>
      <c r="K44" s="163">
        <v>40550</v>
      </c>
      <c r="L44" s="154">
        <v>28406191602007</v>
      </c>
      <c r="M44" s="164">
        <v>2222828</v>
      </c>
      <c r="N44" s="157" t="s">
        <v>32</v>
      </c>
      <c r="O44" s="157" t="s">
        <v>2040</v>
      </c>
      <c r="P44" s="157">
        <v>2016</v>
      </c>
      <c r="Q44" s="157"/>
      <c r="R44" s="157"/>
      <c r="S44" s="157"/>
      <c r="T44" s="157"/>
      <c r="U44" s="157" t="s">
        <v>5</v>
      </c>
      <c r="V44" s="157"/>
      <c r="W44" s="158"/>
    </row>
    <row r="45" spans="2:23" ht="36.950000000000003" customHeight="1">
      <c r="B45" s="161"/>
      <c r="C45" s="141">
        <v>39</v>
      </c>
      <c r="D45" s="142" t="s">
        <v>494</v>
      </c>
      <c r="E45" s="165" t="s">
        <v>1286</v>
      </c>
      <c r="F45" s="165" t="s">
        <v>40</v>
      </c>
      <c r="G45" s="143">
        <v>2016</v>
      </c>
      <c r="H45" s="144" t="s">
        <v>204</v>
      </c>
      <c r="I45" s="143">
        <v>2017</v>
      </c>
      <c r="J45" s="166" t="s">
        <v>99</v>
      </c>
      <c r="K45" s="166">
        <v>42835</v>
      </c>
      <c r="L45" s="146">
        <v>29408143100063</v>
      </c>
      <c r="M45" s="167">
        <v>3117319</v>
      </c>
      <c r="N45" s="147" t="s">
        <v>42</v>
      </c>
      <c r="O45" s="147" t="s">
        <v>2040</v>
      </c>
      <c r="P45" s="147">
        <v>2016</v>
      </c>
      <c r="Q45" s="147"/>
      <c r="R45" s="147"/>
      <c r="S45" s="147"/>
      <c r="T45" s="147"/>
      <c r="U45" s="147" t="s">
        <v>5</v>
      </c>
      <c r="V45" s="147"/>
      <c r="W45" s="148"/>
    </row>
    <row r="46" spans="2:23" ht="36.950000000000003" customHeight="1">
      <c r="B46" s="161"/>
      <c r="C46" s="149">
        <v>40</v>
      </c>
      <c r="D46" s="150" t="s">
        <v>495</v>
      </c>
      <c r="E46" s="162" t="s">
        <v>1287</v>
      </c>
      <c r="F46" s="162" t="s">
        <v>205</v>
      </c>
      <c r="G46" s="151" t="s">
        <v>171</v>
      </c>
      <c r="H46" s="152" t="s">
        <v>205</v>
      </c>
      <c r="I46" s="151" t="s">
        <v>73</v>
      </c>
      <c r="J46" s="163">
        <v>40858</v>
      </c>
      <c r="K46" s="163" t="s">
        <v>206</v>
      </c>
      <c r="L46" s="154">
        <v>28809252503969</v>
      </c>
      <c r="M46" s="164">
        <v>2724757</v>
      </c>
      <c r="N46" s="157" t="s">
        <v>32</v>
      </c>
      <c r="O46" s="157" t="s">
        <v>2040</v>
      </c>
      <c r="P46" s="157">
        <v>2016</v>
      </c>
      <c r="Q46" s="157"/>
      <c r="R46" s="157"/>
      <c r="S46" s="157"/>
      <c r="T46" s="157"/>
      <c r="U46" s="157" t="s">
        <v>5</v>
      </c>
      <c r="V46" s="157"/>
      <c r="W46" s="158"/>
    </row>
    <row r="47" spans="2:23" ht="36.950000000000003" customHeight="1">
      <c r="B47" s="161"/>
      <c r="C47" s="141">
        <v>41</v>
      </c>
      <c r="D47" s="142" t="s">
        <v>496</v>
      </c>
      <c r="E47" s="165" t="s">
        <v>1288</v>
      </c>
      <c r="F47" s="165" t="s">
        <v>121</v>
      </c>
      <c r="G47" s="143">
        <v>2004</v>
      </c>
      <c r="H47" s="144" t="s">
        <v>121</v>
      </c>
      <c r="I47" s="143">
        <v>2004</v>
      </c>
      <c r="J47" s="168" t="s">
        <v>74</v>
      </c>
      <c r="K47" s="168" t="s">
        <v>208</v>
      </c>
      <c r="L47" s="146">
        <v>28306252600245</v>
      </c>
      <c r="M47" s="169">
        <v>1074132</v>
      </c>
      <c r="N47" s="147" t="s">
        <v>32</v>
      </c>
      <c r="O47" s="147" t="s">
        <v>2040</v>
      </c>
      <c r="P47" s="147">
        <v>2016</v>
      </c>
      <c r="Q47" s="147"/>
      <c r="R47" s="147"/>
      <c r="S47" s="147"/>
      <c r="T47" s="147"/>
      <c r="U47" s="147" t="s">
        <v>5</v>
      </c>
      <c r="V47" s="147"/>
      <c r="W47" s="148"/>
    </row>
    <row r="48" spans="2:23" ht="36.950000000000003" customHeight="1">
      <c r="B48" s="161"/>
      <c r="C48" s="149">
        <v>42</v>
      </c>
      <c r="D48" s="150" t="s">
        <v>497</v>
      </c>
      <c r="E48" s="150" t="s">
        <v>1289</v>
      </c>
      <c r="F48" s="150" t="s">
        <v>146</v>
      </c>
      <c r="G48" s="151" t="s">
        <v>177</v>
      </c>
      <c r="H48" s="152" t="s">
        <v>146</v>
      </c>
      <c r="I48" s="151" t="s">
        <v>91</v>
      </c>
      <c r="J48" s="153" t="s">
        <v>146</v>
      </c>
      <c r="K48" s="153" t="s">
        <v>177</v>
      </c>
      <c r="L48" s="154" t="s">
        <v>146</v>
      </c>
      <c r="M48" s="151" t="s">
        <v>73</v>
      </c>
      <c r="N48" s="157" t="s">
        <v>146</v>
      </c>
      <c r="O48" s="157" t="s">
        <v>2040</v>
      </c>
      <c r="P48" s="157" t="s">
        <v>147</v>
      </c>
      <c r="Q48" s="157"/>
      <c r="R48" s="157"/>
      <c r="S48" s="157"/>
      <c r="T48" s="157"/>
      <c r="U48" s="157" t="s">
        <v>5</v>
      </c>
      <c r="V48" s="157"/>
      <c r="W48" s="158"/>
    </row>
    <row r="49" spans="2:23" ht="36.950000000000003" customHeight="1">
      <c r="B49" s="161"/>
      <c r="C49" s="141">
        <v>43</v>
      </c>
      <c r="D49" s="142" t="s">
        <v>498</v>
      </c>
      <c r="E49" s="142" t="s">
        <v>1290</v>
      </c>
      <c r="F49" s="170" t="s">
        <v>121</v>
      </c>
      <c r="G49" s="171" t="s">
        <v>177</v>
      </c>
      <c r="H49" s="171" t="s">
        <v>146</v>
      </c>
      <c r="I49" s="172" t="s">
        <v>91</v>
      </c>
      <c r="J49" s="145" t="s">
        <v>146</v>
      </c>
      <c r="K49" s="145" t="s">
        <v>177</v>
      </c>
      <c r="L49" s="146" t="s">
        <v>146</v>
      </c>
      <c r="M49" s="143" t="s">
        <v>73</v>
      </c>
      <c r="N49" s="147" t="s">
        <v>146</v>
      </c>
      <c r="O49" s="147" t="s">
        <v>2040</v>
      </c>
      <c r="P49" s="147" t="s">
        <v>147</v>
      </c>
      <c r="Q49" s="147"/>
      <c r="R49" s="147"/>
      <c r="S49" s="147"/>
      <c r="T49" s="147"/>
      <c r="U49" s="147" t="s">
        <v>5</v>
      </c>
      <c r="V49" s="147"/>
      <c r="W49" s="148"/>
    </row>
    <row r="50" spans="2:23" ht="36.950000000000003" customHeight="1">
      <c r="B50" s="161"/>
      <c r="C50" s="149">
        <v>44</v>
      </c>
      <c r="D50" s="150" t="s">
        <v>499</v>
      </c>
      <c r="E50" s="150" t="s">
        <v>1291</v>
      </c>
      <c r="F50" s="173" t="s">
        <v>146</v>
      </c>
      <c r="G50" s="174" t="s">
        <v>177</v>
      </c>
      <c r="H50" s="174" t="s">
        <v>146</v>
      </c>
      <c r="I50" s="175" t="s">
        <v>91</v>
      </c>
      <c r="J50" s="153" t="s">
        <v>146</v>
      </c>
      <c r="K50" s="153" t="s">
        <v>177</v>
      </c>
      <c r="L50" s="154" t="s">
        <v>146</v>
      </c>
      <c r="M50" s="151" t="s">
        <v>73</v>
      </c>
      <c r="N50" s="157" t="s">
        <v>146</v>
      </c>
      <c r="O50" s="157" t="s">
        <v>2040</v>
      </c>
      <c r="P50" s="157" t="s">
        <v>147</v>
      </c>
      <c r="Q50" s="157"/>
      <c r="R50" s="157"/>
      <c r="S50" s="157"/>
      <c r="T50" s="157"/>
      <c r="U50" s="157" t="s">
        <v>5</v>
      </c>
      <c r="V50" s="157"/>
      <c r="W50" s="158"/>
    </row>
    <row r="51" spans="2:23" ht="36.950000000000003" customHeight="1">
      <c r="B51" s="161"/>
      <c r="C51" s="141">
        <v>45</v>
      </c>
      <c r="D51" s="142" t="s">
        <v>500</v>
      </c>
      <c r="E51" s="142" t="s">
        <v>1292</v>
      </c>
      <c r="F51" s="170" t="s">
        <v>211</v>
      </c>
      <c r="G51" s="171">
        <v>1990</v>
      </c>
      <c r="H51" s="171" t="s">
        <v>211</v>
      </c>
      <c r="I51" s="172">
        <v>1990</v>
      </c>
      <c r="J51" s="145">
        <v>32882</v>
      </c>
      <c r="K51" s="145" t="s">
        <v>212</v>
      </c>
      <c r="L51" s="146">
        <v>27011213100088</v>
      </c>
      <c r="M51" s="143">
        <v>1285173</v>
      </c>
      <c r="N51" s="147" t="s">
        <v>32</v>
      </c>
      <c r="O51" s="147" t="s">
        <v>2040</v>
      </c>
      <c r="P51" s="147">
        <v>2014</v>
      </c>
      <c r="Q51" s="147"/>
      <c r="R51" s="147"/>
      <c r="S51" s="147"/>
      <c r="T51" s="147"/>
      <c r="U51" s="147" t="s">
        <v>5</v>
      </c>
      <c r="V51" s="147"/>
      <c r="W51" s="148"/>
    </row>
    <row r="52" spans="2:23" ht="36.950000000000003" customHeight="1">
      <c r="B52" s="161"/>
      <c r="C52" s="149">
        <v>46</v>
      </c>
      <c r="D52" s="150" t="s">
        <v>501</v>
      </c>
      <c r="E52" s="150" t="s">
        <v>1293</v>
      </c>
      <c r="F52" s="173" t="s">
        <v>64</v>
      </c>
      <c r="G52" s="174">
        <v>2007</v>
      </c>
      <c r="H52" s="174" t="s">
        <v>214</v>
      </c>
      <c r="I52" s="175">
        <v>2010</v>
      </c>
      <c r="J52" s="153">
        <v>40550</v>
      </c>
      <c r="K52" s="153" t="s">
        <v>215</v>
      </c>
      <c r="L52" s="154">
        <v>28611222703721</v>
      </c>
      <c r="M52" s="151">
        <v>2074358</v>
      </c>
      <c r="N52" s="157" t="s">
        <v>32</v>
      </c>
      <c r="O52" s="157" t="s">
        <v>2040</v>
      </c>
      <c r="P52" s="157" t="s">
        <v>104</v>
      </c>
      <c r="Q52" s="157"/>
      <c r="R52" s="157"/>
      <c r="S52" s="157"/>
      <c r="T52" s="157"/>
      <c r="U52" s="157" t="s">
        <v>5</v>
      </c>
      <c r="V52" s="157"/>
      <c r="W52" s="158"/>
    </row>
    <row r="53" spans="2:23" ht="36.950000000000003" customHeight="1">
      <c r="B53" s="161"/>
      <c r="C53" s="141">
        <v>47</v>
      </c>
      <c r="D53" s="142" t="s">
        <v>502</v>
      </c>
      <c r="E53" s="142" t="s">
        <v>1294</v>
      </c>
      <c r="F53" s="170" t="s">
        <v>40</v>
      </c>
      <c r="G53" s="171">
        <v>2000</v>
      </c>
      <c r="H53" s="171" t="s">
        <v>216</v>
      </c>
      <c r="I53" s="172">
        <v>2017</v>
      </c>
      <c r="J53" s="145" t="s">
        <v>217</v>
      </c>
      <c r="K53" s="145" t="s">
        <v>218</v>
      </c>
      <c r="L53" s="146">
        <v>27811152500742</v>
      </c>
      <c r="M53" s="143">
        <v>2377259</v>
      </c>
      <c r="N53" s="147" t="s">
        <v>42</v>
      </c>
      <c r="O53" s="147" t="s">
        <v>2040</v>
      </c>
      <c r="P53" s="147">
        <v>2014</v>
      </c>
      <c r="Q53" s="147"/>
      <c r="R53" s="147"/>
      <c r="S53" s="147"/>
      <c r="T53" s="147"/>
      <c r="U53" s="147" t="s">
        <v>5</v>
      </c>
      <c r="V53" s="147"/>
      <c r="W53" s="148"/>
    </row>
    <row r="54" spans="2:23" ht="36.950000000000003" customHeight="1">
      <c r="B54" s="161"/>
      <c r="C54" s="149">
        <v>48</v>
      </c>
      <c r="D54" s="150" t="s">
        <v>503</v>
      </c>
      <c r="E54" s="150" t="s">
        <v>1295</v>
      </c>
      <c r="F54" s="173" t="s">
        <v>64</v>
      </c>
      <c r="G54" s="174">
        <v>2005</v>
      </c>
      <c r="H54" s="174" t="s">
        <v>214</v>
      </c>
      <c r="I54" s="175">
        <v>2012</v>
      </c>
      <c r="J54" s="153" t="s">
        <v>140</v>
      </c>
      <c r="K54" s="153" t="s">
        <v>220</v>
      </c>
      <c r="L54" s="154">
        <v>28402182800984</v>
      </c>
      <c r="M54" s="151">
        <v>2475758</v>
      </c>
      <c r="N54" s="157" t="s">
        <v>32</v>
      </c>
      <c r="O54" s="157" t="s">
        <v>2040</v>
      </c>
      <c r="P54" s="157" t="s">
        <v>171</v>
      </c>
      <c r="Q54" s="157"/>
      <c r="R54" s="157"/>
      <c r="S54" s="157"/>
      <c r="T54" s="157"/>
      <c r="U54" s="157" t="s">
        <v>5</v>
      </c>
      <c r="V54" s="157"/>
      <c r="W54" s="158"/>
    </row>
    <row r="55" spans="2:23" ht="36.950000000000003" customHeight="1">
      <c r="B55" s="161"/>
      <c r="C55" s="141">
        <v>49</v>
      </c>
      <c r="D55" s="142" t="s">
        <v>504</v>
      </c>
      <c r="E55" s="142" t="s">
        <v>1296</v>
      </c>
      <c r="F55" s="170" t="s">
        <v>205</v>
      </c>
      <c r="G55" s="176">
        <v>2008</v>
      </c>
      <c r="H55" s="176" t="s">
        <v>221</v>
      </c>
      <c r="I55" s="177">
        <v>2009</v>
      </c>
      <c r="J55" s="145">
        <v>41340</v>
      </c>
      <c r="K55" s="145">
        <v>41617</v>
      </c>
      <c r="L55" s="146">
        <v>288032524400681</v>
      </c>
      <c r="M55" s="143">
        <v>2747579</v>
      </c>
      <c r="N55" s="178" t="s">
        <v>32</v>
      </c>
      <c r="O55" s="178" t="s">
        <v>2040</v>
      </c>
      <c r="P55" s="178" t="s">
        <v>73</v>
      </c>
      <c r="Q55" s="178"/>
      <c r="R55" s="178"/>
      <c r="S55" s="178"/>
      <c r="T55" s="178"/>
      <c r="U55" s="178" t="s">
        <v>5</v>
      </c>
      <c r="V55" s="178"/>
      <c r="W55" s="179"/>
    </row>
    <row r="56" spans="2:23" ht="36.950000000000003" customHeight="1">
      <c r="B56" s="161"/>
      <c r="C56" s="149">
        <v>50</v>
      </c>
      <c r="D56" s="150" t="s">
        <v>505</v>
      </c>
      <c r="E56" s="150" t="s">
        <v>1297</v>
      </c>
      <c r="F56" s="173" t="s">
        <v>64</v>
      </c>
      <c r="G56" s="174">
        <v>2001</v>
      </c>
      <c r="H56" s="174" t="s">
        <v>223</v>
      </c>
      <c r="I56" s="175">
        <v>2012</v>
      </c>
      <c r="J56" s="153">
        <v>40972</v>
      </c>
      <c r="K56" s="153" t="s">
        <v>224</v>
      </c>
      <c r="L56" s="154">
        <v>27908102700647</v>
      </c>
      <c r="M56" s="151">
        <v>2762056</v>
      </c>
      <c r="N56" s="155" t="s">
        <v>32</v>
      </c>
      <c r="O56" s="155" t="s">
        <v>2040</v>
      </c>
      <c r="P56" s="155">
        <v>2017</v>
      </c>
      <c r="Q56" s="155"/>
      <c r="R56" s="155"/>
      <c r="S56" s="155"/>
      <c r="T56" s="155"/>
      <c r="U56" s="155" t="s">
        <v>5</v>
      </c>
      <c r="V56" s="155"/>
      <c r="W56" s="156"/>
    </row>
    <row r="57" spans="2:23" ht="36.950000000000003" customHeight="1">
      <c r="B57" s="161"/>
      <c r="C57" s="141">
        <v>51</v>
      </c>
      <c r="D57" s="142" t="s">
        <v>506</v>
      </c>
      <c r="E57" s="142" t="s">
        <v>1298</v>
      </c>
      <c r="F57" s="170" t="s">
        <v>64</v>
      </c>
      <c r="G57" s="171">
        <v>2009</v>
      </c>
      <c r="H57" s="171" t="s">
        <v>225</v>
      </c>
      <c r="I57" s="172">
        <v>2013</v>
      </c>
      <c r="J57" s="145" t="s">
        <v>220</v>
      </c>
      <c r="K57" s="145" t="s">
        <v>220</v>
      </c>
      <c r="L57" s="146">
        <v>28809022800247</v>
      </c>
      <c r="M57" s="143">
        <v>2923704</v>
      </c>
      <c r="N57" s="147" t="s">
        <v>32</v>
      </c>
      <c r="O57" s="147" t="s">
        <v>2040</v>
      </c>
      <c r="P57" s="147">
        <v>2017</v>
      </c>
      <c r="Q57" s="147"/>
      <c r="R57" s="147"/>
      <c r="S57" s="147"/>
      <c r="T57" s="147"/>
      <c r="U57" s="147" t="s">
        <v>5</v>
      </c>
      <c r="V57" s="147"/>
      <c r="W57" s="148"/>
    </row>
    <row r="58" spans="2:23" ht="36.950000000000003" customHeight="1">
      <c r="B58" s="161"/>
      <c r="C58" s="149">
        <v>52</v>
      </c>
      <c r="D58" s="150" t="s">
        <v>507</v>
      </c>
      <c r="E58" s="150" t="s">
        <v>1299</v>
      </c>
      <c r="F58" s="173" t="s">
        <v>183</v>
      </c>
      <c r="G58" s="174">
        <v>2013</v>
      </c>
      <c r="H58" s="174" t="s">
        <v>227</v>
      </c>
      <c r="I58" s="175">
        <v>2015</v>
      </c>
      <c r="J58" s="153" t="s">
        <v>228</v>
      </c>
      <c r="K58" s="153">
        <v>42222</v>
      </c>
      <c r="L58" s="154">
        <v>29209153100123</v>
      </c>
      <c r="M58" s="151">
        <v>2985369</v>
      </c>
      <c r="N58" s="157" t="s">
        <v>42</v>
      </c>
      <c r="O58" s="157" t="s">
        <v>2040</v>
      </c>
      <c r="P58" s="157">
        <v>2017</v>
      </c>
      <c r="Q58" s="157"/>
      <c r="R58" s="157"/>
      <c r="S58" s="157"/>
      <c r="T58" s="157"/>
      <c r="U58" s="157" t="s">
        <v>62</v>
      </c>
      <c r="V58" s="157"/>
      <c r="W58" s="158"/>
    </row>
    <row r="59" spans="2:23" ht="36.950000000000003" customHeight="1">
      <c r="B59" s="161"/>
      <c r="C59" s="141">
        <v>53</v>
      </c>
      <c r="D59" s="142" t="s">
        <v>508</v>
      </c>
      <c r="E59" s="142" t="s">
        <v>1300</v>
      </c>
      <c r="F59" s="170" t="s">
        <v>183</v>
      </c>
      <c r="G59" s="171">
        <v>2013</v>
      </c>
      <c r="H59" s="171" t="s">
        <v>227</v>
      </c>
      <c r="I59" s="172">
        <v>2015</v>
      </c>
      <c r="J59" s="145" t="s">
        <v>228</v>
      </c>
      <c r="K59" s="145">
        <v>42222</v>
      </c>
      <c r="L59" s="146">
        <v>29211213100041</v>
      </c>
      <c r="M59" s="143">
        <v>2985018</v>
      </c>
      <c r="N59" s="147" t="s">
        <v>42</v>
      </c>
      <c r="O59" s="147" t="s">
        <v>2040</v>
      </c>
      <c r="P59" s="147">
        <v>2017</v>
      </c>
      <c r="Q59" s="147"/>
      <c r="R59" s="147"/>
      <c r="S59" s="147"/>
      <c r="T59" s="147"/>
      <c r="U59" s="147" t="s">
        <v>5</v>
      </c>
      <c r="V59" s="147"/>
      <c r="W59" s="148"/>
    </row>
    <row r="60" spans="2:23" ht="36.950000000000003" customHeight="1">
      <c r="B60" s="161"/>
      <c r="C60" s="149">
        <v>54</v>
      </c>
      <c r="D60" s="150" t="s">
        <v>509</v>
      </c>
      <c r="E60" s="150" t="s">
        <v>1301</v>
      </c>
      <c r="F60" s="173" t="s">
        <v>183</v>
      </c>
      <c r="G60" s="174">
        <v>2007</v>
      </c>
      <c r="H60" s="174" t="s">
        <v>183</v>
      </c>
      <c r="I60" s="175">
        <v>2007</v>
      </c>
      <c r="J60" s="153" t="s">
        <v>230</v>
      </c>
      <c r="K60" s="153" t="s">
        <v>231</v>
      </c>
      <c r="L60" s="154">
        <v>28609012402562</v>
      </c>
      <c r="M60" s="151">
        <v>2876710</v>
      </c>
      <c r="N60" s="157" t="s">
        <v>32</v>
      </c>
      <c r="O60" s="157" t="s">
        <v>2040</v>
      </c>
      <c r="P60" s="157">
        <v>2017</v>
      </c>
      <c r="Q60" s="157"/>
      <c r="R60" s="157"/>
      <c r="S60" s="157"/>
      <c r="T60" s="157"/>
      <c r="U60" s="157" t="s">
        <v>5</v>
      </c>
      <c r="V60" s="157"/>
      <c r="W60" s="158"/>
    </row>
    <row r="61" spans="2:23" ht="36.950000000000003" customHeight="1">
      <c r="B61" s="161"/>
      <c r="C61" s="141">
        <v>55</v>
      </c>
      <c r="D61" s="142" t="s">
        <v>510</v>
      </c>
      <c r="E61" s="142" t="s">
        <v>1302</v>
      </c>
      <c r="F61" s="170" t="s">
        <v>124</v>
      </c>
      <c r="G61" s="171">
        <v>2013</v>
      </c>
      <c r="H61" s="171" t="s">
        <v>124</v>
      </c>
      <c r="I61" s="172">
        <v>2013</v>
      </c>
      <c r="J61" s="145">
        <v>42013</v>
      </c>
      <c r="K61" s="145">
        <v>42013</v>
      </c>
      <c r="L61" s="146">
        <v>29209262403128</v>
      </c>
      <c r="M61" s="143">
        <v>3026558</v>
      </c>
      <c r="N61" s="147" t="s">
        <v>42</v>
      </c>
      <c r="O61" s="147" t="s">
        <v>2040</v>
      </c>
      <c r="P61" s="147" t="s">
        <v>232</v>
      </c>
      <c r="Q61" s="147"/>
      <c r="R61" s="147"/>
      <c r="S61" s="147"/>
      <c r="T61" s="147"/>
      <c r="U61" s="147" t="s">
        <v>5</v>
      </c>
      <c r="V61" s="147"/>
      <c r="W61" s="148"/>
    </row>
    <row r="62" spans="2:23" ht="36.950000000000003" customHeight="1">
      <c r="B62" s="161"/>
      <c r="C62" s="149">
        <v>56</v>
      </c>
      <c r="D62" s="150" t="s">
        <v>511</v>
      </c>
      <c r="E62" s="150" t="s">
        <v>1303</v>
      </c>
      <c r="F62" s="173" t="s">
        <v>124</v>
      </c>
      <c r="G62" s="174">
        <v>2012</v>
      </c>
      <c r="H62" s="174" t="s">
        <v>227</v>
      </c>
      <c r="I62" s="175">
        <v>2014</v>
      </c>
      <c r="J62" s="153">
        <v>42013</v>
      </c>
      <c r="K62" s="153">
        <v>42013</v>
      </c>
      <c r="L62" s="154">
        <v>29104071200085</v>
      </c>
      <c r="M62" s="151">
        <v>3039459</v>
      </c>
      <c r="N62" s="155" t="s">
        <v>42</v>
      </c>
      <c r="O62" s="157" t="s">
        <v>2040</v>
      </c>
      <c r="P62" s="157" t="s">
        <v>143</v>
      </c>
      <c r="Q62" s="157"/>
      <c r="R62" s="157"/>
      <c r="S62" s="157"/>
      <c r="T62" s="157"/>
      <c r="U62" s="157" t="s">
        <v>62</v>
      </c>
      <c r="V62" s="157"/>
      <c r="W62" s="158"/>
    </row>
    <row r="63" spans="2:23" ht="36.950000000000003" customHeight="1">
      <c r="B63" s="161"/>
      <c r="C63" s="141">
        <v>57</v>
      </c>
      <c r="D63" s="142" t="s">
        <v>512</v>
      </c>
      <c r="E63" s="142" t="s">
        <v>1304</v>
      </c>
      <c r="F63" s="170" t="s">
        <v>75</v>
      </c>
      <c r="G63" s="171">
        <v>2016</v>
      </c>
      <c r="H63" s="171" t="s">
        <v>75</v>
      </c>
      <c r="I63" s="172">
        <v>2016</v>
      </c>
      <c r="J63" s="145" t="s">
        <v>99</v>
      </c>
      <c r="K63" s="145" t="s">
        <v>234</v>
      </c>
      <c r="L63" s="146">
        <v>29408012712161</v>
      </c>
      <c r="M63" s="143">
        <v>3117832</v>
      </c>
      <c r="N63" s="147" t="s">
        <v>42</v>
      </c>
      <c r="O63" s="147" t="s">
        <v>2040</v>
      </c>
      <c r="P63" s="147" t="s">
        <v>73</v>
      </c>
      <c r="Q63" s="147"/>
      <c r="R63" s="147"/>
      <c r="S63" s="147"/>
      <c r="T63" s="147"/>
      <c r="U63" s="147" t="s">
        <v>5</v>
      </c>
      <c r="V63" s="147"/>
      <c r="W63" s="148"/>
    </row>
    <row r="64" spans="2:23" ht="36.950000000000003" customHeight="1">
      <c r="B64" s="161"/>
      <c r="C64" s="149">
        <v>58</v>
      </c>
      <c r="D64" s="150" t="s">
        <v>513</v>
      </c>
      <c r="E64" s="150" t="s">
        <v>1305</v>
      </c>
      <c r="F64" s="173" t="s">
        <v>75</v>
      </c>
      <c r="G64" s="174">
        <v>2011</v>
      </c>
      <c r="H64" s="174" t="s">
        <v>75</v>
      </c>
      <c r="I64" s="175">
        <v>2011</v>
      </c>
      <c r="J64" s="153" t="s">
        <v>236</v>
      </c>
      <c r="K64" s="153" t="s">
        <v>236</v>
      </c>
      <c r="L64" s="154">
        <v>29001242700801</v>
      </c>
      <c r="M64" s="151">
        <v>2812413</v>
      </c>
      <c r="N64" s="157" t="s">
        <v>42</v>
      </c>
      <c r="O64" s="157" t="s">
        <v>2040</v>
      </c>
      <c r="P64" s="157" t="s">
        <v>143</v>
      </c>
      <c r="Q64" s="157"/>
      <c r="R64" s="157"/>
      <c r="S64" s="157"/>
      <c r="T64" s="157"/>
      <c r="U64" s="157" t="s">
        <v>5</v>
      </c>
      <c r="V64" s="157"/>
      <c r="W64" s="158"/>
    </row>
    <row r="65" spans="2:23" ht="36.950000000000003" customHeight="1">
      <c r="B65" s="161"/>
      <c r="C65" s="141">
        <v>59</v>
      </c>
      <c r="D65" s="142" t="s">
        <v>514</v>
      </c>
      <c r="E65" s="142" t="s">
        <v>1306</v>
      </c>
      <c r="F65" s="170" t="s">
        <v>75</v>
      </c>
      <c r="G65" s="171">
        <v>2015</v>
      </c>
      <c r="H65" s="171" t="s">
        <v>75</v>
      </c>
      <c r="I65" s="172">
        <v>2016</v>
      </c>
      <c r="J65" s="145" t="s">
        <v>99</v>
      </c>
      <c r="K65" s="145">
        <v>42776</v>
      </c>
      <c r="L65" s="146">
        <v>29301232703503</v>
      </c>
      <c r="M65" s="143">
        <v>3117312</v>
      </c>
      <c r="N65" s="147" t="s">
        <v>42</v>
      </c>
      <c r="O65" s="147" t="s">
        <v>2040</v>
      </c>
      <c r="P65" s="147" t="s">
        <v>143</v>
      </c>
      <c r="Q65" s="147"/>
      <c r="R65" s="147"/>
      <c r="S65" s="147"/>
      <c r="T65" s="147"/>
      <c r="U65" s="147" t="s">
        <v>5</v>
      </c>
      <c r="V65" s="147"/>
      <c r="W65" s="148"/>
    </row>
    <row r="66" spans="2:23" ht="36.950000000000003" customHeight="1">
      <c r="B66" s="161"/>
      <c r="C66" s="149">
        <v>60</v>
      </c>
      <c r="D66" s="150" t="s">
        <v>515</v>
      </c>
      <c r="E66" s="150" t="s">
        <v>1307</v>
      </c>
      <c r="F66" s="173" t="s">
        <v>124</v>
      </c>
      <c r="G66" s="174">
        <v>2015</v>
      </c>
      <c r="H66" s="174" t="s">
        <v>124</v>
      </c>
      <c r="I66" s="175">
        <v>2015</v>
      </c>
      <c r="J66" s="153" t="s">
        <v>99</v>
      </c>
      <c r="K66" s="153">
        <v>42804</v>
      </c>
      <c r="L66" s="154">
        <v>29306053100067</v>
      </c>
      <c r="M66" s="151">
        <v>3118102</v>
      </c>
      <c r="N66" s="157" t="s">
        <v>42</v>
      </c>
      <c r="O66" s="157" t="s">
        <v>2040</v>
      </c>
      <c r="P66" s="157" t="s">
        <v>143</v>
      </c>
      <c r="Q66" s="157"/>
      <c r="R66" s="157"/>
      <c r="S66" s="157"/>
      <c r="T66" s="157"/>
      <c r="U66" s="157" t="s">
        <v>5</v>
      </c>
      <c r="V66" s="157"/>
      <c r="W66" s="158"/>
    </row>
    <row r="67" spans="2:23" ht="36.950000000000003" customHeight="1">
      <c r="B67" s="161"/>
      <c r="C67" s="141">
        <v>61</v>
      </c>
      <c r="D67" s="142" t="s">
        <v>516</v>
      </c>
      <c r="E67" s="142" t="s">
        <v>1308</v>
      </c>
      <c r="F67" s="170" t="s">
        <v>75</v>
      </c>
      <c r="G67" s="171">
        <v>2013</v>
      </c>
      <c r="H67" s="171" t="s">
        <v>188</v>
      </c>
      <c r="I67" s="172">
        <v>2014</v>
      </c>
      <c r="J67" s="145" t="s">
        <v>99</v>
      </c>
      <c r="K67" s="145">
        <v>43011</v>
      </c>
      <c r="L67" s="146">
        <v>29301200300229</v>
      </c>
      <c r="M67" s="143">
        <v>3117156</v>
      </c>
      <c r="N67" s="147" t="s">
        <v>42</v>
      </c>
      <c r="O67" s="147" t="s">
        <v>2040</v>
      </c>
      <c r="P67" s="147" t="s">
        <v>143</v>
      </c>
      <c r="Q67" s="147"/>
      <c r="R67" s="147"/>
      <c r="S67" s="147"/>
      <c r="T67" s="147"/>
      <c r="U67" s="147" t="s">
        <v>5</v>
      </c>
      <c r="V67" s="147"/>
      <c r="W67" s="148"/>
    </row>
    <row r="68" spans="2:23" ht="36.950000000000003" customHeight="1">
      <c r="B68" s="161"/>
      <c r="C68" s="149">
        <v>62</v>
      </c>
      <c r="D68" s="150" t="s">
        <v>517</v>
      </c>
      <c r="E68" s="150" t="s">
        <v>1309</v>
      </c>
      <c r="F68" s="173" t="s">
        <v>75</v>
      </c>
      <c r="G68" s="174">
        <v>2015</v>
      </c>
      <c r="H68" s="174" t="s">
        <v>239</v>
      </c>
      <c r="I68" s="175">
        <v>2017</v>
      </c>
      <c r="J68" s="153">
        <v>42719</v>
      </c>
      <c r="K68" s="153">
        <v>42804</v>
      </c>
      <c r="L68" s="154">
        <v>29301022700366</v>
      </c>
      <c r="M68" s="151">
        <v>3117313</v>
      </c>
      <c r="N68" s="157" t="s">
        <v>42</v>
      </c>
      <c r="O68" s="157" t="s">
        <v>2040</v>
      </c>
      <c r="P68" s="157" t="s">
        <v>143</v>
      </c>
      <c r="Q68" s="157"/>
      <c r="R68" s="157"/>
      <c r="S68" s="157"/>
      <c r="T68" s="157"/>
      <c r="U68" s="157" t="s">
        <v>62</v>
      </c>
      <c r="V68" s="157"/>
      <c r="W68" s="158"/>
    </row>
    <row r="69" spans="2:23" ht="36.950000000000003" customHeight="1">
      <c r="B69" s="161"/>
      <c r="C69" s="141">
        <v>63</v>
      </c>
      <c r="D69" s="142" t="s">
        <v>518</v>
      </c>
      <c r="E69" s="142" t="s">
        <v>1310</v>
      </c>
      <c r="F69" s="170" t="s">
        <v>124</v>
      </c>
      <c r="G69" s="171">
        <v>2016</v>
      </c>
      <c r="H69" s="171" t="s">
        <v>188</v>
      </c>
      <c r="I69" s="172">
        <v>2017</v>
      </c>
      <c r="J69" s="145" t="s">
        <v>99</v>
      </c>
      <c r="K69" s="145">
        <v>42835</v>
      </c>
      <c r="L69" s="146">
        <v>29310183100066</v>
      </c>
      <c r="M69" s="143">
        <v>3117162</v>
      </c>
      <c r="N69" s="147" t="s">
        <v>42</v>
      </c>
      <c r="O69" s="147" t="s">
        <v>2040</v>
      </c>
      <c r="P69" s="147" t="s">
        <v>143</v>
      </c>
      <c r="Q69" s="147"/>
      <c r="R69" s="147"/>
      <c r="S69" s="147"/>
      <c r="T69" s="147"/>
      <c r="U69" s="147" t="s">
        <v>5</v>
      </c>
      <c r="V69" s="147"/>
      <c r="W69" s="148"/>
    </row>
    <row r="70" spans="2:23" ht="36.950000000000003" customHeight="1">
      <c r="B70" s="161"/>
      <c r="C70" s="149">
        <v>64</v>
      </c>
      <c r="D70" s="150" t="s">
        <v>519</v>
      </c>
      <c r="E70" s="150" t="s">
        <v>1311</v>
      </c>
      <c r="F70" s="173" t="s">
        <v>124</v>
      </c>
      <c r="G70" s="174">
        <v>2016</v>
      </c>
      <c r="H70" s="174" t="s">
        <v>188</v>
      </c>
      <c r="I70" s="175">
        <v>2017</v>
      </c>
      <c r="J70" s="153" t="s">
        <v>193</v>
      </c>
      <c r="K70" s="153">
        <v>42988</v>
      </c>
      <c r="L70" s="154">
        <v>28108300200584</v>
      </c>
      <c r="M70" s="151">
        <v>3117311</v>
      </c>
      <c r="N70" s="157" t="s">
        <v>42</v>
      </c>
      <c r="O70" s="157" t="s">
        <v>2040</v>
      </c>
      <c r="P70" s="157" t="s">
        <v>143</v>
      </c>
      <c r="Q70" s="157"/>
      <c r="R70" s="157"/>
      <c r="S70" s="157"/>
      <c r="T70" s="157"/>
      <c r="U70" s="157" t="s">
        <v>5</v>
      </c>
      <c r="V70" s="157"/>
      <c r="W70" s="158"/>
    </row>
    <row r="71" spans="2:23" ht="36.950000000000003" customHeight="1">
      <c r="B71" s="161"/>
      <c r="C71" s="141">
        <v>65</v>
      </c>
      <c r="D71" s="142" t="s">
        <v>520</v>
      </c>
      <c r="E71" s="142" t="s">
        <v>1312</v>
      </c>
      <c r="F71" s="170" t="s">
        <v>0</v>
      </c>
      <c r="G71" s="171">
        <v>2001</v>
      </c>
      <c r="H71" s="171" t="s">
        <v>0</v>
      </c>
      <c r="I71" s="172">
        <v>2001</v>
      </c>
      <c r="J71" s="145">
        <v>40550</v>
      </c>
      <c r="K71" s="145">
        <v>40550</v>
      </c>
      <c r="L71" s="146">
        <v>28012071402961</v>
      </c>
      <c r="M71" s="143">
        <v>2198845</v>
      </c>
      <c r="N71" s="147" t="s">
        <v>42</v>
      </c>
      <c r="O71" s="147" t="s">
        <v>2040</v>
      </c>
      <c r="P71" s="147">
        <v>2017</v>
      </c>
      <c r="Q71" s="147"/>
      <c r="R71" s="147"/>
      <c r="S71" s="147"/>
      <c r="T71" s="147"/>
      <c r="U71" s="147" t="s">
        <v>5</v>
      </c>
      <c r="V71" s="147"/>
      <c r="W71" s="148"/>
    </row>
    <row r="72" spans="2:23" ht="36.950000000000003" customHeight="1">
      <c r="B72" s="161"/>
      <c r="C72" s="149">
        <v>66</v>
      </c>
      <c r="D72" s="150" t="s">
        <v>521</v>
      </c>
      <c r="E72" s="150" t="s">
        <v>1313</v>
      </c>
      <c r="F72" s="173" t="s">
        <v>64</v>
      </c>
      <c r="G72" s="174">
        <v>2003</v>
      </c>
      <c r="H72" s="174" t="s">
        <v>64</v>
      </c>
      <c r="I72" s="175">
        <v>2010</v>
      </c>
      <c r="J72" s="153" t="s">
        <v>66</v>
      </c>
      <c r="K72" s="153">
        <v>40550</v>
      </c>
      <c r="L72" s="154">
        <v>28204083100087</v>
      </c>
      <c r="M72" s="151">
        <v>8623</v>
      </c>
      <c r="N72" s="157" t="s">
        <v>42</v>
      </c>
      <c r="O72" s="157" t="s">
        <v>2040</v>
      </c>
      <c r="P72" s="157">
        <v>2017</v>
      </c>
      <c r="Q72" s="157"/>
      <c r="R72" s="157"/>
      <c r="S72" s="157"/>
      <c r="T72" s="157"/>
      <c r="U72" s="157" t="s">
        <v>5</v>
      </c>
      <c r="V72" s="157"/>
      <c r="W72" s="158"/>
    </row>
    <row r="73" spans="2:23" ht="36.950000000000003" customHeight="1">
      <c r="B73" s="161"/>
      <c r="C73" s="141">
        <v>67</v>
      </c>
      <c r="D73" s="142" t="s">
        <v>522</v>
      </c>
      <c r="E73" s="142" t="s">
        <v>1314</v>
      </c>
      <c r="F73" s="170" t="s">
        <v>75</v>
      </c>
      <c r="G73" s="171">
        <v>2014</v>
      </c>
      <c r="H73" s="171" t="s">
        <v>75</v>
      </c>
      <c r="I73" s="172">
        <v>2016</v>
      </c>
      <c r="J73" s="145">
        <v>42013</v>
      </c>
      <c r="K73" s="145">
        <v>42195</v>
      </c>
      <c r="L73" s="146">
        <v>29202222701407</v>
      </c>
      <c r="M73" s="143">
        <v>3047375</v>
      </c>
      <c r="N73" s="147" t="s">
        <v>42</v>
      </c>
      <c r="O73" s="147" t="s">
        <v>2040</v>
      </c>
      <c r="P73" s="147" t="s">
        <v>73</v>
      </c>
      <c r="Q73" s="147"/>
      <c r="R73" s="147"/>
      <c r="S73" s="147"/>
      <c r="T73" s="147"/>
      <c r="U73" s="147" t="s">
        <v>5</v>
      </c>
      <c r="V73" s="147"/>
      <c r="W73" s="148"/>
    </row>
    <row r="74" spans="2:23" ht="36.950000000000003" customHeight="1">
      <c r="B74" s="161"/>
      <c r="C74" s="149">
        <v>68</v>
      </c>
      <c r="D74" s="150" t="s">
        <v>523</v>
      </c>
      <c r="E74" s="150" t="s">
        <v>1315</v>
      </c>
      <c r="F74" s="173" t="s">
        <v>75</v>
      </c>
      <c r="G74" s="174">
        <v>2016</v>
      </c>
      <c r="H74" s="174" t="s">
        <v>75</v>
      </c>
      <c r="I74" s="175">
        <v>2016</v>
      </c>
      <c r="J74" s="153" t="s">
        <v>99</v>
      </c>
      <c r="K74" s="153">
        <v>42776</v>
      </c>
      <c r="L74" s="154">
        <v>29405160101783</v>
      </c>
      <c r="M74" s="151">
        <v>3117834</v>
      </c>
      <c r="N74" s="157" t="s">
        <v>42</v>
      </c>
      <c r="O74" s="157" t="s">
        <v>2040</v>
      </c>
      <c r="P74" s="157" t="s">
        <v>73</v>
      </c>
      <c r="Q74" s="157"/>
      <c r="R74" s="157"/>
      <c r="S74" s="157"/>
      <c r="T74" s="157"/>
      <c r="U74" s="157" t="s">
        <v>5</v>
      </c>
      <c r="V74" s="157"/>
      <c r="W74" s="158"/>
    </row>
    <row r="75" spans="2:23" ht="36.950000000000003" customHeight="1">
      <c r="B75" s="161"/>
      <c r="C75" s="141">
        <v>69</v>
      </c>
      <c r="D75" s="142" t="s">
        <v>524</v>
      </c>
      <c r="E75" s="142" t="s">
        <v>1316</v>
      </c>
      <c r="F75" s="170" t="s">
        <v>75</v>
      </c>
      <c r="G75" s="171">
        <v>2016</v>
      </c>
      <c r="H75" s="171" t="s">
        <v>188</v>
      </c>
      <c r="I75" s="172">
        <v>2017</v>
      </c>
      <c r="J75" s="145" t="s">
        <v>99</v>
      </c>
      <c r="K75" s="145">
        <v>42776</v>
      </c>
      <c r="L75" s="146">
        <v>29408083100085</v>
      </c>
      <c r="M75" s="143">
        <v>3118101</v>
      </c>
      <c r="N75" s="147" t="s">
        <v>42</v>
      </c>
      <c r="O75" s="147" t="s">
        <v>2040</v>
      </c>
      <c r="P75" s="147" t="s">
        <v>73</v>
      </c>
      <c r="Q75" s="147"/>
      <c r="R75" s="147"/>
      <c r="S75" s="147"/>
      <c r="T75" s="147"/>
      <c r="U75" s="147" t="s">
        <v>5</v>
      </c>
      <c r="V75" s="147"/>
      <c r="W75" s="148"/>
    </row>
    <row r="76" spans="2:23" ht="36.950000000000003" customHeight="1">
      <c r="B76" s="161"/>
      <c r="C76" s="149">
        <v>70</v>
      </c>
      <c r="D76" s="150" t="s">
        <v>525</v>
      </c>
      <c r="E76" s="150" t="s">
        <v>1317</v>
      </c>
      <c r="F76" s="173" t="s">
        <v>183</v>
      </c>
      <c r="G76" s="174">
        <v>2013</v>
      </c>
      <c r="H76" s="174" t="s">
        <v>183</v>
      </c>
      <c r="I76" s="175">
        <v>2013</v>
      </c>
      <c r="J76" s="153" t="s">
        <v>99</v>
      </c>
      <c r="K76" s="153">
        <v>42804</v>
      </c>
      <c r="L76" s="154">
        <v>2921101300047</v>
      </c>
      <c r="M76" s="151">
        <v>3117164</v>
      </c>
      <c r="N76" s="155" t="s">
        <v>42</v>
      </c>
      <c r="O76" s="157" t="s">
        <v>2040</v>
      </c>
      <c r="P76" s="157" t="s">
        <v>73</v>
      </c>
      <c r="Q76" s="157"/>
      <c r="R76" s="157"/>
      <c r="S76" s="157"/>
      <c r="T76" s="157"/>
      <c r="U76" s="157" t="s">
        <v>5</v>
      </c>
      <c r="V76" s="157"/>
      <c r="W76" s="158"/>
    </row>
    <row r="77" spans="2:23" ht="36.950000000000003" customHeight="1">
      <c r="B77" s="161"/>
      <c r="C77" s="141">
        <v>71</v>
      </c>
      <c r="D77" s="142" t="s">
        <v>526</v>
      </c>
      <c r="E77" s="142" t="s">
        <v>1318</v>
      </c>
      <c r="F77" s="170" t="s">
        <v>75</v>
      </c>
      <c r="G77" s="171">
        <v>2016</v>
      </c>
      <c r="H77" s="171" t="s">
        <v>75</v>
      </c>
      <c r="I77" s="172">
        <v>2016</v>
      </c>
      <c r="J77" s="145" t="s">
        <v>99</v>
      </c>
      <c r="K77" s="145">
        <v>42804</v>
      </c>
      <c r="L77" s="146">
        <v>29402103100089</v>
      </c>
      <c r="M77" s="143">
        <v>3117161</v>
      </c>
      <c r="N77" s="147" t="s">
        <v>42</v>
      </c>
      <c r="O77" s="147" t="s">
        <v>2040</v>
      </c>
      <c r="P77" s="147" t="s">
        <v>73</v>
      </c>
      <c r="Q77" s="147"/>
      <c r="R77" s="147"/>
      <c r="S77" s="147"/>
      <c r="T77" s="147"/>
      <c r="U77" s="147" t="s">
        <v>5</v>
      </c>
      <c r="V77" s="147"/>
      <c r="W77" s="148"/>
    </row>
    <row r="78" spans="2:23" ht="36.950000000000003" customHeight="1">
      <c r="B78" s="161"/>
      <c r="C78" s="149">
        <v>72</v>
      </c>
      <c r="D78" s="150" t="s">
        <v>527</v>
      </c>
      <c r="E78" s="150" t="s">
        <v>1319</v>
      </c>
      <c r="F78" s="173" t="s">
        <v>75</v>
      </c>
      <c r="G78" s="174">
        <v>2016</v>
      </c>
      <c r="H78" s="174" t="s">
        <v>188</v>
      </c>
      <c r="I78" s="175">
        <v>2017</v>
      </c>
      <c r="J78" s="153" t="s">
        <v>99</v>
      </c>
      <c r="K78" s="153">
        <v>42804</v>
      </c>
      <c r="L78" s="180">
        <v>29307312600321</v>
      </c>
      <c r="M78" s="181">
        <v>3117160</v>
      </c>
      <c r="N78" s="157" t="s">
        <v>42</v>
      </c>
      <c r="O78" s="157" t="s">
        <v>2040</v>
      </c>
      <c r="P78" s="157" t="s">
        <v>73</v>
      </c>
      <c r="Q78" s="157"/>
      <c r="R78" s="157"/>
      <c r="S78" s="157"/>
      <c r="T78" s="157"/>
      <c r="U78" s="157" t="s">
        <v>5</v>
      </c>
      <c r="V78" s="157"/>
      <c r="W78" s="158"/>
    </row>
    <row r="79" spans="2:23" ht="36.950000000000003" customHeight="1">
      <c r="B79" s="161"/>
      <c r="C79" s="141">
        <v>73</v>
      </c>
      <c r="D79" s="142" t="s">
        <v>528</v>
      </c>
      <c r="E79" s="142" t="s">
        <v>1320</v>
      </c>
      <c r="F79" s="170" t="s">
        <v>75</v>
      </c>
      <c r="G79" s="171">
        <v>2016</v>
      </c>
      <c r="H79" s="171" t="s">
        <v>245</v>
      </c>
      <c r="I79" s="172">
        <v>2017</v>
      </c>
      <c r="J79" s="145" t="s">
        <v>99</v>
      </c>
      <c r="K79" s="145">
        <v>42804</v>
      </c>
      <c r="L79" s="182">
        <v>29401302701681</v>
      </c>
      <c r="M79" s="171">
        <v>3117167</v>
      </c>
      <c r="N79" s="147" t="s">
        <v>42</v>
      </c>
      <c r="O79" s="147" t="s">
        <v>2040</v>
      </c>
      <c r="P79" s="147" t="s">
        <v>73</v>
      </c>
      <c r="Q79" s="147"/>
      <c r="R79" s="147"/>
      <c r="S79" s="147"/>
      <c r="T79" s="147"/>
      <c r="U79" s="147" t="s">
        <v>5</v>
      </c>
      <c r="V79" s="147"/>
      <c r="W79" s="148"/>
    </row>
    <row r="80" spans="2:23" ht="36.950000000000003" customHeight="1">
      <c r="B80" s="161"/>
      <c r="C80" s="149">
        <v>74</v>
      </c>
      <c r="D80" s="150" t="s">
        <v>529</v>
      </c>
      <c r="E80" s="150" t="s">
        <v>1321</v>
      </c>
      <c r="F80" s="173" t="s">
        <v>75</v>
      </c>
      <c r="G80" s="174">
        <v>2014</v>
      </c>
      <c r="H80" s="174" t="s">
        <v>75</v>
      </c>
      <c r="I80" s="175">
        <v>2014</v>
      </c>
      <c r="J80" s="153" t="s">
        <v>99</v>
      </c>
      <c r="K80" s="153">
        <v>42835</v>
      </c>
      <c r="L80" s="180">
        <v>29202173100061</v>
      </c>
      <c r="M80" s="181">
        <v>3117165</v>
      </c>
      <c r="N80" s="157" t="s">
        <v>42</v>
      </c>
      <c r="O80" s="157" t="s">
        <v>2040</v>
      </c>
      <c r="P80" s="157" t="s">
        <v>73</v>
      </c>
      <c r="Q80" s="157"/>
      <c r="R80" s="157"/>
      <c r="S80" s="157"/>
      <c r="T80" s="157"/>
      <c r="U80" s="157" t="s">
        <v>5</v>
      </c>
      <c r="V80" s="157"/>
      <c r="W80" s="158"/>
    </row>
    <row r="81" spans="2:23" ht="36.950000000000003" customHeight="1">
      <c r="B81" s="161"/>
      <c r="C81" s="141">
        <v>75</v>
      </c>
      <c r="D81" s="142" t="s">
        <v>530</v>
      </c>
      <c r="E81" s="142" t="s">
        <v>1322</v>
      </c>
      <c r="F81" s="170" t="s">
        <v>75</v>
      </c>
      <c r="G81" s="171">
        <v>2015</v>
      </c>
      <c r="H81" s="171" t="s">
        <v>246</v>
      </c>
      <c r="I81" s="172">
        <v>2017</v>
      </c>
      <c r="J81" s="183" t="s">
        <v>99</v>
      </c>
      <c r="K81" s="183">
        <v>42835</v>
      </c>
      <c r="L81" s="182">
        <v>29307303100048</v>
      </c>
      <c r="M81" s="171">
        <v>3117598</v>
      </c>
      <c r="N81" s="147" t="s">
        <v>42</v>
      </c>
      <c r="O81" s="147" t="s">
        <v>2040</v>
      </c>
      <c r="P81" s="147" t="s">
        <v>73</v>
      </c>
      <c r="Q81" s="147"/>
      <c r="R81" s="147"/>
      <c r="S81" s="147"/>
      <c r="T81" s="147"/>
      <c r="U81" s="147" t="s">
        <v>5</v>
      </c>
      <c r="V81" s="147"/>
      <c r="W81" s="148"/>
    </row>
    <row r="82" spans="2:23" ht="36.950000000000003" customHeight="1">
      <c r="B82" s="161"/>
      <c r="C82" s="149">
        <v>76</v>
      </c>
      <c r="D82" s="150" t="s">
        <v>531</v>
      </c>
      <c r="E82" s="150" t="s">
        <v>1323</v>
      </c>
      <c r="F82" s="173" t="s">
        <v>75</v>
      </c>
      <c r="G82" s="174">
        <v>2015</v>
      </c>
      <c r="H82" s="174" t="s">
        <v>75</v>
      </c>
      <c r="I82" s="175">
        <v>2015</v>
      </c>
      <c r="J82" s="184" t="s">
        <v>99</v>
      </c>
      <c r="K82" s="184">
        <v>43012</v>
      </c>
      <c r="L82" s="185">
        <v>29401013100881</v>
      </c>
      <c r="M82" s="181">
        <v>3117158</v>
      </c>
      <c r="N82" s="157" t="s">
        <v>42</v>
      </c>
      <c r="O82" s="157" t="s">
        <v>2040</v>
      </c>
      <c r="P82" s="157" t="s">
        <v>73</v>
      </c>
      <c r="Q82" s="157"/>
      <c r="R82" s="157"/>
      <c r="S82" s="157"/>
      <c r="T82" s="157"/>
      <c r="U82" s="157" t="s">
        <v>5</v>
      </c>
      <c r="V82" s="157"/>
      <c r="W82" s="158"/>
    </row>
    <row r="83" spans="2:23" ht="36.950000000000003" customHeight="1">
      <c r="B83" s="161"/>
      <c r="C83" s="141">
        <v>77</v>
      </c>
      <c r="D83" s="142" t="s">
        <v>532</v>
      </c>
      <c r="E83" s="142" t="s">
        <v>1324</v>
      </c>
      <c r="F83" s="170" t="s">
        <v>75</v>
      </c>
      <c r="G83" s="171">
        <v>2012</v>
      </c>
      <c r="H83" s="171" t="s">
        <v>75</v>
      </c>
      <c r="I83" s="172">
        <v>2012</v>
      </c>
      <c r="J83" s="145" t="s">
        <v>193</v>
      </c>
      <c r="K83" s="168">
        <v>42804</v>
      </c>
      <c r="L83" s="182">
        <v>29102021308826</v>
      </c>
      <c r="M83" s="171">
        <v>3117163</v>
      </c>
      <c r="N83" s="147" t="s">
        <v>42</v>
      </c>
      <c r="O83" s="147" t="s">
        <v>2040</v>
      </c>
      <c r="P83" s="147" t="s">
        <v>73</v>
      </c>
      <c r="Q83" s="147"/>
      <c r="R83" s="147"/>
      <c r="S83" s="147"/>
      <c r="T83" s="147"/>
      <c r="U83" s="147" t="s">
        <v>5</v>
      </c>
      <c r="V83" s="147"/>
      <c r="W83" s="148"/>
    </row>
    <row r="84" spans="2:23" ht="36.950000000000003" customHeight="1">
      <c r="B84" s="161"/>
      <c r="C84" s="149">
        <v>78</v>
      </c>
      <c r="D84" s="150" t="s">
        <v>533</v>
      </c>
      <c r="E84" s="162" t="s">
        <v>1325</v>
      </c>
      <c r="F84" s="186" t="s">
        <v>75</v>
      </c>
      <c r="G84" s="174">
        <v>2008</v>
      </c>
      <c r="H84" s="174" t="s">
        <v>75</v>
      </c>
      <c r="I84" s="175">
        <v>2008</v>
      </c>
      <c r="J84" s="153">
        <v>40550</v>
      </c>
      <c r="K84" s="184" t="s">
        <v>247</v>
      </c>
      <c r="L84" s="180">
        <v>27712102703024</v>
      </c>
      <c r="M84" s="181">
        <v>2295154</v>
      </c>
      <c r="N84" s="157" t="s">
        <v>32</v>
      </c>
      <c r="O84" s="157" t="s">
        <v>2040</v>
      </c>
      <c r="P84" s="157">
        <v>2017</v>
      </c>
      <c r="Q84" s="157"/>
      <c r="R84" s="157"/>
      <c r="S84" s="157"/>
      <c r="T84" s="157"/>
      <c r="U84" s="157" t="s">
        <v>5</v>
      </c>
      <c r="V84" s="157"/>
      <c r="W84" s="158"/>
    </row>
    <row r="85" spans="2:23" ht="36.950000000000003" customHeight="1">
      <c r="B85" s="161"/>
      <c r="C85" s="141">
        <v>79</v>
      </c>
      <c r="D85" s="142" t="s">
        <v>534</v>
      </c>
      <c r="E85" s="165" t="s">
        <v>1326</v>
      </c>
      <c r="F85" s="187" t="s">
        <v>75</v>
      </c>
      <c r="G85" s="171">
        <v>2010</v>
      </c>
      <c r="H85" s="171" t="s">
        <v>75</v>
      </c>
      <c r="I85" s="172">
        <v>2010</v>
      </c>
      <c r="J85" s="145">
        <v>42013</v>
      </c>
      <c r="K85" s="188">
        <v>42164</v>
      </c>
      <c r="L85" s="182">
        <v>28906151600144</v>
      </c>
      <c r="M85" s="171">
        <v>3029787</v>
      </c>
      <c r="N85" s="147" t="s">
        <v>32</v>
      </c>
      <c r="O85" s="147" t="s">
        <v>2040</v>
      </c>
      <c r="P85" s="147" t="s">
        <v>73</v>
      </c>
      <c r="Q85" s="147"/>
      <c r="R85" s="147"/>
      <c r="S85" s="147"/>
      <c r="T85" s="147"/>
      <c r="U85" s="147" t="s">
        <v>57</v>
      </c>
      <c r="V85" s="147"/>
      <c r="W85" s="148"/>
    </row>
    <row r="86" spans="2:23" ht="36.950000000000003" customHeight="1">
      <c r="B86" s="161"/>
      <c r="C86" s="149">
        <v>80</v>
      </c>
      <c r="D86" s="150" t="s">
        <v>535</v>
      </c>
      <c r="E86" s="162" t="s">
        <v>1327</v>
      </c>
      <c r="F86" s="186" t="s">
        <v>205</v>
      </c>
      <c r="G86" s="174">
        <v>2007</v>
      </c>
      <c r="H86" s="174" t="s">
        <v>205</v>
      </c>
      <c r="I86" s="175">
        <v>2007</v>
      </c>
      <c r="J86" s="153">
        <v>42380</v>
      </c>
      <c r="K86" s="189" t="s">
        <v>248</v>
      </c>
      <c r="L86" s="180">
        <v>28608042402447</v>
      </c>
      <c r="M86" s="181">
        <v>2925354</v>
      </c>
      <c r="N86" s="157" t="s">
        <v>32</v>
      </c>
      <c r="O86" s="157" t="s">
        <v>2040</v>
      </c>
      <c r="P86" s="157" t="s">
        <v>73</v>
      </c>
      <c r="Q86" s="157"/>
      <c r="R86" s="157"/>
      <c r="S86" s="157"/>
      <c r="T86" s="157"/>
      <c r="U86" s="157" t="s">
        <v>5</v>
      </c>
      <c r="V86" s="157"/>
      <c r="W86" s="158"/>
    </row>
    <row r="87" spans="2:23" ht="36.950000000000003" customHeight="1">
      <c r="B87" s="161"/>
      <c r="C87" s="141">
        <v>81</v>
      </c>
      <c r="D87" s="142" t="s">
        <v>536</v>
      </c>
      <c r="E87" s="165" t="s">
        <v>1328</v>
      </c>
      <c r="F87" s="187" t="s">
        <v>183</v>
      </c>
      <c r="G87" s="171">
        <v>2001</v>
      </c>
      <c r="H87" s="171" t="s">
        <v>188</v>
      </c>
      <c r="I87" s="172">
        <v>2011</v>
      </c>
      <c r="J87" s="145">
        <v>41921</v>
      </c>
      <c r="K87" s="183" t="s">
        <v>249</v>
      </c>
      <c r="L87" s="182">
        <v>28804232702505</v>
      </c>
      <c r="M87" s="171">
        <v>2920525</v>
      </c>
      <c r="N87" s="147" t="s">
        <v>32</v>
      </c>
      <c r="O87" s="147" t="s">
        <v>2040</v>
      </c>
      <c r="P87" s="147" t="s">
        <v>73</v>
      </c>
      <c r="Q87" s="147"/>
      <c r="R87" s="147"/>
      <c r="S87" s="147"/>
      <c r="T87" s="147"/>
      <c r="U87" s="147" t="s">
        <v>5</v>
      </c>
      <c r="V87" s="147"/>
      <c r="W87" s="148"/>
    </row>
    <row r="88" spans="2:23" ht="36.950000000000003" customHeight="1">
      <c r="B88" s="161"/>
      <c r="C88" s="149">
        <v>82</v>
      </c>
      <c r="D88" s="150" t="s">
        <v>537</v>
      </c>
      <c r="E88" s="181" t="s">
        <v>1329</v>
      </c>
      <c r="F88" s="181" t="s">
        <v>64</v>
      </c>
      <c r="G88" s="181" t="s">
        <v>143</v>
      </c>
      <c r="H88" s="181" t="s">
        <v>214</v>
      </c>
      <c r="I88" s="190">
        <v>2015</v>
      </c>
      <c r="J88" s="191">
        <v>41345</v>
      </c>
      <c r="K88" s="192" t="s">
        <v>250</v>
      </c>
      <c r="L88" s="180">
        <v>28712012412547</v>
      </c>
      <c r="M88" s="181">
        <v>2491410</v>
      </c>
      <c r="N88" s="157" t="s">
        <v>32</v>
      </c>
      <c r="O88" s="157" t="s">
        <v>2040</v>
      </c>
      <c r="P88" s="157" t="s">
        <v>73</v>
      </c>
      <c r="Q88" s="157"/>
      <c r="R88" s="157"/>
      <c r="S88" s="157"/>
      <c r="T88" s="157"/>
      <c r="U88" s="157" t="s">
        <v>5</v>
      </c>
      <c r="V88" s="157"/>
      <c r="W88" s="158"/>
    </row>
    <row r="89" spans="2:23" ht="36.950000000000003" customHeight="1">
      <c r="B89" s="161"/>
      <c r="C89" s="141">
        <v>83</v>
      </c>
      <c r="D89" s="142" t="s">
        <v>538</v>
      </c>
      <c r="E89" s="171" t="s">
        <v>1330</v>
      </c>
      <c r="F89" s="171" t="s">
        <v>183</v>
      </c>
      <c r="G89" s="171">
        <v>2009</v>
      </c>
      <c r="H89" s="171" t="s">
        <v>183</v>
      </c>
      <c r="I89" s="172">
        <v>2009</v>
      </c>
      <c r="J89" s="193">
        <v>40858</v>
      </c>
      <c r="K89" s="193" t="s">
        <v>82</v>
      </c>
      <c r="L89" s="182">
        <v>28804272501529</v>
      </c>
      <c r="M89" s="171">
        <v>2667809</v>
      </c>
      <c r="N89" s="147" t="s">
        <v>32</v>
      </c>
      <c r="O89" s="147" t="s">
        <v>2040</v>
      </c>
      <c r="P89" s="147">
        <v>2017</v>
      </c>
      <c r="Q89" s="147"/>
      <c r="R89" s="147"/>
      <c r="S89" s="147"/>
      <c r="T89" s="147"/>
      <c r="U89" s="147" t="s">
        <v>5</v>
      </c>
      <c r="V89" s="147"/>
      <c r="W89" s="148"/>
    </row>
    <row r="90" spans="2:23" ht="36.950000000000003" customHeight="1">
      <c r="B90" s="161"/>
      <c r="C90" s="149">
        <v>84</v>
      </c>
      <c r="D90" s="150" t="s">
        <v>539</v>
      </c>
      <c r="E90" s="181" t="s">
        <v>1331</v>
      </c>
      <c r="F90" s="181" t="s">
        <v>205</v>
      </c>
      <c r="G90" s="181" t="s">
        <v>104</v>
      </c>
      <c r="H90" s="181" t="s">
        <v>214</v>
      </c>
      <c r="I90" s="190">
        <v>2014</v>
      </c>
      <c r="J90" s="194" t="s">
        <v>153</v>
      </c>
      <c r="K90" s="194">
        <v>42221</v>
      </c>
      <c r="L90" s="180">
        <v>28311092400566</v>
      </c>
      <c r="M90" s="181">
        <v>2771811</v>
      </c>
      <c r="N90" s="157" t="s">
        <v>32</v>
      </c>
      <c r="O90" s="157" t="s">
        <v>2040</v>
      </c>
      <c r="P90" s="157" t="s">
        <v>73</v>
      </c>
      <c r="Q90" s="157"/>
      <c r="R90" s="157"/>
      <c r="S90" s="157"/>
      <c r="T90" s="157"/>
      <c r="U90" s="157" t="s">
        <v>5</v>
      </c>
      <c r="V90" s="157"/>
      <c r="W90" s="158"/>
    </row>
    <row r="91" spans="2:23" ht="36.950000000000003" customHeight="1">
      <c r="B91" s="161"/>
      <c r="C91" s="141">
        <v>85</v>
      </c>
      <c r="D91" s="142" t="s">
        <v>540</v>
      </c>
      <c r="E91" s="171" t="s">
        <v>1332</v>
      </c>
      <c r="F91" s="171" t="s">
        <v>64</v>
      </c>
      <c r="G91" s="171" t="s">
        <v>104</v>
      </c>
      <c r="H91" s="171" t="s">
        <v>214</v>
      </c>
      <c r="I91" s="172">
        <v>2015</v>
      </c>
      <c r="J91" s="195">
        <v>42562</v>
      </c>
      <c r="K91" s="195" t="s">
        <v>251</v>
      </c>
      <c r="L91" s="182">
        <v>28112222401842</v>
      </c>
      <c r="M91" s="171">
        <v>2928219</v>
      </c>
      <c r="N91" s="147" t="s">
        <v>32</v>
      </c>
      <c r="O91" s="147" t="s">
        <v>2040</v>
      </c>
      <c r="P91" s="147" t="s">
        <v>73</v>
      </c>
      <c r="Q91" s="147"/>
      <c r="R91" s="147"/>
      <c r="S91" s="147"/>
      <c r="T91" s="147"/>
      <c r="U91" s="147" t="s">
        <v>5</v>
      </c>
      <c r="V91" s="147"/>
      <c r="W91" s="148"/>
    </row>
    <row r="92" spans="2:23" ht="36.950000000000003" customHeight="1">
      <c r="B92" s="161"/>
      <c r="C92" s="149">
        <v>86</v>
      </c>
      <c r="D92" s="150" t="s">
        <v>541</v>
      </c>
      <c r="E92" s="181" t="s">
        <v>1333</v>
      </c>
      <c r="F92" s="181" t="s">
        <v>144</v>
      </c>
      <c r="G92" s="181" t="s">
        <v>232</v>
      </c>
      <c r="H92" s="181" t="s">
        <v>92</v>
      </c>
      <c r="I92" s="190" t="s">
        <v>252</v>
      </c>
      <c r="J92" s="153" t="s">
        <v>171</v>
      </c>
      <c r="K92" s="153" t="s">
        <v>171</v>
      </c>
      <c r="L92" s="180" t="s">
        <v>177</v>
      </c>
      <c r="M92" s="181" t="s">
        <v>104</v>
      </c>
      <c r="N92" s="157" t="s">
        <v>45</v>
      </c>
      <c r="O92" s="157" t="s">
        <v>2040</v>
      </c>
      <c r="P92" s="157" t="s">
        <v>73</v>
      </c>
      <c r="Q92" s="157"/>
      <c r="R92" s="157"/>
      <c r="S92" s="157"/>
      <c r="T92" s="157"/>
      <c r="U92" s="157" t="s">
        <v>35</v>
      </c>
      <c r="V92" s="157"/>
      <c r="W92" s="158"/>
    </row>
    <row r="93" spans="2:23" ht="36.950000000000003" customHeight="1">
      <c r="B93" s="161"/>
      <c r="C93" s="141">
        <v>87</v>
      </c>
      <c r="D93" s="142" t="s">
        <v>542</v>
      </c>
      <c r="E93" s="171" t="s">
        <v>1334</v>
      </c>
      <c r="F93" s="171" t="s">
        <v>64</v>
      </c>
      <c r="G93" s="171" t="s">
        <v>104</v>
      </c>
      <c r="H93" s="171" t="s">
        <v>214</v>
      </c>
      <c r="I93" s="172">
        <v>2011</v>
      </c>
      <c r="J93" s="196">
        <v>40306</v>
      </c>
      <c r="K93" s="196">
        <v>41343</v>
      </c>
      <c r="L93" s="182">
        <v>28512212401206</v>
      </c>
      <c r="M93" s="171">
        <v>2762518</v>
      </c>
      <c r="N93" s="147" t="s">
        <v>32</v>
      </c>
      <c r="O93" s="147" t="s">
        <v>2040</v>
      </c>
      <c r="P93" s="147">
        <v>2017</v>
      </c>
      <c r="Q93" s="147"/>
      <c r="R93" s="147"/>
      <c r="S93" s="147"/>
      <c r="T93" s="147"/>
      <c r="U93" s="147" t="s">
        <v>5</v>
      </c>
      <c r="V93" s="147"/>
      <c r="W93" s="148"/>
    </row>
    <row r="94" spans="2:23" ht="36.950000000000003" customHeight="1">
      <c r="B94" s="161"/>
      <c r="C94" s="149">
        <v>88</v>
      </c>
      <c r="D94" s="150" t="s">
        <v>543</v>
      </c>
      <c r="E94" s="181" t="s">
        <v>1335</v>
      </c>
      <c r="F94" s="181" t="s">
        <v>124</v>
      </c>
      <c r="G94" s="181">
        <v>2002</v>
      </c>
      <c r="H94" s="181" t="s">
        <v>253</v>
      </c>
      <c r="I94" s="190" t="s">
        <v>73</v>
      </c>
      <c r="J94" s="197">
        <v>37631</v>
      </c>
      <c r="K94" s="153">
        <v>37812</v>
      </c>
      <c r="L94" s="180">
        <v>27505202103665</v>
      </c>
      <c r="M94" s="181">
        <v>380025</v>
      </c>
      <c r="N94" s="157" t="s">
        <v>32</v>
      </c>
      <c r="O94" s="157" t="s">
        <v>2040</v>
      </c>
      <c r="P94" s="157">
        <v>2018</v>
      </c>
      <c r="Q94" s="157"/>
      <c r="R94" s="157"/>
      <c r="S94" s="157"/>
      <c r="T94" s="157"/>
      <c r="U94" s="157" t="s">
        <v>5</v>
      </c>
      <c r="V94" s="157"/>
      <c r="W94" s="158"/>
    </row>
    <row r="95" spans="2:23" ht="36.950000000000003" customHeight="1">
      <c r="B95" s="161"/>
      <c r="C95" s="141">
        <v>89</v>
      </c>
      <c r="D95" s="142" t="s">
        <v>544</v>
      </c>
      <c r="E95" s="171" t="s">
        <v>1336</v>
      </c>
      <c r="F95" s="171" t="s">
        <v>124</v>
      </c>
      <c r="G95" s="171">
        <v>2003</v>
      </c>
      <c r="H95" s="171" t="s">
        <v>124</v>
      </c>
      <c r="I95" s="172">
        <v>2003</v>
      </c>
      <c r="J95" s="198">
        <v>40546</v>
      </c>
      <c r="K95" s="198">
        <v>40546</v>
      </c>
      <c r="L95" s="182">
        <v>28102011505701</v>
      </c>
      <c r="M95" s="171">
        <v>8485</v>
      </c>
      <c r="N95" s="147" t="s">
        <v>42</v>
      </c>
      <c r="O95" s="147" t="s">
        <v>2040</v>
      </c>
      <c r="P95" s="147">
        <v>2018</v>
      </c>
      <c r="Q95" s="147"/>
      <c r="R95" s="147"/>
      <c r="S95" s="147"/>
      <c r="T95" s="147"/>
      <c r="U95" s="147" t="s">
        <v>5</v>
      </c>
      <c r="V95" s="147"/>
      <c r="W95" s="148"/>
    </row>
    <row r="96" spans="2:23" ht="36.950000000000003" customHeight="1">
      <c r="B96" s="161"/>
      <c r="C96" s="149">
        <v>90</v>
      </c>
      <c r="D96" s="150" t="s">
        <v>545</v>
      </c>
      <c r="E96" s="181" t="s">
        <v>1337</v>
      </c>
      <c r="F96" s="181" t="s">
        <v>124</v>
      </c>
      <c r="G96" s="181">
        <v>2005</v>
      </c>
      <c r="H96" s="181" t="s">
        <v>124</v>
      </c>
      <c r="I96" s="190">
        <v>2005</v>
      </c>
      <c r="J96" s="153">
        <v>40514</v>
      </c>
      <c r="K96" s="153">
        <v>40577</v>
      </c>
      <c r="L96" s="180">
        <v>28409022602927</v>
      </c>
      <c r="M96" s="181">
        <v>2148790</v>
      </c>
      <c r="N96" s="157" t="s">
        <v>32</v>
      </c>
      <c r="O96" s="157" t="s">
        <v>2040</v>
      </c>
      <c r="P96" s="157">
        <v>2018</v>
      </c>
      <c r="Q96" s="157"/>
      <c r="R96" s="157"/>
      <c r="S96" s="157"/>
      <c r="T96" s="157"/>
      <c r="U96" s="157" t="s">
        <v>5</v>
      </c>
      <c r="V96" s="157"/>
      <c r="W96" s="158"/>
    </row>
    <row r="97" spans="2:23" ht="36.950000000000003" customHeight="1">
      <c r="B97" s="161"/>
      <c r="C97" s="141">
        <v>91</v>
      </c>
      <c r="D97" s="142" t="s">
        <v>546</v>
      </c>
      <c r="E97" s="171" t="s">
        <v>1338</v>
      </c>
      <c r="F97" s="171" t="s">
        <v>64</v>
      </c>
      <c r="G97" s="171">
        <v>2008</v>
      </c>
      <c r="H97" s="171" t="s">
        <v>214</v>
      </c>
      <c r="I97" s="172">
        <v>2010</v>
      </c>
      <c r="J97" s="145">
        <v>40550</v>
      </c>
      <c r="K97" s="145" t="s">
        <v>254</v>
      </c>
      <c r="L97" s="182">
        <v>28501312700462</v>
      </c>
      <c r="M97" s="171">
        <v>2212669</v>
      </c>
      <c r="N97" s="147" t="s">
        <v>32</v>
      </c>
      <c r="O97" s="147" t="s">
        <v>2040</v>
      </c>
      <c r="P97" s="147">
        <v>2018</v>
      </c>
      <c r="Q97" s="147"/>
      <c r="R97" s="147"/>
      <c r="S97" s="147"/>
      <c r="T97" s="147"/>
      <c r="U97" s="147" t="s">
        <v>5</v>
      </c>
      <c r="V97" s="147"/>
      <c r="W97" s="148"/>
    </row>
    <row r="98" spans="2:23" ht="36.950000000000003" customHeight="1">
      <c r="B98" s="161"/>
      <c r="C98" s="149">
        <v>92</v>
      </c>
      <c r="D98" s="150" t="s">
        <v>547</v>
      </c>
      <c r="E98" s="181" t="s">
        <v>1339</v>
      </c>
      <c r="F98" s="181" t="s">
        <v>205</v>
      </c>
      <c r="G98" s="181">
        <v>2008</v>
      </c>
      <c r="H98" s="181" t="s">
        <v>205</v>
      </c>
      <c r="I98" s="190">
        <v>2008</v>
      </c>
      <c r="J98" s="153">
        <v>40858</v>
      </c>
      <c r="K98" s="153" t="s">
        <v>206</v>
      </c>
      <c r="L98" s="180">
        <v>28703202500885</v>
      </c>
      <c r="M98" s="181">
        <v>2846762</v>
      </c>
      <c r="N98" s="157" t="s">
        <v>32</v>
      </c>
      <c r="O98" s="157" t="s">
        <v>2040</v>
      </c>
      <c r="P98" s="157">
        <v>2018</v>
      </c>
      <c r="Q98" s="157"/>
      <c r="R98" s="157"/>
      <c r="S98" s="157"/>
      <c r="T98" s="157"/>
      <c r="U98" s="157" t="s">
        <v>5</v>
      </c>
      <c r="V98" s="157"/>
      <c r="W98" s="158"/>
    </row>
    <row r="99" spans="2:23" ht="36.950000000000003" customHeight="1">
      <c r="B99" s="161"/>
      <c r="C99" s="141">
        <v>93</v>
      </c>
      <c r="D99" s="142" t="s">
        <v>548</v>
      </c>
      <c r="E99" s="171" t="s">
        <v>1340</v>
      </c>
      <c r="F99" s="171" t="s">
        <v>64</v>
      </c>
      <c r="G99" s="171">
        <v>2008</v>
      </c>
      <c r="H99" s="171" t="s">
        <v>255</v>
      </c>
      <c r="I99" s="172">
        <v>2008</v>
      </c>
      <c r="J99" s="145" t="s">
        <v>256</v>
      </c>
      <c r="K99" s="145" t="s">
        <v>256</v>
      </c>
      <c r="L99" s="182">
        <v>28604132701243</v>
      </c>
      <c r="M99" s="171">
        <v>2473706</v>
      </c>
      <c r="N99" s="147" t="s">
        <v>32</v>
      </c>
      <c r="O99" s="147" t="s">
        <v>2040</v>
      </c>
      <c r="P99" s="147">
        <v>2018</v>
      </c>
      <c r="Q99" s="147"/>
      <c r="R99" s="147"/>
      <c r="S99" s="147"/>
      <c r="T99" s="147"/>
      <c r="U99" s="147" t="s">
        <v>5</v>
      </c>
      <c r="V99" s="147"/>
      <c r="W99" s="148"/>
    </row>
    <row r="100" spans="2:23" ht="36.950000000000003" customHeight="1">
      <c r="B100" s="161"/>
      <c r="C100" s="149">
        <v>94</v>
      </c>
      <c r="D100" s="150" t="s">
        <v>549</v>
      </c>
      <c r="E100" s="181" t="s">
        <v>1341</v>
      </c>
      <c r="F100" s="181" t="s">
        <v>64</v>
      </c>
      <c r="G100" s="181">
        <v>2008</v>
      </c>
      <c r="H100" s="181" t="s">
        <v>255</v>
      </c>
      <c r="I100" s="190">
        <v>2013</v>
      </c>
      <c r="J100" s="153">
        <v>41589</v>
      </c>
      <c r="K100" s="153" t="s">
        <v>82</v>
      </c>
      <c r="L100" s="180">
        <v>28606212402762</v>
      </c>
      <c r="M100" s="181">
        <v>2774261</v>
      </c>
      <c r="N100" s="157" t="s">
        <v>32</v>
      </c>
      <c r="O100" s="157" t="s">
        <v>2040</v>
      </c>
      <c r="P100" s="157">
        <v>2018</v>
      </c>
      <c r="Q100" s="157"/>
      <c r="R100" s="157"/>
      <c r="S100" s="157"/>
      <c r="T100" s="157"/>
      <c r="U100" s="157" t="s">
        <v>5</v>
      </c>
      <c r="V100" s="157"/>
      <c r="W100" s="158"/>
    </row>
    <row r="101" spans="2:23" ht="36.950000000000003" customHeight="1">
      <c r="B101" s="161"/>
      <c r="C101" s="141">
        <v>95</v>
      </c>
      <c r="D101" s="142" t="s">
        <v>550</v>
      </c>
      <c r="E101" s="171" t="s">
        <v>1342</v>
      </c>
      <c r="F101" s="171" t="s">
        <v>124</v>
      </c>
      <c r="G101" s="171">
        <v>2001</v>
      </c>
      <c r="H101" s="171" t="s">
        <v>124</v>
      </c>
      <c r="I101" s="172">
        <v>2001</v>
      </c>
      <c r="J101" s="145" t="s">
        <v>257</v>
      </c>
      <c r="K101" s="145" t="s">
        <v>257</v>
      </c>
      <c r="L101" s="182">
        <v>28007012600321</v>
      </c>
      <c r="M101" s="171">
        <v>2734313</v>
      </c>
      <c r="N101" s="147" t="s">
        <v>42</v>
      </c>
      <c r="O101" s="147" t="s">
        <v>2040</v>
      </c>
      <c r="P101" s="147">
        <v>2018</v>
      </c>
      <c r="Q101" s="147"/>
      <c r="R101" s="147"/>
      <c r="S101" s="147"/>
      <c r="T101" s="147"/>
      <c r="U101" s="147" t="s">
        <v>5</v>
      </c>
      <c r="V101" s="147"/>
      <c r="W101" s="148"/>
    </row>
    <row r="102" spans="2:23" ht="36.950000000000003" customHeight="1">
      <c r="B102" s="161"/>
      <c r="C102" s="149">
        <v>96</v>
      </c>
      <c r="D102" s="150" t="s">
        <v>551</v>
      </c>
      <c r="E102" s="181" t="s">
        <v>1343</v>
      </c>
      <c r="F102" s="181" t="s">
        <v>43</v>
      </c>
      <c r="G102" s="181">
        <v>2001</v>
      </c>
      <c r="H102" s="181" t="s">
        <v>43</v>
      </c>
      <c r="I102" s="190">
        <v>2001</v>
      </c>
      <c r="J102" s="153" t="s">
        <v>257</v>
      </c>
      <c r="K102" s="153" t="s">
        <v>257</v>
      </c>
      <c r="L102" s="180">
        <v>27912081700525</v>
      </c>
      <c r="M102" s="181">
        <v>2682109</v>
      </c>
      <c r="N102" s="157" t="s">
        <v>42</v>
      </c>
      <c r="O102" s="157" t="s">
        <v>2040</v>
      </c>
      <c r="P102" s="157">
        <v>2018</v>
      </c>
      <c r="Q102" s="157"/>
      <c r="R102" s="157"/>
      <c r="S102" s="157"/>
      <c r="T102" s="157"/>
      <c r="U102" s="157" t="s">
        <v>5</v>
      </c>
      <c r="V102" s="157"/>
      <c r="W102" s="158"/>
    </row>
    <row r="103" spans="2:23" ht="36.950000000000003" customHeight="1">
      <c r="B103" s="161"/>
      <c r="C103" s="141">
        <v>97</v>
      </c>
      <c r="D103" s="142" t="s">
        <v>552</v>
      </c>
      <c r="E103" s="171" t="s">
        <v>1344</v>
      </c>
      <c r="F103" s="171" t="s">
        <v>124</v>
      </c>
      <c r="G103" s="171">
        <v>2003</v>
      </c>
      <c r="H103" s="171" t="s">
        <v>124</v>
      </c>
      <c r="I103" s="172">
        <v>2003</v>
      </c>
      <c r="J103" s="145" t="s">
        <v>257</v>
      </c>
      <c r="K103" s="145" t="s">
        <v>257</v>
      </c>
      <c r="L103" s="182">
        <v>28206151601467</v>
      </c>
      <c r="M103" s="171">
        <v>2681952</v>
      </c>
      <c r="N103" s="147" t="s">
        <v>42</v>
      </c>
      <c r="O103" s="147" t="s">
        <v>2040</v>
      </c>
      <c r="P103" s="147">
        <v>2018</v>
      </c>
      <c r="Q103" s="147"/>
      <c r="R103" s="147"/>
      <c r="S103" s="147"/>
      <c r="T103" s="147"/>
      <c r="U103" s="147" t="s">
        <v>5</v>
      </c>
      <c r="V103" s="147"/>
      <c r="W103" s="148"/>
    </row>
    <row r="104" spans="2:23" ht="36.950000000000003" customHeight="1">
      <c r="B104" s="161"/>
      <c r="C104" s="149">
        <v>98</v>
      </c>
      <c r="D104" s="150" t="s">
        <v>553</v>
      </c>
      <c r="E104" s="181" t="s">
        <v>1345</v>
      </c>
      <c r="F104" s="181" t="s">
        <v>43</v>
      </c>
      <c r="G104" s="181">
        <v>2004</v>
      </c>
      <c r="H104" s="181" t="s">
        <v>124</v>
      </c>
      <c r="I104" s="190">
        <v>2004</v>
      </c>
      <c r="J104" s="153" t="s">
        <v>257</v>
      </c>
      <c r="K104" s="153" t="s">
        <v>257</v>
      </c>
      <c r="L104" s="180">
        <v>28308011203825</v>
      </c>
      <c r="M104" s="181">
        <v>2681977</v>
      </c>
      <c r="N104" s="157" t="s">
        <v>42</v>
      </c>
      <c r="O104" s="157" t="s">
        <v>2040</v>
      </c>
      <c r="P104" s="157">
        <v>2018</v>
      </c>
      <c r="Q104" s="157"/>
      <c r="R104" s="157"/>
      <c r="S104" s="157"/>
      <c r="T104" s="157"/>
      <c r="U104" s="157" t="s">
        <v>5</v>
      </c>
      <c r="V104" s="157"/>
      <c r="W104" s="158"/>
    </row>
    <row r="105" spans="2:23" ht="36.950000000000003" customHeight="1">
      <c r="B105" s="161"/>
      <c r="C105" s="141">
        <v>99</v>
      </c>
      <c r="D105" s="142" t="s">
        <v>554</v>
      </c>
      <c r="E105" s="171" t="s">
        <v>1346</v>
      </c>
      <c r="F105" s="171" t="s">
        <v>64</v>
      </c>
      <c r="G105" s="171">
        <v>2008</v>
      </c>
      <c r="H105" s="171" t="s">
        <v>258</v>
      </c>
      <c r="I105" s="172" t="s">
        <v>104</v>
      </c>
      <c r="J105" s="183" t="s">
        <v>85</v>
      </c>
      <c r="K105" s="183">
        <v>41763</v>
      </c>
      <c r="L105" s="182">
        <v>28710082600267</v>
      </c>
      <c r="M105" s="171">
        <v>2903588</v>
      </c>
      <c r="N105" s="147" t="s">
        <v>176</v>
      </c>
      <c r="O105" s="147" t="s">
        <v>2040</v>
      </c>
      <c r="P105" s="147">
        <v>2018</v>
      </c>
      <c r="Q105" s="147"/>
      <c r="R105" s="147"/>
      <c r="S105" s="147"/>
      <c r="T105" s="147"/>
      <c r="U105" s="147" t="s">
        <v>5</v>
      </c>
      <c r="V105" s="147"/>
      <c r="W105" s="148"/>
    </row>
    <row r="106" spans="2:23" ht="36.950000000000003" customHeight="1">
      <c r="B106" s="161"/>
      <c r="C106" s="149">
        <v>100</v>
      </c>
      <c r="D106" s="150" t="s">
        <v>555</v>
      </c>
      <c r="E106" s="181" t="s">
        <v>1347</v>
      </c>
      <c r="F106" s="181" t="s">
        <v>124</v>
      </c>
      <c r="G106" s="181">
        <v>1999</v>
      </c>
      <c r="H106" s="181" t="s">
        <v>124</v>
      </c>
      <c r="I106" s="190">
        <v>1999</v>
      </c>
      <c r="J106" s="184" t="s">
        <v>217</v>
      </c>
      <c r="K106" s="184">
        <v>39817</v>
      </c>
      <c r="L106" s="180">
        <v>27610022502284</v>
      </c>
      <c r="M106" s="181">
        <v>2135445</v>
      </c>
      <c r="N106" s="157" t="s">
        <v>32</v>
      </c>
      <c r="O106" s="157" t="s">
        <v>2040</v>
      </c>
      <c r="P106" s="157">
        <v>2018</v>
      </c>
      <c r="Q106" s="157"/>
      <c r="R106" s="157"/>
      <c r="S106" s="157"/>
      <c r="T106" s="157"/>
      <c r="U106" s="157" t="s">
        <v>5</v>
      </c>
      <c r="V106" s="157"/>
      <c r="W106" s="158"/>
    </row>
    <row r="107" spans="2:23" ht="36.950000000000003" customHeight="1">
      <c r="B107" s="161"/>
      <c r="C107" s="141">
        <v>101</v>
      </c>
      <c r="D107" s="142" t="s">
        <v>556</v>
      </c>
      <c r="E107" s="171" t="s">
        <v>1348</v>
      </c>
      <c r="F107" s="171" t="s">
        <v>124</v>
      </c>
      <c r="G107" s="171">
        <v>2013</v>
      </c>
      <c r="H107" s="171" t="s">
        <v>124</v>
      </c>
      <c r="I107" s="172">
        <v>2013</v>
      </c>
      <c r="J107" s="145">
        <v>42863</v>
      </c>
      <c r="K107" s="145" t="s">
        <v>259</v>
      </c>
      <c r="L107" s="182">
        <v>29207141402466</v>
      </c>
      <c r="M107" s="171">
        <v>3017004</v>
      </c>
      <c r="N107" s="147" t="s">
        <v>32</v>
      </c>
      <c r="O107" s="147" t="s">
        <v>2040</v>
      </c>
      <c r="P107" s="147" t="s">
        <v>73</v>
      </c>
      <c r="Q107" s="147"/>
      <c r="R107" s="147"/>
      <c r="S107" s="147"/>
      <c r="T107" s="147"/>
      <c r="U107" s="147" t="s">
        <v>5</v>
      </c>
      <c r="V107" s="147"/>
      <c r="W107" s="148"/>
    </row>
    <row r="108" spans="2:23" ht="36.950000000000003" customHeight="1">
      <c r="B108" s="161"/>
      <c r="C108" s="149">
        <v>102</v>
      </c>
      <c r="D108" s="150" t="s">
        <v>557</v>
      </c>
      <c r="E108" s="181" t="s">
        <v>1349</v>
      </c>
      <c r="F108" s="181" t="s">
        <v>205</v>
      </c>
      <c r="G108" s="181" t="s">
        <v>143</v>
      </c>
      <c r="H108" s="181" t="s">
        <v>205</v>
      </c>
      <c r="I108" s="190" t="s">
        <v>143</v>
      </c>
      <c r="J108" s="153" t="s">
        <v>260</v>
      </c>
      <c r="K108" s="153" t="s">
        <v>260</v>
      </c>
      <c r="L108" s="180" t="s">
        <v>261</v>
      </c>
      <c r="M108" s="181">
        <v>2764944</v>
      </c>
      <c r="N108" s="157" t="s">
        <v>32</v>
      </c>
      <c r="O108" s="157" t="s">
        <v>2040</v>
      </c>
      <c r="P108" s="157" t="s">
        <v>73</v>
      </c>
      <c r="Q108" s="157"/>
      <c r="R108" s="157"/>
      <c r="S108" s="157"/>
      <c r="T108" s="157"/>
      <c r="U108" s="157" t="s">
        <v>5</v>
      </c>
      <c r="V108" s="157"/>
      <c r="W108" s="158"/>
    </row>
    <row r="109" spans="2:23" ht="36.950000000000003" customHeight="1">
      <c r="B109" s="161"/>
      <c r="C109" s="141">
        <v>103</v>
      </c>
      <c r="D109" s="142" t="s">
        <v>558</v>
      </c>
      <c r="E109" s="171" t="s">
        <v>1350</v>
      </c>
      <c r="F109" s="171" t="s">
        <v>64</v>
      </c>
      <c r="G109" s="171" t="s">
        <v>73</v>
      </c>
      <c r="H109" s="171" t="s">
        <v>214</v>
      </c>
      <c r="I109" s="172">
        <v>2014</v>
      </c>
      <c r="J109" s="145">
        <v>42349</v>
      </c>
      <c r="K109" s="145">
        <v>42016</v>
      </c>
      <c r="L109" s="182">
        <v>28408072700605</v>
      </c>
      <c r="M109" s="171">
        <v>2688097</v>
      </c>
      <c r="N109" s="147" t="s">
        <v>32</v>
      </c>
      <c r="O109" s="147" t="s">
        <v>2040</v>
      </c>
      <c r="P109" s="147" t="s">
        <v>73</v>
      </c>
      <c r="Q109" s="147"/>
      <c r="R109" s="147"/>
      <c r="S109" s="147"/>
      <c r="T109" s="147"/>
      <c r="U109" s="147" t="s">
        <v>5</v>
      </c>
      <c r="V109" s="147"/>
      <c r="W109" s="148"/>
    </row>
    <row r="110" spans="2:23" ht="36.950000000000003" customHeight="1">
      <c r="B110" s="161"/>
      <c r="C110" s="149">
        <v>104</v>
      </c>
      <c r="D110" s="150" t="s">
        <v>559</v>
      </c>
      <c r="E110" s="181" t="s">
        <v>1351</v>
      </c>
      <c r="F110" s="181" t="s">
        <v>124</v>
      </c>
      <c r="G110" s="181">
        <v>1993</v>
      </c>
      <c r="H110" s="181" t="s">
        <v>246</v>
      </c>
      <c r="I110" s="190">
        <v>2015</v>
      </c>
      <c r="J110" s="153">
        <v>33978</v>
      </c>
      <c r="K110" s="153" t="s">
        <v>262</v>
      </c>
      <c r="L110" s="180">
        <v>27109012701041</v>
      </c>
      <c r="M110" s="181">
        <v>5605</v>
      </c>
      <c r="N110" s="157" t="s">
        <v>42</v>
      </c>
      <c r="O110" s="157" t="s">
        <v>2040</v>
      </c>
      <c r="P110" s="157" t="s">
        <v>73</v>
      </c>
      <c r="Q110" s="157"/>
      <c r="R110" s="157"/>
      <c r="S110" s="157"/>
      <c r="T110" s="157"/>
      <c r="U110" s="157" t="s">
        <v>5</v>
      </c>
      <c r="V110" s="157"/>
      <c r="W110" s="158"/>
    </row>
    <row r="111" spans="2:23" ht="36.950000000000003" customHeight="1">
      <c r="B111" s="161"/>
      <c r="C111" s="141">
        <v>105</v>
      </c>
      <c r="D111" s="142" t="s">
        <v>560</v>
      </c>
      <c r="E111" s="171" t="s">
        <v>1352</v>
      </c>
      <c r="F111" s="171" t="s">
        <v>124</v>
      </c>
      <c r="G111" s="171">
        <v>1999</v>
      </c>
      <c r="H111" s="171" t="s">
        <v>246</v>
      </c>
      <c r="I111" s="172">
        <v>2015</v>
      </c>
      <c r="J111" s="145">
        <v>36746</v>
      </c>
      <c r="K111" s="145" t="s">
        <v>263</v>
      </c>
      <c r="L111" s="182">
        <v>27710253100086</v>
      </c>
      <c r="M111" s="171">
        <v>9042</v>
      </c>
      <c r="N111" s="147" t="s">
        <v>42</v>
      </c>
      <c r="O111" s="147" t="s">
        <v>2040</v>
      </c>
      <c r="P111" s="147" t="s">
        <v>73</v>
      </c>
      <c r="Q111" s="147"/>
      <c r="R111" s="147"/>
      <c r="S111" s="147"/>
      <c r="T111" s="147"/>
      <c r="U111" s="147" t="s">
        <v>5</v>
      </c>
      <c r="V111" s="147"/>
      <c r="W111" s="148"/>
    </row>
    <row r="112" spans="2:23" ht="36.950000000000003" customHeight="1">
      <c r="B112" s="161"/>
      <c r="C112" s="149">
        <v>106</v>
      </c>
      <c r="D112" s="150" t="s">
        <v>561</v>
      </c>
      <c r="E112" s="181" t="s">
        <v>1353</v>
      </c>
      <c r="F112" s="181" t="s">
        <v>43</v>
      </c>
      <c r="G112" s="181">
        <v>1998</v>
      </c>
      <c r="H112" s="181" t="s">
        <v>264</v>
      </c>
      <c r="I112" s="190">
        <v>2012</v>
      </c>
      <c r="J112" s="153">
        <v>37993</v>
      </c>
      <c r="K112" s="153">
        <v>38053</v>
      </c>
      <c r="L112" s="180">
        <v>27702223100186</v>
      </c>
      <c r="M112" s="181">
        <v>7409</v>
      </c>
      <c r="N112" s="157" t="s">
        <v>42</v>
      </c>
      <c r="O112" s="157" t="s">
        <v>2040</v>
      </c>
      <c r="P112" s="157" t="s">
        <v>73</v>
      </c>
      <c r="Q112" s="157"/>
      <c r="R112" s="157"/>
      <c r="S112" s="157"/>
      <c r="T112" s="157"/>
      <c r="U112" s="157" t="s">
        <v>5</v>
      </c>
      <c r="V112" s="157"/>
      <c r="W112" s="158"/>
    </row>
    <row r="113" spans="2:23" ht="36.950000000000003" customHeight="1">
      <c r="B113" s="161"/>
      <c r="C113" s="141">
        <v>107</v>
      </c>
      <c r="D113" s="142" t="s">
        <v>562</v>
      </c>
      <c r="E113" s="171" t="s">
        <v>1354</v>
      </c>
      <c r="F113" s="171" t="s">
        <v>124</v>
      </c>
      <c r="G113" s="171">
        <v>2004</v>
      </c>
      <c r="H113" s="171" t="s">
        <v>124</v>
      </c>
      <c r="I113" s="172">
        <v>2004</v>
      </c>
      <c r="J113" s="145">
        <v>40546</v>
      </c>
      <c r="K113" s="145">
        <v>40546</v>
      </c>
      <c r="L113" s="182">
        <v>28312301600621</v>
      </c>
      <c r="M113" s="171">
        <v>2192539</v>
      </c>
      <c r="N113" s="147" t="s">
        <v>42</v>
      </c>
      <c r="O113" s="147" t="s">
        <v>2040</v>
      </c>
      <c r="P113" s="147" t="s">
        <v>73</v>
      </c>
      <c r="Q113" s="147"/>
      <c r="R113" s="147"/>
      <c r="S113" s="147"/>
      <c r="T113" s="147"/>
      <c r="U113" s="147" t="s">
        <v>5</v>
      </c>
      <c r="V113" s="147"/>
      <c r="W113" s="148"/>
    </row>
    <row r="114" spans="2:23" ht="36.950000000000003" customHeight="1">
      <c r="B114" s="161"/>
      <c r="C114" s="149">
        <v>108</v>
      </c>
      <c r="D114" s="150" t="s">
        <v>563</v>
      </c>
      <c r="E114" s="181" t="s">
        <v>1355</v>
      </c>
      <c r="F114" s="181" t="s">
        <v>43</v>
      </c>
      <c r="G114" s="181">
        <v>2002</v>
      </c>
      <c r="H114" s="181" t="s">
        <v>43</v>
      </c>
      <c r="I114" s="190" t="s">
        <v>73</v>
      </c>
      <c r="J114" s="153">
        <v>40546</v>
      </c>
      <c r="K114" s="153">
        <v>40546</v>
      </c>
      <c r="L114" s="180">
        <v>28108140300501</v>
      </c>
      <c r="M114" s="181">
        <v>2198183</v>
      </c>
      <c r="N114" s="157" t="s">
        <v>42</v>
      </c>
      <c r="O114" s="157" t="s">
        <v>2040</v>
      </c>
      <c r="P114" s="157" t="s">
        <v>73</v>
      </c>
      <c r="Q114" s="157"/>
      <c r="R114" s="157"/>
      <c r="S114" s="157"/>
      <c r="T114" s="157"/>
      <c r="U114" s="157" t="s">
        <v>5</v>
      </c>
      <c r="V114" s="157"/>
      <c r="W114" s="158"/>
    </row>
    <row r="115" spans="2:23" ht="36.950000000000003" customHeight="1">
      <c r="B115" s="161"/>
      <c r="C115" s="141">
        <v>109</v>
      </c>
      <c r="D115" s="142" t="s">
        <v>564</v>
      </c>
      <c r="E115" s="171" t="s">
        <v>1356</v>
      </c>
      <c r="F115" s="171" t="s">
        <v>43</v>
      </c>
      <c r="G115" s="171">
        <v>2006</v>
      </c>
      <c r="H115" s="171" t="s">
        <v>265</v>
      </c>
      <c r="I115" s="172">
        <v>2008</v>
      </c>
      <c r="J115" s="145" t="s">
        <v>257</v>
      </c>
      <c r="K115" s="145">
        <v>41760</v>
      </c>
      <c r="L115" s="182">
        <v>28503071302901</v>
      </c>
      <c r="M115" s="171">
        <v>2684206</v>
      </c>
      <c r="N115" s="147" t="s">
        <v>42</v>
      </c>
      <c r="O115" s="147" t="s">
        <v>2040</v>
      </c>
      <c r="P115" s="147" t="s">
        <v>73</v>
      </c>
      <c r="Q115" s="147"/>
      <c r="R115" s="147"/>
      <c r="S115" s="147"/>
      <c r="T115" s="147"/>
      <c r="U115" s="147" t="s">
        <v>5</v>
      </c>
      <c r="V115" s="147"/>
      <c r="W115" s="148"/>
    </row>
    <row r="116" spans="2:23" ht="36.950000000000003" customHeight="1">
      <c r="B116" s="161"/>
      <c r="C116" s="149">
        <v>110</v>
      </c>
      <c r="D116" s="150" t="s">
        <v>565</v>
      </c>
      <c r="E116" s="181" t="s">
        <v>1357</v>
      </c>
      <c r="F116" s="181" t="s">
        <v>183</v>
      </c>
      <c r="G116" s="181" t="s">
        <v>73</v>
      </c>
      <c r="H116" s="181" t="s">
        <v>246</v>
      </c>
      <c r="I116" s="181">
        <v>2015</v>
      </c>
      <c r="J116" s="199" t="s">
        <v>228</v>
      </c>
      <c r="K116" s="199">
        <v>42222</v>
      </c>
      <c r="L116" s="180">
        <v>29205312800225</v>
      </c>
      <c r="M116" s="181">
        <v>2985370</v>
      </c>
      <c r="N116" s="157" t="s">
        <v>42</v>
      </c>
      <c r="O116" s="157" t="s">
        <v>2040</v>
      </c>
      <c r="P116" s="157" t="s">
        <v>73</v>
      </c>
      <c r="Q116" s="157"/>
      <c r="R116" s="157"/>
      <c r="S116" s="157"/>
      <c r="T116" s="157"/>
      <c r="U116" s="157" t="s">
        <v>5</v>
      </c>
      <c r="V116" s="157"/>
      <c r="W116" s="158"/>
    </row>
    <row r="117" spans="2:23" ht="36.950000000000003" customHeight="1">
      <c r="B117" s="161"/>
      <c r="C117" s="141">
        <v>111</v>
      </c>
      <c r="D117" s="142" t="s">
        <v>566</v>
      </c>
      <c r="E117" s="171" t="s">
        <v>1358</v>
      </c>
      <c r="F117" s="171" t="s">
        <v>43</v>
      </c>
      <c r="G117" s="171">
        <v>2007</v>
      </c>
      <c r="H117" s="171" t="s">
        <v>43</v>
      </c>
      <c r="I117" s="171">
        <v>2007</v>
      </c>
      <c r="J117" s="200">
        <v>40550</v>
      </c>
      <c r="K117" s="200">
        <v>40609</v>
      </c>
      <c r="L117" s="182">
        <v>28609022702467</v>
      </c>
      <c r="M117" s="171">
        <v>2198844</v>
      </c>
      <c r="N117" s="147" t="s">
        <v>42</v>
      </c>
      <c r="O117" s="147" t="s">
        <v>2040</v>
      </c>
      <c r="P117" s="147" t="s">
        <v>73</v>
      </c>
      <c r="Q117" s="147"/>
      <c r="R117" s="147"/>
      <c r="S117" s="147"/>
      <c r="T117" s="147"/>
      <c r="U117" s="147" t="s">
        <v>5</v>
      </c>
      <c r="V117" s="147"/>
      <c r="W117" s="148"/>
    </row>
    <row r="118" spans="2:23" ht="36.950000000000003" customHeight="1">
      <c r="B118" s="161"/>
      <c r="C118" s="149">
        <v>112</v>
      </c>
      <c r="D118" s="150" t="s">
        <v>567</v>
      </c>
      <c r="E118" s="181" t="s">
        <v>1359</v>
      </c>
      <c r="F118" s="181" t="s">
        <v>96</v>
      </c>
      <c r="G118" s="181">
        <v>2001</v>
      </c>
      <c r="H118" s="181" t="s">
        <v>96</v>
      </c>
      <c r="I118" s="181">
        <v>2001</v>
      </c>
      <c r="J118" s="199">
        <v>37993</v>
      </c>
      <c r="K118" s="199">
        <v>38206</v>
      </c>
      <c r="L118" s="180">
        <v>28007212500445</v>
      </c>
      <c r="M118" s="181">
        <v>2122845</v>
      </c>
      <c r="N118" s="157" t="s">
        <v>32</v>
      </c>
      <c r="O118" s="157" t="s">
        <v>2040</v>
      </c>
      <c r="P118" s="157" t="s">
        <v>73</v>
      </c>
      <c r="Q118" s="157"/>
      <c r="R118" s="157"/>
      <c r="S118" s="157"/>
      <c r="T118" s="157"/>
      <c r="U118" s="157" t="s">
        <v>5</v>
      </c>
      <c r="V118" s="157"/>
      <c r="W118" s="158"/>
    </row>
    <row r="119" spans="2:23" ht="36.950000000000003" customHeight="1">
      <c r="B119" s="161"/>
      <c r="C119" s="141">
        <v>113</v>
      </c>
      <c r="D119" s="142" t="s">
        <v>568</v>
      </c>
      <c r="E119" s="171" t="s">
        <v>1360</v>
      </c>
      <c r="F119" s="171" t="s">
        <v>124</v>
      </c>
      <c r="G119" s="171">
        <v>1997</v>
      </c>
      <c r="H119" s="171" t="s">
        <v>124</v>
      </c>
      <c r="I119" s="171">
        <v>97</v>
      </c>
      <c r="J119" s="200">
        <v>37993</v>
      </c>
      <c r="K119" s="200">
        <v>38084</v>
      </c>
      <c r="L119" s="182">
        <v>27506253100047</v>
      </c>
      <c r="M119" s="171">
        <v>733087</v>
      </c>
      <c r="N119" s="147" t="s">
        <v>42</v>
      </c>
      <c r="O119" s="147" t="s">
        <v>2040</v>
      </c>
      <c r="P119" s="147" t="s">
        <v>73</v>
      </c>
      <c r="Q119" s="147"/>
      <c r="R119" s="147"/>
      <c r="S119" s="147"/>
      <c r="T119" s="147"/>
      <c r="U119" s="147" t="s">
        <v>5</v>
      </c>
      <c r="V119" s="147"/>
      <c r="W119" s="148"/>
    </row>
    <row r="120" spans="2:23" ht="36.950000000000003" customHeight="1">
      <c r="B120" s="161"/>
      <c r="C120" s="149">
        <v>114</v>
      </c>
      <c r="D120" s="150" t="s">
        <v>569</v>
      </c>
      <c r="E120" s="181" t="s">
        <v>1361</v>
      </c>
      <c r="F120" s="181" t="s">
        <v>205</v>
      </c>
      <c r="G120" s="181">
        <v>2009</v>
      </c>
      <c r="H120" s="181" t="s">
        <v>205</v>
      </c>
      <c r="I120" s="181">
        <v>2009</v>
      </c>
      <c r="J120" s="199" t="s">
        <v>266</v>
      </c>
      <c r="K120" s="199" t="s">
        <v>95</v>
      </c>
      <c r="L120" s="180" t="s">
        <v>90</v>
      </c>
      <c r="M120" s="181" t="s">
        <v>267</v>
      </c>
      <c r="N120" s="157" t="s">
        <v>32</v>
      </c>
      <c r="O120" s="157" t="s">
        <v>2040</v>
      </c>
      <c r="P120" s="157" t="s">
        <v>73</v>
      </c>
      <c r="Q120" s="157"/>
      <c r="R120" s="157"/>
      <c r="S120" s="157"/>
      <c r="T120" s="157"/>
      <c r="U120" s="157" t="s">
        <v>5</v>
      </c>
      <c r="V120" s="157"/>
      <c r="W120" s="158"/>
    </row>
    <row r="121" spans="2:23" ht="36.950000000000003" customHeight="1">
      <c r="B121" s="161"/>
      <c r="C121" s="141">
        <v>115</v>
      </c>
      <c r="D121" s="142" t="s">
        <v>570</v>
      </c>
      <c r="E121" s="171" t="s">
        <v>1362</v>
      </c>
      <c r="F121" s="171" t="s">
        <v>64</v>
      </c>
      <c r="G121" s="171" t="s">
        <v>73</v>
      </c>
      <c r="H121" s="171" t="s">
        <v>258</v>
      </c>
      <c r="I121" s="171" t="s">
        <v>177</v>
      </c>
      <c r="J121" s="200" t="s">
        <v>177</v>
      </c>
      <c r="K121" s="200" t="s">
        <v>92</v>
      </c>
      <c r="L121" s="182" t="s">
        <v>268</v>
      </c>
      <c r="M121" s="171" t="s">
        <v>267</v>
      </c>
      <c r="N121" s="147" t="s">
        <v>32</v>
      </c>
      <c r="O121" s="147" t="s">
        <v>2040</v>
      </c>
      <c r="P121" s="147" t="s">
        <v>73</v>
      </c>
      <c r="Q121" s="147"/>
      <c r="R121" s="147"/>
      <c r="S121" s="147"/>
      <c r="T121" s="147"/>
      <c r="U121" s="147" t="s">
        <v>5</v>
      </c>
      <c r="V121" s="147"/>
      <c r="W121" s="148"/>
    </row>
    <row r="122" spans="2:23" ht="36.950000000000003" customHeight="1">
      <c r="B122" s="161"/>
      <c r="C122" s="149">
        <v>116</v>
      </c>
      <c r="D122" s="150" t="s">
        <v>571</v>
      </c>
      <c r="E122" s="181" t="s">
        <v>1363</v>
      </c>
      <c r="F122" s="181" t="s">
        <v>124</v>
      </c>
      <c r="G122" s="181">
        <v>2001</v>
      </c>
      <c r="H122" s="181" t="s">
        <v>124</v>
      </c>
      <c r="I122" s="181">
        <v>2001</v>
      </c>
      <c r="J122" s="199">
        <v>37261</v>
      </c>
      <c r="K122" s="199" t="s">
        <v>269</v>
      </c>
      <c r="L122" s="180">
        <v>28006102701821</v>
      </c>
      <c r="M122" s="181">
        <v>8340</v>
      </c>
      <c r="N122" s="157" t="s">
        <v>45</v>
      </c>
      <c r="O122" s="157" t="s">
        <v>2040</v>
      </c>
      <c r="P122" s="157" t="s">
        <v>73</v>
      </c>
      <c r="Q122" s="157"/>
      <c r="R122" s="157"/>
      <c r="S122" s="157"/>
      <c r="T122" s="157"/>
      <c r="U122" s="157" t="s">
        <v>35</v>
      </c>
      <c r="V122" s="157"/>
      <c r="W122" s="158"/>
    </row>
    <row r="123" spans="2:23" ht="36.950000000000003" customHeight="1">
      <c r="B123" s="161"/>
      <c r="C123" s="141">
        <v>117</v>
      </c>
      <c r="D123" s="142" t="s">
        <v>572</v>
      </c>
      <c r="E123" s="171" t="s">
        <v>1364</v>
      </c>
      <c r="F123" s="171" t="s">
        <v>96</v>
      </c>
      <c r="G123" s="171">
        <v>1993</v>
      </c>
      <c r="H123" s="171" t="s">
        <v>96</v>
      </c>
      <c r="I123" s="171">
        <v>1993</v>
      </c>
      <c r="J123" s="200" t="s">
        <v>270</v>
      </c>
      <c r="K123" s="200" t="s">
        <v>271</v>
      </c>
      <c r="L123" s="182">
        <v>27104222600229</v>
      </c>
      <c r="M123" s="171">
        <v>1796382</v>
      </c>
      <c r="N123" s="147" t="s">
        <v>32</v>
      </c>
      <c r="O123" s="147" t="s">
        <v>2040</v>
      </c>
      <c r="P123" s="147" t="s">
        <v>73</v>
      </c>
      <c r="Q123" s="147"/>
      <c r="R123" s="147"/>
      <c r="S123" s="147"/>
      <c r="T123" s="147"/>
      <c r="U123" s="147" t="s">
        <v>5</v>
      </c>
      <c r="V123" s="147"/>
      <c r="W123" s="148"/>
    </row>
    <row r="124" spans="2:23" ht="36.950000000000003" customHeight="1">
      <c r="B124" s="161"/>
      <c r="C124" s="149">
        <v>118</v>
      </c>
      <c r="D124" s="150" t="s">
        <v>573</v>
      </c>
      <c r="E124" s="181" t="s">
        <v>1365</v>
      </c>
      <c r="F124" s="181" t="s">
        <v>124</v>
      </c>
      <c r="G124" s="181">
        <v>1999</v>
      </c>
      <c r="H124" s="181" t="s">
        <v>76</v>
      </c>
      <c r="I124" s="181">
        <v>2004</v>
      </c>
      <c r="J124" s="199">
        <v>37628</v>
      </c>
      <c r="K124" s="199">
        <v>37993</v>
      </c>
      <c r="L124" s="180">
        <v>27805011600263</v>
      </c>
      <c r="M124" s="181">
        <v>57819</v>
      </c>
      <c r="N124" s="157" t="s">
        <v>32</v>
      </c>
      <c r="O124" s="157" t="s">
        <v>2040</v>
      </c>
      <c r="P124" s="157" t="s">
        <v>73</v>
      </c>
      <c r="Q124" s="157"/>
      <c r="R124" s="157"/>
      <c r="S124" s="157"/>
      <c r="T124" s="157"/>
      <c r="U124" s="157" t="s">
        <v>5</v>
      </c>
      <c r="V124" s="157"/>
      <c r="W124" s="158"/>
    </row>
    <row r="125" spans="2:23" ht="36.950000000000003" customHeight="1">
      <c r="B125" s="161"/>
      <c r="C125" s="141">
        <v>119</v>
      </c>
      <c r="D125" s="142" t="s">
        <v>574</v>
      </c>
      <c r="E125" s="171" t="s">
        <v>1366</v>
      </c>
      <c r="F125" s="171" t="s">
        <v>124</v>
      </c>
      <c r="G125" s="171">
        <v>1998</v>
      </c>
      <c r="H125" s="171" t="s">
        <v>246</v>
      </c>
      <c r="I125" s="171">
        <v>2000</v>
      </c>
      <c r="J125" s="200" t="s">
        <v>272</v>
      </c>
      <c r="K125" s="200">
        <v>36718</v>
      </c>
      <c r="L125" s="182">
        <v>27506192700461</v>
      </c>
      <c r="M125" s="171">
        <v>733058</v>
      </c>
      <c r="N125" s="147" t="s">
        <v>32</v>
      </c>
      <c r="O125" s="147" t="s">
        <v>2040</v>
      </c>
      <c r="P125" s="147" t="s">
        <v>73</v>
      </c>
      <c r="Q125" s="147"/>
      <c r="R125" s="147"/>
      <c r="S125" s="147"/>
      <c r="T125" s="147"/>
      <c r="U125" s="147" t="s">
        <v>5</v>
      </c>
      <c r="V125" s="147"/>
      <c r="W125" s="148"/>
    </row>
    <row r="126" spans="2:23" ht="36.950000000000003" customHeight="1">
      <c r="B126" s="161"/>
      <c r="C126" s="149">
        <v>120</v>
      </c>
      <c r="D126" s="150" t="s">
        <v>575</v>
      </c>
      <c r="E126" s="181" t="s">
        <v>1367</v>
      </c>
      <c r="F126" s="181" t="s">
        <v>124</v>
      </c>
      <c r="G126" s="181">
        <v>2001</v>
      </c>
      <c r="H126" s="181" t="s">
        <v>273</v>
      </c>
      <c r="I126" s="181" t="s">
        <v>104</v>
      </c>
      <c r="J126" s="199">
        <v>37993</v>
      </c>
      <c r="K126" s="199" t="s">
        <v>274</v>
      </c>
      <c r="L126" s="180">
        <v>28004101302122</v>
      </c>
      <c r="M126" s="181">
        <v>8307</v>
      </c>
      <c r="N126" s="157" t="s">
        <v>42</v>
      </c>
      <c r="O126" s="157" t="s">
        <v>2040</v>
      </c>
      <c r="P126" s="157" t="s">
        <v>73</v>
      </c>
      <c r="Q126" s="157"/>
      <c r="R126" s="157"/>
      <c r="S126" s="157"/>
      <c r="T126" s="157"/>
      <c r="U126" s="157" t="s">
        <v>5</v>
      </c>
      <c r="V126" s="157"/>
      <c r="W126" s="158"/>
    </row>
    <row r="127" spans="2:23" ht="36.950000000000003" customHeight="1">
      <c r="B127" s="161"/>
      <c r="C127" s="141">
        <v>121</v>
      </c>
      <c r="D127" s="142" t="s">
        <v>576</v>
      </c>
      <c r="E127" s="176" t="s">
        <v>1368</v>
      </c>
      <c r="F127" s="176" t="s">
        <v>0</v>
      </c>
      <c r="G127" s="176">
        <v>1998</v>
      </c>
      <c r="H127" s="176" t="s">
        <v>275</v>
      </c>
      <c r="I127" s="176">
        <v>2010</v>
      </c>
      <c r="J127" s="201">
        <v>37993</v>
      </c>
      <c r="K127" s="201" t="s">
        <v>276</v>
      </c>
      <c r="L127" s="202">
        <v>27512092700766</v>
      </c>
      <c r="M127" s="176">
        <v>6952</v>
      </c>
      <c r="N127" s="178" t="s">
        <v>42</v>
      </c>
      <c r="O127" s="178" t="s">
        <v>2040</v>
      </c>
      <c r="P127" s="178" t="s">
        <v>73</v>
      </c>
      <c r="Q127" s="178"/>
      <c r="R127" s="178"/>
      <c r="S127" s="178"/>
      <c r="T127" s="178"/>
      <c r="U127" s="178" t="s">
        <v>5</v>
      </c>
      <c r="V127" s="178"/>
      <c r="W127" s="179"/>
    </row>
    <row r="128" spans="2:23" ht="36.950000000000003" customHeight="1">
      <c r="B128" s="161"/>
      <c r="C128" s="149">
        <v>122</v>
      </c>
      <c r="D128" s="150" t="s">
        <v>577</v>
      </c>
      <c r="E128" s="171" t="s">
        <v>1369</v>
      </c>
      <c r="F128" s="171" t="s">
        <v>64</v>
      </c>
      <c r="G128" s="171">
        <v>1994</v>
      </c>
      <c r="H128" s="171" t="s">
        <v>64</v>
      </c>
      <c r="I128" s="171">
        <v>1994</v>
      </c>
      <c r="J128" s="200">
        <v>34645</v>
      </c>
      <c r="K128" s="200">
        <v>34795</v>
      </c>
      <c r="L128" s="182">
        <v>26804031200245</v>
      </c>
      <c r="M128" s="171">
        <v>3048211</v>
      </c>
      <c r="N128" s="147" t="s">
        <v>32</v>
      </c>
      <c r="O128" s="147" t="s">
        <v>2040</v>
      </c>
      <c r="P128" s="147" t="s">
        <v>73</v>
      </c>
      <c r="Q128" s="147"/>
      <c r="R128" s="147"/>
      <c r="S128" s="147"/>
      <c r="T128" s="147"/>
      <c r="U128" s="147" t="s">
        <v>5</v>
      </c>
      <c r="V128" s="147"/>
      <c r="W128" s="148"/>
    </row>
    <row r="129" spans="2:23" ht="36.950000000000003" customHeight="1">
      <c r="B129" s="161"/>
      <c r="C129" s="141">
        <v>123</v>
      </c>
      <c r="D129" s="142" t="s">
        <v>578</v>
      </c>
      <c r="E129" s="181" t="s">
        <v>1370</v>
      </c>
      <c r="F129" s="181" t="s">
        <v>43</v>
      </c>
      <c r="G129" s="181">
        <v>2004</v>
      </c>
      <c r="H129" s="181" t="s">
        <v>43</v>
      </c>
      <c r="I129" s="181">
        <v>2004</v>
      </c>
      <c r="J129" s="199">
        <v>40546</v>
      </c>
      <c r="K129" s="199">
        <v>40546</v>
      </c>
      <c r="L129" s="180">
        <v>28310061403129</v>
      </c>
      <c r="M129" s="181">
        <v>2158286</v>
      </c>
      <c r="N129" s="157" t="s">
        <v>32</v>
      </c>
      <c r="O129" s="157" t="s">
        <v>2040</v>
      </c>
      <c r="P129" s="157" t="s">
        <v>73</v>
      </c>
      <c r="Q129" s="157"/>
      <c r="R129" s="157"/>
      <c r="S129" s="157"/>
      <c r="T129" s="157"/>
      <c r="U129" s="157" t="s">
        <v>5</v>
      </c>
      <c r="V129" s="157"/>
      <c r="W129" s="158"/>
    </row>
    <row r="130" spans="2:23" ht="36.950000000000003" customHeight="1">
      <c r="B130" s="161"/>
      <c r="C130" s="149">
        <v>124</v>
      </c>
      <c r="D130" s="150" t="s">
        <v>579</v>
      </c>
      <c r="E130" s="171" t="s">
        <v>1371</v>
      </c>
      <c r="F130" s="171" t="s">
        <v>124</v>
      </c>
      <c r="G130" s="171">
        <v>2002</v>
      </c>
      <c r="H130" s="171" t="s">
        <v>239</v>
      </c>
      <c r="I130" s="171">
        <v>2015</v>
      </c>
      <c r="J130" s="200">
        <v>40546</v>
      </c>
      <c r="K130" s="200">
        <v>40546</v>
      </c>
      <c r="L130" s="182">
        <v>28112233100101</v>
      </c>
      <c r="M130" s="171">
        <v>8596</v>
      </c>
      <c r="N130" s="147" t="s">
        <v>42</v>
      </c>
      <c r="O130" s="147" t="s">
        <v>2040</v>
      </c>
      <c r="P130" s="147" t="s">
        <v>73</v>
      </c>
      <c r="Q130" s="147"/>
      <c r="R130" s="147"/>
      <c r="S130" s="147"/>
      <c r="T130" s="147"/>
      <c r="U130" s="147" t="s">
        <v>5</v>
      </c>
      <c r="V130" s="147"/>
      <c r="W130" s="148"/>
    </row>
    <row r="131" spans="2:23" ht="36.950000000000003" customHeight="1">
      <c r="B131" s="161"/>
      <c r="C131" s="141">
        <v>125</v>
      </c>
      <c r="D131" s="142" t="s">
        <v>580</v>
      </c>
      <c r="E131" s="181" t="s">
        <v>1372</v>
      </c>
      <c r="F131" s="181" t="s">
        <v>124</v>
      </c>
      <c r="G131" s="181">
        <v>2002</v>
      </c>
      <c r="H131" s="181" t="s">
        <v>277</v>
      </c>
      <c r="I131" s="181">
        <v>2015</v>
      </c>
      <c r="J131" s="199" t="s">
        <v>278</v>
      </c>
      <c r="K131" s="199">
        <v>42594</v>
      </c>
      <c r="L131" s="180">
        <v>28110211800424</v>
      </c>
      <c r="M131" s="181">
        <v>2933555</v>
      </c>
      <c r="N131" s="157" t="s">
        <v>42</v>
      </c>
      <c r="O131" s="157" t="s">
        <v>2040</v>
      </c>
      <c r="P131" s="157" t="s">
        <v>73</v>
      </c>
      <c r="Q131" s="157"/>
      <c r="R131" s="157"/>
      <c r="S131" s="157"/>
      <c r="T131" s="157"/>
      <c r="U131" s="157" t="s">
        <v>5</v>
      </c>
      <c r="V131" s="157"/>
      <c r="W131" s="158"/>
    </row>
    <row r="132" spans="2:23" ht="36.950000000000003" customHeight="1">
      <c r="B132" s="161"/>
      <c r="C132" s="149">
        <v>126</v>
      </c>
      <c r="D132" s="150" t="s">
        <v>581</v>
      </c>
      <c r="E132" s="171" t="s">
        <v>1373</v>
      </c>
      <c r="F132" s="171" t="s">
        <v>124</v>
      </c>
      <c r="G132" s="171">
        <v>2000</v>
      </c>
      <c r="H132" s="171" t="s">
        <v>246</v>
      </c>
      <c r="I132" s="171">
        <v>2011</v>
      </c>
      <c r="J132" s="200">
        <v>37265</v>
      </c>
      <c r="K132" s="200" t="s">
        <v>279</v>
      </c>
      <c r="L132" s="182">
        <v>28002063100089</v>
      </c>
      <c r="M132" s="171">
        <v>8271</v>
      </c>
      <c r="N132" s="147" t="s">
        <v>42</v>
      </c>
      <c r="O132" s="147" t="s">
        <v>2040</v>
      </c>
      <c r="P132" s="147" t="s">
        <v>73</v>
      </c>
      <c r="Q132" s="147"/>
      <c r="R132" s="147"/>
      <c r="S132" s="147"/>
      <c r="T132" s="147"/>
      <c r="U132" s="147" t="s">
        <v>5</v>
      </c>
      <c r="V132" s="147"/>
      <c r="W132" s="148"/>
    </row>
    <row r="133" spans="2:23" ht="36.950000000000003" customHeight="1">
      <c r="B133" s="161"/>
      <c r="C133" s="141">
        <v>127</v>
      </c>
      <c r="D133" s="142" t="s">
        <v>582</v>
      </c>
      <c r="E133" s="181" t="s">
        <v>1374</v>
      </c>
      <c r="F133" s="181" t="s">
        <v>183</v>
      </c>
      <c r="G133" s="181">
        <v>2013</v>
      </c>
      <c r="H133" s="181" t="s">
        <v>280</v>
      </c>
      <c r="I133" s="181">
        <v>2014</v>
      </c>
      <c r="J133" s="199" t="s">
        <v>228</v>
      </c>
      <c r="K133" s="199">
        <v>42253</v>
      </c>
      <c r="L133" s="180">
        <v>29212173100066</v>
      </c>
      <c r="M133" s="181">
        <v>2989212</v>
      </c>
      <c r="N133" s="157" t="s">
        <v>45</v>
      </c>
      <c r="O133" s="157" t="s">
        <v>2040</v>
      </c>
      <c r="P133" s="157" t="s">
        <v>73</v>
      </c>
      <c r="Q133" s="157"/>
      <c r="R133" s="157"/>
      <c r="S133" s="157"/>
      <c r="T133" s="157"/>
      <c r="U133" s="157" t="s">
        <v>35</v>
      </c>
      <c r="V133" s="157"/>
      <c r="W133" s="158"/>
    </row>
    <row r="134" spans="2:23" ht="36.950000000000003" customHeight="1">
      <c r="B134" s="161"/>
      <c r="C134" s="149">
        <v>128</v>
      </c>
      <c r="D134" s="150" t="s">
        <v>583</v>
      </c>
      <c r="E134" s="171" t="s">
        <v>1375</v>
      </c>
      <c r="F134" s="171" t="s">
        <v>205</v>
      </c>
      <c r="G134" s="171">
        <v>2005</v>
      </c>
      <c r="H134" s="171" t="s">
        <v>281</v>
      </c>
      <c r="I134" s="171">
        <v>2015</v>
      </c>
      <c r="J134" s="200" t="s">
        <v>155</v>
      </c>
      <c r="K134" s="200" t="s">
        <v>282</v>
      </c>
      <c r="L134" s="182">
        <v>28412242601582</v>
      </c>
      <c r="M134" s="171">
        <v>2525682</v>
      </c>
      <c r="N134" s="147" t="s">
        <v>32</v>
      </c>
      <c r="O134" s="147" t="s">
        <v>2040</v>
      </c>
      <c r="P134" s="147" t="s">
        <v>73</v>
      </c>
      <c r="Q134" s="147"/>
      <c r="R134" s="147"/>
      <c r="S134" s="147"/>
      <c r="T134" s="147"/>
      <c r="U134" s="147" t="s">
        <v>71</v>
      </c>
      <c r="V134" s="147"/>
      <c r="W134" s="148"/>
    </row>
    <row r="135" spans="2:23" ht="36.950000000000003" customHeight="1">
      <c r="B135" s="161"/>
      <c r="C135" s="141">
        <v>129</v>
      </c>
      <c r="D135" s="142" t="s">
        <v>584</v>
      </c>
      <c r="E135" s="181" t="s">
        <v>1376</v>
      </c>
      <c r="F135" s="181" t="s">
        <v>124</v>
      </c>
      <c r="G135" s="181">
        <v>1998</v>
      </c>
      <c r="H135" s="181" t="s">
        <v>124</v>
      </c>
      <c r="I135" s="181">
        <v>1998</v>
      </c>
      <c r="J135" s="199" t="s">
        <v>283</v>
      </c>
      <c r="K135" s="199">
        <v>36312</v>
      </c>
      <c r="L135" s="180">
        <v>27511222501829</v>
      </c>
      <c r="M135" s="181">
        <v>1759507</v>
      </c>
      <c r="N135" s="157" t="s">
        <v>42</v>
      </c>
      <c r="O135" s="157" t="s">
        <v>2040</v>
      </c>
      <c r="P135" s="157" t="s">
        <v>73</v>
      </c>
      <c r="Q135" s="157"/>
      <c r="R135" s="157"/>
      <c r="S135" s="157"/>
      <c r="T135" s="157"/>
      <c r="U135" s="157" t="s">
        <v>5</v>
      </c>
      <c r="V135" s="157"/>
      <c r="W135" s="158"/>
    </row>
    <row r="136" spans="2:23" ht="36.950000000000003" customHeight="1">
      <c r="B136" s="161"/>
      <c r="C136" s="149">
        <v>130</v>
      </c>
      <c r="D136" s="150" t="s">
        <v>585</v>
      </c>
      <c r="E136" s="171" t="s">
        <v>1377</v>
      </c>
      <c r="F136" s="171" t="s">
        <v>124</v>
      </c>
      <c r="G136" s="171">
        <v>2000</v>
      </c>
      <c r="H136" s="171" t="s">
        <v>182</v>
      </c>
      <c r="I136" s="171" t="s">
        <v>171</v>
      </c>
      <c r="J136" s="200">
        <v>37377</v>
      </c>
      <c r="K136" s="200" t="s">
        <v>284</v>
      </c>
      <c r="L136" s="182">
        <v>27905051801401</v>
      </c>
      <c r="M136" s="171">
        <v>395002</v>
      </c>
      <c r="N136" s="147" t="s">
        <v>42</v>
      </c>
      <c r="O136" s="147" t="s">
        <v>2040</v>
      </c>
      <c r="P136" s="147" t="s">
        <v>73</v>
      </c>
      <c r="Q136" s="147"/>
      <c r="R136" s="147"/>
      <c r="S136" s="147"/>
      <c r="T136" s="147"/>
      <c r="U136" s="147" t="s">
        <v>5</v>
      </c>
      <c r="V136" s="147"/>
      <c r="W136" s="148"/>
    </row>
    <row r="137" spans="2:23" ht="36.950000000000003" customHeight="1">
      <c r="B137" s="161"/>
      <c r="C137" s="141">
        <v>131</v>
      </c>
      <c r="D137" s="142" t="s">
        <v>586</v>
      </c>
      <c r="E137" s="181" t="s">
        <v>1378</v>
      </c>
      <c r="F137" s="181" t="s">
        <v>124</v>
      </c>
      <c r="G137" s="181">
        <v>1997</v>
      </c>
      <c r="H137" s="181" t="s">
        <v>124</v>
      </c>
      <c r="I137" s="181">
        <v>1997</v>
      </c>
      <c r="J137" s="199">
        <v>37993</v>
      </c>
      <c r="K137" s="199">
        <v>38114</v>
      </c>
      <c r="L137" s="180">
        <v>27208010200221</v>
      </c>
      <c r="M137" s="181">
        <v>5891</v>
      </c>
      <c r="N137" s="157" t="s">
        <v>42</v>
      </c>
      <c r="O137" s="157" t="s">
        <v>2040</v>
      </c>
      <c r="P137" s="157" t="s">
        <v>73</v>
      </c>
      <c r="Q137" s="157"/>
      <c r="R137" s="157"/>
      <c r="S137" s="157"/>
      <c r="T137" s="157"/>
      <c r="U137" s="157" t="s">
        <v>5</v>
      </c>
      <c r="V137" s="157"/>
      <c r="W137" s="158"/>
    </row>
    <row r="138" spans="2:23" ht="36.950000000000003" customHeight="1">
      <c r="B138" s="161"/>
      <c r="C138" s="149">
        <v>132</v>
      </c>
      <c r="D138" s="150" t="s">
        <v>587</v>
      </c>
      <c r="E138" s="171" t="s">
        <v>1379</v>
      </c>
      <c r="F138" s="171" t="s">
        <v>124</v>
      </c>
      <c r="G138" s="171">
        <v>2001</v>
      </c>
      <c r="H138" s="171" t="s">
        <v>124</v>
      </c>
      <c r="I138" s="171" t="s">
        <v>73</v>
      </c>
      <c r="J138" s="200">
        <v>38271</v>
      </c>
      <c r="K138" s="200">
        <v>38302</v>
      </c>
      <c r="L138" s="182">
        <v>27712172502841</v>
      </c>
      <c r="M138" s="171">
        <v>1708255</v>
      </c>
      <c r="N138" s="147" t="s">
        <v>42</v>
      </c>
      <c r="O138" s="147" t="s">
        <v>2040</v>
      </c>
      <c r="P138" s="147" t="s">
        <v>73</v>
      </c>
      <c r="Q138" s="147"/>
      <c r="R138" s="147"/>
      <c r="S138" s="147"/>
      <c r="T138" s="147"/>
      <c r="U138" s="147" t="s">
        <v>5</v>
      </c>
      <c r="V138" s="147"/>
      <c r="W138" s="148"/>
    </row>
    <row r="139" spans="2:23" ht="36.950000000000003" customHeight="1">
      <c r="B139" s="161"/>
      <c r="C139" s="141">
        <v>133</v>
      </c>
      <c r="D139" s="142" t="s">
        <v>588</v>
      </c>
      <c r="E139" s="181" t="s">
        <v>1380</v>
      </c>
      <c r="F139" s="181" t="s">
        <v>124</v>
      </c>
      <c r="G139" s="181">
        <v>2002</v>
      </c>
      <c r="H139" s="181" t="s">
        <v>285</v>
      </c>
      <c r="I139" s="181" t="s">
        <v>143</v>
      </c>
      <c r="J139" s="199">
        <v>40546</v>
      </c>
      <c r="K139" s="199">
        <v>40546</v>
      </c>
      <c r="L139" s="180">
        <v>28201022700589</v>
      </c>
      <c r="M139" s="181">
        <v>2192948</v>
      </c>
      <c r="N139" s="157" t="s">
        <v>42</v>
      </c>
      <c r="O139" s="157" t="s">
        <v>2040</v>
      </c>
      <c r="P139" s="157" t="s">
        <v>73</v>
      </c>
      <c r="Q139" s="157"/>
      <c r="R139" s="157"/>
      <c r="S139" s="157"/>
      <c r="T139" s="157"/>
      <c r="U139" s="157" t="s">
        <v>5</v>
      </c>
      <c r="V139" s="157"/>
      <c r="W139" s="158"/>
    </row>
    <row r="140" spans="2:23" ht="36.950000000000003" customHeight="1">
      <c r="B140" s="161"/>
      <c r="C140" s="149">
        <v>134</v>
      </c>
      <c r="D140" s="150" t="s">
        <v>589</v>
      </c>
      <c r="E140" s="171" t="s">
        <v>1381</v>
      </c>
      <c r="F140" s="171" t="s">
        <v>64</v>
      </c>
      <c r="G140" s="171">
        <v>2003</v>
      </c>
      <c r="H140" s="171" t="s">
        <v>182</v>
      </c>
      <c r="I140" s="171" t="s">
        <v>143</v>
      </c>
      <c r="J140" s="200">
        <v>39454</v>
      </c>
      <c r="K140" s="200">
        <v>40550</v>
      </c>
      <c r="L140" s="182">
        <v>28201112200909</v>
      </c>
      <c r="M140" s="171">
        <v>2156029</v>
      </c>
      <c r="N140" s="147" t="s">
        <v>32</v>
      </c>
      <c r="O140" s="147" t="s">
        <v>2040</v>
      </c>
      <c r="P140" s="147" t="s">
        <v>73</v>
      </c>
      <c r="Q140" s="147"/>
      <c r="R140" s="147"/>
      <c r="S140" s="147"/>
      <c r="T140" s="147"/>
      <c r="U140" s="147" t="s">
        <v>5</v>
      </c>
      <c r="V140" s="147"/>
      <c r="W140" s="148"/>
    </row>
    <row r="141" spans="2:23" ht="36.950000000000003" customHeight="1">
      <c r="B141" s="161"/>
      <c r="C141" s="141">
        <v>135</v>
      </c>
      <c r="D141" s="142" t="s">
        <v>590</v>
      </c>
      <c r="E141" s="181" t="s">
        <v>1382</v>
      </c>
      <c r="F141" s="181" t="s">
        <v>124</v>
      </c>
      <c r="G141" s="181">
        <v>2001</v>
      </c>
      <c r="H141" s="181" t="s">
        <v>124</v>
      </c>
      <c r="I141" s="181">
        <v>2001</v>
      </c>
      <c r="J141" s="199" t="s">
        <v>257</v>
      </c>
      <c r="K141" s="199" t="s">
        <v>257</v>
      </c>
      <c r="L141" s="180">
        <v>27809252100402</v>
      </c>
      <c r="M141" s="181">
        <v>2682055</v>
      </c>
      <c r="N141" s="157" t="s">
        <v>42</v>
      </c>
      <c r="O141" s="157" t="s">
        <v>2040</v>
      </c>
      <c r="P141" s="157" t="s">
        <v>73</v>
      </c>
      <c r="Q141" s="157"/>
      <c r="R141" s="157"/>
      <c r="S141" s="157"/>
      <c r="T141" s="157"/>
      <c r="U141" s="157" t="s">
        <v>5</v>
      </c>
      <c r="V141" s="157"/>
      <c r="W141" s="158"/>
    </row>
    <row r="142" spans="2:23" ht="36.950000000000003" customHeight="1">
      <c r="B142" s="161"/>
      <c r="C142" s="149">
        <v>136</v>
      </c>
      <c r="D142" s="150" t="s">
        <v>591</v>
      </c>
      <c r="E142" s="171" t="s">
        <v>1383</v>
      </c>
      <c r="F142" s="171" t="s">
        <v>124</v>
      </c>
      <c r="G142" s="171">
        <v>2002</v>
      </c>
      <c r="H142" s="171" t="s">
        <v>124</v>
      </c>
      <c r="I142" s="171" t="s">
        <v>143</v>
      </c>
      <c r="J142" s="200" t="s">
        <v>257</v>
      </c>
      <c r="K142" s="200" t="s">
        <v>257</v>
      </c>
      <c r="L142" s="182">
        <v>28107212700627</v>
      </c>
      <c r="M142" s="171">
        <v>2683521</v>
      </c>
      <c r="N142" s="147" t="s">
        <v>42</v>
      </c>
      <c r="O142" s="147" t="s">
        <v>2040</v>
      </c>
      <c r="P142" s="147" t="s">
        <v>73</v>
      </c>
      <c r="Q142" s="147"/>
      <c r="R142" s="147"/>
      <c r="S142" s="147"/>
      <c r="T142" s="147"/>
      <c r="U142" s="147" t="s">
        <v>5</v>
      </c>
      <c r="V142" s="147"/>
      <c r="W142" s="148"/>
    </row>
    <row r="143" spans="2:23" ht="36.950000000000003" customHeight="1">
      <c r="B143" s="161"/>
      <c r="C143" s="141">
        <v>137</v>
      </c>
      <c r="D143" s="142" t="s">
        <v>592</v>
      </c>
      <c r="E143" s="181" t="s">
        <v>1384</v>
      </c>
      <c r="F143" s="181" t="s">
        <v>286</v>
      </c>
      <c r="G143" s="181">
        <v>2002</v>
      </c>
      <c r="H143" s="181" t="s">
        <v>253</v>
      </c>
      <c r="I143" s="181" t="s">
        <v>143</v>
      </c>
      <c r="J143" s="199" t="s">
        <v>257</v>
      </c>
      <c r="K143" s="199" t="s">
        <v>257</v>
      </c>
      <c r="L143" s="180">
        <v>28112282500165</v>
      </c>
      <c r="M143" s="181">
        <v>2682128</v>
      </c>
      <c r="N143" s="157" t="s">
        <v>42</v>
      </c>
      <c r="O143" s="157" t="s">
        <v>2040</v>
      </c>
      <c r="P143" s="157" t="s">
        <v>73</v>
      </c>
      <c r="Q143" s="157"/>
      <c r="R143" s="157"/>
      <c r="S143" s="157"/>
      <c r="T143" s="157"/>
      <c r="U143" s="157" t="s">
        <v>5</v>
      </c>
      <c r="V143" s="157"/>
      <c r="W143" s="158"/>
    </row>
    <row r="144" spans="2:23" ht="36.950000000000003" customHeight="1">
      <c r="B144" s="161"/>
      <c r="C144" s="149">
        <v>138</v>
      </c>
      <c r="D144" s="150" t="s">
        <v>593</v>
      </c>
      <c r="E144" s="171" t="s">
        <v>1385</v>
      </c>
      <c r="F144" s="171" t="s">
        <v>43</v>
      </c>
      <c r="G144" s="171">
        <v>2004</v>
      </c>
      <c r="H144" s="171" t="s">
        <v>43</v>
      </c>
      <c r="I144" s="171">
        <v>2004</v>
      </c>
      <c r="J144" s="200" t="s">
        <v>257</v>
      </c>
      <c r="K144" s="200" t="s">
        <v>257</v>
      </c>
      <c r="L144" s="182">
        <v>28309242601048</v>
      </c>
      <c r="M144" s="171">
        <v>2682107</v>
      </c>
      <c r="N144" s="147" t="s">
        <v>42</v>
      </c>
      <c r="O144" s="147" t="s">
        <v>2040</v>
      </c>
      <c r="P144" s="147" t="s">
        <v>73</v>
      </c>
      <c r="Q144" s="147"/>
      <c r="R144" s="147"/>
      <c r="S144" s="147"/>
      <c r="T144" s="147"/>
      <c r="U144" s="147" t="s">
        <v>5</v>
      </c>
      <c r="V144" s="147"/>
      <c r="W144" s="148"/>
    </row>
    <row r="145" spans="2:23" ht="36.950000000000003" customHeight="1">
      <c r="B145" s="161"/>
      <c r="C145" s="141">
        <v>139</v>
      </c>
      <c r="D145" s="142" t="s">
        <v>594</v>
      </c>
      <c r="E145" s="181" t="s">
        <v>1386</v>
      </c>
      <c r="F145" s="181" t="s">
        <v>75</v>
      </c>
      <c r="G145" s="181">
        <v>2004</v>
      </c>
      <c r="H145" s="181" t="s">
        <v>287</v>
      </c>
      <c r="I145" s="181">
        <v>2015</v>
      </c>
      <c r="J145" s="199" t="s">
        <v>257</v>
      </c>
      <c r="K145" s="199" t="s">
        <v>257</v>
      </c>
      <c r="L145" s="180">
        <v>28311012407506</v>
      </c>
      <c r="M145" s="181">
        <v>2682125</v>
      </c>
      <c r="N145" s="157" t="s">
        <v>42</v>
      </c>
      <c r="O145" s="157" t="s">
        <v>2040</v>
      </c>
      <c r="P145" s="157" t="s">
        <v>73</v>
      </c>
      <c r="Q145" s="157"/>
      <c r="R145" s="157"/>
      <c r="S145" s="157"/>
      <c r="T145" s="157"/>
      <c r="U145" s="157" t="s">
        <v>5</v>
      </c>
      <c r="V145" s="157"/>
      <c r="W145" s="158"/>
    </row>
    <row r="146" spans="2:23" ht="36.950000000000003" customHeight="1">
      <c r="B146" s="161"/>
      <c r="C146" s="149">
        <v>140</v>
      </c>
      <c r="D146" s="150" t="s">
        <v>595</v>
      </c>
      <c r="E146" s="171" t="s">
        <v>1387</v>
      </c>
      <c r="F146" s="171" t="s">
        <v>75</v>
      </c>
      <c r="G146" s="171">
        <v>2013</v>
      </c>
      <c r="H146" s="171" t="s">
        <v>253</v>
      </c>
      <c r="I146" s="171" t="s">
        <v>143</v>
      </c>
      <c r="J146" s="200">
        <v>42285</v>
      </c>
      <c r="K146" s="200">
        <v>43077</v>
      </c>
      <c r="L146" s="182">
        <v>29303173400049</v>
      </c>
      <c r="M146" s="171">
        <v>3051447</v>
      </c>
      <c r="N146" s="147" t="s">
        <v>267</v>
      </c>
      <c r="O146" s="147" t="s">
        <v>2040</v>
      </c>
      <c r="P146" s="147" t="s">
        <v>73</v>
      </c>
      <c r="Q146" s="147"/>
      <c r="R146" s="147"/>
      <c r="S146" s="147"/>
      <c r="T146" s="147"/>
      <c r="U146" s="147" t="s">
        <v>78</v>
      </c>
      <c r="V146" s="147"/>
      <c r="W146" s="148"/>
    </row>
    <row r="147" spans="2:23" ht="36.950000000000003" customHeight="1">
      <c r="B147" s="161"/>
      <c r="C147" s="141">
        <v>141</v>
      </c>
      <c r="D147" s="142" t="s">
        <v>596</v>
      </c>
      <c r="E147" s="181" t="s">
        <v>1388</v>
      </c>
      <c r="F147" s="181" t="s">
        <v>124</v>
      </c>
      <c r="G147" s="181">
        <v>2000</v>
      </c>
      <c r="H147" s="181" t="s">
        <v>124</v>
      </c>
      <c r="I147" s="181">
        <v>2000</v>
      </c>
      <c r="J147" s="199">
        <v>37993</v>
      </c>
      <c r="K147" s="199" t="s">
        <v>288</v>
      </c>
      <c r="L147" s="180">
        <v>27909151305687</v>
      </c>
      <c r="M147" s="181">
        <v>985753</v>
      </c>
      <c r="N147" s="157" t="s">
        <v>32</v>
      </c>
      <c r="O147" s="157" t="s">
        <v>2040</v>
      </c>
      <c r="P147" s="157" t="s">
        <v>73</v>
      </c>
      <c r="Q147" s="157"/>
      <c r="R147" s="157"/>
      <c r="S147" s="157"/>
      <c r="T147" s="157"/>
      <c r="U147" s="157" t="s">
        <v>5</v>
      </c>
      <c r="V147" s="157"/>
      <c r="W147" s="158"/>
    </row>
    <row r="148" spans="2:23" ht="36.950000000000003" customHeight="1">
      <c r="B148" s="161"/>
      <c r="C148" s="149">
        <v>142</v>
      </c>
      <c r="D148" s="150" t="s">
        <v>597</v>
      </c>
      <c r="E148" s="171" t="s">
        <v>1389</v>
      </c>
      <c r="F148" s="171" t="s">
        <v>43</v>
      </c>
      <c r="G148" s="171">
        <v>2002</v>
      </c>
      <c r="H148" s="171" t="s">
        <v>280</v>
      </c>
      <c r="I148" s="171" t="s">
        <v>171</v>
      </c>
      <c r="J148" s="200">
        <v>40550</v>
      </c>
      <c r="K148" s="200">
        <v>40546</v>
      </c>
      <c r="L148" s="182">
        <v>28104171300849</v>
      </c>
      <c r="M148" s="171">
        <v>2192943</v>
      </c>
      <c r="N148" s="147" t="s">
        <v>42</v>
      </c>
      <c r="O148" s="147" t="s">
        <v>2040</v>
      </c>
      <c r="P148" s="147" t="s">
        <v>73</v>
      </c>
      <c r="Q148" s="147"/>
      <c r="R148" s="147"/>
      <c r="S148" s="147"/>
      <c r="T148" s="147"/>
      <c r="U148" s="147" t="s">
        <v>5</v>
      </c>
      <c r="V148" s="147"/>
      <c r="W148" s="148"/>
    </row>
    <row r="149" spans="2:23" ht="36.950000000000003" customHeight="1">
      <c r="B149" s="161"/>
      <c r="C149" s="141">
        <v>143</v>
      </c>
      <c r="D149" s="142" t="s">
        <v>598</v>
      </c>
      <c r="E149" s="181" t="s">
        <v>1390</v>
      </c>
      <c r="F149" s="181" t="s">
        <v>124</v>
      </c>
      <c r="G149" s="181">
        <v>2003</v>
      </c>
      <c r="H149" s="181" t="s">
        <v>124</v>
      </c>
      <c r="I149" s="181">
        <v>2003</v>
      </c>
      <c r="J149" s="199">
        <v>40546</v>
      </c>
      <c r="K149" s="199">
        <v>40546</v>
      </c>
      <c r="L149" s="180">
        <v>28209202702084</v>
      </c>
      <c r="M149" s="181">
        <v>2219942</v>
      </c>
      <c r="N149" s="157" t="s">
        <v>32</v>
      </c>
      <c r="O149" s="157" t="s">
        <v>2040</v>
      </c>
      <c r="P149" s="157" t="s">
        <v>73</v>
      </c>
      <c r="Q149" s="157"/>
      <c r="R149" s="157"/>
      <c r="S149" s="157"/>
      <c r="T149" s="157"/>
      <c r="U149" s="157" t="s">
        <v>5</v>
      </c>
      <c r="V149" s="157"/>
      <c r="W149" s="158"/>
    </row>
    <row r="150" spans="2:23" ht="36.950000000000003" customHeight="1">
      <c r="B150" s="161"/>
      <c r="C150" s="149">
        <v>144</v>
      </c>
      <c r="D150" s="150" t="s">
        <v>599</v>
      </c>
      <c r="E150" s="171" t="s">
        <v>1391</v>
      </c>
      <c r="F150" s="171" t="s">
        <v>124</v>
      </c>
      <c r="G150" s="171">
        <v>2008</v>
      </c>
      <c r="H150" s="171" t="s">
        <v>289</v>
      </c>
      <c r="I150" s="171">
        <v>2009</v>
      </c>
      <c r="J150" s="200">
        <v>41345</v>
      </c>
      <c r="K150" s="200">
        <v>40550</v>
      </c>
      <c r="L150" s="182">
        <v>28801012409689</v>
      </c>
      <c r="M150" s="171">
        <v>2765401</v>
      </c>
      <c r="N150" s="147" t="s">
        <v>32</v>
      </c>
      <c r="O150" s="147" t="s">
        <v>2040</v>
      </c>
      <c r="P150" s="147" t="s">
        <v>73</v>
      </c>
      <c r="Q150" s="147"/>
      <c r="R150" s="147"/>
      <c r="S150" s="147"/>
      <c r="T150" s="147"/>
      <c r="U150" s="147" t="s">
        <v>5</v>
      </c>
      <c r="V150" s="147"/>
      <c r="W150" s="148"/>
    </row>
    <row r="151" spans="2:23" ht="36.950000000000003" customHeight="1">
      <c r="B151" s="161"/>
      <c r="C151" s="141">
        <v>145</v>
      </c>
      <c r="D151" s="142" t="s">
        <v>600</v>
      </c>
      <c r="E151" s="181" t="s">
        <v>1392</v>
      </c>
      <c r="F151" s="181" t="s">
        <v>64</v>
      </c>
      <c r="G151" s="181" t="s">
        <v>176</v>
      </c>
      <c r="H151" s="181" t="s">
        <v>188</v>
      </c>
      <c r="I151" s="181">
        <v>2015</v>
      </c>
      <c r="J151" s="199" t="s">
        <v>82</v>
      </c>
      <c r="K151" s="199" t="s">
        <v>82</v>
      </c>
      <c r="L151" s="180">
        <v>28809192702703</v>
      </c>
      <c r="M151" s="181">
        <v>2488454</v>
      </c>
      <c r="N151" s="157" t="s">
        <v>32</v>
      </c>
      <c r="O151" s="157" t="s">
        <v>2040</v>
      </c>
      <c r="P151" s="157" t="s">
        <v>73</v>
      </c>
      <c r="Q151" s="157"/>
      <c r="R151" s="157"/>
      <c r="S151" s="157"/>
      <c r="T151" s="157"/>
      <c r="U151" s="157" t="s">
        <v>5</v>
      </c>
      <c r="V151" s="157"/>
      <c r="W151" s="158"/>
    </row>
    <row r="152" spans="2:23" ht="36.950000000000003" customHeight="1">
      <c r="B152" s="161"/>
      <c r="C152" s="149">
        <v>146</v>
      </c>
      <c r="D152" s="150" t="s">
        <v>601</v>
      </c>
      <c r="E152" s="171" t="s">
        <v>1393</v>
      </c>
      <c r="F152" s="171" t="s">
        <v>64</v>
      </c>
      <c r="G152" s="171" t="s">
        <v>73</v>
      </c>
      <c r="H152" s="171" t="s">
        <v>214</v>
      </c>
      <c r="I152" s="171">
        <v>2008</v>
      </c>
      <c r="J152" s="200">
        <v>40550</v>
      </c>
      <c r="K152" s="200" t="s">
        <v>290</v>
      </c>
      <c r="L152" s="182">
        <v>28012102402221</v>
      </c>
      <c r="M152" s="171">
        <v>2287535</v>
      </c>
      <c r="N152" s="147" t="s">
        <v>32</v>
      </c>
      <c r="O152" s="147" t="s">
        <v>2040</v>
      </c>
      <c r="P152" s="147" t="s">
        <v>73</v>
      </c>
      <c r="Q152" s="147"/>
      <c r="R152" s="147"/>
      <c r="S152" s="147"/>
      <c r="T152" s="147"/>
      <c r="U152" s="147" t="s">
        <v>5</v>
      </c>
      <c r="V152" s="147"/>
      <c r="W152" s="148"/>
    </row>
    <row r="153" spans="2:23" ht="36.950000000000003" customHeight="1">
      <c r="B153" s="161"/>
      <c r="C153" s="141">
        <v>147</v>
      </c>
      <c r="D153" s="142" t="s">
        <v>602</v>
      </c>
      <c r="E153" s="181" t="s">
        <v>1394</v>
      </c>
      <c r="F153" s="181" t="s">
        <v>286</v>
      </c>
      <c r="G153" s="181" t="s">
        <v>73</v>
      </c>
      <c r="H153" s="181" t="s">
        <v>188</v>
      </c>
      <c r="I153" s="181">
        <v>2015</v>
      </c>
      <c r="J153" s="199">
        <v>40550</v>
      </c>
      <c r="K153" s="199" t="s">
        <v>215</v>
      </c>
      <c r="L153" s="180">
        <v>28511282702266</v>
      </c>
      <c r="M153" s="181">
        <v>2210355</v>
      </c>
      <c r="N153" s="157" t="s">
        <v>32</v>
      </c>
      <c r="O153" s="157" t="s">
        <v>2040</v>
      </c>
      <c r="P153" s="157" t="s">
        <v>73</v>
      </c>
      <c r="Q153" s="157"/>
      <c r="R153" s="157"/>
      <c r="S153" s="157"/>
      <c r="T153" s="157"/>
      <c r="U153" s="157" t="s">
        <v>5</v>
      </c>
      <c r="V153" s="157"/>
      <c r="W153" s="158"/>
    </row>
    <row r="154" spans="2:23" ht="36.950000000000003" customHeight="1">
      <c r="B154" s="161"/>
      <c r="C154" s="149">
        <v>148</v>
      </c>
      <c r="D154" s="150" t="s">
        <v>603</v>
      </c>
      <c r="E154" s="171" t="s">
        <v>1395</v>
      </c>
      <c r="F154" s="171" t="s">
        <v>124</v>
      </c>
      <c r="G154" s="171">
        <v>2007</v>
      </c>
      <c r="H154" s="171" t="s">
        <v>124</v>
      </c>
      <c r="I154" s="171">
        <v>2007</v>
      </c>
      <c r="J154" s="200">
        <v>40550</v>
      </c>
      <c r="K154" s="200" t="s">
        <v>247</v>
      </c>
      <c r="L154" s="182">
        <v>28605082701561</v>
      </c>
      <c r="M154" s="171">
        <v>2315058</v>
      </c>
      <c r="N154" s="147" t="s">
        <v>32</v>
      </c>
      <c r="O154" s="147" t="s">
        <v>2040</v>
      </c>
      <c r="P154" s="147" t="s">
        <v>73</v>
      </c>
      <c r="Q154" s="147"/>
      <c r="R154" s="147"/>
      <c r="S154" s="147"/>
      <c r="T154" s="147"/>
      <c r="U154" s="147" t="s">
        <v>5</v>
      </c>
      <c r="V154" s="147"/>
      <c r="W154" s="148"/>
    </row>
    <row r="155" spans="2:23" ht="36.950000000000003" customHeight="1">
      <c r="B155" s="161"/>
      <c r="C155" s="141">
        <v>149</v>
      </c>
      <c r="D155" s="142" t="s">
        <v>604</v>
      </c>
      <c r="E155" s="181" t="s">
        <v>1396</v>
      </c>
      <c r="F155" s="181" t="s">
        <v>64</v>
      </c>
      <c r="G155" s="181">
        <v>2003</v>
      </c>
      <c r="H155" s="181" t="s">
        <v>258</v>
      </c>
      <c r="I155" s="181" t="s">
        <v>104</v>
      </c>
      <c r="J155" s="199" t="s">
        <v>291</v>
      </c>
      <c r="K155" s="199" t="s">
        <v>292</v>
      </c>
      <c r="L155" s="180">
        <v>28208112300142</v>
      </c>
      <c r="M155" s="181">
        <v>2403459</v>
      </c>
      <c r="N155" s="157" t="s">
        <v>32</v>
      </c>
      <c r="O155" s="157" t="s">
        <v>2040</v>
      </c>
      <c r="P155" s="157" t="s">
        <v>73</v>
      </c>
      <c r="Q155" s="157"/>
      <c r="R155" s="157"/>
      <c r="S155" s="157"/>
      <c r="T155" s="157"/>
      <c r="U155" s="157" t="s">
        <v>5</v>
      </c>
      <c r="V155" s="157"/>
      <c r="W155" s="158"/>
    </row>
    <row r="156" spans="2:23" ht="36.950000000000003" customHeight="1">
      <c r="B156" s="161"/>
      <c r="C156" s="149">
        <v>150</v>
      </c>
      <c r="D156" s="150" t="s">
        <v>605</v>
      </c>
      <c r="E156" s="171" t="s">
        <v>1397</v>
      </c>
      <c r="F156" s="171" t="s">
        <v>293</v>
      </c>
      <c r="G156" s="171">
        <v>2004</v>
      </c>
      <c r="H156" s="171" t="s">
        <v>293</v>
      </c>
      <c r="I156" s="171">
        <v>2004</v>
      </c>
      <c r="J156" s="200">
        <v>40212</v>
      </c>
      <c r="K156" s="200" t="s">
        <v>294</v>
      </c>
      <c r="L156" s="182">
        <v>28307152400741</v>
      </c>
      <c r="M156" s="171">
        <v>2155753</v>
      </c>
      <c r="N156" s="147" t="s">
        <v>32</v>
      </c>
      <c r="O156" s="147" t="s">
        <v>2040</v>
      </c>
      <c r="P156" s="147" t="s">
        <v>73</v>
      </c>
      <c r="Q156" s="147"/>
      <c r="R156" s="147"/>
      <c r="S156" s="147"/>
      <c r="T156" s="147"/>
      <c r="U156" s="147" t="s">
        <v>5</v>
      </c>
      <c r="V156" s="147"/>
      <c r="W156" s="148"/>
    </row>
    <row r="157" spans="2:23" ht="36.950000000000003" customHeight="1">
      <c r="B157" s="161"/>
      <c r="C157" s="141">
        <v>151</v>
      </c>
      <c r="D157" s="142" t="s">
        <v>606</v>
      </c>
      <c r="E157" s="181" t="s">
        <v>1398</v>
      </c>
      <c r="F157" s="181" t="s">
        <v>293</v>
      </c>
      <c r="G157" s="181"/>
      <c r="H157" s="181" t="s">
        <v>214</v>
      </c>
      <c r="I157" s="181">
        <v>2009</v>
      </c>
      <c r="J157" s="199">
        <v>40858</v>
      </c>
      <c r="K157" s="199" t="s">
        <v>295</v>
      </c>
      <c r="L157" s="180">
        <v>28411212500246</v>
      </c>
      <c r="M157" s="181">
        <v>2776107</v>
      </c>
      <c r="N157" s="157" t="s">
        <v>32</v>
      </c>
      <c r="O157" s="157" t="s">
        <v>2040</v>
      </c>
      <c r="P157" s="157">
        <v>2013</v>
      </c>
      <c r="Q157" s="157"/>
      <c r="R157" s="157"/>
      <c r="S157" s="157"/>
      <c r="T157" s="157"/>
      <c r="U157" s="157" t="s">
        <v>5</v>
      </c>
      <c r="V157" s="157"/>
      <c r="W157" s="158"/>
    </row>
    <row r="158" spans="2:23" ht="36.950000000000003" customHeight="1">
      <c r="B158" s="161"/>
      <c r="C158" s="149">
        <v>152</v>
      </c>
      <c r="D158" s="150" t="s">
        <v>607</v>
      </c>
      <c r="E158" s="171" t="s">
        <v>1399</v>
      </c>
      <c r="F158" s="171" t="s">
        <v>286</v>
      </c>
      <c r="G158" s="171">
        <v>2005</v>
      </c>
      <c r="H158" s="171" t="s">
        <v>286</v>
      </c>
      <c r="I158" s="171">
        <v>2005</v>
      </c>
      <c r="J158" s="200" t="s">
        <v>296</v>
      </c>
      <c r="K158" s="200" t="s">
        <v>296</v>
      </c>
      <c r="L158" s="182">
        <v>28502052603588</v>
      </c>
      <c r="M158" s="171">
        <v>1075756</v>
      </c>
      <c r="N158" s="147" t="s">
        <v>32</v>
      </c>
      <c r="O158" s="147" t="s">
        <v>2040</v>
      </c>
      <c r="P158" s="147">
        <v>2017</v>
      </c>
      <c r="Q158" s="147"/>
      <c r="R158" s="147"/>
      <c r="S158" s="147"/>
      <c r="T158" s="147"/>
      <c r="U158" s="147" t="s">
        <v>5</v>
      </c>
      <c r="V158" s="147"/>
      <c r="W158" s="148"/>
    </row>
    <row r="159" spans="2:23" ht="36.950000000000003" customHeight="1">
      <c r="B159" s="161"/>
      <c r="C159" s="141">
        <v>153</v>
      </c>
      <c r="D159" s="142" t="s">
        <v>608</v>
      </c>
      <c r="E159" s="181" t="s">
        <v>1400</v>
      </c>
      <c r="F159" s="181" t="s">
        <v>293</v>
      </c>
      <c r="G159" s="181" t="s">
        <v>73</v>
      </c>
      <c r="H159" s="181" t="s">
        <v>223</v>
      </c>
      <c r="I159" s="181">
        <v>2014</v>
      </c>
      <c r="J159" s="199" t="s">
        <v>153</v>
      </c>
      <c r="K159" s="199">
        <v>42099</v>
      </c>
      <c r="L159" s="180">
        <v>28710172400909</v>
      </c>
      <c r="M159" s="181">
        <v>2771205</v>
      </c>
      <c r="N159" s="157" t="s">
        <v>32</v>
      </c>
      <c r="O159" s="157" t="s">
        <v>2040</v>
      </c>
      <c r="P159" s="157">
        <v>2015</v>
      </c>
      <c r="Q159" s="157"/>
      <c r="R159" s="157"/>
      <c r="S159" s="157"/>
      <c r="T159" s="157"/>
      <c r="U159" s="157" t="s">
        <v>5</v>
      </c>
      <c r="V159" s="157"/>
      <c r="W159" s="158"/>
    </row>
    <row r="160" spans="2:23" ht="36.950000000000003" customHeight="1">
      <c r="B160" s="161"/>
      <c r="C160" s="149">
        <v>154</v>
      </c>
      <c r="D160" s="150" t="s">
        <v>609</v>
      </c>
      <c r="E160" s="171" t="s">
        <v>1401</v>
      </c>
      <c r="F160" s="171" t="s">
        <v>64</v>
      </c>
      <c r="G160" s="171" t="s">
        <v>171</v>
      </c>
      <c r="H160" s="171" t="s">
        <v>223</v>
      </c>
      <c r="I160" s="171">
        <v>2012</v>
      </c>
      <c r="J160" s="200">
        <v>41643</v>
      </c>
      <c r="K160" s="200">
        <v>41763</v>
      </c>
      <c r="L160" s="182">
        <v>28501012709786</v>
      </c>
      <c r="M160" s="171">
        <v>2904134</v>
      </c>
      <c r="N160" s="147" t="s">
        <v>32</v>
      </c>
      <c r="O160" s="147" t="s">
        <v>2040</v>
      </c>
      <c r="P160" s="147">
        <v>2014</v>
      </c>
      <c r="Q160" s="147"/>
      <c r="R160" s="147"/>
      <c r="S160" s="147"/>
      <c r="T160" s="147"/>
      <c r="U160" s="147" t="s">
        <v>5</v>
      </c>
      <c r="V160" s="147"/>
      <c r="W160" s="148"/>
    </row>
    <row r="161" spans="2:23" ht="36.950000000000003" customHeight="1">
      <c r="B161" s="161"/>
      <c r="C161" s="141">
        <v>155</v>
      </c>
      <c r="D161" s="142" t="s">
        <v>610</v>
      </c>
      <c r="E161" s="181" t="s">
        <v>1402</v>
      </c>
      <c r="F161" s="181" t="s">
        <v>297</v>
      </c>
      <c r="G161" s="181" t="s">
        <v>104</v>
      </c>
      <c r="H161" s="181" t="s">
        <v>298</v>
      </c>
      <c r="I161" s="181">
        <v>2016</v>
      </c>
      <c r="J161" s="199">
        <v>37993</v>
      </c>
      <c r="K161" s="199">
        <v>37993</v>
      </c>
      <c r="L161" s="180">
        <v>27901012710843</v>
      </c>
      <c r="M161" s="181">
        <v>739214</v>
      </c>
      <c r="N161" s="157" t="s">
        <v>32</v>
      </c>
      <c r="O161" s="157" t="s">
        <v>2040</v>
      </c>
      <c r="P161" s="157">
        <v>2012</v>
      </c>
      <c r="Q161" s="157"/>
      <c r="R161" s="157"/>
      <c r="S161" s="157"/>
      <c r="T161" s="157"/>
      <c r="U161" s="157" t="s">
        <v>5</v>
      </c>
      <c r="V161" s="157"/>
      <c r="W161" s="158"/>
    </row>
    <row r="162" spans="2:23" ht="36.950000000000003" customHeight="1">
      <c r="B162" s="161"/>
      <c r="C162" s="149">
        <v>156</v>
      </c>
      <c r="D162" s="150" t="s">
        <v>611</v>
      </c>
      <c r="E162" s="171" t="s">
        <v>1403</v>
      </c>
      <c r="F162" s="171" t="s">
        <v>124</v>
      </c>
      <c r="G162" s="171">
        <v>2010</v>
      </c>
      <c r="H162" s="171" t="s">
        <v>124</v>
      </c>
      <c r="I162" s="171">
        <v>2010</v>
      </c>
      <c r="J162" s="200">
        <v>40553</v>
      </c>
      <c r="K162" s="200">
        <v>40553</v>
      </c>
      <c r="L162" s="182">
        <v>28902192702126</v>
      </c>
      <c r="M162" s="171">
        <v>2870914</v>
      </c>
      <c r="N162" s="147" t="s">
        <v>32</v>
      </c>
      <c r="O162" s="147" t="s">
        <v>2040</v>
      </c>
      <c r="P162" s="147">
        <v>2011</v>
      </c>
      <c r="Q162" s="147"/>
      <c r="R162" s="147"/>
      <c r="S162" s="147"/>
      <c r="T162" s="147"/>
      <c r="U162" s="147" t="s">
        <v>5</v>
      </c>
      <c r="V162" s="147"/>
      <c r="W162" s="148"/>
    </row>
    <row r="163" spans="2:23" ht="36.950000000000003" customHeight="1">
      <c r="B163" s="161"/>
      <c r="C163" s="141">
        <v>157</v>
      </c>
      <c r="D163" s="142" t="s">
        <v>612</v>
      </c>
      <c r="E163" s="181" t="s">
        <v>1404</v>
      </c>
      <c r="F163" s="181" t="s">
        <v>64</v>
      </c>
      <c r="G163" s="181" t="s">
        <v>104</v>
      </c>
      <c r="H163" s="181" t="s">
        <v>223</v>
      </c>
      <c r="I163" s="181">
        <v>2013</v>
      </c>
      <c r="J163" s="199">
        <v>41921</v>
      </c>
      <c r="K163" s="199" t="s">
        <v>249</v>
      </c>
      <c r="L163" s="180">
        <v>28902062702001</v>
      </c>
      <c r="M163" s="181">
        <v>2906741</v>
      </c>
      <c r="N163" s="157" t="s">
        <v>32</v>
      </c>
      <c r="O163" s="157" t="s">
        <v>2040</v>
      </c>
      <c r="P163" s="157">
        <v>2014</v>
      </c>
      <c r="Q163" s="157"/>
      <c r="R163" s="157"/>
      <c r="S163" s="157"/>
      <c r="T163" s="157"/>
      <c r="U163" s="157" t="s">
        <v>5</v>
      </c>
      <c r="V163" s="157"/>
      <c r="W163" s="158"/>
    </row>
    <row r="164" spans="2:23" ht="36.950000000000003" customHeight="1">
      <c r="B164" s="161"/>
      <c r="C164" s="149">
        <v>158</v>
      </c>
      <c r="D164" s="150"/>
      <c r="E164" s="171"/>
      <c r="F164" s="171"/>
      <c r="G164" s="171"/>
      <c r="H164" s="171"/>
      <c r="I164" s="171"/>
      <c r="J164" s="200"/>
      <c r="K164" s="200"/>
      <c r="L164" s="182"/>
      <c r="M164" s="171"/>
      <c r="N164" s="147"/>
      <c r="O164" s="147"/>
      <c r="P164" s="147"/>
      <c r="Q164" s="147"/>
      <c r="R164" s="147"/>
      <c r="S164" s="147"/>
      <c r="T164" s="147"/>
      <c r="U164" s="147"/>
      <c r="V164" s="147"/>
      <c r="W164" s="148"/>
    </row>
    <row r="165" spans="2:23" ht="36.950000000000003" customHeight="1">
      <c r="B165" s="161"/>
      <c r="C165" s="141">
        <v>159</v>
      </c>
      <c r="D165" s="142"/>
      <c r="E165" s="181"/>
      <c r="F165" s="181"/>
      <c r="G165" s="181"/>
      <c r="H165" s="181"/>
      <c r="I165" s="181"/>
      <c r="J165" s="199"/>
      <c r="K165" s="199"/>
      <c r="L165" s="180"/>
      <c r="M165" s="181"/>
      <c r="N165" s="157"/>
      <c r="O165" s="157"/>
      <c r="P165" s="157"/>
      <c r="Q165" s="157"/>
      <c r="R165" s="157"/>
      <c r="S165" s="157"/>
      <c r="T165" s="157"/>
      <c r="U165" s="157"/>
      <c r="V165" s="157"/>
      <c r="W165" s="158"/>
    </row>
    <row r="166" spans="2:23" ht="36.950000000000003" customHeight="1">
      <c r="B166" s="161"/>
      <c r="C166" s="149">
        <v>160</v>
      </c>
      <c r="D166" s="150"/>
      <c r="E166" s="171"/>
      <c r="F166" s="171"/>
      <c r="G166" s="171"/>
      <c r="H166" s="171"/>
      <c r="I166" s="171"/>
      <c r="J166" s="200"/>
      <c r="K166" s="200"/>
      <c r="L166" s="182"/>
      <c r="M166" s="171"/>
      <c r="N166" s="147"/>
      <c r="O166" s="147"/>
      <c r="P166" s="147"/>
      <c r="Q166" s="147"/>
      <c r="R166" s="147"/>
      <c r="S166" s="147"/>
      <c r="T166" s="147"/>
      <c r="U166" s="147"/>
      <c r="V166" s="147"/>
      <c r="W166" s="148"/>
    </row>
    <row r="167" spans="2:23" ht="36.950000000000003" customHeight="1">
      <c r="B167" s="161"/>
      <c r="C167" s="141">
        <v>161</v>
      </c>
      <c r="D167" s="142"/>
      <c r="E167" s="181"/>
      <c r="F167" s="181"/>
      <c r="G167" s="181"/>
      <c r="H167" s="181"/>
      <c r="I167" s="181"/>
      <c r="J167" s="199"/>
      <c r="K167" s="199"/>
      <c r="L167" s="180"/>
      <c r="M167" s="181"/>
      <c r="N167" s="157"/>
      <c r="O167" s="157"/>
      <c r="P167" s="157"/>
      <c r="Q167" s="157"/>
      <c r="R167" s="157"/>
      <c r="S167" s="157"/>
      <c r="T167" s="157"/>
      <c r="U167" s="157"/>
      <c r="V167" s="157"/>
      <c r="W167" s="158"/>
    </row>
    <row r="168" spans="2:23" ht="36.950000000000003" customHeight="1">
      <c r="B168" s="161"/>
      <c r="C168" s="149">
        <v>162</v>
      </c>
      <c r="D168" s="150"/>
      <c r="E168" s="171"/>
      <c r="F168" s="171"/>
      <c r="G168" s="171"/>
      <c r="H168" s="171"/>
      <c r="I168" s="171"/>
      <c r="J168" s="200"/>
      <c r="K168" s="200"/>
      <c r="L168" s="182"/>
      <c r="M168" s="171"/>
      <c r="N168" s="147"/>
      <c r="O168" s="147"/>
      <c r="P168" s="147"/>
      <c r="Q168" s="147"/>
      <c r="R168" s="147"/>
      <c r="S168" s="147"/>
      <c r="T168" s="147"/>
      <c r="U168" s="147"/>
      <c r="V168" s="147"/>
      <c r="W168" s="148"/>
    </row>
    <row r="169" spans="2:23" ht="36.950000000000003" customHeight="1">
      <c r="B169" s="161"/>
      <c r="C169" s="141">
        <v>163</v>
      </c>
      <c r="D169" s="142"/>
      <c r="E169" s="181"/>
      <c r="F169" s="181"/>
      <c r="G169" s="181"/>
      <c r="H169" s="181"/>
      <c r="I169" s="181"/>
      <c r="J169" s="199"/>
      <c r="K169" s="199"/>
      <c r="L169" s="180"/>
      <c r="M169" s="181"/>
      <c r="N169" s="157"/>
      <c r="O169" s="157"/>
      <c r="P169" s="157"/>
      <c r="Q169" s="157"/>
      <c r="R169" s="157"/>
      <c r="S169" s="157"/>
      <c r="T169" s="157"/>
      <c r="U169" s="157"/>
      <c r="V169" s="157"/>
      <c r="W169" s="158"/>
    </row>
    <row r="170" spans="2:23" ht="36.950000000000003" customHeight="1">
      <c r="B170" s="161"/>
      <c r="C170" s="149">
        <v>164</v>
      </c>
      <c r="D170" s="150"/>
      <c r="E170" s="171"/>
      <c r="F170" s="171"/>
      <c r="G170" s="171"/>
      <c r="H170" s="171"/>
      <c r="I170" s="171"/>
      <c r="J170" s="200"/>
      <c r="K170" s="200"/>
      <c r="L170" s="182"/>
      <c r="M170" s="171"/>
      <c r="N170" s="147"/>
      <c r="O170" s="147"/>
      <c r="P170" s="147"/>
      <c r="Q170" s="147"/>
      <c r="R170" s="147"/>
      <c r="S170" s="147"/>
      <c r="T170" s="147"/>
      <c r="U170" s="147"/>
      <c r="V170" s="147"/>
      <c r="W170" s="148"/>
    </row>
    <row r="171" spans="2:23" ht="36.950000000000003" customHeight="1">
      <c r="B171" s="161"/>
      <c r="C171" s="141">
        <v>165</v>
      </c>
      <c r="D171" s="142"/>
      <c r="E171" s="181"/>
      <c r="F171" s="181"/>
      <c r="G171" s="181"/>
      <c r="H171" s="181"/>
      <c r="I171" s="181"/>
      <c r="J171" s="199"/>
      <c r="K171" s="199"/>
      <c r="L171" s="180"/>
      <c r="M171" s="181"/>
      <c r="N171" s="157"/>
      <c r="O171" s="157"/>
      <c r="P171" s="157"/>
      <c r="Q171" s="157"/>
      <c r="R171" s="157"/>
      <c r="S171" s="157"/>
      <c r="T171" s="157"/>
      <c r="U171" s="157"/>
      <c r="V171" s="157"/>
      <c r="W171" s="158"/>
    </row>
    <row r="172" spans="2:23" ht="36.950000000000003" customHeight="1">
      <c r="B172" s="161"/>
      <c r="C172" s="149">
        <v>166</v>
      </c>
      <c r="D172" s="150"/>
      <c r="E172" s="171"/>
      <c r="F172" s="171"/>
      <c r="G172" s="171"/>
      <c r="H172" s="171"/>
      <c r="I172" s="171"/>
      <c r="J172" s="200"/>
      <c r="K172" s="200"/>
      <c r="L172" s="182"/>
      <c r="M172" s="171"/>
      <c r="N172" s="147"/>
      <c r="O172" s="147"/>
      <c r="P172" s="147"/>
      <c r="Q172" s="147"/>
      <c r="R172" s="147"/>
      <c r="S172" s="147"/>
      <c r="T172" s="147"/>
      <c r="U172" s="147"/>
      <c r="V172" s="147"/>
      <c r="W172" s="148"/>
    </row>
    <row r="173" spans="2:23" ht="36.950000000000003" customHeight="1">
      <c r="B173" s="161"/>
      <c r="C173" s="141">
        <v>167</v>
      </c>
      <c r="D173" s="142"/>
      <c r="E173" s="181"/>
      <c r="F173" s="181"/>
      <c r="G173" s="181"/>
      <c r="H173" s="181"/>
      <c r="I173" s="181"/>
      <c r="J173" s="199"/>
      <c r="K173" s="199"/>
      <c r="L173" s="180"/>
      <c r="M173" s="181"/>
      <c r="N173" s="157"/>
      <c r="O173" s="157"/>
      <c r="P173" s="157"/>
      <c r="Q173" s="157"/>
      <c r="R173" s="157"/>
      <c r="S173" s="157"/>
      <c r="T173" s="157"/>
      <c r="U173" s="157"/>
      <c r="V173" s="157"/>
      <c r="W173" s="158"/>
    </row>
    <row r="174" spans="2:23" ht="36.950000000000003" customHeight="1">
      <c r="B174" s="161"/>
      <c r="C174" s="149">
        <v>168</v>
      </c>
      <c r="D174" s="150"/>
      <c r="E174" s="171"/>
      <c r="F174" s="171"/>
      <c r="G174" s="171"/>
      <c r="H174" s="171"/>
      <c r="I174" s="171"/>
      <c r="J174" s="200"/>
      <c r="K174" s="200"/>
      <c r="L174" s="182"/>
      <c r="M174" s="171"/>
      <c r="N174" s="147"/>
      <c r="O174" s="147"/>
      <c r="P174" s="147"/>
      <c r="Q174" s="147"/>
      <c r="R174" s="147"/>
      <c r="S174" s="147"/>
      <c r="T174" s="147"/>
      <c r="U174" s="147"/>
      <c r="V174" s="147"/>
      <c r="W174" s="148"/>
    </row>
    <row r="175" spans="2:23" ht="36.950000000000003" customHeight="1">
      <c r="B175" s="161"/>
      <c r="C175" s="141">
        <v>169</v>
      </c>
      <c r="D175" s="142"/>
      <c r="E175" s="181"/>
      <c r="F175" s="181"/>
      <c r="G175" s="181"/>
      <c r="H175" s="181"/>
      <c r="I175" s="181"/>
      <c r="J175" s="199"/>
      <c r="K175" s="199"/>
      <c r="L175" s="180"/>
      <c r="M175" s="181"/>
      <c r="N175" s="157"/>
      <c r="O175" s="157"/>
      <c r="P175" s="157"/>
      <c r="Q175" s="157"/>
      <c r="R175" s="157"/>
      <c r="S175" s="157"/>
      <c r="T175" s="157"/>
      <c r="U175" s="157"/>
      <c r="V175" s="157"/>
      <c r="W175" s="158"/>
    </row>
    <row r="176" spans="2:23" ht="36.950000000000003" customHeight="1">
      <c r="B176" s="161"/>
      <c r="C176" s="149">
        <v>170</v>
      </c>
      <c r="D176" s="150"/>
      <c r="E176" s="171"/>
      <c r="F176" s="171"/>
      <c r="G176" s="171"/>
      <c r="H176" s="171"/>
      <c r="I176" s="171"/>
      <c r="J176" s="200"/>
      <c r="K176" s="200"/>
      <c r="L176" s="182"/>
      <c r="M176" s="171"/>
      <c r="N176" s="147"/>
      <c r="O176" s="147"/>
      <c r="P176" s="147"/>
      <c r="Q176" s="147"/>
      <c r="R176" s="147"/>
      <c r="S176" s="147"/>
      <c r="T176" s="147"/>
      <c r="U176" s="147"/>
      <c r="V176" s="147"/>
      <c r="W176" s="148"/>
    </row>
    <row r="177" spans="2:23" ht="36.950000000000003" customHeight="1">
      <c r="B177" s="161"/>
      <c r="C177" s="141">
        <v>171</v>
      </c>
      <c r="D177" s="142"/>
      <c r="E177" s="181"/>
      <c r="F177" s="181"/>
      <c r="G177" s="181"/>
      <c r="H177" s="181"/>
      <c r="I177" s="181"/>
      <c r="J177" s="199"/>
      <c r="K177" s="199"/>
      <c r="L177" s="180"/>
      <c r="M177" s="181"/>
      <c r="N177" s="157"/>
      <c r="O177" s="157"/>
      <c r="P177" s="157"/>
      <c r="Q177" s="157"/>
      <c r="R177" s="157"/>
      <c r="S177" s="157"/>
      <c r="T177" s="157"/>
      <c r="U177" s="157"/>
      <c r="V177" s="157"/>
      <c r="W177" s="158"/>
    </row>
    <row r="178" spans="2:23" ht="36.950000000000003" customHeight="1">
      <c r="B178" s="161"/>
      <c r="C178" s="149">
        <v>172</v>
      </c>
      <c r="D178" s="150"/>
      <c r="E178" s="171"/>
      <c r="F178" s="171"/>
      <c r="G178" s="171"/>
      <c r="H178" s="171"/>
      <c r="I178" s="171"/>
      <c r="J178" s="200"/>
      <c r="K178" s="200"/>
      <c r="L178" s="182"/>
      <c r="M178" s="171"/>
      <c r="N178" s="147"/>
      <c r="O178" s="147"/>
      <c r="P178" s="147"/>
      <c r="Q178" s="147"/>
      <c r="R178" s="147"/>
      <c r="S178" s="147"/>
      <c r="T178" s="147"/>
      <c r="U178" s="147"/>
      <c r="V178" s="147"/>
      <c r="W178" s="148"/>
    </row>
    <row r="179" spans="2:23" ht="36.950000000000003" customHeight="1">
      <c r="B179" s="161"/>
      <c r="C179" s="141">
        <v>173</v>
      </c>
      <c r="D179" s="142"/>
      <c r="E179" s="181"/>
      <c r="F179" s="181"/>
      <c r="G179" s="181"/>
      <c r="H179" s="181"/>
      <c r="I179" s="181"/>
      <c r="J179" s="199"/>
      <c r="K179" s="199"/>
      <c r="L179" s="180"/>
      <c r="M179" s="181"/>
      <c r="N179" s="157"/>
      <c r="O179" s="157"/>
      <c r="P179" s="157"/>
      <c r="Q179" s="157"/>
      <c r="R179" s="157"/>
      <c r="S179" s="157"/>
      <c r="T179" s="157"/>
      <c r="U179" s="157"/>
      <c r="V179" s="157"/>
      <c r="W179" s="158"/>
    </row>
    <row r="180" spans="2:23" ht="36.950000000000003" customHeight="1">
      <c r="B180" s="161"/>
      <c r="C180" s="149">
        <v>174</v>
      </c>
      <c r="D180" s="150"/>
      <c r="E180" s="171"/>
      <c r="F180" s="171"/>
      <c r="G180" s="171"/>
      <c r="H180" s="171"/>
      <c r="I180" s="171"/>
      <c r="J180" s="200"/>
      <c r="K180" s="200"/>
      <c r="L180" s="182"/>
      <c r="M180" s="171"/>
      <c r="N180" s="147"/>
      <c r="O180" s="147"/>
      <c r="P180" s="147"/>
      <c r="Q180" s="147"/>
      <c r="R180" s="147"/>
      <c r="S180" s="147"/>
      <c r="T180" s="147"/>
      <c r="U180" s="147"/>
      <c r="V180" s="147"/>
      <c r="W180" s="148"/>
    </row>
    <row r="181" spans="2:23" ht="36.950000000000003" customHeight="1">
      <c r="B181" s="161"/>
      <c r="C181" s="141">
        <v>175</v>
      </c>
      <c r="D181" s="142"/>
      <c r="E181" s="181"/>
      <c r="F181" s="181"/>
      <c r="G181" s="181"/>
      <c r="H181" s="181"/>
      <c r="I181" s="181"/>
      <c r="J181" s="199"/>
      <c r="K181" s="199"/>
      <c r="L181" s="180"/>
      <c r="M181" s="181"/>
      <c r="N181" s="157"/>
      <c r="O181" s="157"/>
      <c r="P181" s="157"/>
      <c r="Q181" s="157"/>
      <c r="R181" s="157"/>
      <c r="S181" s="157"/>
      <c r="T181" s="157"/>
      <c r="U181" s="157"/>
      <c r="V181" s="157"/>
      <c r="W181" s="158"/>
    </row>
    <row r="182" spans="2:23" ht="36.950000000000003" customHeight="1">
      <c r="B182" s="161"/>
      <c r="C182" s="149">
        <v>176</v>
      </c>
      <c r="D182" s="150"/>
      <c r="E182" s="171"/>
      <c r="F182" s="171"/>
      <c r="G182" s="171"/>
      <c r="H182" s="171"/>
      <c r="I182" s="171"/>
      <c r="J182" s="200"/>
      <c r="K182" s="200"/>
      <c r="L182" s="182"/>
      <c r="M182" s="171"/>
      <c r="N182" s="147"/>
      <c r="O182" s="147"/>
      <c r="P182" s="147"/>
      <c r="Q182" s="147"/>
      <c r="R182" s="147"/>
      <c r="S182" s="147"/>
      <c r="T182" s="147"/>
      <c r="U182" s="147"/>
      <c r="V182" s="147"/>
      <c r="W182" s="148"/>
    </row>
    <row r="183" spans="2:23" ht="36.950000000000003" customHeight="1">
      <c r="B183" s="161"/>
      <c r="C183" s="141">
        <v>177</v>
      </c>
      <c r="D183" s="142"/>
      <c r="E183" s="181"/>
      <c r="F183" s="181"/>
      <c r="G183" s="181"/>
      <c r="H183" s="181"/>
      <c r="I183" s="181"/>
      <c r="J183" s="199"/>
      <c r="K183" s="199"/>
      <c r="L183" s="180"/>
      <c r="M183" s="181"/>
      <c r="N183" s="157"/>
      <c r="O183" s="157"/>
      <c r="P183" s="157"/>
      <c r="Q183" s="157"/>
      <c r="R183" s="157"/>
      <c r="S183" s="157"/>
      <c r="T183" s="157"/>
      <c r="U183" s="157"/>
      <c r="V183" s="157"/>
      <c r="W183" s="158"/>
    </row>
    <row r="184" spans="2:23" ht="36.950000000000003" customHeight="1">
      <c r="B184" s="161"/>
      <c r="C184" s="149">
        <v>178</v>
      </c>
      <c r="D184" s="150"/>
      <c r="E184" s="171"/>
      <c r="F184" s="171"/>
      <c r="G184" s="171"/>
      <c r="H184" s="171"/>
      <c r="I184" s="171"/>
      <c r="J184" s="200"/>
      <c r="K184" s="200"/>
      <c r="L184" s="182"/>
      <c r="M184" s="171"/>
      <c r="N184" s="147"/>
      <c r="O184" s="147"/>
      <c r="P184" s="147"/>
      <c r="Q184" s="147"/>
      <c r="R184" s="147"/>
      <c r="S184" s="147"/>
      <c r="T184" s="147"/>
      <c r="U184" s="147"/>
      <c r="V184" s="147"/>
      <c r="W184" s="148"/>
    </row>
    <row r="185" spans="2:23" ht="36.950000000000003" customHeight="1">
      <c r="B185" s="161"/>
      <c r="C185" s="141">
        <v>179</v>
      </c>
      <c r="D185" s="142"/>
      <c r="E185" s="181"/>
      <c r="F185" s="181"/>
      <c r="G185" s="181"/>
      <c r="H185" s="181"/>
      <c r="I185" s="181"/>
      <c r="J185" s="199"/>
      <c r="K185" s="199"/>
      <c r="L185" s="180"/>
      <c r="M185" s="181"/>
      <c r="N185" s="157"/>
      <c r="O185" s="157"/>
      <c r="P185" s="157"/>
      <c r="Q185" s="157"/>
      <c r="R185" s="157"/>
      <c r="S185" s="157"/>
      <c r="T185" s="157"/>
      <c r="U185" s="157"/>
      <c r="V185" s="157"/>
      <c r="W185" s="158"/>
    </row>
    <row r="186" spans="2:23" ht="36.950000000000003" customHeight="1">
      <c r="B186" s="161"/>
      <c r="C186" s="149">
        <v>180</v>
      </c>
      <c r="D186" s="150"/>
      <c r="E186" s="171"/>
      <c r="F186" s="171"/>
      <c r="G186" s="171"/>
      <c r="H186" s="171"/>
      <c r="I186" s="171"/>
      <c r="J186" s="200"/>
      <c r="K186" s="200"/>
      <c r="L186" s="182"/>
      <c r="M186" s="171"/>
      <c r="N186" s="147"/>
      <c r="O186" s="147"/>
      <c r="P186" s="147"/>
      <c r="Q186" s="147"/>
      <c r="R186" s="147"/>
      <c r="S186" s="147"/>
      <c r="T186" s="147"/>
      <c r="U186" s="147"/>
      <c r="V186" s="147"/>
      <c r="W186" s="148"/>
    </row>
    <row r="187" spans="2:23" ht="36.950000000000003" customHeight="1">
      <c r="B187" s="161"/>
      <c r="C187" s="141">
        <v>181</v>
      </c>
      <c r="D187" s="142"/>
      <c r="E187" s="181"/>
      <c r="F187" s="181"/>
      <c r="G187" s="181"/>
      <c r="H187" s="181"/>
      <c r="I187" s="181"/>
      <c r="J187" s="199"/>
      <c r="K187" s="199"/>
      <c r="L187" s="180"/>
      <c r="M187" s="181"/>
      <c r="N187" s="157"/>
      <c r="O187" s="157"/>
      <c r="P187" s="157"/>
      <c r="Q187" s="157"/>
      <c r="R187" s="157"/>
      <c r="S187" s="157"/>
      <c r="T187" s="157"/>
      <c r="U187" s="157"/>
      <c r="V187" s="157"/>
      <c r="W187" s="158"/>
    </row>
    <row r="188" spans="2:23" ht="36.950000000000003" customHeight="1">
      <c r="B188" s="161"/>
      <c r="C188" s="149">
        <v>182</v>
      </c>
      <c r="D188" s="150"/>
      <c r="E188" s="171"/>
      <c r="F188" s="171"/>
      <c r="G188" s="171"/>
      <c r="H188" s="171"/>
      <c r="I188" s="171"/>
      <c r="J188" s="200"/>
      <c r="K188" s="200"/>
      <c r="L188" s="182"/>
      <c r="M188" s="171"/>
      <c r="N188" s="147"/>
      <c r="O188" s="147"/>
      <c r="P188" s="147"/>
      <c r="Q188" s="147"/>
      <c r="R188" s="147"/>
      <c r="S188" s="147"/>
      <c r="T188" s="147"/>
      <c r="U188" s="147"/>
      <c r="V188" s="147"/>
      <c r="W188" s="148"/>
    </row>
    <row r="189" spans="2:23" ht="36.950000000000003" customHeight="1">
      <c r="B189" s="161"/>
      <c r="C189" s="141">
        <v>183</v>
      </c>
      <c r="D189" s="142"/>
      <c r="E189" s="181"/>
      <c r="F189" s="181"/>
      <c r="G189" s="181"/>
      <c r="H189" s="181"/>
      <c r="I189" s="181"/>
      <c r="J189" s="199"/>
      <c r="K189" s="199"/>
      <c r="L189" s="180"/>
      <c r="M189" s="181"/>
      <c r="N189" s="157"/>
      <c r="O189" s="157"/>
      <c r="P189" s="157"/>
      <c r="Q189" s="157"/>
      <c r="R189" s="157"/>
      <c r="S189" s="157"/>
      <c r="T189" s="157"/>
      <c r="U189" s="157"/>
      <c r="V189" s="157"/>
      <c r="W189" s="158"/>
    </row>
    <row r="190" spans="2:23" ht="36.950000000000003" customHeight="1">
      <c r="B190" s="161"/>
      <c r="C190" s="149">
        <v>184</v>
      </c>
      <c r="D190" s="150"/>
      <c r="E190" s="171"/>
      <c r="F190" s="171"/>
      <c r="G190" s="171"/>
      <c r="H190" s="171"/>
      <c r="I190" s="171"/>
      <c r="J190" s="200"/>
      <c r="K190" s="200"/>
      <c r="L190" s="182"/>
      <c r="M190" s="171"/>
      <c r="N190" s="147"/>
      <c r="O190" s="147"/>
      <c r="P190" s="147"/>
      <c r="Q190" s="147"/>
      <c r="R190" s="147"/>
      <c r="S190" s="147"/>
      <c r="T190" s="147"/>
      <c r="U190" s="147"/>
      <c r="V190" s="147"/>
      <c r="W190" s="148"/>
    </row>
    <row r="191" spans="2:23" ht="36.950000000000003" customHeight="1">
      <c r="B191" s="161"/>
      <c r="C191" s="141">
        <v>185</v>
      </c>
      <c r="D191" s="142"/>
      <c r="E191" s="181"/>
      <c r="F191" s="181"/>
      <c r="G191" s="181"/>
      <c r="H191" s="181"/>
      <c r="I191" s="181"/>
      <c r="J191" s="199"/>
      <c r="K191" s="199"/>
      <c r="L191" s="180"/>
      <c r="M191" s="181"/>
      <c r="N191" s="157"/>
      <c r="O191" s="157"/>
      <c r="P191" s="157"/>
      <c r="Q191" s="157"/>
      <c r="R191" s="157"/>
      <c r="S191" s="157"/>
      <c r="T191" s="157"/>
      <c r="U191" s="157"/>
      <c r="V191" s="157"/>
      <c r="W191" s="158"/>
    </row>
    <row r="192" spans="2:23" ht="36.950000000000003" customHeight="1">
      <c r="B192" s="161"/>
      <c r="C192" s="149">
        <v>186</v>
      </c>
      <c r="D192" s="150"/>
      <c r="E192" s="171"/>
      <c r="F192" s="171"/>
      <c r="G192" s="171"/>
      <c r="H192" s="171"/>
      <c r="I192" s="171"/>
      <c r="J192" s="200"/>
      <c r="K192" s="200"/>
      <c r="L192" s="182"/>
      <c r="M192" s="171"/>
      <c r="N192" s="147"/>
      <c r="O192" s="147"/>
      <c r="P192" s="147"/>
      <c r="Q192" s="147"/>
      <c r="R192" s="147"/>
      <c r="S192" s="147"/>
      <c r="T192" s="147"/>
      <c r="U192" s="147"/>
      <c r="V192" s="147"/>
      <c r="W192" s="148"/>
    </row>
    <row r="193" spans="2:23" ht="36.950000000000003" customHeight="1">
      <c r="B193" s="161"/>
      <c r="C193" s="141">
        <v>187</v>
      </c>
      <c r="D193" s="142"/>
      <c r="E193" s="181"/>
      <c r="F193" s="181"/>
      <c r="G193" s="181"/>
      <c r="H193" s="181"/>
      <c r="I193" s="181"/>
      <c r="J193" s="199"/>
      <c r="K193" s="199"/>
      <c r="L193" s="180"/>
      <c r="M193" s="181"/>
      <c r="N193" s="157"/>
      <c r="O193" s="157"/>
      <c r="P193" s="157"/>
      <c r="Q193" s="157"/>
      <c r="R193" s="157"/>
      <c r="S193" s="157"/>
      <c r="T193" s="157"/>
      <c r="U193" s="157"/>
      <c r="V193" s="157"/>
      <c r="W193" s="158"/>
    </row>
    <row r="194" spans="2:23" ht="36.950000000000003" customHeight="1">
      <c r="B194" s="161"/>
      <c r="C194" s="149">
        <v>188</v>
      </c>
      <c r="D194" s="150"/>
      <c r="E194" s="171"/>
      <c r="F194" s="171"/>
      <c r="G194" s="171"/>
      <c r="H194" s="171"/>
      <c r="I194" s="171"/>
      <c r="J194" s="200"/>
      <c r="K194" s="200"/>
      <c r="L194" s="182"/>
      <c r="M194" s="171"/>
      <c r="N194" s="147"/>
      <c r="O194" s="147"/>
      <c r="P194" s="147"/>
      <c r="Q194" s="147"/>
      <c r="R194" s="147"/>
      <c r="S194" s="147"/>
      <c r="T194" s="147"/>
      <c r="U194" s="147"/>
      <c r="V194" s="147"/>
      <c r="W194" s="148"/>
    </row>
    <row r="195" spans="2:23" ht="36.950000000000003" customHeight="1">
      <c r="B195" s="161"/>
      <c r="C195" s="141">
        <v>189</v>
      </c>
      <c r="D195" s="142"/>
      <c r="E195" s="181"/>
      <c r="F195" s="181"/>
      <c r="G195" s="181"/>
      <c r="H195" s="181"/>
      <c r="I195" s="181"/>
      <c r="J195" s="199"/>
      <c r="K195" s="199"/>
      <c r="L195" s="180"/>
      <c r="M195" s="181"/>
      <c r="N195" s="157"/>
      <c r="O195" s="157"/>
      <c r="P195" s="157"/>
      <c r="Q195" s="157"/>
      <c r="R195" s="157"/>
      <c r="S195" s="157"/>
      <c r="T195" s="157"/>
      <c r="U195" s="157"/>
      <c r="V195" s="157"/>
      <c r="W195" s="158"/>
    </row>
    <row r="196" spans="2:23" ht="36.950000000000003" customHeight="1">
      <c r="B196" s="161"/>
      <c r="C196" s="149">
        <v>190</v>
      </c>
      <c r="D196" s="150"/>
      <c r="E196" s="171"/>
      <c r="F196" s="171"/>
      <c r="G196" s="171"/>
      <c r="H196" s="171"/>
      <c r="I196" s="171"/>
      <c r="J196" s="200"/>
      <c r="K196" s="200"/>
      <c r="L196" s="182"/>
      <c r="M196" s="171"/>
      <c r="N196" s="147"/>
      <c r="O196" s="147"/>
      <c r="P196" s="147"/>
      <c r="Q196" s="147"/>
      <c r="R196" s="147"/>
      <c r="S196" s="147"/>
      <c r="T196" s="147"/>
      <c r="U196" s="147"/>
      <c r="V196" s="147"/>
      <c r="W196" s="148"/>
    </row>
    <row r="197" spans="2:23" ht="36.950000000000003" customHeight="1">
      <c r="B197" s="161"/>
      <c r="C197" s="141">
        <v>191</v>
      </c>
      <c r="D197" s="142"/>
      <c r="E197" s="181"/>
      <c r="F197" s="181"/>
      <c r="G197" s="181"/>
      <c r="H197" s="181"/>
      <c r="I197" s="181"/>
      <c r="J197" s="199"/>
      <c r="K197" s="199"/>
      <c r="L197" s="180"/>
      <c r="M197" s="181"/>
      <c r="N197" s="157"/>
      <c r="O197" s="157"/>
      <c r="P197" s="157"/>
      <c r="Q197" s="157"/>
      <c r="R197" s="157"/>
      <c r="S197" s="157"/>
      <c r="T197" s="157"/>
      <c r="U197" s="157"/>
      <c r="V197" s="157"/>
      <c r="W197" s="158"/>
    </row>
    <row r="198" spans="2:23" ht="36.950000000000003" customHeight="1">
      <c r="B198" s="161"/>
      <c r="C198" s="149">
        <v>192</v>
      </c>
      <c r="D198" s="150"/>
      <c r="E198" s="171"/>
      <c r="F198" s="171"/>
      <c r="G198" s="171"/>
      <c r="H198" s="171"/>
      <c r="I198" s="171"/>
      <c r="J198" s="200"/>
      <c r="K198" s="200"/>
      <c r="L198" s="182"/>
      <c r="M198" s="171"/>
      <c r="N198" s="147"/>
      <c r="O198" s="147"/>
      <c r="P198" s="147"/>
      <c r="Q198" s="147"/>
      <c r="R198" s="147"/>
      <c r="S198" s="147"/>
      <c r="T198" s="147"/>
      <c r="U198" s="147"/>
      <c r="V198" s="147"/>
      <c r="W198" s="148"/>
    </row>
    <row r="199" spans="2:23" ht="36.950000000000003" customHeight="1">
      <c r="B199" s="161"/>
      <c r="C199" s="141">
        <v>193</v>
      </c>
      <c r="D199" s="142"/>
      <c r="E199" s="181"/>
      <c r="F199" s="181"/>
      <c r="G199" s="181"/>
      <c r="H199" s="181"/>
      <c r="I199" s="181"/>
      <c r="J199" s="199"/>
      <c r="K199" s="199"/>
      <c r="L199" s="180"/>
      <c r="M199" s="181"/>
      <c r="N199" s="157"/>
      <c r="O199" s="157"/>
      <c r="P199" s="157"/>
      <c r="Q199" s="157"/>
      <c r="R199" s="157"/>
      <c r="S199" s="157"/>
      <c r="T199" s="157"/>
      <c r="U199" s="157"/>
      <c r="V199" s="157"/>
      <c r="W199" s="158"/>
    </row>
    <row r="200" spans="2:23" ht="36.950000000000003" customHeight="1">
      <c r="B200" s="161"/>
      <c r="C200" s="149">
        <v>194</v>
      </c>
      <c r="D200" s="150"/>
      <c r="E200" s="176"/>
      <c r="F200" s="176"/>
      <c r="G200" s="176"/>
      <c r="H200" s="176"/>
      <c r="I200" s="176"/>
      <c r="J200" s="201"/>
      <c r="K200" s="201"/>
      <c r="L200" s="202"/>
      <c r="M200" s="176"/>
      <c r="N200" s="178"/>
      <c r="O200" s="178"/>
      <c r="P200" s="178"/>
      <c r="Q200" s="178"/>
      <c r="R200" s="178"/>
      <c r="S200" s="178"/>
      <c r="T200" s="178"/>
      <c r="U200" s="178"/>
      <c r="V200" s="178"/>
      <c r="W200" s="179"/>
    </row>
    <row r="201" spans="2:23" ht="36.950000000000003" customHeight="1">
      <c r="B201" s="161"/>
      <c r="C201" s="141">
        <v>195</v>
      </c>
      <c r="D201" s="142"/>
      <c r="E201" s="171"/>
      <c r="F201" s="171"/>
      <c r="G201" s="171"/>
      <c r="H201" s="171"/>
      <c r="I201" s="171"/>
      <c r="J201" s="200"/>
      <c r="K201" s="200"/>
      <c r="L201" s="182"/>
      <c r="M201" s="171"/>
      <c r="N201" s="147"/>
      <c r="O201" s="147"/>
      <c r="P201" s="147"/>
      <c r="Q201" s="147"/>
      <c r="R201" s="147"/>
      <c r="S201" s="147"/>
      <c r="T201" s="147"/>
      <c r="U201" s="147"/>
      <c r="V201" s="147"/>
      <c r="W201" s="148"/>
    </row>
    <row r="202" spans="2:23" ht="36.950000000000003" customHeight="1">
      <c r="B202" s="161"/>
      <c r="C202" s="149">
        <v>196</v>
      </c>
      <c r="D202" s="150"/>
      <c r="E202" s="181"/>
      <c r="F202" s="181"/>
      <c r="G202" s="181"/>
      <c r="H202" s="181"/>
      <c r="I202" s="181"/>
      <c r="J202" s="199"/>
      <c r="K202" s="199"/>
      <c r="L202" s="180"/>
      <c r="M202" s="181"/>
      <c r="N202" s="157"/>
      <c r="O202" s="157"/>
      <c r="P202" s="157"/>
      <c r="Q202" s="157"/>
      <c r="R202" s="157"/>
      <c r="S202" s="157"/>
      <c r="T202" s="157"/>
      <c r="U202" s="157"/>
      <c r="V202" s="157"/>
      <c r="W202" s="158"/>
    </row>
    <row r="203" spans="2:23" ht="36.950000000000003" customHeight="1">
      <c r="B203" s="161"/>
      <c r="C203" s="141">
        <v>197</v>
      </c>
      <c r="D203" s="142"/>
      <c r="E203" s="171"/>
      <c r="F203" s="171"/>
      <c r="G203" s="171"/>
      <c r="H203" s="171"/>
      <c r="I203" s="171"/>
      <c r="J203" s="200"/>
      <c r="K203" s="200"/>
      <c r="L203" s="182"/>
      <c r="M203" s="171"/>
      <c r="N203" s="147"/>
      <c r="O203" s="147"/>
      <c r="P203" s="147"/>
      <c r="Q203" s="147"/>
      <c r="R203" s="147"/>
      <c r="S203" s="147"/>
      <c r="T203" s="147"/>
      <c r="U203" s="147"/>
      <c r="V203" s="147"/>
      <c r="W203" s="148"/>
    </row>
    <row r="204" spans="2:23" ht="36.950000000000003" customHeight="1">
      <c r="B204" s="161"/>
      <c r="C204" s="149">
        <v>198</v>
      </c>
      <c r="D204" s="150"/>
      <c r="E204" s="181"/>
      <c r="F204" s="181"/>
      <c r="G204" s="181"/>
      <c r="H204" s="181"/>
      <c r="I204" s="181"/>
      <c r="J204" s="199"/>
      <c r="K204" s="199"/>
      <c r="L204" s="180"/>
      <c r="M204" s="181"/>
      <c r="N204" s="157"/>
      <c r="O204" s="157"/>
      <c r="P204" s="157"/>
      <c r="Q204" s="157"/>
      <c r="R204" s="157"/>
      <c r="S204" s="157"/>
      <c r="T204" s="157"/>
      <c r="U204" s="157"/>
      <c r="V204" s="157"/>
      <c r="W204" s="158"/>
    </row>
    <row r="205" spans="2:23" ht="36.950000000000003" customHeight="1">
      <c r="B205" s="161"/>
      <c r="C205" s="141">
        <v>199</v>
      </c>
      <c r="D205" s="142"/>
      <c r="E205" s="171"/>
      <c r="F205" s="171"/>
      <c r="G205" s="171"/>
      <c r="H205" s="171"/>
      <c r="I205" s="171"/>
      <c r="J205" s="200"/>
      <c r="K205" s="200"/>
      <c r="L205" s="182"/>
      <c r="M205" s="171"/>
      <c r="N205" s="147"/>
      <c r="O205" s="147"/>
      <c r="P205" s="147"/>
      <c r="Q205" s="147"/>
      <c r="R205" s="147"/>
      <c r="S205" s="147"/>
      <c r="T205" s="147"/>
      <c r="U205" s="147"/>
      <c r="V205" s="147"/>
      <c r="W205" s="148"/>
    </row>
    <row r="206" spans="2:23" ht="36.950000000000003" customHeight="1">
      <c r="B206" s="161"/>
      <c r="C206" s="149">
        <v>200</v>
      </c>
      <c r="D206" s="150"/>
      <c r="E206" s="181"/>
      <c r="F206" s="181"/>
      <c r="G206" s="181"/>
      <c r="H206" s="181"/>
      <c r="I206" s="181"/>
      <c r="J206" s="199"/>
      <c r="K206" s="199"/>
      <c r="L206" s="180"/>
      <c r="M206" s="181"/>
      <c r="N206" s="157"/>
      <c r="O206" s="157"/>
      <c r="P206" s="157"/>
      <c r="Q206" s="157"/>
      <c r="R206" s="157"/>
      <c r="S206" s="157"/>
      <c r="T206" s="157"/>
      <c r="U206" s="157"/>
      <c r="V206" s="157"/>
      <c r="W206" s="158"/>
    </row>
    <row r="207" spans="2:23" ht="36.950000000000003" customHeight="1">
      <c r="B207" s="161"/>
      <c r="C207" s="141">
        <v>201</v>
      </c>
      <c r="D207" s="142"/>
      <c r="E207" s="171"/>
      <c r="F207" s="171"/>
      <c r="G207" s="171"/>
      <c r="H207" s="171"/>
      <c r="I207" s="171"/>
      <c r="J207" s="200"/>
      <c r="K207" s="200"/>
      <c r="L207" s="182"/>
      <c r="M207" s="171"/>
      <c r="N207" s="147"/>
      <c r="O207" s="147"/>
      <c r="P207" s="147"/>
      <c r="Q207" s="147"/>
      <c r="R207" s="147"/>
      <c r="S207" s="147"/>
      <c r="T207" s="147"/>
      <c r="U207" s="147"/>
      <c r="V207" s="147"/>
      <c r="W207" s="148"/>
    </row>
    <row r="208" spans="2:23" ht="36.950000000000003" customHeight="1">
      <c r="B208" s="161"/>
      <c r="C208" s="149">
        <v>202</v>
      </c>
      <c r="D208" s="150"/>
      <c r="E208" s="181"/>
      <c r="F208" s="181"/>
      <c r="G208" s="181"/>
      <c r="H208" s="181"/>
      <c r="I208" s="181"/>
      <c r="J208" s="199"/>
      <c r="K208" s="199"/>
      <c r="L208" s="180"/>
      <c r="M208" s="181"/>
      <c r="N208" s="157"/>
      <c r="O208" s="157"/>
      <c r="P208" s="157"/>
      <c r="Q208" s="157"/>
      <c r="R208" s="157"/>
      <c r="S208" s="157"/>
      <c r="T208" s="157"/>
      <c r="U208" s="157"/>
      <c r="V208" s="157"/>
      <c r="W208" s="158"/>
    </row>
    <row r="209" spans="2:23" ht="36.950000000000003" customHeight="1">
      <c r="B209" s="161"/>
      <c r="C209" s="141">
        <v>203</v>
      </c>
      <c r="D209" s="142"/>
      <c r="E209" s="171"/>
      <c r="F209" s="171"/>
      <c r="G209" s="171"/>
      <c r="H209" s="171"/>
      <c r="I209" s="171"/>
      <c r="J209" s="200"/>
      <c r="K209" s="200"/>
      <c r="L209" s="182"/>
      <c r="M209" s="171"/>
      <c r="N209" s="147"/>
      <c r="O209" s="147"/>
      <c r="P209" s="147"/>
      <c r="Q209" s="147"/>
      <c r="R209" s="147"/>
      <c r="S209" s="147"/>
      <c r="T209" s="147"/>
      <c r="U209" s="147"/>
      <c r="V209" s="147"/>
      <c r="W209" s="148"/>
    </row>
    <row r="210" spans="2:23" ht="36.950000000000003" customHeight="1">
      <c r="B210" s="161"/>
      <c r="C210" s="149">
        <v>204</v>
      </c>
      <c r="D210" s="150"/>
      <c r="E210" s="181"/>
      <c r="F210" s="181"/>
      <c r="G210" s="181"/>
      <c r="H210" s="181"/>
      <c r="I210" s="181"/>
      <c r="J210" s="199"/>
      <c r="K210" s="199"/>
      <c r="L210" s="180"/>
      <c r="M210" s="181"/>
      <c r="N210" s="157"/>
      <c r="O210" s="157"/>
      <c r="P210" s="157"/>
      <c r="Q210" s="157"/>
      <c r="R210" s="157"/>
      <c r="S210" s="157"/>
      <c r="T210" s="157"/>
      <c r="U210" s="157"/>
      <c r="V210" s="157"/>
      <c r="W210" s="158"/>
    </row>
    <row r="211" spans="2:23" ht="36.950000000000003" customHeight="1">
      <c r="B211" s="161"/>
      <c r="C211" s="141">
        <v>205</v>
      </c>
      <c r="D211" s="142"/>
      <c r="E211" s="171"/>
      <c r="F211" s="171"/>
      <c r="G211" s="171"/>
      <c r="H211" s="171"/>
      <c r="I211" s="171"/>
      <c r="J211" s="200"/>
      <c r="K211" s="200"/>
      <c r="L211" s="182"/>
      <c r="M211" s="171"/>
      <c r="N211" s="147"/>
      <c r="O211" s="147"/>
      <c r="P211" s="147"/>
      <c r="Q211" s="147"/>
      <c r="R211" s="147"/>
      <c r="S211" s="147"/>
      <c r="T211" s="147"/>
      <c r="U211" s="147"/>
      <c r="V211" s="147"/>
      <c r="W211" s="148"/>
    </row>
    <row r="212" spans="2:23" ht="36.950000000000003" customHeight="1">
      <c r="B212" s="161"/>
      <c r="C212" s="149">
        <v>206</v>
      </c>
      <c r="D212" s="150"/>
      <c r="E212" s="181"/>
      <c r="F212" s="181"/>
      <c r="G212" s="181"/>
      <c r="H212" s="181"/>
      <c r="I212" s="181"/>
      <c r="J212" s="199"/>
      <c r="K212" s="199"/>
      <c r="L212" s="180"/>
      <c r="M212" s="181"/>
      <c r="N212" s="157"/>
      <c r="O212" s="157"/>
      <c r="P212" s="157"/>
      <c r="Q212" s="157"/>
      <c r="R212" s="157"/>
      <c r="S212" s="157"/>
      <c r="T212" s="157"/>
      <c r="U212" s="157"/>
      <c r="V212" s="157"/>
      <c r="W212" s="158"/>
    </row>
    <row r="213" spans="2:23" ht="36.950000000000003" customHeight="1">
      <c r="B213" s="161"/>
      <c r="C213" s="141">
        <v>207</v>
      </c>
      <c r="D213" s="142"/>
      <c r="E213" s="171"/>
      <c r="F213" s="171"/>
      <c r="G213" s="171"/>
      <c r="H213" s="171"/>
      <c r="I213" s="171"/>
      <c r="J213" s="200"/>
      <c r="K213" s="200"/>
      <c r="L213" s="182"/>
      <c r="M213" s="171"/>
      <c r="N213" s="147"/>
      <c r="O213" s="147"/>
      <c r="P213" s="147"/>
      <c r="Q213" s="147"/>
      <c r="R213" s="147"/>
      <c r="S213" s="147"/>
      <c r="T213" s="147"/>
      <c r="U213" s="147"/>
      <c r="V213" s="147"/>
      <c r="W213" s="148"/>
    </row>
    <row r="214" spans="2:23" ht="36.950000000000003" customHeight="1">
      <c r="B214" s="161"/>
      <c r="C214" s="149">
        <v>208</v>
      </c>
      <c r="D214" s="150"/>
      <c r="E214" s="181"/>
      <c r="F214" s="181"/>
      <c r="G214" s="181"/>
      <c r="H214" s="181"/>
      <c r="I214" s="181"/>
      <c r="J214" s="199"/>
      <c r="K214" s="199"/>
      <c r="L214" s="180"/>
      <c r="M214" s="181"/>
      <c r="N214" s="157"/>
      <c r="O214" s="157"/>
      <c r="P214" s="157"/>
      <c r="Q214" s="157"/>
      <c r="R214" s="157"/>
      <c r="S214" s="157"/>
      <c r="T214" s="157"/>
      <c r="U214" s="157"/>
      <c r="V214" s="157"/>
      <c r="W214" s="158"/>
    </row>
    <row r="215" spans="2:23" ht="36.950000000000003" customHeight="1">
      <c r="B215" s="161"/>
      <c r="C215" s="141">
        <v>209</v>
      </c>
      <c r="D215" s="142"/>
      <c r="E215" s="171"/>
      <c r="F215" s="171"/>
      <c r="G215" s="171"/>
      <c r="H215" s="171"/>
      <c r="I215" s="171"/>
      <c r="J215" s="200"/>
      <c r="K215" s="200"/>
      <c r="L215" s="182"/>
      <c r="M215" s="171"/>
      <c r="N215" s="147"/>
      <c r="O215" s="147"/>
      <c r="P215" s="147"/>
      <c r="Q215" s="147"/>
      <c r="R215" s="147"/>
      <c r="S215" s="147"/>
      <c r="T215" s="147"/>
      <c r="U215" s="147"/>
      <c r="V215" s="147"/>
      <c r="W215" s="148"/>
    </row>
    <row r="216" spans="2:23" ht="36.950000000000003" customHeight="1">
      <c r="B216" s="161"/>
      <c r="C216" s="149">
        <v>210</v>
      </c>
      <c r="D216" s="150"/>
      <c r="E216" s="181"/>
      <c r="F216" s="181"/>
      <c r="G216" s="181"/>
      <c r="H216" s="181"/>
      <c r="I216" s="181"/>
      <c r="J216" s="199"/>
      <c r="K216" s="199"/>
      <c r="L216" s="180"/>
      <c r="M216" s="181"/>
      <c r="N216" s="157"/>
      <c r="O216" s="157"/>
      <c r="P216" s="157"/>
      <c r="Q216" s="157"/>
      <c r="R216" s="157"/>
      <c r="S216" s="157"/>
      <c r="T216" s="157"/>
      <c r="U216" s="157"/>
      <c r="V216" s="157"/>
      <c r="W216" s="158"/>
    </row>
    <row r="217" spans="2:23" ht="36.950000000000003" customHeight="1">
      <c r="B217" s="161"/>
      <c r="C217" s="141">
        <v>211</v>
      </c>
      <c r="D217" s="142"/>
      <c r="E217" s="171"/>
      <c r="F217" s="171"/>
      <c r="G217" s="171"/>
      <c r="H217" s="171"/>
      <c r="I217" s="171"/>
      <c r="J217" s="200"/>
      <c r="K217" s="200"/>
      <c r="L217" s="182"/>
      <c r="M217" s="171"/>
      <c r="N217" s="147"/>
      <c r="O217" s="147"/>
      <c r="P217" s="147"/>
      <c r="Q217" s="147"/>
      <c r="R217" s="147"/>
      <c r="S217" s="147"/>
      <c r="T217" s="147"/>
      <c r="U217" s="147"/>
      <c r="V217" s="147"/>
      <c r="W217" s="148"/>
    </row>
    <row r="218" spans="2:23" ht="36.950000000000003" customHeight="1">
      <c r="B218" s="161"/>
      <c r="C218" s="149">
        <v>212</v>
      </c>
      <c r="D218" s="150"/>
      <c r="E218" s="181"/>
      <c r="F218" s="181"/>
      <c r="G218" s="181"/>
      <c r="H218" s="181"/>
      <c r="I218" s="181"/>
      <c r="J218" s="199"/>
      <c r="K218" s="199"/>
      <c r="L218" s="180"/>
      <c r="M218" s="181"/>
      <c r="N218" s="157"/>
      <c r="O218" s="157"/>
      <c r="P218" s="157"/>
      <c r="Q218" s="157"/>
      <c r="R218" s="157"/>
      <c r="S218" s="157"/>
      <c r="T218" s="157"/>
      <c r="U218" s="157"/>
      <c r="V218" s="157"/>
      <c r="W218" s="158"/>
    </row>
    <row r="219" spans="2:23" ht="36.950000000000003" customHeight="1">
      <c r="B219" s="161"/>
      <c r="C219" s="141">
        <v>213</v>
      </c>
      <c r="D219" s="142"/>
      <c r="E219" s="171"/>
      <c r="F219" s="171"/>
      <c r="G219" s="171"/>
      <c r="H219" s="171"/>
      <c r="I219" s="171"/>
      <c r="J219" s="200"/>
      <c r="K219" s="200"/>
      <c r="L219" s="182"/>
      <c r="M219" s="171"/>
      <c r="N219" s="147"/>
      <c r="O219" s="147"/>
      <c r="P219" s="147"/>
      <c r="Q219" s="147"/>
      <c r="R219" s="147"/>
      <c r="S219" s="147"/>
      <c r="T219" s="147"/>
      <c r="U219" s="147"/>
      <c r="V219" s="147"/>
      <c r="W219" s="148"/>
    </row>
    <row r="220" spans="2:23" ht="36.950000000000003" customHeight="1">
      <c r="B220" s="161"/>
      <c r="C220" s="149">
        <v>214</v>
      </c>
      <c r="D220" s="150"/>
      <c r="E220" s="181"/>
      <c r="F220" s="181"/>
      <c r="G220" s="181"/>
      <c r="H220" s="181"/>
      <c r="I220" s="181"/>
      <c r="J220" s="199"/>
      <c r="K220" s="199"/>
      <c r="L220" s="180"/>
      <c r="M220" s="181"/>
      <c r="N220" s="157"/>
      <c r="O220" s="157"/>
      <c r="P220" s="157"/>
      <c r="Q220" s="157"/>
      <c r="R220" s="157"/>
      <c r="S220" s="157"/>
      <c r="T220" s="157"/>
      <c r="U220" s="157"/>
      <c r="V220" s="157"/>
      <c r="W220" s="158"/>
    </row>
    <row r="221" spans="2:23" ht="36.950000000000003" customHeight="1">
      <c r="B221" s="161"/>
      <c r="C221" s="141">
        <v>215</v>
      </c>
      <c r="D221" s="142"/>
      <c r="E221" s="171"/>
      <c r="F221" s="171"/>
      <c r="G221" s="171"/>
      <c r="H221" s="171"/>
      <c r="I221" s="171"/>
      <c r="J221" s="200"/>
      <c r="K221" s="200"/>
      <c r="L221" s="182"/>
      <c r="M221" s="171"/>
      <c r="N221" s="147"/>
      <c r="O221" s="147"/>
      <c r="P221" s="147"/>
      <c r="Q221" s="147"/>
      <c r="R221" s="147"/>
      <c r="S221" s="147"/>
      <c r="T221" s="147"/>
      <c r="U221" s="147"/>
      <c r="V221" s="147"/>
      <c r="W221" s="148"/>
    </row>
    <row r="222" spans="2:23" ht="36.950000000000003" customHeight="1">
      <c r="B222" s="161"/>
      <c r="C222" s="149">
        <v>216</v>
      </c>
      <c r="D222" s="150"/>
      <c r="E222" s="181"/>
      <c r="F222" s="181"/>
      <c r="G222" s="181"/>
      <c r="H222" s="181"/>
      <c r="I222" s="181"/>
      <c r="J222" s="199"/>
      <c r="K222" s="199"/>
      <c r="L222" s="180"/>
      <c r="M222" s="181"/>
      <c r="N222" s="157"/>
      <c r="O222" s="157"/>
      <c r="P222" s="157"/>
      <c r="Q222" s="157"/>
      <c r="R222" s="157"/>
      <c r="S222" s="157"/>
      <c r="T222" s="157"/>
      <c r="U222" s="157"/>
      <c r="V222" s="157"/>
      <c r="W222" s="158"/>
    </row>
    <row r="223" spans="2:23" ht="36.950000000000003" customHeight="1">
      <c r="B223" s="161"/>
      <c r="C223" s="141">
        <v>217</v>
      </c>
      <c r="D223" s="142"/>
      <c r="E223" s="171"/>
      <c r="F223" s="171"/>
      <c r="G223" s="171"/>
      <c r="H223" s="171"/>
      <c r="I223" s="171"/>
      <c r="J223" s="200"/>
      <c r="K223" s="200"/>
      <c r="L223" s="182"/>
      <c r="M223" s="171"/>
      <c r="N223" s="147"/>
      <c r="O223" s="147"/>
      <c r="P223" s="147"/>
      <c r="Q223" s="147"/>
      <c r="R223" s="147"/>
      <c r="S223" s="147"/>
      <c r="T223" s="147"/>
      <c r="U223" s="147"/>
      <c r="V223" s="147"/>
      <c r="W223" s="148"/>
    </row>
    <row r="224" spans="2:23" ht="36.950000000000003" customHeight="1">
      <c r="B224" s="161"/>
      <c r="C224" s="149">
        <v>218</v>
      </c>
      <c r="D224" s="150"/>
      <c r="E224" s="181"/>
      <c r="F224" s="181"/>
      <c r="G224" s="181"/>
      <c r="H224" s="181"/>
      <c r="I224" s="181"/>
      <c r="J224" s="199"/>
      <c r="K224" s="199"/>
      <c r="L224" s="180"/>
      <c r="M224" s="181"/>
      <c r="N224" s="157"/>
      <c r="O224" s="157"/>
      <c r="P224" s="157"/>
      <c r="Q224" s="157"/>
      <c r="R224" s="157"/>
      <c r="S224" s="157"/>
      <c r="T224" s="157"/>
      <c r="U224" s="157"/>
      <c r="V224" s="157"/>
      <c r="W224" s="158"/>
    </row>
    <row r="225" spans="2:23" ht="36.950000000000003" customHeight="1">
      <c r="B225" s="161"/>
      <c r="C225" s="141">
        <v>219</v>
      </c>
      <c r="D225" s="142"/>
      <c r="E225" s="171"/>
      <c r="F225" s="171"/>
      <c r="G225" s="171"/>
      <c r="H225" s="171"/>
      <c r="I225" s="171"/>
      <c r="J225" s="200"/>
      <c r="K225" s="200"/>
      <c r="L225" s="182"/>
      <c r="M225" s="171"/>
      <c r="N225" s="147"/>
      <c r="O225" s="147"/>
      <c r="P225" s="147"/>
      <c r="Q225" s="147"/>
      <c r="R225" s="147"/>
      <c r="S225" s="147"/>
      <c r="T225" s="147"/>
      <c r="U225" s="147"/>
      <c r="V225" s="147"/>
      <c r="W225" s="148"/>
    </row>
    <row r="226" spans="2:23" ht="36.950000000000003" customHeight="1">
      <c r="B226" s="161"/>
      <c r="C226" s="149">
        <v>220</v>
      </c>
      <c r="D226" s="150"/>
      <c r="E226" s="181"/>
      <c r="F226" s="181"/>
      <c r="G226" s="181"/>
      <c r="H226" s="181"/>
      <c r="I226" s="181"/>
      <c r="J226" s="199"/>
      <c r="K226" s="199"/>
      <c r="L226" s="180"/>
      <c r="M226" s="181"/>
      <c r="N226" s="157"/>
      <c r="O226" s="157"/>
      <c r="P226" s="157"/>
      <c r="Q226" s="157"/>
      <c r="R226" s="157"/>
      <c r="S226" s="157"/>
      <c r="T226" s="157"/>
      <c r="U226" s="157"/>
      <c r="V226" s="157"/>
      <c r="W226" s="158"/>
    </row>
    <row r="227" spans="2:23" ht="36.950000000000003" customHeight="1">
      <c r="B227" s="161"/>
      <c r="C227" s="141">
        <v>221</v>
      </c>
      <c r="D227" s="142"/>
      <c r="E227" s="171"/>
      <c r="F227" s="171"/>
      <c r="G227" s="171"/>
      <c r="H227" s="171"/>
      <c r="I227" s="171"/>
      <c r="J227" s="200"/>
      <c r="K227" s="200"/>
      <c r="L227" s="182"/>
      <c r="M227" s="171"/>
      <c r="N227" s="147"/>
      <c r="O227" s="147"/>
      <c r="P227" s="147"/>
      <c r="Q227" s="147"/>
      <c r="R227" s="147"/>
      <c r="S227" s="147"/>
      <c r="T227" s="147"/>
      <c r="U227" s="147"/>
      <c r="V227" s="147"/>
      <c r="W227" s="148"/>
    </row>
    <row r="228" spans="2:23" ht="36.950000000000003" customHeight="1">
      <c r="B228" s="161"/>
      <c r="C228" s="149">
        <v>222</v>
      </c>
      <c r="D228" s="150"/>
      <c r="E228" s="181"/>
      <c r="F228" s="181"/>
      <c r="G228" s="181"/>
      <c r="H228" s="181"/>
      <c r="I228" s="181"/>
      <c r="J228" s="199"/>
      <c r="K228" s="199"/>
      <c r="L228" s="180"/>
      <c r="M228" s="181"/>
      <c r="N228" s="157"/>
      <c r="O228" s="157"/>
      <c r="P228" s="157"/>
      <c r="Q228" s="157"/>
      <c r="R228" s="157"/>
      <c r="S228" s="157"/>
      <c r="T228" s="157"/>
      <c r="U228" s="157"/>
      <c r="V228" s="157"/>
      <c r="W228" s="158"/>
    </row>
    <row r="229" spans="2:23" ht="36.950000000000003" customHeight="1">
      <c r="B229" s="161"/>
      <c r="C229" s="141">
        <v>223</v>
      </c>
      <c r="D229" s="142"/>
      <c r="E229" s="171"/>
      <c r="F229" s="171"/>
      <c r="G229" s="171"/>
      <c r="H229" s="171"/>
      <c r="I229" s="171"/>
      <c r="J229" s="200"/>
      <c r="K229" s="200"/>
      <c r="L229" s="182"/>
      <c r="M229" s="171"/>
      <c r="N229" s="147"/>
      <c r="O229" s="147"/>
      <c r="P229" s="147"/>
      <c r="Q229" s="147"/>
      <c r="R229" s="147"/>
      <c r="S229" s="147"/>
      <c r="T229" s="147"/>
      <c r="U229" s="147"/>
      <c r="V229" s="147"/>
      <c r="W229" s="148"/>
    </row>
    <row r="230" spans="2:23" ht="36.950000000000003" customHeight="1">
      <c r="B230" s="161"/>
      <c r="C230" s="149">
        <v>224</v>
      </c>
      <c r="D230" s="150"/>
      <c r="E230" s="181"/>
      <c r="F230" s="181"/>
      <c r="G230" s="181"/>
      <c r="H230" s="181"/>
      <c r="I230" s="181"/>
      <c r="J230" s="199"/>
      <c r="K230" s="199"/>
      <c r="L230" s="180"/>
      <c r="M230" s="181"/>
      <c r="N230" s="157"/>
      <c r="O230" s="157"/>
      <c r="P230" s="157"/>
      <c r="Q230" s="157"/>
      <c r="R230" s="157"/>
      <c r="S230" s="157"/>
      <c r="T230" s="157"/>
      <c r="U230" s="157"/>
      <c r="V230" s="157"/>
      <c r="W230" s="158"/>
    </row>
    <row r="231" spans="2:23" ht="36.950000000000003" customHeight="1">
      <c r="B231" s="161"/>
      <c r="C231" s="141">
        <v>225</v>
      </c>
      <c r="D231" s="142"/>
      <c r="E231" s="171"/>
      <c r="F231" s="171"/>
      <c r="G231" s="171"/>
      <c r="H231" s="171"/>
      <c r="I231" s="171"/>
      <c r="J231" s="200"/>
      <c r="K231" s="200"/>
      <c r="L231" s="182"/>
      <c r="M231" s="171"/>
      <c r="N231" s="147"/>
      <c r="O231" s="147"/>
      <c r="P231" s="147"/>
      <c r="Q231" s="147"/>
      <c r="R231" s="147"/>
      <c r="S231" s="147"/>
      <c r="T231" s="147"/>
      <c r="U231" s="147"/>
      <c r="V231" s="147"/>
      <c r="W231" s="148"/>
    </row>
    <row r="232" spans="2:23" ht="36.950000000000003" customHeight="1">
      <c r="B232" s="161"/>
      <c r="C232" s="149">
        <v>226</v>
      </c>
      <c r="D232" s="150"/>
      <c r="E232" s="181"/>
      <c r="F232" s="181"/>
      <c r="G232" s="181"/>
      <c r="H232" s="181"/>
      <c r="I232" s="181"/>
      <c r="J232" s="199"/>
      <c r="K232" s="199"/>
      <c r="L232" s="180"/>
      <c r="M232" s="181"/>
      <c r="N232" s="157"/>
      <c r="O232" s="157"/>
      <c r="P232" s="157"/>
      <c r="Q232" s="157"/>
      <c r="R232" s="157"/>
      <c r="S232" s="157"/>
      <c r="T232" s="157"/>
      <c r="U232" s="157"/>
      <c r="V232" s="157"/>
      <c r="W232" s="158"/>
    </row>
    <row r="233" spans="2:23" ht="36.950000000000003" customHeight="1">
      <c r="B233" s="161"/>
      <c r="C233" s="141">
        <v>227</v>
      </c>
      <c r="D233" s="142"/>
      <c r="E233" s="171"/>
      <c r="F233" s="171"/>
      <c r="G233" s="171"/>
      <c r="H233" s="171"/>
      <c r="I233" s="171"/>
      <c r="J233" s="200"/>
      <c r="K233" s="200"/>
      <c r="L233" s="182"/>
      <c r="M233" s="171"/>
      <c r="N233" s="147"/>
      <c r="O233" s="147"/>
      <c r="P233" s="147"/>
      <c r="Q233" s="147"/>
      <c r="R233" s="147"/>
      <c r="S233" s="147"/>
      <c r="T233" s="147"/>
      <c r="U233" s="147"/>
      <c r="V233" s="147"/>
      <c r="W233" s="148"/>
    </row>
    <row r="234" spans="2:23" ht="36.950000000000003" customHeight="1">
      <c r="B234" s="161"/>
      <c r="C234" s="149">
        <v>228</v>
      </c>
      <c r="D234" s="150"/>
      <c r="E234" s="181"/>
      <c r="F234" s="181"/>
      <c r="G234" s="181"/>
      <c r="H234" s="181"/>
      <c r="I234" s="181"/>
      <c r="J234" s="199"/>
      <c r="K234" s="199"/>
      <c r="L234" s="180"/>
      <c r="M234" s="181"/>
      <c r="N234" s="157"/>
      <c r="O234" s="157"/>
      <c r="P234" s="157"/>
      <c r="Q234" s="157"/>
      <c r="R234" s="157"/>
      <c r="S234" s="157"/>
      <c r="T234" s="157"/>
      <c r="U234" s="157"/>
      <c r="V234" s="157"/>
      <c r="W234" s="158"/>
    </row>
    <row r="235" spans="2:23" ht="36.950000000000003" customHeight="1">
      <c r="B235" s="161"/>
      <c r="C235" s="141">
        <v>229</v>
      </c>
      <c r="D235" s="142"/>
      <c r="E235" s="171"/>
      <c r="F235" s="171"/>
      <c r="G235" s="171"/>
      <c r="H235" s="171"/>
      <c r="I235" s="171"/>
      <c r="J235" s="200"/>
      <c r="K235" s="200"/>
      <c r="L235" s="182"/>
      <c r="M235" s="171"/>
      <c r="N235" s="147"/>
      <c r="O235" s="147"/>
      <c r="P235" s="147"/>
      <c r="Q235" s="147"/>
      <c r="R235" s="147"/>
      <c r="S235" s="147"/>
      <c r="T235" s="147"/>
      <c r="U235" s="147"/>
      <c r="V235" s="147"/>
      <c r="W235" s="148"/>
    </row>
    <row r="236" spans="2:23" ht="36.950000000000003" customHeight="1">
      <c r="B236" s="161"/>
      <c r="C236" s="149">
        <v>230</v>
      </c>
      <c r="D236" s="150"/>
      <c r="E236" s="181"/>
      <c r="F236" s="181"/>
      <c r="G236" s="181"/>
      <c r="H236" s="181"/>
      <c r="I236" s="181"/>
      <c r="J236" s="199"/>
      <c r="K236" s="199"/>
      <c r="L236" s="180"/>
      <c r="M236" s="181"/>
      <c r="N236" s="157"/>
      <c r="O236" s="157"/>
      <c r="P236" s="157"/>
      <c r="Q236" s="157"/>
      <c r="R236" s="157"/>
      <c r="S236" s="157"/>
      <c r="T236" s="157"/>
      <c r="U236" s="157"/>
      <c r="V236" s="157"/>
      <c r="W236" s="158"/>
    </row>
    <row r="237" spans="2:23" ht="36.950000000000003" customHeight="1">
      <c r="B237" s="161"/>
      <c r="C237" s="141">
        <v>231</v>
      </c>
      <c r="D237" s="142"/>
      <c r="E237" s="171"/>
      <c r="F237" s="171"/>
      <c r="G237" s="171"/>
      <c r="H237" s="171"/>
      <c r="I237" s="171"/>
      <c r="J237" s="200"/>
      <c r="K237" s="200"/>
      <c r="L237" s="182"/>
      <c r="M237" s="171"/>
      <c r="N237" s="147"/>
      <c r="O237" s="147"/>
      <c r="P237" s="147"/>
      <c r="Q237" s="147"/>
      <c r="R237" s="147"/>
      <c r="S237" s="147"/>
      <c r="T237" s="147"/>
      <c r="U237" s="147"/>
      <c r="V237" s="147"/>
      <c r="W237" s="148"/>
    </row>
    <row r="238" spans="2:23" ht="36.950000000000003" customHeight="1">
      <c r="B238" s="161"/>
      <c r="C238" s="149">
        <v>232</v>
      </c>
      <c r="D238" s="150"/>
      <c r="E238" s="181"/>
      <c r="F238" s="181"/>
      <c r="G238" s="181"/>
      <c r="H238" s="181"/>
      <c r="I238" s="181"/>
      <c r="J238" s="199"/>
      <c r="K238" s="199"/>
      <c r="L238" s="180"/>
      <c r="M238" s="181"/>
      <c r="N238" s="157"/>
      <c r="O238" s="157"/>
      <c r="P238" s="157"/>
      <c r="Q238" s="157"/>
      <c r="R238" s="157"/>
      <c r="S238" s="157"/>
      <c r="T238" s="157"/>
      <c r="U238" s="157"/>
      <c r="V238" s="157"/>
      <c r="W238" s="158"/>
    </row>
    <row r="239" spans="2:23" ht="36.950000000000003" customHeight="1">
      <c r="B239" s="161"/>
      <c r="C239" s="141">
        <v>233</v>
      </c>
      <c r="D239" s="142"/>
      <c r="E239" s="171"/>
      <c r="F239" s="171"/>
      <c r="G239" s="171"/>
      <c r="H239" s="171"/>
      <c r="I239" s="171"/>
      <c r="J239" s="200"/>
      <c r="K239" s="200"/>
      <c r="L239" s="182"/>
      <c r="M239" s="171"/>
      <c r="N239" s="147"/>
      <c r="O239" s="147"/>
      <c r="P239" s="147"/>
      <c r="Q239" s="147"/>
      <c r="R239" s="147"/>
      <c r="S239" s="147"/>
      <c r="T239" s="147"/>
      <c r="U239" s="147"/>
      <c r="V239" s="147"/>
      <c r="W239" s="148"/>
    </row>
    <row r="240" spans="2:23" ht="36.950000000000003" customHeight="1">
      <c r="B240" s="161"/>
      <c r="C240" s="149">
        <v>234</v>
      </c>
      <c r="D240" s="150"/>
      <c r="E240" s="181"/>
      <c r="F240" s="181"/>
      <c r="G240" s="181"/>
      <c r="H240" s="181"/>
      <c r="I240" s="181"/>
      <c r="J240" s="199"/>
      <c r="K240" s="199"/>
      <c r="L240" s="180"/>
      <c r="M240" s="181"/>
      <c r="N240" s="157"/>
      <c r="O240" s="157"/>
      <c r="P240" s="157"/>
      <c r="Q240" s="157"/>
      <c r="R240" s="157"/>
      <c r="S240" s="157"/>
      <c r="T240" s="157"/>
      <c r="U240" s="157"/>
      <c r="V240" s="157"/>
      <c r="W240" s="158"/>
    </row>
    <row r="241" spans="2:23" ht="36.950000000000003" customHeight="1">
      <c r="B241" s="161"/>
      <c r="C241" s="141">
        <v>235</v>
      </c>
      <c r="D241" s="142"/>
      <c r="E241" s="171"/>
      <c r="F241" s="171"/>
      <c r="G241" s="171"/>
      <c r="H241" s="171"/>
      <c r="I241" s="171"/>
      <c r="J241" s="200"/>
      <c r="K241" s="200"/>
      <c r="L241" s="182"/>
      <c r="M241" s="171"/>
      <c r="N241" s="147"/>
      <c r="O241" s="147"/>
      <c r="P241" s="147"/>
      <c r="Q241" s="147"/>
      <c r="R241" s="147"/>
      <c r="S241" s="147"/>
      <c r="T241" s="147"/>
      <c r="U241" s="147"/>
      <c r="V241" s="147"/>
      <c r="W241" s="148"/>
    </row>
    <row r="242" spans="2:23" ht="36.950000000000003" customHeight="1">
      <c r="B242" s="161"/>
      <c r="C242" s="149">
        <v>236</v>
      </c>
      <c r="D242" s="150"/>
      <c r="E242" s="181"/>
      <c r="F242" s="181"/>
      <c r="G242" s="181"/>
      <c r="H242" s="181"/>
      <c r="I242" s="181"/>
      <c r="J242" s="199"/>
      <c r="K242" s="199"/>
      <c r="L242" s="180"/>
      <c r="M242" s="181"/>
      <c r="N242" s="157"/>
      <c r="O242" s="157"/>
      <c r="P242" s="157"/>
      <c r="Q242" s="157"/>
      <c r="R242" s="157"/>
      <c r="S242" s="157"/>
      <c r="T242" s="157"/>
      <c r="U242" s="157"/>
      <c r="V242" s="157"/>
      <c r="W242" s="158"/>
    </row>
    <row r="243" spans="2:23" ht="36.950000000000003" customHeight="1">
      <c r="B243" s="161"/>
      <c r="C243" s="141">
        <v>237</v>
      </c>
      <c r="D243" s="142"/>
      <c r="E243" s="171"/>
      <c r="F243" s="171"/>
      <c r="G243" s="171"/>
      <c r="H243" s="171"/>
      <c r="I243" s="171"/>
      <c r="J243" s="200"/>
      <c r="K243" s="200"/>
      <c r="L243" s="182"/>
      <c r="M243" s="171"/>
      <c r="N243" s="147"/>
      <c r="O243" s="147"/>
      <c r="P243" s="147"/>
      <c r="Q243" s="147"/>
      <c r="R243" s="147"/>
      <c r="S243" s="147"/>
      <c r="T243" s="147"/>
      <c r="U243" s="147"/>
      <c r="V243" s="147"/>
      <c r="W243" s="148"/>
    </row>
    <row r="244" spans="2:23" ht="36.950000000000003" customHeight="1">
      <c r="B244" s="161"/>
      <c r="C244" s="149">
        <v>238</v>
      </c>
      <c r="D244" s="150"/>
      <c r="E244" s="181"/>
      <c r="F244" s="181"/>
      <c r="G244" s="181"/>
      <c r="H244" s="181"/>
      <c r="I244" s="181"/>
      <c r="J244" s="199"/>
      <c r="K244" s="199"/>
      <c r="L244" s="180"/>
      <c r="M244" s="181"/>
      <c r="N244" s="157"/>
      <c r="O244" s="157"/>
      <c r="P244" s="157"/>
      <c r="Q244" s="157"/>
      <c r="R244" s="157"/>
      <c r="S244" s="157"/>
      <c r="T244" s="157"/>
      <c r="U244" s="157"/>
      <c r="V244" s="157"/>
      <c r="W244" s="158"/>
    </row>
    <row r="245" spans="2:23" ht="36.950000000000003" customHeight="1">
      <c r="B245" s="161"/>
      <c r="C245" s="141">
        <v>239</v>
      </c>
      <c r="D245" s="142"/>
      <c r="E245" s="171"/>
      <c r="F245" s="171"/>
      <c r="G245" s="171"/>
      <c r="H245" s="171"/>
      <c r="I245" s="171"/>
      <c r="J245" s="200"/>
      <c r="K245" s="200"/>
      <c r="L245" s="182"/>
      <c r="M245" s="171"/>
      <c r="N245" s="147"/>
      <c r="O245" s="147"/>
      <c r="P245" s="147"/>
      <c r="Q245" s="147"/>
      <c r="R245" s="147"/>
      <c r="S245" s="147"/>
      <c r="T245" s="147"/>
      <c r="U245" s="147"/>
      <c r="V245" s="147"/>
      <c r="W245" s="148"/>
    </row>
    <row r="246" spans="2:23" ht="36.950000000000003" customHeight="1">
      <c r="B246" s="161"/>
      <c r="C246" s="149">
        <v>240</v>
      </c>
      <c r="D246" s="150"/>
      <c r="E246" s="181"/>
      <c r="F246" s="181"/>
      <c r="G246" s="181"/>
      <c r="H246" s="181"/>
      <c r="I246" s="181"/>
      <c r="J246" s="199"/>
      <c r="K246" s="199"/>
      <c r="L246" s="180"/>
      <c r="M246" s="181"/>
      <c r="N246" s="157"/>
      <c r="O246" s="157"/>
      <c r="P246" s="157"/>
      <c r="Q246" s="157"/>
      <c r="R246" s="157"/>
      <c r="S246" s="157"/>
      <c r="T246" s="157"/>
      <c r="U246" s="157"/>
      <c r="V246" s="157"/>
      <c r="W246" s="158"/>
    </row>
    <row r="247" spans="2:23" ht="36.950000000000003" customHeight="1">
      <c r="B247" s="161"/>
      <c r="C247" s="141">
        <v>241</v>
      </c>
      <c r="D247" s="142"/>
      <c r="E247" s="171"/>
      <c r="F247" s="171"/>
      <c r="G247" s="171"/>
      <c r="H247" s="171"/>
      <c r="I247" s="171"/>
      <c r="J247" s="200"/>
      <c r="K247" s="200"/>
      <c r="L247" s="182"/>
      <c r="M247" s="171"/>
      <c r="N247" s="147"/>
      <c r="O247" s="147"/>
      <c r="P247" s="147"/>
      <c r="Q247" s="147"/>
      <c r="R247" s="147"/>
      <c r="S247" s="147"/>
      <c r="T247" s="147"/>
      <c r="U247" s="147"/>
      <c r="V247" s="147"/>
      <c r="W247" s="148"/>
    </row>
    <row r="248" spans="2:23" ht="36.950000000000003" customHeight="1">
      <c r="B248" s="161"/>
      <c r="C248" s="149">
        <v>242</v>
      </c>
      <c r="D248" s="150"/>
      <c r="E248" s="181"/>
      <c r="F248" s="181"/>
      <c r="G248" s="181"/>
      <c r="H248" s="181"/>
      <c r="I248" s="181"/>
      <c r="J248" s="199"/>
      <c r="K248" s="199"/>
      <c r="L248" s="180"/>
      <c r="M248" s="181"/>
      <c r="N248" s="157"/>
      <c r="O248" s="157"/>
      <c r="P248" s="157"/>
      <c r="Q248" s="157"/>
      <c r="R248" s="157"/>
      <c r="S248" s="157"/>
      <c r="T248" s="157"/>
      <c r="U248" s="157"/>
      <c r="V248" s="157"/>
      <c r="W248" s="158"/>
    </row>
    <row r="249" spans="2:23" ht="36.950000000000003" customHeight="1">
      <c r="B249" s="161"/>
      <c r="C249" s="141">
        <v>243</v>
      </c>
      <c r="D249" s="142"/>
      <c r="E249" s="171"/>
      <c r="F249" s="171"/>
      <c r="G249" s="171"/>
      <c r="H249" s="171"/>
      <c r="I249" s="171"/>
      <c r="J249" s="200"/>
      <c r="K249" s="200"/>
      <c r="L249" s="182"/>
      <c r="M249" s="171"/>
      <c r="N249" s="147"/>
      <c r="O249" s="147"/>
      <c r="P249" s="147"/>
      <c r="Q249" s="147"/>
      <c r="R249" s="147"/>
      <c r="S249" s="147"/>
      <c r="T249" s="147"/>
      <c r="U249" s="147"/>
      <c r="V249" s="147"/>
      <c r="W249" s="148"/>
    </row>
    <row r="250" spans="2:23" ht="36.950000000000003" customHeight="1">
      <c r="B250" s="161"/>
      <c r="C250" s="149">
        <v>244</v>
      </c>
      <c r="D250" s="150"/>
      <c r="E250" s="181"/>
      <c r="F250" s="181"/>
      <c r="G250" s="181"/>
      <c r="H250" s="181"/>
      <c r="I250" s="181"/>
      <c r="J250" s="199"/>
      <c r="K250" s="199"/>
      <c r="L250" s="180"/>
      <c r="M250" s="181"/>
      <c r="N250" s="157"/>
      <c r="O250" s="157"/>
      <c r="P250" s="157"/>
      <c r="Q250" s="157"/>
      <c r="R250" s="157"/>
      <c r="S250" s="157"/>
      <c r="T250" s="157"/>
      <c r="U250" s="157"/>
      <c r="V250" s="157"/>
      <c r="W250" s="158"/>
    </row>
    <row r="251" spans="2:23" ht="36.950000000000003" customHeight="1">
      <c r="B251" s="161"/>
      <c r="C251" s="141">
        <v>245</v>
      </c>
      <c r="D251" s="142"/>
      <c r="E251" s="171"/>
      <c r="F251" s="171"/>
      <c r="G251" s="171"/>
      <c r="H251" s="171"/>
      <c r="I251" s="171"/>
      <c r="J251" s="200"/>
      <c r="K251" s="200"/>
      <c r="L251" s="182"/>
      <c r="M251" s="171"/>
      <c r="N251" s="147"/>
      <c r="O251" s="147"/>
      <c r="P251" s="147"/>
      <c r="Q251" s="147"/>
      <c r="R251" s="147"/>
      <c r="S251" s="147"/>
      <c r="T251" s="147"/>
      <c r="U251" s="147"/>
      <c r="V251" s="147"/>
      <c r="W251" s="148"/>
    </row>
    <row r="252" spans="2:23" ht="36.950000000000003" customHeight="1">
      <c r="B252" s="161"/>
      <c r="C252" s="149">
        <v>246</v>
      </c>
      <c r="D252" s="150"/>
      <c r="E252" s="181"/>
      <c r="F252" s="181"/>
      <c r="G252" s="181"/>
      <c r="H252" s="181"/>
      <c r="I252" s="181"/>
      <c r="J252" s="199"/>
      <c r="K252" s="199"/>
      <c r="L252" s="180"/>
      <c r="M252" s="181"/>
      <c r="N252" s="157"/>
      <c r="O252" s="157"/>
      <c r="P252" s="157"/>
      <c r="Q252" s="157"/>
      <c r="R252" s="157"/>
      <c r="S252" s="157"/>
      <c r="T252" s="157"/>
      <c r="U252" s="157"/>
      <c r="V252" s="157"/>
      <c r="W252" s="158"/>
    </row>
    <row r="253" spans="2:23" ht="36.950000000000003" customHeight="1">
      <c r="B253" s="161"/>
      <c r="C253" s="141">
        <v>247</v>
      </c>
      <c r="D253" s="142"/>
      <c r="E253" s="171"/>
      <c r="F253" s="171"/>
      <c r="G253" s="171"/>
      <c r="H253" s="171"/>
      <c r="I253" s="171"/>
      <c r="J253" s="200"/>
      <c r="K253" s="200"/>
      <c r="L253" s="182"/>
      <c r="M253" s="171"/>
      <c r="N253" s="147"/>
      <c r="O253" s="147"/>
      <c r="P253" s="147"/>
      <c r="Q253" s="147"/>
      <c r="R253" s="147"/>
      <c r="S253" s="147"/>
      <c r="T253" s="147"/>
      <c r="U253" s="147"/>
      <c r="V253" s="147"/>
      <c r="W253" s="148"/>
    </row>
    <row r="254" spans="2:23" ht="36.950000000000003" customHeight="1">
      <c r="B254" s="161"/>
      <c r="C254" s="149">
        <v>248</v>
      </c>
      <c r="D254" s="150"/>
      <c r="E254" s="181"/>
      <c r="F254" s="181"/>
      <c r="G254" s="181"/>
      <c r="H254" s="181"/>
      <c r="I254" s="181"/>
      <c r="J254" s="199"/>
      <c r="K254" s="199"/>
      <c r="L254" s="180"/>
      <c r="M254" s="181"/>
      <c r="N254" s="157"/>
      <c r="O254" s="157"/>
      <c r="P254" s="157"/>
      <c r="Q254" s="157"/>
      <c r="R254" s="157"/>
      <c r="S254" s="157"/>
      <c r="T254" s="157"/>
      <c r="U254" s="157"/>
      <c r="V254" s="157"/>
      <c r="W254" s="158"/>
    </row>
    <row r="255" spans="2:23" ht="36.950000000000003" customHeight="1">
      <c r="B255" s="161"/>
      <c r="C255" s="141">
        <v>249</v>
      </c>
      <c r="D255" s="142"/>
      <c r="E255" s="171"/>
      <c r="F255" s="171"/>
      <c r="G255" s="171"/>
      <c r="H255" s="171"/>
      <c r="I255" s="171"/>
      <c r="J255" s="200"/>
      <c r="K255" s="200"/>
      <c r="L255" s="182"/>
      <c r="M255" s="171"/>
      <c r="N255" s="147"/>
      <c r="O255" s="147"/>
      <c r="P255" s="147"/>
      <c r="Q255" s="147"/>
      <c r="R255" s="147"/>
      <c r="S255" s="147"/>
      <c r="T255" s="147"/>
      <c r="U255" s="147"/>
      <c r="V255" s="147"/>
      <c r="W255" s="148"/>
    </row>
    <row r="256" spans="2:23" ht="36.950000000000003" customHeight="1">
      <c r="B256" s="161"/>
      <c r="C256" s="149">
        <v>250</v>
      </c>
      <c r="D256" s="150"/>
      <c r="E256" s="181"/>
      <c r="F256" s="181"/>
      <c r="G256" s="181"/>
      <c r="H256" s="181"/>
      <c r="I256" s="181"/>
      <c r="J256" s="199"/>
      <c r="K256" s="199"/>
      <c r="L256" s="180"/>
      <c r="M256" s="181"/>
      <c r="N256" s="157"/>
      <c r="O256" s="157"/>
      <c r="P256" s="157"/>
      <c r="Q256" s="157"/>
      <c r="R256" s="157"/>
      <c r="S256" s="157"/>
      <c r="T256" s="157"/>
      <c r="U256" s="157"/>
      <c r="V256" s="157"/>
      <c r="W256" s="158"/>
    </row>
    <row r="257" spans="2:23" ht="36.950000000000003" customHeight="1">
      <c r="B257" s="161"/>
      <c r="C257" s="141">
        <v>251</v>
      </c>
      <c r="D257" s="142"/>
      <c r="E257" s="171"/>
      <c r="F257" s="171"/>
      <c r="G257" s="171"/>
      <c r="H257" s="171"/>
      <c r="I257" s="171"/>
      <c r="J257" s="200"/>
      <c r="K257" s="200"/>
      <c r="L257" s="182"/>
      <c r="M257" s="171"/>
      <c r="N257" s="147"/>
      <c r="O257" s="147"/>
      <c r="P257" s="147"/>
      <c r="Q257" s="147"/>
      <c r="R257" s="147"/>
      <c r="S257" s="147"/>
      <c r="T257" s="147"/>
      <c r="U257" s="147"/>
      <c r="V257" s="147"/>
      <c r="W257" s="148"/>
    </row>
    <row r="258" spans="2:23" ht="36.950000000000003" customHeight="1">
      <c r="B258" s="161"/>
      <c r="C258" s="149">
        <v>252</v>
      </c>
      <c r="D258" s="150"/>
      <c r="E258" s="181"/>
      <c r="F258" s="181"/>
      <c r="G258" s="181"/>
      <c r="H258" s="181"/>
      <c r="I258" s="181"/>
      <c r="J258" s="199"/>
      <c r="K258" s="199"/>
      <c r="L258" s="180"/>
      <c r="M258" s="181"/>
      <c r="N258" s="157"/>
      <c r="O258" s="157"/>
      <c r="P258" s="157"/>
      <c r="Q258" s="157"/>
      <c r="R258" s="157"/>
      <c r="S258" s="157"/>
      <c r="T258" s="157"/>
      <c r="U258" s="157"/>
      <c r="V258" s="157"/>
      <c r="W258" s="158"/>
    </row>
    <row r="259" spans="2:23" ht="36.950000000000003" customHeight="1">
      <c r="B259" s="161"/>
      <c r="C259" s="141">
        <v>253</v>
      </c>
      <c r="D259" s="142"/>
      <c r="E259" s="171"/>
      <c r="F259" s="171"/>
      <c r="G259" s="171"/>
      <c r="H259" s="171"/>
      <c r="I259" s="171"/>
      <c r="J259" s="200"/>
      <c r="K259" s="200"/>
      <c r="L259" s="182"/>
      <c r="M259" s="171"/>
      <c r="N259" s="147"/>
      <c r="O259" s="147"/>
      <c r="P259" s="147"/>
      <c r="Q259" s="147"/>
      <c r="R259" s="147"/>
      <c r="S259" s="147"/>
      <c r="T259" s="147"/>
      <c r="U259" s="147"/>
      <c r="V259" s="147"/>
      <c r="W259" s="148"/>
    </row>
    <row r="260" spans="2:23" ht="36.950000000000003" customHeight="1">
      <c r="B260" s="161"/>
      <c r="C260" s="149">
        <v>254</v>
      </c>
      <c r="D260" s="150"/>
      <c r="E260" s="181"/>
      <c r="F260" s="181"/>
      <c r="G260" s="181"/>
      <c r="H260" s="181"/>
      <c r="I260" s="181"/>
      <c r="J260" s="199"/>
      <c r="K260" s="199"/>
      <c r="L260" s="180"/>
      <c r="M260" s="181"/>
      <c r="N260" s="157"/>
      <c r="O260" s="157"/>
      <c r="P260" s="157"/>
      <c r="Q260" s="157"/>
      <c r="R260" s="157"/>
      <c r="S260" s="157"/>
      <c r="T260" s="157"/>
      <c r="U260" s="157"/>
      <c r="V260" s="157"/>
      <c r="W260" s="158"/>
    </row>
    <row r="261" spans="2:23" ht="36.950000000000003" customHeight="1">
      <c r="B261" s="161"/>
      <c r="C261" s="141">
        <v>255</v>
      </c>
      <c r="D261" s="142"/>
      <c r="E261" s="171"/>
      <c r="F261" s="171"/>
      <c r="G261" s="171"/>
      <c r="H261" s="171"/>
      <c r="I261" s="171"/>
      <c r="J261" s="200"/>
      <c r="K261" s="200"/>
      <c r="L261" s="182"/>
      <c r="M261" s="171"/>
      <c r="N261" s="147"/>
      <c r="O261" s="147"/>
      <c r="P261" s="147"/>
      <c r="Q261" s="147"/>
      <c r="R261" s="147"/>
      <c r="S261" s="147"/>
      <c r="T261" s="147"/>
      <c r="U261" s="147"/>
      <c r="V261" s="147"/>
      <c r="W261" s="148"/>
    </row>
    <row r="262" spans="2:23" ht="36.950000000000003" customHeight="1">
      <c r="B262" s="161"/>
      <c r="C262" s="149">
        <v>256</v>
      </c>
      <c r="D262" s="150"/>
      <c r="E262" s="181"/>
      <c r="F262" s="181"/>
      <c r="G262" s="181"/>
      <c r="H262" s="181"/>
      <c r="I262" s="181"/>
      <c r="J262" s="199"/>
      <c r="K262" s="199"/>
      <c r="L262" s="180"/>
      <c r="M262" s="181"/>
      <c r="N262" s="157"/>
      <c r="O262" s="157"/>
      <c r="P262" s="157"/>
      <c r="Q262" s="157"/>
      <c r="R262" s="157"/>
      <c r="S262" s="157"/>
      <c r="T262" s="157"/>
      <c r="U262" s="157"/>
      <c r="V262" s="157"/>
      <c r="W262" s="158"/>
    </row>
    <row r="263" spans="2:23" ht="36.950000000000003" customHeight="1">
      <c r="B263" s="161"/>
      <c r="C263" s="141">
        <v>257</v>
      </c>
      <c r="D263" s="142"/>
      <c r="E263" s="171"/>
      <c r="F263" s="171"/>
      <c r="G263" s="171"/>
      <c r="H263" s="171"/>
      <c r="I263" s="171"/>
      <c r="J263" s="200"/>
      <c r="K263" s="200"/>
      <c r="L263" s="182"/>
      <c r="M263" s="171"/>
      <c r="N263" s="147"/>
      <c r="O263" s="147"/>
      <c r="P263" s="147"/>
      <c r="Q263" s="147"/>
      <c r="R263" s="147"/>
      <c r="S263" s="147"/>
      <c r="T263" s="147"/>
      <c r="U263" s="147"/>
      <c r="V263" s="147"/>
      <c r="W263" s="148"/>
    </row>
    <row r="264" spans="2:23" ht="36.950000000000003" customHeight="1">
      <c r="B264" s="161"/>
      <c r="C264" s="149">
        <v>258</v>
      </c>
      <c r="D264" s="150"/>
      <c r="E264" s="181"/>
      <c r="F264" s="181"/>
      <c r="G264" s="181"/>
      <c r="H264" s="181"/>
      <c r="I264" s="181"/>
      <c r="J264" s="199"/>
      <c r="K264" s="199"/>
      <c r="L264" s="180"/>
      <c r="M264" s="181"/>
      <c r="N264" s="157"/>
      <c r="O264" s="157"/>
      <c r="P264" s="157"/>
      <c r="Q264" s="157"/>
      <c r="R264" s="157"/>
      <c r="S264" s="157"/>
      <c r="T264" s="157"/>
      <c r="U264" s="157"/>
      <c r="V264" s="157"/>
      <c r="W264" s="158"/>
    </row>
    <row r="265" spans="2:23" ht="36.950000000000003" customHeight="1">
      <c r="B265" s="161"/>
      <c r="C265" s="141">
        <v>259</v>
      </c>
      <c r="D265" s="142"/>
      <c r="E265" s="171"/>
      <c r="F265" s="171"/>
      <c r="G265" s="171"/>
      <c r="H265" s="171"/>
      <c r="I265" s="171"/>
      <c r="J265" s="200"/>
      <c r="K265" s="200"/>
      <c r="L265" s="182"/>
      <c r="M265" s="171"/>
      <c r="N265" s="147"/>
      <c r="O265" s="147"/>
      <c r="P265" s="147"/>
      <c r="Q265" s="147"/>
      <c r="R265" s="147"/>
      <c r="S265" s="147"/>
      <c r="T265" s="147"/>
      <c r="U265" s="147"/>
      <c r="V265" s="147"/>
      <c r="W265" s="148"/>
    </row>
    <row r="266" spans="2:23" ht="36.950000000000003" customHeight="1">
      <c r="B266" s="161"/>
      <c r="C266" s="149">
        <v>260</v>
      </c>
      <c r="D266" s="150"/>
      <c r="E266" s="181"/>
      <c r="F266" s="181"/>
      <c r="G266" s="181"/>
      <c r="H266" s="181"/>
      <c r="I266" s="181"/>
      <c r="J266" s="199"/>
      <c r="K266" s="199"/>
      <c r="L266" s="180"/>
      <c r="M266" s="181"/>
      <c r="N266" s="157"/>
      <c r="O266" s="157"/>
      <c r="P266" s="157"/>
      <c r="Q266" s="157"/>
      <c r="R266" s="157"/>
      <c r="S266" s="157"/>
      <c r="T266" s="157"/>
      <c r="U266" s="157"/>
      <c r="V266" s="157"/>
      <c r="W266" s="158"/>
    </row>
    <row r="267" spans="2:23" ht="36.950000000000003" customHeight="1">
      <c r="B267" s="161"/>
      <c r="C267" s="141">
        <v>261</v>
      </c>
      <c r="D267" s="142"/>
      <c r="E267" s="171"/>
      <c r="F267" s="171"/>
      <c r="G267" s="171"/>
      <c r="H267" s="171"/>
      <c r="I267" s="171"/>
      <c r="J267" s="200"/>
      <c r="K267" s="200"/>
      <c r="L267" s="182"/>
      <c r="M267" s="171"/>
      <c r="N267" s="147"/>
      <c r="O267" s="147"/>
      <c r="P267" s="147"/>
      <c r="Q267" s="147"/>
      <c r="R267" s="147"/>
      <c r="S267" s="147"/>
      <c r="T267" s="147"/>
      <c r="U267" s="147"/>
      <c r="V267" s="147"/>
      <c r="W267" s="148"/>
    </row>
    <row r="268" spans="2:23" ht="36.950000000000003" customHeight="1">
      <c r="B268" s="161"/>
      <c r="C268" s="149">
        <v>262</v>
      </c>
      <c r="D268" s="150"/>
      <c r="E268" s="181"/>
      <c r="F268" s="181"/>
      <c r="G268" s="181"/>
      <c r="H268" s="181"/>
      <c r="I268" s="181"/>
      <c r="J268" s="199"/>
      <c r="K268" s="199"/>
      <c r="L268" s="180"/>
      <c r="M268" s="181"/>
      <c r="N268" s="157"/>
      <c r="O268" s="157"/>
      <c r="P268" s="157"/>
      <c r="Q268" s="157"/>
      <c r="R268" s="157"/>
      <c r="S268" s="157"/>
      <c r="T268" s="157"/>
      <c r="U268" s="157"/>
      <c r="V268" s="157"/>
      <c r="W268" s="158"/>
    </row>
    <row r="269" spans="2:23" ht="36.950000000000003" customHeight="1">
      <c r="B269" s="161"/>
      <c r="C269" s="141">
        <v>263</v>
      </c>
      <c r="D269" s="142"/>
      <c r="E269" s="171"/>
      <c r="F269" s="171"/>
      <c r="G269" s="171"/>
      <c r="H269" s="171"/>
      <c r="I269" s="171"/>
      <c r="J269" s="200"/>
      <c r="K269" s="200"/>
      <c r="L269" s="182"/>
      <c r="M269" s="171"/>
      <c r="N269" s="147"/>
      <c r="O269" s="147"/>
      <c r="P269" s="147"/>
      <c r="Q269" s="147"/>
      <c r="R269" s="147"/>
      <c r="S269" s="147"/>
      <c r="T269" s="147"/>
      <c r="U269" s="147"/>
      <c r="V269" s="147"/>
      <c r="W269" s="148"/>
    </row>
    <row r="270" spans="2:23" ht="36.950000000000003" customHeight="1">
      <c r="B270" s="161"/>
      <c r="C270" s="149">
        <v>264</v>
      </c>
      <c r="D270" s="150"/>
      <c r="E270" s="181"/>
      <c r="F270" s="181"/>
      <c r="G270" s="181"/>
      <c r="H270" s="181"/>
      <c r="I270" s="181"/>
      <c r="J270" s="199"/>
      <c r="K270" s="199"/>
      <c r="L270" s="180"/>
      <c r="M270" s="181"/>
      <c r="N270" s="157"/>
      <c r="O270" s="157"/>
      <c r="P270" s="157"/>
      <c r="Q270" s="157"/>
      <c r="R270" s="157"/>
      <c r="S270" s="157"/>
      <c r="T270" s="157"/>
      <c r="U270" s="157"/>
      <c r="V270" s="157"/>
      <c r="W270" s="158"/>
    </row>
    <row r="271" spans="2:23" ht="36.950000000000003" customHeight="1">
      <c r="B271" s="161"/>
      <c r="C271" s="141">
        <v>265</v>
      </c>
      <c r="D271" s="142"/>
      <c r="E271" s="171"/>
      <c r="F271" s="171"/>
      <c r="G271" s="171"/>
      <c r="H271" s="171"/>
      <c r="I271" s="171"/>
      <c r="J271" s="200"/>
      <c r="K271" s="200"/>
      <c r="L271" s="182"/>
      <c r="M271" s="171"/>
      <c r="N271" s="147"/>
      <c r="O271" s="147"/>
      <c r="P271" s="147"/>
      <c r="Q271" s="147"/>
      <c r="R271" s="147"/>
      <c r="S271" s="147"/>
      <c r="T271" s="147"/>
      <c r="U271" s="147"/>
      <c r="V271" s="147"/>
      <c r="W271" s="148"/>
    </row>
    <row r="272" spans="2:23" ht="36.950000000000003" customHeight="1">
      <c r="B272" s="161"/>
      <c r="C272" s="149">
        <v>266</v>
      </c>
      <c r="D272" s="150"/>
      <c r="E272" s="181"/>
      <c r="F272" s="181"/>
      <c r="G272" s="181"/>
      <c r="H272" s="181"/>
      <c r="I272" s="181"/>
      <c r="J272" s="199"/>
      <c r="K272" s="199"/>
      <c r="L272" s="180"/>
      <c r="M272" s="181"/>
      <c r="N272" s="157"/>
      <c r="O272" s="157"/>
      <c r="P272" s="157"/>
      <c r="Q272" s="157"/>
      <c r="R272" s="157"/>
      <c r="S272" s="157"/>
      <c r="T272" s="157"/>
      <c r="U272" s="157"/>
      <c r="V272" s="157"/>
      <c r="W272" s="158"/>
    </row>
    <row r="273" spans="2:23" ht="36.950000000000003" customHeight="1">
      <c r="B273" s="161"/>
      <c r="C273" s="141">
        <v>267</v>
      </c>
      <c r="D273" s="142"/>
      <c r="E273" s="176"/>
      <c r="F273" s="176"/>
      <c r="G273" s="176"/>
      <c r="H273" s="176"/>
      <c r="I273" s="176"/>
      <c r="J273" s="201"/>
      <c r="K273" s="201"/>
      <c r="L273" s="202"/>
      <c r="M273" s="176"/>
      <c r="N273" s="178"/>
      <c r="O273" s="178"/>
      <c r="P273" s="178"/>
      <c r="Q273" s="178"/>
      <c r="R273" s="178"/>
      <c r="S273" s="178"/>
      <c r="T273" s="178"/>
      <c r="U273" s="178"/>
      <c r="V273" s="178"/>
      <c r="W273" s="179"/>
    </row>
    <row r="274" spans="2:23" ht="36.950000000000003" customHeight="1">
      <c r="B274" s="161"/>
      <c r="C274" s="149">
        <v>268</v>
      </c>
      <c r="D274" s="150"/>
      <c r="E274" s="171"/>
      <c r="F274" s="171"/>
      <c r="G274" s="171"/>
      <c r="H274" s="171"/>
      <c r="I274" s="171"/>
      <c r="J274" s="200"/>
      <c r="K274" s="200"/>
      <c r="L274" s="182"/>
      <c r="M274" s="171"/>
      <c r="N274" s="147"/>
      <c r="O274" s="147"/>
      <c r="P274" s="147"/>
      <c r="Q274" s="147"/>
      <c r="R274" s="147"/>
      <c r="S274" s="147"/>
      <c r="T274" s="147"/>
      <c r="U274" s="147"/>
      <c r="V274" s="147"/>
      <c r="W274" s="148"/>
    </row>
    <row r="275" spans="2:23" ht="36.950000000000003" customHeight="1">
      <c r="B275" s="161"/>
      <c r="C275" s="141">
        <v>269</v>
      </c>
      <c r="D275" s="142"/>
      <c r="E275" s="181"/>
      <c r="F275" s="181"/>
      <c r="G275" s="181"/>
      <c r="H275" s="181"/>
      <c r="I275" s="181"/>
      <c r="J275" s="199"/>
      <c r="K275" s="199"/>
      <c r="L275" s="180"/>
      <c r="M275" s="181"/>
      <c r="N275" s="157"/>
      <c r="O275" s="157"/>
      <c r="P275" s="157"/>
      <c r="Q275" s="157"/>
      <c r="R275" s="157"/>
      <c r="S275" s="157"/>
      <c r="T275" s="157"/>
      <c r="U275" s="157"/>
      <c r="V275" s="157"/>
      <c r="W275" s="158"/>
    </row>
    <row r="276" spans="2:23" ht="36.950000000000003" customHeight="1">
      <c r="B276" s="161"/>
      <c r="C276" s="149">
        <v>270</v>
      </c>
      <c r="D276" s="150"/>
      <c r="E276" s="171"/>
      <c r="F276" s="171"/>
      <c r="G276" s="171"/>
      <c r="H276" s="171"/>
      <c r="I276" s="171"/>
      <c r="J276" s="200"/>
      <c r="K276" s="200"/>
      <c r="L276" s="182"/>
      <c r="M276" s="171"/>
      <c r="N276" s="147"/>
      <c r="O276" s="147"/>
      <c r="P276" s="147"/>
      <c r="Q276" s="147"/>
      <c r="R276" s="147"/>
      <c r="S276" s="147"/>
      <c r="T276" s="147"/>
      <c r="U276" s="147"/>
      <c r="V276" s="147"/>
      <c r="W276" s="148"/>
    </row>
    <row r="277" spans="2:23" ht="36.950000000000003" customHeight="1">
      <c r="B277" s="161"/>
      <c r="C277" s="141">
        <v>271</v>
      </c>
      <c r="D277" s="142"/>
      <c r="E277" s="181"/>
      <c r="F277" s="181"/>
      <c r="G277" s="181"/>
      <c r="H277" s="181"/>
      <c r="I277" s="181"/>
      <c r="J277" s="199"/>
      <c r="K277" s="199"/>
      <c r="L277" s="180"/>
      <c r="M277" s="181"/>
      <c r="N277" s="157"/>
      <c r="O277" s="157"/>
      <c r="P277" s="157"/>
      <c r="Q277" s="157"/>
      <c r="R277" s="157"/>
      <c r="S277" s="157"/>
      <c r="T277" s="157"/>
      <c r="U277" s="157"/>
      <c r="V277" s="157"/>
      <c r="W277" s="158"/>
    </row>
    <row r="278" spans="2:23" ht="36.950000000000003" customHeight="1">
      <c r="B278" s="161"/>
      <c r="C278" s="149">
        <v>272</v>
      </c>
      <c r="D278" s="150"/>
      <c r="E278" s="171"/>
      <c r="F278" s="171"/>
      <c r="G278" s="171"/>
      <c r="H278" s="171"/>
      <c r="I278" s="171"/>
      <c r="J278" s="200"/>
      <c r="K278" s="200"/>
      <c r="L278" s="182"/>
      <c r="M278" s="171"/>
      <c r="N278" s="147"/>
      <c r="O278" s="147"/>
      <c r="P278" s="147"/>
      <c r="Q278" s="147"/>
      <c r="R278" s="147"/>
      <c r="S278" s="147"/>
      <c r="T278" s="147"/>
      <c r="U278" s="147"/>
      <c r="V278" s="147"/>
      <c r="W278" s="148"/>
    </row>
    <row r="279" spans="2:23" ht="36.950000000000003" customHeight="1">
      <c r="B279" s="161"/>
      <c r="C279" s="141">
        <v>273</v>
      </c>
      <c r="D279" s="142"/>
      <c r="E279" s="181"/>
      <c r="F279" s="181"/>
      <c r="G279" s="181"/>
      <c r="H279" s="181"/>
      <c r="I279" s="181"/>
      <c r="J279" s="199"/>
      <c r="K279" s="199"/>
      <c r="L279" s="180"/>
      <c r="M279" s="181"/>
      <c r="N279" s="157"/>
      <c r="O279" s="157"/>
      <c r="P279" s="157"/>
      <c r="Q279" s="157"/>
      <c r="R279" s="157"/>
      <c r="S279" s="157"/>
      <c r="T279" s="157"/>
      <c r="U279" s="157"/>
      <c r="V279" s="157"/>
      <c r="W279" s="158"/>
    </row>
    <row r="280" spans="2:23" ht="36.950000000000003" customHeight="1">
      <c r="B280" s="161"/>
      <c r="C280" s="149">
        <v>274</v>
      </c>
      <c r="D280" s="150"/>
      <c r="E280" s="171"/>
      <c r="F280" s="171"/>
      <c r="G280" s="171"/>
      <c r="H280" s="171"/>
      <c r="I280" s="171"/>
      <c r="J280" s="200"/>
      <c r="K280" s="200"/>
      <c r="L280" s="182"/>
      <c r="M280" s="171"/>
      <c r="N280" s="147"/>
      <c r="O280" s="147"/>
      <c r="P280" s="147"/>
      <c r="Q280" s="147"/>
      <c r="R280" s="147"/>
      <c r="S280" s="147"/>
      <c r="T280" s="147"/>
      <c r="U280" s="147"/>
      <c r="V280" s="147"/>
      <c r="W280" s="148"/>
    </row>
    <row r="281" spans="2:23" ht="36.950000000000003" customHeight="1">
      <c r="B281" s="161"/>
      <c r="C281" s="141">
        <v>275</v>
      </c>
      <c r="D281" s="142"/>
      <c r="E281" s="181"/>
      <c r="F281" s="181"/>
      <c r="G281" s="181"/>
      <c r="H281" s="181"/>
      <c r="I281" s="181"/>
      <c r="J281" s="199"/>
      <c r="K281" s="199"/>
      <c r="L281" s="180"/>
      <c r="M281" s="181"/>
      <c r="N281" s="157"/>
      <c r="O281" s="157"/>
      <c r="P281" s="157"/>
      <c r="Q281" s="157"/>
      <c r="R281" s="157"/>
      <c r="S281" s="157"/>
      <c r="T281" s="157"/>
      <c r="U281" s="157"/>
      <c r="V281" s="157"/>
      <c r="W281" s="158"/>
    </row>
    <row r="282" spans="2:23" ht="36.950000000000003" customHeight="1">
      <c r="B282" s="161"/>
      <c r="C282" s="149">
        <v>276</v>
      </c>
      <c r="D282" s="150"/>
      <c r="E282" s="171"/>
      <c r="F282" s="171"/>
      <c r="G282" s="171"/>
      <c r="H282" s="171"/>
      <c r="I282" s="171"/>
      <c r="J282" s="200"/>
      <c r="K282" s="200"/>
      <c r="L282" s="182"/>
      <c r="M282" s="171"/>
      <c r="N282" s="147"/>
      <c r="O282" s="147"/>
      <c r="P282" s="147"/>
      <c r="Q282" s="147"/>
      <c r="R282" s="147"/>
      <c r="S282" s="147"/>
      <c r="T282" s="147"/>
      <c r="U282" s="147"/>
      <c r="V282" s="147"/>
      <c r="W282" s="148"/>
    </row>
    <row r="283" spans="2:23" ht="36.950000000000003" customHeight="1">
      <c r="B283" s="161"/>
      <c r="C283" s="141">
        <v>277</v>
      </c>
      <c r="D283" s="142"/>
      <c r="E283" s="181"/>
      <c r="F283" s="181"/>
      <c r="G283" s="181"/>
      <c r="H283" s="181"/>
      <c r="I283" s="181"/>
      <c r="J283" s="199"/>
      <c r="K283" s="199"/>
      <c r="L283" s="180"/>
      <c r="M283" s="181"/>
      <c r="N283" s="157"/>
      <c r="O283" s="157"/>
      <c r="P283" s="157"/>
      <c r="Q283" s="157"/>
      <c r="R283" s="157"/>
      <c r="S283" s="157"/>
      <c r="T283" s="157"/>
      <c r="U283" s="157"/>
      <c r="V283" s="157"/>
      <c r="W283" s="158"/>
    </row>
    <row r="284" spans="2:23" ht="36.950000000000003" customHeight="1">
      <c r="B284" s="161"/>
      <c r="C284" s="149">
        <v>278</v>
      </c>
      <c r="D284" s="150"/>
      <c r="E284" s="171"/>
      <c r="F284" s="171"/>
      <c r="G284" s="171"/>
      <c r="H284" s="171"/>
      <c r="I284" s="171"/>
      <c r="J284" s="200"/>
      <c r="K284" s="200"/>
      <c r="L284" s="182"/>
      <c r="M284" s="171"/>
      <c r="N284" s="147"/>
      <c r="O284" s="147"/>
      <c r="P284" s="147"/>
      <c r="Q284" s="147"/>
      <c r="R284" s="147"/>
      <c r="S284" s="147"/>
      <c r="T284" s="147"/>
      <c r="U284" s="147"/>
      <c r="V284" s="147"/>
      <c r="W284" s="148"/>
    </row>
    <row r="285" spans="2:23" ht="36.950000000000003" customHeight="1">
      <c r="B285" s="161"/>
      <c r="C285" s="141">
        <v>279</v>
      </c>
      <c r="D285" s="142"/>
      <c r="E285" s="181"/>
      <c r="F285" s="181"/>
      <c r="G285" s="181"/>
      <c r="H285" s="181"/>
      <c r="I285" s="181"/>
      <c r="J285" s="199"/>
      <c r="K285" s="199"/>
      <c r="L285" s="180"/>
      <c r="M285" s="181"/>
      <c r="N285" s="157"/>
      <c r="O285" s="157"/>
      <c r="P285" s="157"/>
      <c r="Q285" s="157"/>
      <c r="R285" s="157"/>
      <c r="S285" s="157"/>
      <c r="T285" s="157"/>
      <c r="U285" s="157"/>
      <c r="V285" s="157"/>
      <c r="W285" s="158"/>
    </row>
    <row r="286" spans="2:23" ht="36.950000000000003" customHeight="1">
      <c r="B286" s="161"/>
      <c r="C286" s="149">
        <v>280</v>
      </c>
      <c r="D286" s="150"/>
      <c r="E286" s="171"/>
      <c r="F286" s="171"/>
      <c r="G286" s="171"/>
      <c r="H286" s="171"/>
      <c r="I286" s="171"/>
      <c r="J286" s="200"/>
      <c r="K286" s="200"/>
      <c r="L286" s="182"/>
      <c r="M286" s="171"/>
      <c r="N286" s="147"/>
      <c r="O286" s="147"/>
      <c r="P286" s="147"/>
      <c r="Q286" s="147"/>
      <c r="R286" s="147"/>
      <c r="S286" s="147"/>
      <c r="T286" s="147"/>
      <c r="U286" s="147"/>
      <c r="V286" s="147"/>
      <c r="W286" s="148"/>
    </row>
    <row r="287" spans="2:23" ht="36.950000000000003" customHeight="1">
      <c r="B287" s="161"/>
      <c r="C287" s="141">
        <v>281</v>
      </c>
      <c r="D287" s="142"/>
      <c r="E287" s="181"/>
      <c r="F287" s="181"/>
      <c r="G287" s="181"/>
      <c r="H287" s="181"/>
      <c r="I287" s="181"/>
      <c r="J287" s="199"/>
      <c r="K287" s="199"/>
      <c r="L287" s="180"/>
      <c r="M287" s="181"/>
      <c r="N287" s="157"/>
      <c r="O287" s="157"/>
      <c r="P287" s="157"/>
      <c r="Q287" s="157"/>
      <c r="R287" s="157"/>
      <c r="S287" s="157"/>
      <c r="T287" s="157"/>
      <c r="U287" s="157"/>
      <c r="V287" s="157"/>
      <c r="W287" s="158"/>
    </row>
    <row r="288" spans="2:23" ht="36.950000000000003" customHeight="1">
      <c r="B288" s="161"/>
      <c r="C288" s="149">
        <v>282</v>
      </c>
      <c r="D288" s="150"/>
      <c r="E288" s="171"/>
      <c r="F288" s="171"/>
      <c r="G288" s="171"/>
      <c r="H288" s="171"/>
      <c r="I288" s="171"/>
      <c r="J288" s="200"/>
      <c r="K288" s="200"/>
      <c r="L288" s="182"/>
      <c r="M288" s="171"/>
      <c r="N288" s="147"/>
      <c r="O288" s="147"/>
      <c r="P288" s="147"/>
      <c r="Q288" s="147"/>
      <c r="R288" s="147"/>
      <c r="S288" s="147"/>
      <c r="T288" s="147"/>
      <c r="U288" s="147"/>
      <c r="V288" s="147"/>
      <c r="W288" s="148"/>
    </row>
    <row r="289" spans="2:23" ht="36.950000000000003" customHeight="1">
      <c r="B289" s="161"/>
      <c r="C289" s="141">
        <v>283</v>
      </c>
      <c r="D289" s="142"/>
      <c r="E289" s="181"/>
      <c r="F289" s="181"/>
      <c r="G289" s="181"/>
      <c r="H289" s="181"/>
      <c r="I289" s="181"/>
      <c r="J289" s="199"/>
      <c r="K289" s="199"/>
      <c r="L289" s="180"/>
      <c r="M289" s="181"/>
      <c r="N289" s="157"/>
      <c r="O289" s="157"/>
      <c r="P289" s="157"/>
      <c r="Q289" s="157"/>
      <c r="R289" s="157"/>
      <c r="S289" s="157"/>
      <c r="T289" s="157"/>
      <c r="U289" s="157"/>
      <c r="V289" s="157"/>
      <c r="W289" s="158"/>
    </row>
    <row r="290" spans="2:23" ht="36.950000000000003" customHeight="1">
      <c r="B290" s="161"/>
      <c r="C290" s="149">
        <v>284</v>
      </c>
      <c r="D290" s="150"/>
      <c r="E290" s="171"/>
      <c r="F290" s="171"/>
      <c r="G290" s="171"/>
      <c r="H290" s="171"/>
      <c r="I290" s="171"/>
      <c r="J290" s="200"/>
      <c r="K290" s="200"/>
      <c r="L290" s="182"/>
      <c r="M290" s="171"/>
      <c r="N290" s="147"/>
      <c r="O290" s="147"/>
      <c r="P290" s="147"/>
      <c r="Q290" s="147"/>
      <c r="R290" s="147"/>
      <c r="S290" s="147"/>
      <c r="T290" s="147"/>
      <c r="U290" s="147"/>
      <c r="V290" s="147"/>
      <c r="W290" s="148"/>
    </row>
    <row r="291" spans="2:23" ht="36.950000000000003" customHeight="1">
      <c r="B291" s="161"/>
      <c r="C291" s="141">
        <v>285</v>
      </c>
      <c r="D291" s="142"/>
      <c r="E291" s="181"/>
      <c r="F291" s="181"/>
      <c r="G291" s="181"/>
      <c r="H291" s="181"/>
      <c r="I291" s="181"/>
      <c r="J291" s="199"/>
      <c r="K291" s="199"/>
      <c r="L291" s="180"/>
      <c r="M291" s="181"/>
      <c r="N291" s="157"/>
      <c r="O291" s="157"/>
      <c r="P291" s="157"/>
      <c r="Q291" s="157"/>
      <c r="R291" s="157"/>
      <c r="S291" s="157"/>
      <c r="T291" s="157"/>
      <c r="U291" s="157"/>
      <c r="V291" s="157"/>
      <c r="W291" s="158"/>
    </row>
    <row r="292" spans="2:23" ht="36.950000000000003" customHeight="1">
      <c r="B292" s="161"/>
      <c r="C292" s="149">
        <v>286</v>
      </c>
      <c r="D292" s="150"/>
      <c r="E292" s="171"/>
      <c r="F292" s="171"/>
      <c r="G292" s="171"/>
      <c r="H292" s="171"/>
      <c r="I292" s="171"/>
      <c r="J292" s="200"/>
      <c r="K292" s="200"/>
      <c r="L292" s="182"/>
      <c r="M292" s="171"/>
      <c r="N292" s="147"/>
      <c r="O292" s="147"/>
      <c r="P292" s="147"/>
      <c r="Q292" s="147"/>
      <c r="R292" s="147"/>
      <c r="S292" s="147"/>
      <c r="T292" s="147"/>
      <c r="U292" s="147"/>
      <c r="V292" s="147"/>
      <c r="W292" s="148"/>
    </row>
    <row r="293" spans="2:23" ht="36.950000000000003" customHeight="1">
      <c r="B293" s="161"/>
      <c r="C293" s="141">
        <v>287</v>
      </c>
      <c r="D293" s="142"/>
      <c r="E293" s="181"/>
      <c r="F293" s="181"/>
      <c r="G293" s="181"/>
      <c r="H293" s="181"/>
      <c r="I293" s="181"/>
      <c r="J293" s="199"/>
      <c r="K293" s="199"/>
      <c r="L293" s="180"/>
      <c r="M293" s="181"/>
      <c r="N293" s="157"/>
      <c r="O293" s="157"/>
      <c r="P293" s="157"/>
      <c r="Q293" s="157"/>
      <c r="R293" s="157"/>
      <c r="S293" s="157"/>
      <c r="T293" s="157"/>
      <c r="U293" s="157"/>
      <c r="V293" s="157"/>
      <c r="W293" s="158"/>
    </row>
    <row r="294" spans="2:23" ht="36.950000000000003" customHeight="1">
      <c r="B294" s="161"/>
      <c r="C294" s="149">
        <v>288</v>
      </c>
      <c r="D294" s="150"/>
      <c r="E294" s="171"/>
      <c r="F294" s="171"/>
      <c r="G294" s="171"/>
      <c r="H294" s="171"/>
      <c r="I294" s="171"/>
      <c r="J294" s="200"/>
      <c r="K294" s="200"/>
      <c r="L294" s="182"/>
      <c r="M294" s="171"/>
      <c r="N294" s="147"/>
      <c r="O294" s="147"/>
      <c r="P294" s="147"/>
      <c r="Q294" s="147"/>
      <c r="R294" s="147"/>
      <c r="S294" s="147"/>
      <c r="T294" s="147"/>
      <c r="U294" s="147"/>
      <c r="V294" s="147"/>
      <c r="W294" s="148"/>
    </row>
    <row r="295" spans="2:23" ht="36.950000000000003" customHeight="1">
      <c r="B295" s="161"/>
      <c r="C295" s="141">
        <v>289</v>
      </c>
      <c r="D295" s="142"/>
      <c r="E295" s="181"/>
      <c r="F295" s="181"/>
      <c r="G295" s="181"/>
      <c r="H295" s="181"/>
      <c r="I295" s="181"/>
      <c r="J295" s="199"/>
      <c r="K295" s="199"/>
      <c r="L295" s="180"/>
      <c r="M295" s="181"/>
      <c r="N295" s="157"/>
      <c r="O295" s="157"/>
      <c r="P295" s="157"/>
      <c r="Q295" s="157"/>
      <c r="R295" s="157"/>
      <c r="S295" s="157"/>
      <c r="T295" s="157"/>
      <c r="U295" s="157"/>
      <c r="V295" s="157"/>
      <c r="W295" s="158"/>
    </row>
    <row r="296" spans="2:23" ht="36.950000000000003" customHeight="1">
      <c r="B296" s="161"/>
      <c r="C296" s="149">
        <v>290</v>
      </c>
      <c r="D296" s="150"/>
      <c r="E296" s="171"/>
      <c r="F296" s="171"/>
      <c r="G296" s="171"/>
      <c r="H296" s="171"/>
      <c r="I296" s="171"/>
      <c r="J296" s="200"/>
      <c r="K296" s="200"/>
      <c r="L296" s="182"/>
      <c r="M296" s="171"/>
      <c r="N296" s="147"/>
      <c r="O296" s="147"/>
      <c r="P296" s="147"/>
      <c r="Q296" s="147"/>
      <c r="R296" s="147"/>
      <c r="S296" s="147"/>
      <c r="T296" s="147"/>
      <c r="U296" s="147"/>
      <c r="V296" s="147"/>
      <c r="W296" s="148"/>
    </row>
    <row r="297" spans="2:23" ht="36.950000000000003" customHeight="1">
      <c r="B297" s="161"/>
      <c r="C297" s="141">
        <v>291</v>
      </c>
      <c r="D297" s="142"/>
      <c r="E297" s="181"/>
      <c r="F297" s="181"/>
      <c r="G297" s="181"/>
      <c r="H297" s="181"/>
      <c r="I297" s="181"/>
      <c r="J297" s="199"/>
      <c r="K297" s="199"/>
      <c r="L297" s="180"/>
      <c r="M297" s="181"/>
      <c r="N297" s="157"/>
      <c r="O297" s="157"/>
      <c r="P297" s="157"/>
      <c r="Q297" s="157"/>
      <c r="R297" s="157"/>
      <c r="S297" s="157"/>
      <c r="T297" s="157"/>
      <c r="U297" s="157"/>
      <c r="V297" s="157"/>
      <c r="W297" s="158"/>
    </row>
    <row r="298" spans="2:23" ht="36.950000000000003" customHeight="1">
      <c r="B298" s="161"/>
      <c r="C298" s="149">
        <v>292</v>
      </c>
      <c r="D298" s="150"/>
      <c r="E298" s="176"/>
      <c r="F298" s="176"/>
      <c r="G298" s="176"/>
      <c r="H298" s="176"/>
      <c r="I298" s="176"/>
      <c r="J298" s="201"/>
      <c r="K298" s="201"/>
      <c r="L298" s="202"/>
      <c r="M298" s="176"/>
      <c r="N298" s="178"/>
      <c r="O298" s="178"/>
      <c r="P298" s="178"/>
      <c r="Q298" s="178"/>
      <c r="R298" s="178"/>
      <c r="S298" s="178"/>
      <c r="T298" s="178"/>
      <c r="U298" s="178"/>
      <c r="V298" s="178"/>
      <c r="W298" s="179"/>
    </row>
    <row r="299" spans="2:23" ht="36.950000000000003" customHeight="1">
      <c r="B299" s="161"/>
      <c r="C299" s="141">
        <v>293</v>
      </c>
      <c r="D299" s="142"/>
      <c r="E299" s="181"/>
      <c r="F299" s="181"/>
      <c r="G299" s="181"/>
      <c r="H299" s="181"/>
      <c r="I299" s="181"/>
      <c r="J299" s="199"/>
      <c r="K299" s="199"/>
      <c r="L299" s="180"/>
      <c r="M299" s="181"/>
      <c r="N299" s="157"/>
      <c r="O299" s="157"/>
      <c r="P299" s="157"/>
      <c r="Q299" s="157"/>
      <c r="R299" s="157"/>
      <c r="S299" s="157"/>
      <c r="T299" s="157"/>
      <c r="U299" s="157"/>
      <c r="V299" s="157"/>
      <c r="W299" s="158"/>
    </row>
    <row r="300" spans="2:23" ht="36.950000000000003" customHeight="1">
      <c r="B300" s="161"/>
      <c r="C300" s="149">
        <v>294</v>
      </c>
      <c r="D300" s="150"/>
      <c r="E300" s="171"/>
      <c r="F300" s="171"/>
      <c r="G300" s="171"/>
      <c r="H300" s="171"/>
      <c r="I300" s="171"/>
      <c r="J300" s="200"/>
      <c r="K300" s="200"/>
      <c r="L300" s="182"/>
      <c r="M300" s="171"/>
      <c r="N300" s="147"/>
      <c r="O300" s="147"/>
      <c r="P300" s="147"/>
      <c r="Q300" s="147"/>
      <c r="R300" s="147"/>
      <c r="S300" s="147"/>
      <c r="T300" s="147"/>
      <c r="U300" s="147"/>
      <c r="V300" s="147"/>
      <c r="W300" s="148"/>
    </row>
    <row r="301" spans="2:23" ht="36.950000000000003" customHeight="1">
      <c r="B301" s="161"/>
      <c r="C301" s="141">
        <v>295</v>
      </c>
      <c r="D301" s="142"/>
      <c r="E301" s="181"/>
      <c r="F301" s="181"/>
      <c r="G301" s="181"/>
      <c r="H301" s="181"/>
      <c r="I301" s="181"/>
      <c r="J301" s="199"/>
      <c r="K301" s="199"/>
      <c r="L301" s="180"/>
      <c r="M301" s="181"/>
      <c r="N301" s="157"/>
      <c r="O301" s="157"/>
      <c r="P301" s="157"/>
      <c r="Q301" s="157"/>
      <c r="R301" s="157"/>
      <c r="S301" s="157"/>
      <c r="T301" s="157"/>
      <c r="U301" s="157"/>
      <c r="V301" s="157"/>
      <c r="W301" s="158"/>
    </row>
    <row r="302" spans="2:23" ht="36.950000000000003" customHeight="1">
      <c r="B302" s="161"/>
      <c r="C302" s="149">
        <v>296</v>
      </c>
      <c r="D302" s="150"/>
      <c r="E302" s="171"/>
      <c r="F302" s="171"/>
      <c r="G302" s="171"/>
      <c r="H302" s="171"/>
      <c r="I302" s="171"/>
      <c r="J302" s="200"/>
      <c r="K302" s="200"/>
      <c r="L302" s="182"/>
      <c r="M302" s="171"/>
      <c r="N302" s="147"/>
      <c r="O302" s="147"/>
      <c r="P302" s="147"/>
      <c r="Q302" s="147"/>
      <c r="R302" s="147"/>
      <c r="S302" s="147"/>
      <c r="T302" s="147"/>
      <c r="U302" s="147"/>
      <c r="V302" s="147"/>
      <c r="W302" s="148"/>
    </row>
    <row r="303" spans="2:23" ht="36.950000000000003" customHeight="1">
      <c r="B303" s="161"/>
      <c r="C303" s="141">
        <v>297</v>
      </c>
      <c r="D303" s="142"/>
      <c r="E303" s="181"/>
      <c r="F303" s="181"/>
      <c r="G303" s="181"/>
      <c r="H303" s="181"/>
      <c r="I303" s="181"/>
      <c r="J303" s="199"/>
      <c r="K303" s="199"/>
      <c r="L303" s="180"/>
      <c r="M303" s="181"/>
      <c r="N303" s="157"/>
      <c r="O303" s="157"/>
      <c r="P303" s="157"/>
      <c r="Q303" s="157"/>
      <c r="R303" s="157"/>
      <c r="S303" s="157"/>
      <c r="T303" s="157"/>
      <c r="U303" s="157"/>
      <c r="V303" s="157"/>
      <c r="W303" s="158"/>
    </row>
    <row r="304" spans="2:23" ht="36.950000000000003" customHeight="1">
      <c r="B304" s="161"/>
      <c r="C304" s="149">
        <v>298</v>
      </c>
      <c r="D304" s="150"/>
      <c r="E304" s="171"/>
      <c r="F304" s="171"/>
      <c r="G304" s="171"/>
      <c r="H304" s="171"/>
      <c r="I304" s="171"/>
      <c r="J304" s="200"/>
      <c r="K304" s="200"/>
      <c r="L304" s="182"/>
      <c r="M304" s="171"/>
      <c r="N304" s="147"/>
      <c r="O304" s="147"/>
      <c r="P304" s="147"/>
      <c r="Q304" s="147"/>
      <c r="R304" s="147"/>
      <c r="S304" s="147"/>
      <c r="T304" s="147"/>
      <c r="U304" s="147"/>
      <c r="V304" s="147"/>
      <c r="W304" s="148"/>
    </row>
    <row r="305" spans="2:23" ht="36.950000000000003" customHeight="1">
      <c r="B305" s="161"/>
      <c r="C305" s="141">
        <v>299</v>
      </c>
      <c r="D305" s="142"/>
      <c r="E305" s="181"/>
      <c r="F305" s="181"/>
      <c r="G305" s="181"/>
      <c r="H305" s="181"/>
      <c r="I305" s="181"/>
      <c r="J305" s="199"/>
      <c r="K305" s="199"/>
      <c r="L305" s="180"/>
      <c r="M305" s="181"/>
      <c r="N305" s="157"/>
      <c r="O305" s="157"/>
      <c r="P305" s="157"/>
      <c r="Q305" s="157"/>
      <c r="R305" s="157"/>
      <c r="S305" s="157"/>
      <c r="T305" s="157"/>
      <c r="U305" s="157"/>
      <c r="V305" s="157"/>
      <c r="W305" s="158"/>
    </row>
    <row r="306" spans="2:23" ht="36.950000000000003" customHeight="1">
      <c r="B306" s="161"/>
      <c r="C306" s="149">
        <v>300</v>
      </c>
      <c r="D306" s="150"/>
      <c r="E306" s="171"/>
      <c r="F306" s="171"/>
      <c r="G306" s="171"/>
      <c r="H306" s="171"/>
      <c r="I306" s="171"/>
      <c r="J306" s="200"/>
      <c r="K306" s="200"/>
      <c r="L306" s="182"/>
      <c r="M306" s="171"/>
      <c r="N306" s="147"/>
      <c r="O306" s="147"/>
      <c r="P306" s="147"/>
      <c r="Q306" s="147"/>
      <c r="R306" s="147"/>
      <c r="S306" s="147"/>
      <c r="T306" s="147"/>
      <c r="U306" s="147"/>
      <c r="V306" s="147"/>
      <c r="W306" s="148"/>
    </row>
    <row r="307" spans="2:23" ht="36.950000000000003" customHeight="1">
      <c r="B307" s="161"/>
      <c r="C307" s="141">
        <v>301</v>
      </c>
      <c r="D307" s="142"/>
      <c r="E307" s="181"/>
      <c r="F307" s="181"/>
      <c r="G307" s="181"/>
      <c r="H307" s="181"/>
      <c r="I307" s="181"/>
      <c r="J307" s="199"/>
      <c r="K307" s="199"/>
      <c r="L307" s="180"/>
      <c r="M307" s="181"/>
      <c r="N307" s="157"/>
      <c r="O307" s="157"/>
      <c r="P307" s="157"/>
      <c r="Q307" s="157"/>
      <c r="R307" s="157"/>
      <c r="S307" s="157"/>
      <c r="T307" s="157"/>
      <c r="U307" s="157"/>
      <c r="V307" s="157"/>
      <c r="W307" s="158"/>
    </row>
    <row r="308" spans="2:23" ht="36.950000000000003" customHeight="1">
      <c r="B308" s="161"/>
      <c r="C308" s="149">
        <v>302</v>
      </c>
      <c r="D308" s="150"/>
      <c r="E308" s="171"/>
      <c r="F308" s="171"/>
      <c r="G308" s="171"/>
      <c r="H308" s="171"/>
      <c r="I308" s="171"/>
      <c r="J308" s="200"/>
      <c r="K308" s="200"/>
      <c r="L308" s="182"/>
      <c r="M308" s="171"/>
      <c r="N308" s="147"/>
      <c r="O308" s="147"/>
      <c r="P308" s="147"/>
      <c r="Q308" s="147"/>
      <c r="R308" s="147"/>
      <c r="S308" s="147"/>
      <c r="T308" s="147"/>
      <c r="U308" s="147"/>
      <c r="V308" s="147"/>
      <c r="W308" s="148"/>
    </row>
    <row r="309" spans="2:23" ht="36.950000000000003" customHeight="1">
      <c r="B309" s="161"/>
      <c r="C309" s="141">
        <v>303</v>
      </c>
      <c r="D309" s="142"/>
      <c r="E309" s="181"/>
      <c r="F309" s="181"/>
      <c r="G309" s="181"/>
      <c r="H309" s="181"/>
      <c r="I309" s="181"/>
      <c r="J309" s="199"/>
      <c r="K309" s="199"/>
      <c r="L309" s="180"/>
      <c r="M309" s="181"/>
      <c r="N309" s="157"/>
      <c r="O309" s="157"/>
      <c r="P309" s="157"/>
      <c r="Q309" s="157"/>
      <c r="R309" s="157"/>
      <c r="S309" s="157"/>
      <c r="T309" s="157"/>
      <c r="U309" s="157"/>
      <c r="V309" s="157"/>
      <c r="W309" s="158"/>
    </row>
    <row r="310" spans="2:23" ht="36.950000000000003" customHeight="1">
      <c r="B310" s="161"/>
      <c r="C310" s="149">
        <v>304</v>
      </c>
      <c r="D310" s="150"/>
      <c r="E310" s="171"/>
      <c r="F310" s="171"/>
      <c r="G310" s="171"/>
      <c r="H310" s="171"/>
      <c r="I310" s="171"/>
      <c r="J310" s="200"/>
      <c r="K310" s="200"/>
      <c r="L310" s="182"/>
      <c r="M310" s="171"/>
      <c r="N310" s="147"/>
      <c r="O310" s="147"/>
      <c r="P310" s="147"/>
      <c r="Q310" s="147"/>
      <c r="R310" s="147"/>
      <c r="S310" s="147"/>
      <c r="T310" s="147"/>
      <c r="U310" s="147"/>
      <c r="V310" s="147"/>
      <c r="W310" s="148"/>
    </row>
    <row r="311" spans="2:23" ht="36.950000000000003" customHeight="1">
      <c r="B311" s="161"/>
      <c r="C311" s="141">
        <v>305</v>
      </c>
      <c r="D311" s="142"/>
      <c r="E311" s="181"/>
      <c r="F311" s="181"/>
      <c r="G311" s="181"/>
      <c r="H311" s="181"/>
      <c r="I311" s="181"/>
      <c r="J311" s="199"/>
      <c r="K311" s="199"/>
      <c r="L311" s="180"/>
      <c r="M311" s="181"/>
      <c r="N311" s="157"/>
      <c r="O311" s="157"/>
      <c r="P311" s="157"/>
      <c r="Q311" s="157"/>
      <c r="R311" s="157"/>
      <c r="S311" s="157"/>
      <c r="T311" s="157"/>
      <c r="U311" s="157"/>
      <c r="V311" s="157"/>
      <c r="W311" s="158"/>
    </row>
    <row r="312" spans="2:23" ht="36.950000000000003" customHeight="1">
      <c r="B312" s="161"/>
      <c r="C312" s="149">
        <v>306</v>
      </c>
      <c r="D312" s="150"/>
      <c r="E312" s="171"/>
      <c r="F312" s="171"/>
      <c r="G312" s="171"/>
      <c r="H312" s="171"/>
      <c r="I312" s="171"/>
      <c r="J312" s="200"/>
      <c r="K312" s="200"/>
      <c r="L312" s="182"/>
      <c r="M312" s="171"/>
      <c r="N312" s="147"/>
      <c r="O312" s="147"/>
      <c r="P312" s="147"/>
      <c r="Q312" s="147"/>
      <c r="R312" s="147"/>
      <c r="S312" s="147"/>
      <c r="T312" s="147"/>
      <c r="U312" s="147"/>
      <c r="V312" s="147"/>
      <c r="W312" s="148"/>
    </row>
    <row r="313" spans="2:23" ht="36.950000000000003" customHeight="1">
      <c r="B313" s="161"/>
      <c r="C313" s="203">
        <v>307</v>
      </c>
      <c r="D313" s="142"/>
      <c r="E313" s="204"/>
      <c r="F313" s="204"/>
      <c r="G313" s="204"/>
      <c r="H313" s="204"/>
      <c r="I313" s="204"/>
      <c r="J313" s="205"/>
      <c r="K313" s="205"/>
      <c r="L313" s="206"/>
      <c r="M313" s="204"/>
      <c r="N313" s="207"/>
      <c r="O313" s="207"/>
      <c r="P313" s="207"/>
      <c r="Q313" s="207"/>
      <c r="R313" s="207"/>
      <c r="S313" s="207"/>
      <c r="T313" s="207"/>
      <c r="U313" s="207"/>
      <c r="V313" s="207"/>
      <c r="W313" s="208"/>
    </row>
    <row r="314" spans="2:23" ht="36.950000000000003" customHeight="1">
      <c r="B314" s="161"/>
      <c r="C314" s="209">
        <v>308</v>
      </c>
      <c r="D314" s="150"/>
      <c r="E314" s="210"/>
      <c r="F314" s="210"/>
      <c r="G314" s="210"/>
      <c r="H314" s="210"/>
      <c r="I314" s="210"/>
      <c r="J314" s="211"/>
      <c r="K314" s="211"/>
      <c r="L314" s="212"/>
      <c r="M314" s="210"/>
      <c r="N314" s="213"/>
      <c r="O314" s="213"/>
      <c r="P314" s="213"/>
      <c r="Q314" s="213"/>
      <c r="R314" s="213"/>
      <c r="S314" s="213"/>
      <c r="T314" s="213"/>
      <c r="U314" s="213"/>
      <c r="V314" s="213"/>
      <c r="W314" s="214"/>
    </row>
    <row r="315" spans="2:23" ht="36.950000000000003" customHeight="1">
      <c r="B315" s="161"/>
      <c r="C315" s="203">
        <v>309</v>
      </c>
      <c r="D315" s="142"/>
      <c r="E315" s="204"/>
      <c r="F315" s="204"/>
      <c r="G315" s="204"/>
      <c r="H315" s="204"/>
      <c r="I315" s="204"/>
      <c r="J315" s="205"/>
      <c r="K315" s="205"/>
      <c r="L315" s="206"/>
      <c r="M315" s="204"/>
      <c r="N315" s="207"/>
      <c r="O315" s="207"/>
      <c r="P315" s="207"/>
      <c r="Q315" s="207"/>
      <c r="R315" s="207"/>
      <c r="S315" s="207"/>
      <c r="T315" s="207"/>
      <c r="U315" s="207"/>
      <c r="V315" s="207"/>
      <c r="W315" s="208"/>
    </row>
    <row r="316" spans="2:23" ht="36.950000000000003" customHeight="1">
      <c r="B316" s="161"/>
      <c r="C316" s="209">
        <v>310</v>
      </c>
      <c r="D316" s="150"/>
      <c r="E316" s="210"/>
      <c r="F316" s="210"/>
      <c r="G316" s="210"/>
      <c r="H316" s="210"/>
      <c r="I316" s="210"/>
      <c r="J316" s="211"/>
      <c r="K316" s="211"/>
      <c r="L316" s="212"/>
      <c r="M316" s="210"/>
      <c r="N316" s="213"/>
      <c r="O316" s="213"/>
      <c r="P316" s="213"/>
      <c r="Q316" s="213"/>
      <c r="R316" s="213"/>
      <c r="S316" s="213"/>
      <c r="T316" s="213"/>
      <c r="U316" s="213"/>
      <c r="V316" s="213"/>
      <c r="W316" s="214"/>
    </row>
    <row r="317" spans="2:23" ht="36.950000000000003" customHeight="1">
      <c r="B317" s="161"/>
      <c r="C317" s="203">
        <v>311</v>
      </c>
      <c r="D317" s="142"/>
      <c r="E317" s="204"/>
      <c r="F317" s="204"/>
      <c r="G317" s="204"/>
      <c r="H317" s="204"/>
      <c r="I317" s="204"/>
      <c r="J317" s="205"/>
      <c r="K317" s="205"/>
      <c r="L317" s="207"/>
      <c r="M317" s="204"/>
      <c r="N317" s="207"/>
      <c r="O317" s="207"/>
      <c r="P317" s="207"/>
      <c r="Q317" s="207"/>
      <c r="R317" s="207"/>
      <c r="S317" s="207"/>
      <c r="T317" s="207"/>
      <c r="U317" s="207"/>
      <c r="V317" s="207"/>
      <c r="W317" s="208"/>
    </row>
    <row r="318" spans="2:23" ht="36.950000000000003" customHeight="1">
      <c r="B318" s="161"/>
      <c r="C318" s="209">
        <v>312</v>
      </c>
      <c r="D318" s="150"/>
      <c r="E318" s="210"/>
      <c r="F318" s="210"/>
      <c r="G318" s="210"/>
      <c r="H318" s="210"/>
      <c r="I318" s="210"/>
      <c r="J318" s="211"/>
      <c r="K318" s="211"/>
      <c r="L318" s="213"/>
      <c r="M318" s="210"/>
      <c r="N318" s="213"/>
      <c r="O318" s="213"/>
      <c r="P318" s="213"/>
      <c r="Q318" s="213"/>
      <c r="R318" s="213"/>
      <c r="S318" s="213"/>
      <c r="T318" s="213"/>
      <c r="U318" s="213"/>
      <c r="V318" s="213"/>
      <c r="W318" s="214"/>
    </row>
    <row r="319" spans="2:23" ht="36.950000000000003" customHeight="1">
      <c r="B319" s="161"/>
      <c r="C319" s="203">
        <v>313</v>
      </c>
      <c r="D319" s="204"/>
      <c r="E319" s="204"/>
      <c r="F319" s="204"/>
      <c r="G319" s="204"/>
      <c r="H319" s="204"/>
      <c r="I319" s="204"/>
      <c r="J319" s="207"/>
      <c r="K319" s="207"/>
      <c r="L319" s="207"/>
      <c r="M319" s="204"/>
      <c r="N319" s="207"/>
      <c r="O319" s="207"/>
      <c r="P319" s="207"/>
      <c r="Q319" s="207"/>
      <c r="R319" s="207"/>
      <c r="S319" s="207"/>
      <c r="T319" s="207"/>
      <c r="U319" s="207" t="str">
        <f t="shared" ref="U319:U321" si="0">IF(V319="","",ROW()+14)</f>
        <v/>
      </c>
      <c r="V319" s="207"/>
      <c r="W319" s="208"/>
    </row>
    <row r="320" spans="2:23" ht="36.950000000000003" customHeight="1">
      <c r="B320" s="161"/>
      <c r="C320" s="209">
        <v>314</v>
      </c>
      <c r="D320" s="210"/>
      <c r="E320" s="210"/>
      <c r="F320" s="210"/>
      <c r="G320" s="210"/>
      <c r="H320" s="210"/>
      <c r="I320" s="210"/>
      <c r="J320" s="213"/>
      <c r="K320" s="213"/>
      <c r="L320" s="213"/>
      <c r="M320" s="210"/>
      <c r="N320" s="213"/>
      <c r="O320" s="213"/>
      <c r="P320" s="213"/>
      <c r="Q320" s="213"/>
      <c r="R320" s="213"/>
      <c r="S320" s="213"/>
      <c r="T320" s="213"/>
      <c r="U320" s="213" t="str">
        <f t="shared" si="0"/>
        <v/>
      </c>
      <c r="V320" s="213"/>
      <c r="W320" s="214"/>
    </row>
    <row r="321" spans="2:23" ht="36.950000000000003" customHeight="1">
      <c r="B321" s="161"/>
      <c r="C321" s="203">
        <v>315</v>
      </c>
      <c r="D321" s="204"/>
      <c r="E321" s="204"/>
      <c r="F321" s="204"/>
      <c r="G321" s="204"/>
      <c r="H321" s="204"/>
      <c r="I321" s="204"/>
      <c r="J321" s="207" t="str">
        <f t="shared" ref="J321" si="1">IF(K321="","",ROW()+14)</f>
        <v/>
      </c>
      <c r="K321" s="207"/>
      <c r="L321" s="207"/>
      <c r="M321" s="204"/>
      <c r="N321" s="207"/>
      <c r="O321" s="207"/>
      <c r="P321" s="207"/>
      <c r="Q321" s="207"/>
      <c r="R321" s="207"/>
      <c r="S321" s="207"/>
      <c r="T321" s="207"/>
      <c r="U321" s="207" t="str">
        <f t="shared" si="0"/>
        <v/>
      </c>
      <c r="V321" s="207"/>
      <c r="W321" s="208"/>
    </row>
    <row r="322" spans="2:23" ht="36.950000000000003" customHeight="1" thickBot="1">
      <c r="B322" s="161"/>
      <c r="C322" s="209">
        <v>316</v>
      </c>
      <c r="D322" s="215"/>
      <c r="E322" s="215"/>
      <c r="F322" s="215"/>
      <c r="G322" s="215"/>
      <c r="H322" s="215"/>
      <c r="I322" s="215"/>
      <c r="J322" s="216"/>
      <c r="K322" s="216"/>
      <c r="L322" s="216"/>
      <c r="M322" s="215"/>
      <c r="N322" s="216"/>
      <c r="O322" s="216"/>
      <c r="P322" s="216"/>
      <c r="Q322" s="216"/>
      <c r="R322" s="216"/>
      <c r="S322" s="216"/>
      <c r="T322" s="216"/>
      <c r="U322" s="216"/>
      <c r="V322" s="216"/>
      <c r="W322" s="217"/>
    </row>
    <row r="323" spans="2:23" ht="21" thickTop="1"/>
  </sheetData>
  <sheetProtection selectLockedCells="1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fitToWidth="0" fitToHeight="60" orientation="landscape" r:id="rId1"/>
  <headerFooter alignWithMargins="0"/>
  <rowBreaks count="2" manualBreakCount="2">
    <brk id="46" max="16383" man="1"/>
    <brk id="86" min="1" max="14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بيانات</vt:lpstr>
      <vt:lpstr> الغردقة رسمى لغات</vt:lpstr>
      <vt:lpstr>' الغردقة رسمى لغات'!Print_Area</vt:lpstr>
      <vt:lpstr>بيانات!Print_Area</vt:lpstr>
      <vt:lpstr>' الغردقة رسمى لغات'!Print_Titles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2019-07-28T05:17:17Z</dcterms:created>
  <dcterms:modified xsi:type="dcterms:W3CDTF">2019-07-28T05:45:21Z</dcterms:modified>
</cp:coreProperties>
</file>