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ThisWorkbook" defaultThemeVersion="124226"/>
  <bookViews>
    <workbookView xWindow="0" yWindow="0" windowWidth="19180" windowHeight="5260"/>
  </bookViews>
  <sheets>
    <sheet name="Sheet1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C14" i="1" l="1"/>
  <c r="D14" i="1" l="1"/>
  <c r="L6" i="1"/>
  <c r="L7" i="1"/>
  <c r="L5" i="1"/>
  <c r="L8" i="1" s="1"/>
  <c r="F14" i="1" s="1"/>
  <c r="K6" i="1"/>
  <c r="K7" i="1"/>
  <c r="K5" i="1"/>
  <c r="J6" i="1"/>
  <c r="J5" i="1"/>
  <c r="I6" i="1"/>
  <c r="I7" i="1"/>
  <c r="H6" i="1"/>
  <c r="H7" i="1"/>
  <c r="J7" i="1" s="1"/>
  <c r="I5" i="1"/>
  <c r="H5" i="1"/>
  <c r="I22" i="1" l="1"/>
  <c r="K22" i="1" s="1"/>
  <c r="I23" i="1"/>
  <c r="K23" i="1" s="1"/>
  <c r="I21" i="1"/>
  <c r="K21" i="1" s="1"/>
  <c r="K24" i="1" s="1"/>
  <c r="E14" i="1"/>
</calcChain>
</file>

<file path=xl/comments1.xml><?xml version="1.0" encoding="utf-8"?>
<comments xmlns="http://schemas.openxmlformats.org/spreadsheetml/2006/main">
  <authors>
    <author>Author</author>
  </authors>
  <commentList>
    <comment ref="F14" authorId="0" shapeId="0">
      <text>
        <r>
          <rPr>
            <b/>
            <sz val="8"/>
            <color indexed="81"/>
            <rFont val="Tahoma"/>
            <family val="2"/>
          </rPr>
          <t xml:space="preserve">
القيمة بما يخص كل فترة وتفاصيلها 
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<sst xmlns="http://schemas.openxmlformats.org/spreadsheetml/2006/main" count="20" uniqueCount="8">
  <si>
    <t>الفترة من</t>
  </si>
  <si>
    <t>الفترة الي</t>
  </si>
  <si>
    <t>المرجو معرفة كيفية الحصول علي الاتي</t>
  </si>
  <si>
    <t>عدد الشهور</t>
  </si>
  <si>
    <t>القيمة</t>
  </si>
  <si>
    <t>السعر للشهر الواحد</t>
  </si>
  <si>
    <t xml:space="preserve">القيمة هتكون كالاتي </t>
  </si>
  <si>
    <t>تستطيع التغيير هنا فقط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</si>
</sst>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14"/>
      <color theme="1"/>
      <name val="Calibri"/>
      <family val="2"/>
      <scheme val="minor"/>
    </font>
    <font>
      <sz val="18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6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5" fillId="0" borderId="0" xfId="0" applyFont="1" applyAlignment="1">
      <alignment horizontal="right" vertical="center"/>
    </xf>
    <xf numFmtId="14" fontId="0" fillId="0" borderId="1" xfId="0" applyNumberForma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4" fontId="2" fillId="4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1" xfId="0" applyNumberFormat="1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0" fillId="5" borderId="0" xfId="0" applyFill="1" applyAlignment="1">
      <alignment horizontal="center" vertical="center"/>
    </xf>
  </cellXfs>
  <cellStyles count="3">
    <cellStyle name="Normal" xfId="0" builtinId="0"/>
    <cellStyle name="Normal 2" xfId="2"/>
    <cellStyle name="Normal 3" xfId="1"/>
  </cellStyles>
  <dxfs count="0"/>
  <tableStyles count="0" defaultTableStyle="TableStyleMedium2" defaultPivotStyle="PivotStyleMedium9"/>
  <colors>
    <mruColors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571499</xdr:colOff>
      <xdr:row>7</xdr:row>
      <xdr:rowOff>158750</xdr:rowOff>
    </xdr:from>
    <xdr:to>
      <xdr:col>11</xdr:col>
      <xdr:colOff>6350</xdr:colOff>
      <xdr:row>13</xdr:row>
      <xdr:rowOff>31750</xdr:rowOff>
    </xdr:to>
    <xdr:cxnSp macro="">
      <xdr:nvCxnSpPr>
        <xdr:cNvPr id="3" name="Straight Arrow Connector 2"/>
        <xdr:cNvCxnSpPr/>
      </xdr:nvCxnSpPr>
      <xdr:spPr>
        <a:xfrm flipH="1" flipV="1">
          <a:off x="9981311000" y="1784350"/>
          <a:ext cx="4572001" cy="1193800"/>
        </a:xfrm>
        <a:prstGeom prst="straightConnector1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6350</xdr:colOff>
      <xdr:row>7</xdr:row>
      <xdr:rowOff>63500</xdr:rowOff>
    </xdr:from>
    <xdr:to>
      <xdr:col>5</xdr:col>
      <xdr:colOff>603250</xdr:colOff>
      <xdr:row>8</xdr:row>
      <xdr:rowOff>165100</xdr:rowOff>
    </xdr:to>
    <xdr:cxnSp macro="">
      <xdr:nvCxnSpPr>
        <xdr:cNvPr id="4" name="Straight Arrow Connector 3"/>
        <xdr:cNvCxnSpPr/>
      </xdr:nvCxnSpPr>
      <xdr:spPr>
        <a:xfrm flipV="1">
          <a:off x="9985851250" y="1689100"/>
          <a:ext cx="596900" cy="28575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C4:L24"/>
  <sheetViews>
    <sheetView rightToLeft="1" tabSelected="1" topLeftCell="A4" workbookViewId="0">
      <selection activeCell="I10" sqref="I10"/>
    </sheetView>
  </sheetViews>
  <sheetFormatPr defaultRowHeight="14.5" x14ac:dyDescent="0.35"/>
  <cols>
    <col min="3" max="3" width="14.90625" customWidth="1"/>
    <col min="4" max="4" width="13.36328125" customWidth="1"/>
    <col min="5" max="5" width="13.26953125" style="1" bestFit="1" customWidth="1"/>
    <col min="6" max="6" width="9" style="1"/>
    <col min="7" max="7" width="16.6328125" style="1" bestFit="1" customWidth="1"/>
    <col min="8" max="9" width="10.453125" style="1" bestFit="1" customWidth="1"/>
    <col min="10" max="10" width="13.26953125" bestFit="1" customWidth="1"/>
    <col min="11" max="11" width="13.7265625" customWidth="1"/>
    <col min="12" max="12" width="13.54296875" customWidth="1"/>
  </cols>
  <sheetData>
    <row r="4" spans="3:12" s="1" customFormat="1" ht="24.75" customHeight="1" x14ac:dyDescent="0.35">
      <c r="C4" s="5" t="s">
        <v>0</v>
      </c>
      <c r="D4" s="5" t="s">
        <v>1</v>
      </c>
      <c r="E4" s="5" t="s">
        <v>5</v>
      </c>
      <c r="H4" s="5" t="s">
        <v>0</v>
      </c>
      <c r="I4" s="5" t="s">
        <v>1</v>
      </c>
      <c r="J4" s="5" t="s">
        <v>3</v>
      </c>
      <c r="K4" s="5" t="s">
        <v>5</v>
      </c>
      <c r="L4" s="5" t="s">
        <v>4</v>
      </c>
    </row>
    <row r="5" spans="3:12" ht="20.149999999999999" customHeight="1" x14ac:dyDescent="0.35">
      <c r="C5" s="3">
        <v>42186</v>
      </c>
      <c r="D5" s="3">
        <v>42551</v>
      </c>
      <c r="E5" s="4">
        <v>22</v>
      </c>
      <c r="H5" s="11">
        <f>DATE(YEAR($C5),MONTH($C5),1)</f>
        <v>42186</v>
      </c>
      <c r="I5" s="11">
        <f>EOMONTH($D5,0)</f>
        <v>42551</v>
      </c>
      <c r="J5" s="12">
        <f>DATEDIF(H5,I5,"m")+1</f>
        <v>12</v>
      </c>
      <c r="K5" s="13">
        <f>$E5</f>
        <v>22</v>
      </c>
      <c r="L5" s="13">
        <f>$E5*$K5</f>
        <v>484</v>
      </c>
    </row>
    <row r="6" spans="3:12" ht="20.149999999999999" customHeight="1" x14ac:dyDescent="0.35">
      <c r="C6" s="3">
        <v>42552</v>
      </c>
      <c r="D6" s="3">
        <v>42916</v>
      </c>
      <c r="E6" s="4">
        <v>46</v>
      </c>
      <c r="H6" s="11">
        <f t="shared" ref="H6:H7" si="0">DATE(YEAR($C6),MONTH($C6),1)</f>
        <v>42552</v>
      </c>
      <c r="I6" s="11">
        <f t="shared" ref="I6:I7" si="1">EOMONTH($D6,0)</f>
        <v>42916</v>
      </c>
      <c r="J6" s="12">
        <f t="shared" ref="J6:J7" si="2">DATEDIF(H6,I6,"m")+1</f>
        <v>12</v>
      </c>
      <c r="K6" s="13">
        <f t="shared" ref="K6:K7" si="3">$E6</f>
        <v>46</v>
      </c>
      <c r="L6" s="13">
        <f t="shared" ref="L6:L7" si="4">$E6*$K6</f>
        <v>2116</v>
      </c>
    </row>
    <row r="7" spans="3:12" ht="20.149999999999999" customHeight="1" x14ac:dyDescent="0.35">
      <c r="C7" s="3">
        <v>43070</v>
      </c>
      <c r="D7" s="3">
        <v>43281</v>
      </c>
      <c r="E7" s="4">
        <v>56</v>
      </c>
      <c r="H7" s="11">
        <f t="shared" si="0"/>
        <v>43070</v>
      </c>
      <c r="I7" s="11">
        <f t="shared" si="1"/>
        <v>43281</v>
      </c>
      <c r="J7" s="12">
        <f t="shared" si="2"/>
        <v>7</v>
      </c>
      <c r="K7" s="13">
        <f t="shared" si="3"/>
        <v>56</v>
      </c>
      <c r="L7" s="13">
        <f t="shared" si="4"/>
        <v>3136</v>
      </c>
    </row>
    <row r="8" spans="3:12" x14ac:dyDescent="0.35">
      <c r="H8" s="10"/>
      <c r="I8" s="10"/>
      <c r="L8" s="14">
        <f>SUM(L5:L7)</f>
        <v>5736</v>
      </c>
    </row>
    <row r="10" spans="3:12" x14ac:dyDescent="0.35">
      <c r="G10" s="15" t="s">
        <v>7</v>
      </c>
    </row>
    <row r="11" spans="3:12" s="6" customFormat="1" ht="23.25" customHeight="1" x14ac:dyDescent="0.35">
      <c r="C11" s="7" t="s">
        <v>2</v>
      </c>
      <c r="E11" s="1"/>
      <c r="F11" s="1"/>
      <c r="G11" s="1"/>
      <c r="H11" s="1"/>
      <c r="I11" s="1"/>
    </row>
    <row r="13" spans="3:12" ht="23.25" customHeight="1" x14ac:dyDescent="0.35">
      <c r="C13" s="5" t="s">
        <v>0</v>
      </c>
      <c r="D13" s="5" t="s">
        <v>1</v>
      </c>
      <c r="E13" s="5" t="s">
        <v>3</v>
      </c>
      <c r="F13" s="5" t="s">
        <v>4</v>
      </c>
    </row>
    <row r="14" spans="3:12" s="1" customFormat="1" ht="23.25" customHeight="1" x14ac:dyDescent="0.35">
      <c r="C14" s="8">
        <f>MIN($H$5:$I$7)</f>
        <v>42186</v>
      </c>
      <c r="D14" s="8">
        <f>MAX($H$5:$I$7)</f>
        <v>43281</v>
      </c>
      <c r="E14" s="2">
        <f>DATEDIF(C14,D14+1,"m")</f>
        <v>36</v>
      </c>
      <c r="F14" s="9">
        <f>$L$8</f>
        <v>5736</v>
      </c>
    </row>
    <row r="19" spans="7:11" ht="18.5" x14ac:dyDescent="0.35">
      <c r="G19" s="7" t="s">
        <v>6</v>
      </c>
    </row>
    <row r="20" spans="7:11" ht="21" customHeight="1" x14ac:dyDescent="0.35">
      <c r="G20" s="5" t="s">
        <v>0</v>
      </c>
      <c r="H20" s="5" t="s">
        <v>1</v>
      </c>
      <c r="I20" s="5" t="s">
        <v>3</v>
      </c>
      <c r="J20" s="5" t="s">
        <v>5</v>
      </c>
      <c r="K20" s="5" t="s">
        <v>4</v>
      </c>
    </row>
    <row r="21" spans="7:11" x14ac:dyDescent="0.35">
      <c r="G21" s="3">
        <v>42217</v>
      </c>
      <c r="H21" s="3">
        <v>42551</v>
      </c>
      <c r="I21" s="4">
        <f>DATEDIF(G21,H21+1,"m")</f>
        <v>11</v>
      </c>
      <c r="J21" s="4">
        <v>22</v>
      </c>
      <c r="K21" s="4">
        <f>I21*J21</f>
        <v>242</v>
      </c>
    </row>
    <row r="22" spans="7:11" x14ac:dyDescent="0.35">
      <c r="G22" s="3">
        <v>42552</v>
      </c>
      <c r="H22" s="3">
        <v>42916</v>
      </c>
      <c r="I22" s="4">
        <f t="shared" ref="I22:I23" si="5">DATEDIF(G22,H22+1,"m")</f>
        <v>12</v>
      </c>
      <c r="J22" s="4">
        <v>46</v>
      </c>
      <c r="K22" s="4">
        <f t="shared" ref="K22:K23" si="6">I22*J22</f>
        <v>552</v>
      </c>
    </row>
    <row r="23" spans="7:11" x14ac:dyDescent="0.35">
      <c r="G23" s="3">
        <v>42917</v>
      </c>
      <c r="H23" s="3">
        <v>43252</v>
      </c>
      <c r="I23" s="4">
        <f t="shared" si="5"/>
        <v>11</v>
      </c>
      <c r="J23" s="4">
        <v>56</v>
      </c>
      <c r="K23" s="4">
        <f t="shared" si="6"/>
        <v>616</v>
      </c>
    </row>
    <row r="24" spans="7:11" x14ac:dyDescent="0.35">
      <c r="K24" s="5">
        <f>SUM(K21:K23)</f>
        <v>1410</v>
      </c>
    </row>
  </sheetData>
  <dataValidations count="1">
    <dataValidation type="custom" allowBlank="1" showInputMessage="1" showErrorMessage="1" sqref="H5:L8 C14:F14">
      <formula1>CHAR(156)</formula1>
    </dataValidation>
  </dataValidations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2019-07-28T18:20:03Z</dcterms:modified>
</cp:coreProperties>
</file>