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240" yWindow="165" windowWidth="14805" windowHeight="7950"/>
  </bookViews>
  <sheets>
    <sheet name="Sheet1" sheetId="1" r:id="rId1"/>
    <sheet name="ورقة1" sheetId="2" r:id="rId2"/>
  </sheets>
  <definedNames>
    <definedName name="PaymentType_List">#REF!</definedName>
  </definedNames>
  <calcPr calcId="144525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2" i="1"/>
  <c r="F30" i="1" l="1"/>
  <c r="F31" i="1"/>
</calcChain>
</file>

<file path=xl/sharedStrings.xml><?xml version="1.0" encoding="utf-8"?>
<sst xmlns="http://schemas.openxmlformats.org/spreadsheetml/2006/main" count="89" uniqueCount="35">
  <si>
    <t>رقم الموظف بجهته الأصلية</t>
  </si>
  <si>
    <t>الرقم القومى</t>
  </si>
  <si>
    <t>المرتب</t>
  </si>
  <si>
    <t>نوع المدفوعه</t>
  </si>
  <si>
    <t>القطاع</t>
  </si>
  <si>
    <t>2-اخرى بطاقات حكومية</t>
  </si>
  <si>
    <t>مدارس ابتدائى</t>
  </si>
  <si>
    <t>5722</t>
  </si>
  <si>
    <t>5701</t>
  </si>
  <si>
    <t>5691</t>
  </si>
  <si>
    <t>5723</t>
  </si>
  <si>
    <t>5705</t>
  </si>
  <si>
    <t>5706</t>
  </si>
  <si>
    <t>5720</t>
  </si>
  <si>
    <t>5713</t>
  </si>
  <si>
    <t>5693</t>
  </si>
  <si>
    <t>6033</t>
  </si>
  <si>
    <t>5718</t>
  </si>
  <si>
    <t>6340</t>
  </si>
  <si>
    <t>5707</t>
  </si>
  <si>
    <t>6584</t>
  </si>
  <si>
    <t>5696</t>
  </si>
  <si>
    <t>5712</t>
  </si>
  <si>
    <t>5689</t>
  </si>
  <si>
    <t>5710</t>
  </si>
  <si>
    <t>5709</t>
  </si>
  <si>
    <t>4055</t>
  </si>
  <si>
    <t>5708</t>
  </si>
  <si>
    <t>5714</t>
  </si>
  <si>
    <t>5716</t>
  </si>
  <si>
    <t>5711</t>
  </si>
  <si>
    <t>5695</t>
  </si>
  <si>
    <t>6164</t>
  </si>
  <si>
    <t>5715</t>
  </si>
  <si>
    <t>5694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</si>
</sst>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readingOrder="2"/>
    </xf>
    <xf numFmtId="49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1"/>
  <sheetViews>
    <sheetView rightToLeft="1" tabSelected="1" workbookViewId="0">
      <selection activeCell="F2" sqref="F2:F29"/>
    </sheetView>
  </sheetViews>
  <sheetFormatPr defaultRowHeight="15" x14ac:dyDescent="0.25"/>
  <cols>
    <col min="1" max="1" width="9.140625" style="1"/>
    <col min="2" max="2" width="24.7109375" style="5" customWidth="1"/>
    <col min="3" max="3" width="31.140625" style="2" customWidth="1"/>
    <col min="4" max="4" width="31.28515625" style="2" customWidth="1"/>
    <col min="5" max="5" width="20.140625" style="3" bestFit="1" customWidth="1"/>
    <col min="6" max="6" width="12.7109375" style="4" customWidth="1"/>
    <col min="7" max="16384" width="9.140625" style="1"/>
  </cols>
  <sheetData>
    <row r="1" spans="2:6" x14ac:dyDescent="0.25">
      <c r="B1" s="5" t="s">
        <v>1</v>
      </c>
      <c r="C1" s="2" t="s">
        <v>3</v>
      </c>
      <c r="D1" s="2" t="s">
        <v>4</v>
      </c>
      <c r="E1" s="3" t="s">
        <v>0</v>
      </c>
      <c r="F1" s="3" t="s">
        <v>2</v>
      </c>
    </row>
    <row r="2" spans="2:6" x14ac:dyDescent="0.25">
      <c r="B2" s="6">
        <v>26011031500541</v>
      </c>
      <c r="C2" t="s">
        <v>5</v>
      </c>
      <c r="D2" t="s">
        <v>6</v>
      </c>
      <c r="E2" t="s">
        <v>7</v>
      </c>
      <c r="F2" s="4">
        <f>IFERROR(INDEX(ورقة1!$O:$O,MATCH(B2,ورقة1!$N:$N, 0)),"")</f>
        <v>2996.36</v>
      </c>
    </row>
    <row r="3" spans="2:6" x14ac:dyDescent="0.25">
      <c r="B3" s="6">
        <v>26011091500442</v>
      </c>
      <c r="C3" t="s">
        <v>5</v>
      </c>
      <c r="D3" t="s">
        <v>6</v>
      </c>
      <c r="E3" t="s">
        <v>8</v>
      </c>
      <c r="F3" s="4">
        <f>IFERROR(INDEX(ورقة1!$O:$O,MATCH(B3,ورقة1!$N:$N, 0)),"")</f>
        <v>3484.67</v>
      </c>
    </row>
    <row r="4" spans="2:6" x14ac:dyDescent="0.25">
      <c r="B4" s="6">
        <v>26108101500351</v>
      </c>
      <c r="C4" t="s">
        <v>5</v>
      </c>
      <c r="D4" t="s">
        <v>6</v>
      </c>
      <c r="E4" t="s">
        <v>9</v>
      </c>
      <c r="F4" s="4" t="str">
        <f>IFERROR(INDEX(ورقة1!$O:$O,MATCH(B4,ورقة1!$N:$N, 0)),"")</f>
        <v/>
      </c>
    </row>
    <row r="5" spans="2:6" x14ac:dyDescent="0.25">
      <c r="B5" s="6">
        <v>26506261500841</v>
      </c>
      <c r="C5" t="s">
        <v>5</v>
      </c>
      <c r="D5" t="s">
        <v>6</v>
      </c>
      <c r="E5" t="s">
        <v>10</v>
      </c>
      <c r="F5" s="4">
        <f>IFERROR(INDEX(ورقة1!$O:$O,MATCH(B5,ورقة1!$N:$N, 0)),"")</f>
        <v>2305.11</v>
      </c>
    </row>
    <row r="6" spans="2:6" x14ac:dyDescent="0.25">
      <c r="B6" s="6">
        <v>26708101501125</v>
      </c>
      <c r="C6" t="s">
        <v>5</v>
      </c>
      <c r="D6" t="s">
        <v>6</v>
      </c>
      <c r="E6" t="s">
        <v>11</v>
      </c>
      <c r="F6" s="4">
        <f>IFERROR(INDEX(ورقة1!$O:$O,MATCH(B6,ورقة1!$N:$N, 0)),"")</f>
        <v>2681.5</v>
      </c>
    </row>
    <row r="7" spans="2:6" x14ac:dyDescent="0.25">
      <c r="B7" s="6">
        <v>26801151501461</v>
      </c>
      <c r="C7" t="s">
        <v>5</v>
      </c>
      <c r="D7" t="s">
        <v>6</v>
      </c>
      <c r="E7" t="s">
        <v>12</v>
      </c>
      <c r="F7" s="4">
        <f>IFERROR(INDEX(ورقة1!$O:$O,MATCH(B7,ورقة1!$N:$N, 0)),"")</f>
        <v>2690.55</v>
      </c>
    </row>
    <row r="8" spans="2:6" x14ac:dyDescent="0.25">
      <c r="B8" s="6">
        <v>27101101501585</v>
      </c>
      <c r="C8" t="s">
        <v>5</v>
      </c>
      <c r="D8" t="s">
        <v>6</v>
      </c>
      <c r="E8" t="s">
        <v>13</v>
      </c>
      <c r="F8" s="4" t="str">
        <f>IFERROR(INDEX(ورقة1!$O:$O,MATCH(B8,ورقة1!$N:$N, 0)),"")</f>
        <v/>
      </c>
    </row>
    <row r="9" spans="2:6" x14ac:dyDescent="0.25">
      <c r="B9" s="6">
        <v>27312248800309</v>
      </c>
      <c r="C9" t="s">
        <v>5</v>
      </c>
      <c r="D9" t="s">
        <v>6</v>
      </c>
      <c r="E9" t="s">
        <v>14</v>
      </c>
      <c r="F9" s="4">
        <f>IFERROR(INDEX(ورقة1!$O:$O,MATCH(B9,ورقة1!$N:$N, 0)),"")</f>
        <v>1654.66</v>
      </c>
    </row>
    <row r="10" spans="2:6" x14ac:dyDescent="0.25">
      <c r="B10" s="6">
        <v>27502101501075</v>
      </c>
      <c r="C10" t="s">
        <v>5</v>
      </c>
      <c r="D10" t="s">
        <v>6</v>
      </c>
      <c r="E10" t="s">
        <v>15</v>
      </c>
      <c r="F10" s="4" t="str">
        <f>IFERROR(INDEX(ورقة1!$O:$O,MATCH(B10,ورقة1!$N:$N, 0)),"")</f>
        <v/>
      </c>
    </row>
    <row r="11" spans="2:6" x14ac:dyDescent="0.25">
      <c r="B11" s="6">
        <v>27505231500665</v>
      </c>
      <c r="C11" t="s">
        <v>5</v>
      </c>
      <c r="D11" t="s">
        <v>6</v>
      </c>
      <c r="E11" t="s">
        <v>16</v>
      </c>
      <c r="F11" s="4">
        <f>IFERROR(INDEX(ورقة1!$O:$O,MATCH(B11,ورقة1!$N:$N, 0)),"")</f>
        <v>1179.8</v>
      </c>
    </row>
    <row r="12" spans="2:6" x14ac:dyDescent="0.25">
      <c r="B12" s="6">
        <v>27511111501366</v>
      </c>
      <c r="C12" t="s">
        <v>5</v>
      </c>
      <c r="D12" t="s">
        <v>6</v>
      </c>
      <c r="E12" t="s">
        <v>17</v>
      </c>
      <c r="F12" s="4">
        <f>IFERROR(INDEX(ورقة1!$O:$O,MATCH(B12,ورقة1!$N:$N, 0)),"")</f>
        <v>1179.8</v>
      </c>
    </row>
    <row r="13" spans="2:6" x14ac:dyDescent="0.25">
      <c r="B13" s="6">
        <v>27606181500881</v>
      </c>
      <c r="C13" t="s">
        <v>5</v>
      </c>
      <c r="D13" t="s">
        <v>6</v>
      </c>
      <c r="E13" t="s">
        <v>18</v>
      </c>
      <c r="F13" s="4">
        <f>IFERROR(INDEX(ورقة1!$O:$O,MATCH(B13,ورقة1!$N:$N, 0)),"")</f>
        <v>1652.45</v>
      </c>
    </row>
    <row r="14" spans="2:6" x14ac:dyDescent="0.25">
      <c r="B14" s="6">
        <v>27607311500906</v>
      </c>
      <c r="C14" t="s">
        <v>5</v>
      </c>
      <c r="D14" t="s">
        <v>6</v>
      </c>
      <c r="E14" t="s">
        <v>19</v>
      </c>
      <c r="F14" s="4">
        <f>IFERROR(INDEX(ورقة1!$O:$O,MATCH(B14,ورقة1!$N:$N, 0)),"")</f>
        <v>1748.24</v>
      </c>
    </row>
    <row r="15" spans="2:6" x14ac:dyDescent="0.25">
      <c r="B15" s="6">
        <v>27608251501106</v>
      </c>
      <c r="C15" t="s">
        <v>5</v>
      </c>
      <c r="D15" t="s">
        <v>6</v>
      </c>
      <c r="E15" t="s">
        <v>20</v>
      </c>
      <c r="F15" s="4">
        <f>IFERROR(INDEX(ورقة1!$O:$O,MATCH(B15,ورقة1!$N:$N, 0)),"")</f>
        <v>1748.24</v>
      </c>
    </row>
    <row r="16" spans="2:6" x14ac:dyDescent="0.25">
      <c r="B16" s="6">
        <v>27705021501714</v>
      </c>
      <c r="C16" t="s">
        <v>5</v>
      </c>
      <c r="D16" t="s">
        <v>6</v>
      </c>
      <c r="E16" t="s">
        <v>21</v>
      </c>
      <c r="F16" s="4" t="str">
        <f>IFERROR(INDEX(ورقة1!$O:$O,MATCH(B16,ورقة1!$N:$N, 0)),"")</f>
        <v/>
      </c>
    </row>
    <row r="17" spans="2:6" x14ac:dyDescent="0.25">
      <c r="B17" s="6">
        <v>27803031500726</v>
      </c>
      <c r="C17" t="s">
        <v>5</v>
      </c>
      <c r="D17" t="s">
        <v>6</v>
      </c>
      <c r="E17" t="s">
        <v>22</v>
      </c>
      <c r="F17" s="4" t="str">
        <f>IFERROR(INDEX(ورقة1!$O:$O,MATCH(B17,ورقة1!$N:$N, 0)),"")</f>
        <v/>
      </c>
    </row>
    <row r="18" spans="2:6" x14ac:dyDescent="0.25">
      <c r="B18" s="6">
        <v>27805281500872</v>
      </c>
      <c r="C18" t="s">
        <v>5</v>
      </c>
      <c r="D18" t="s">
        <v>6</v>
      </c>
      <c r="E18" t="s">
        <v>23</v>
      </c>
      <c r="F18" s="4">
        <f>IFERROR(INDEX(ورقة1!$O:$O,MATCH(B18,ورقة1!$N:$N, 0)),"")</f>
        <v>2224.48</v>
      </c>
    </row>
    <row r="19" spans="2:6" x14ac:dyDescent="0.25">
      <c r="B19" s="6">
        <v>28103191501101</v>
      </c>
      <c r="C19" t="s">
        <v>5</v>
      </c>
      <c r="D19" t="s">
        <v>6</v>
      </c>
      <c r="E19" t="s">
        <v>24</v>
      </c>
      <c r="F19" s="4">
        <f>IFERROR(INDEX(ورقة1!$O:$O,MATCH(B19,ورقة1!$N:$N, 0)),"")</f>
        <v>1751.33</v>
      </c>
    </row>
    <row r="20" spans="2:6" x14ac:dyDescent="0.25">
      <c r="B20" s="6">
        <v>28109051500307</v>
      </c>
      <c r="C20" t="s">
        <v>5</v>
      </c>
      <c r="D20" t="s">
        <v>6</v>
      </c>
      <c r="E20" t="s">
        <v>25</v>
      </c>
      <c r="F20" s="4" t="str">
        <f>IFERROR(INDEX(ورقة1!$O:$O,MATCH(B20,ورقة1!$N:$N, 0)),"")</f>
        <v/>
      </c>
    </row>
    <row r="21" spans="2:6" x14ac:dyDescent="0.25">
      <c r="B21" s="6">
        <v>28109261500181</v>
      </c>
      <c r="C21" t="s">
        <v>5</v>
      </c>
      <c r="D21" t="s">
        <v>6</v>
      </c>
      <c r="E21" t="s">
        <v>26</v>
      </c>
      <c r="F21" s="4" t="str">
        <f>IFERROR(INDEX(ورقة1!$O:$O,MATCH(B21,ورقة1!$N:$N, 0)),"")</f>
        <v/>
      </c>
    </row>
    <row r="22" spans="2:6" x14ac:dyDescent="0.25">
      <c r="B22" s="6">
        <v>28201190200249</v>
      </c>
      <c r="C22" t="s">
        <v>5</v>
      </c>
      <c r="D22" t="s">
        <v>6</v>
      </c>
      <c r="E22" t="s">
        <v>27</v>
      </c>
      <c r="F22" s="4">
        <f>IFERROR(INDEX(ورقة1!$O:$O,MATCH(B22,ورقة1!$N:$N, 0)),"")</f>
        <v>1680.78</v>
      </c>
    </row>
    <row r="23" spans="2:6" x14ac:dyDescent="0.25">
      <c r="B23" s="6">
        <v>28209150201502</v>
      </c>
      <c r="C23" t="s">
        <v>5</v>
      </c>
      <c r="D23" t="s">
        <v>6</v>
      </c>
      <c r="E23" t="s">
        <v>28</v>
      </c>
      <c r="F23" s="4">
        <f>IFERROR(INDEX(ورقة1!$O:$O,MATCH(B23,ورقة1!$N:$N, 0)),"")</f>
        <v>1637.86</v>
      </c>
    </row>
    <row r="24" spans="2:6" x14ac:dyDescent="0.25">
      <c r="B24" s="6">
        <v>28309201500521</v>
      </c>
      <c r="C24" t="s">
        <v>5</v>
      </c>
      <c r="D24" t="s">
        <v>6</v>
      </c>
      <c r="E24" t="s">
        <v>29</v>
      </c>
      <c r="F24" s="4" t="str">
        <f>IFERROR(INDEX(ورقة1!$O:$O,MATCH(B24,ورقة1!$N:$N, 0)),"")</f>
        <v/>
      </c>
    </row>
    <row r="25" spans="2:6" x14ac:dyDescent="0.25">
      <c r="B25" s="6">
        <v>28309281500241</v>
      </c>
      <c r="C25" t="s">
        <v>5</v>
      </c>
      <c r="D25" t="s">
        <v>6</v>
      </c>
      <c r="E25" t="s">
        <v>30</v>
      </c>
      <c r="F25" s="4" t="str">
        <f>IFERROR(INDEX(ورقة1!$O:$O,MATCH(B25,ورقة1!$N:$N, 0)),"")</f>
        <v/>
      </c>
    </row>
    <row r="26" spans="2:6" x14ac:dyDescent="0.25">
      <c r="B26" s="6">
        <v>28509201500392</v>
      </c>
      <c r="C26" t="s">
        <v>5</v>
      </c>
      <c r="D26" t="s">
        <v>6</v>
      </c>
      <c r="E26" t="s">
        <v>31</v>
      </c>
      <c r="F26" s="4">
        <f>IFERROR(INDEX(ورقة1!$O:$O,MATCH(B26,ورقة1!$N:$N, 0)),"")</f>
        <v>636.80999999999995</v>
      </c>
    </row>
    <row r="27" spans="2:6" x14ac:dyDescent="0.25">
      <c r="B27" s="6">
        <v>28510091500241</v>
      </c>
      <c r="C27" t="s">
        <v>5</v>
      </c>
      <c r="D27" t="s">
        <v>6</v>
      </c>
      <c r="E27" t="s">
        <v>32</v>
      </c>
      <c r="F27" s="4">
        <f>IFERROR(INDEX(ورقة1!$O:$O,MATCH(B27,ورقة1!$N:$N, 0)),"")</f>
        <v>1637.86</v>
      </c>
    </row>
    <row r="28" spans="2:6" x14ac:dyDescent="0.25">
      <c r="B28" s="6">
        <v>28709151500409</v>
      </c>
      <c r="C28" t="s">
        <v>5</v>
      </c>
      <c r="D28" t="s">
        <v>6</v>
      </c>
      <c r="E28" t="s">
        <v>33</v>
      </c>
      <c r="F28" s="4">
        <f>IFERROR(INDEX(ورقة1!$O:$O,MATCH(B28,ورقة1!$N:$N, 0)),"")</f>
        <v>1637.86</v>
      </c>
    </row>
    <row r="29" spans="2:6" x14ac:dyDescent="0.25">
      <c r="B29" s="6">
        <v>28710111500196</v>
      </c>
      <c r="C29" t="s">
        <v>5</v>
      </c>
      <c r="D29" t="s">
        <v>6</v>
      </c>
      <c r="E29" t="s">
        <v>34</v>
      </c>
      <c r="F29" s="4">
        <f>IFERROR(INDEX(ورقة1!$O:$O,MATCH(B29,ورقة1!$N:$N, 0)),"")</f>
        <v>1635.05</v>
      </c>
    </row>
    <row r="30" spans="2:6" x14ac:dyDescent="0.25">
      <c r="F30" s="4" t="str">
        <f>IFERROR(INDEX(ورقة1!$O:$O,MATCH(B30,ورقة1!$N:$N,0)),"")</f>
        <v/>
      </c>
    </row>
    <row r="31" spans="2:6" x14ac:dyDescent="0.25">
      <c r="F31" s="4" t="str">
        <f>IFERROR(INDEX(ورقة1!$O:$O,MATCH(Sheet1!B31,ورقة1!$N:$N,0)),"")</f>
        <v/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N2:O29"/>
  <sheetViews>
    <sheetView rightToLeft="1" topLeftCell="B1" workbookViewId="0">
      <selection activeCell="N10" sqref="N10"/>
    </sheetView>
  </sheetViews>
  <sheetFormatPr defaultRowHeight="15" x14ac:dyDescent="0.25"/>
  <cols>
    <col min="14" max="14" width="24.7109375" style="5" customWidth="1"/>
  </cols>
  <sheetData>
    <row r="2" spans="14:15" x14ac:dyDescent="0.25">
      <c r="N2" s="6"/>
    </row>
    <row r="3" spans="14:15" x14ac:dyDescent="0.25">
      <c r="N3" s="6">
        <v>28710111500196</v>
      </c>
      <c r="O3">
        <v>1635.05</v>
      </c>
    </row>
    <row r="4" spans="14:15" x14ac:dyDescent="0.25">
      <c r="N4" s="6">
        <v>28709151500409</v>
      </c>
      <c r="O4">
        <v>1637.86</v>
      </c>
    </row>
    <row r="5" spans="14:15" x14ac:dyDescent="0.25">
      <c r="N5" s="6">
        <v>28510091500241</v>
      </c>
      <c r="O5">
        <v>1637.86</v>
      </c>
    </row>
    <row r="6" spans="14:15" x14ac:dyDescent="0.25">
      <c r="N6" s="6">
        <v>28509201500392</v>
      </c>
      <c r="O6">
        <v>636.80999999999995</v>
      </c>
    </row>
    <row r="7" spans="14:15" x14ac:dyDescent="0.25">
      <c r="N7" s="6">
        <v>28209150201502</v>
      </c>
      <c r="O7">
        <v>1637.86</v>
      </c>
    </row>
    <row r="8" spans="14:15" x14ac:dyDescent="0.25">
      <c r="N8" s="6">
        <v>28201190200249</v>
      </c>
      <c r="O8">
        <v>1680.78</v>
      </c>
    </row>
    <row r="9" spans="14:15" x14ac:dyDescent="0.25">
      <c r="N9" s="6">
        <v>28103191501101</v>
      </c>
      <c r="O9">
        <v>1751.33</v>
      </c>
    </row>
    <row r="10" spans="14:15" x14ac:dyDescent="0.25">
      <c r="N10" s="6">
        <v>28103101500305</v>
      </c>
      <c r="O10">
        <v>1179.8</v>
      </c>
    </row>
    <row r="11" spans="14:15" x14ac:dyDescent="0.25">
      <c r="N11" s="6">
        <v>27805281500872</v>
      </c>
      <c r="O11">
        <v>2224.48</v>
      </c>
    </row>
    <row r="12" spans="14:15" x14ac:dyDescent="0.25">
      <c r="N12" s="6">
        <v>27608251501106</v>
      </c>
      <c r="O12">
        <v>1748.24</v>
      </c>
    </row>
    <row r="13" spans="14:15" x14ac:dyDescent="0.25">
      <c r="N13" s="6">
        <v>27607311500906</v>
      </c>
      <c r="O13">
        <v>1748.24</v>
      </c>
    </row>
    <row r="14" spans="14:15" x14ac:dyDescent="0.25">
      <c r="N14" s="6">
        <v>27606181500881</v>
      </c>
      <c r="O14">
        <v>1652.45</v>
      </c>
    </row>
    <row r="15" spans="14:15" x14ac:dyDescent="0.25">
      <c r="N15" s="6">
        <v>27603251501881</v>
      </c>
      <c r="O15">
        <v>1160.74</v>
      </c>
    </row>
    <row r="16" spans="14:15" x14ac:dyDescent="0.25">
      <c r="N16" s="6">
        <v>27511111501366</v>
      </c>
      <c r="O16">
        <v>1179.8</v>
      </c>
    </row>
    <row r="17" spans="14:15" x14ac:dyDescent="0.25">
      <c r="N17" s="6">
        <v>27505231500665</v>
      </c>
      <c r="O17">
        <v>1179.8</v>
      </c>
    </row>
    <row r="18" spans="14:15" x14ac:dyDescent="0.25">
      <c r="N18" s="6">
        <v>27502101500476</v>
      </c>
      <c r="O18">
        <v>2124.25</v>
      </c>
    </row>
    <row r="19" spans="14:15" x14ac:dyDescent="0.25">
      <c r="N19" s="6">
        <v>27312248800309</v>
      </c>
      <c r="O19">
        <v>1654.66</v>
      </c>
    </row>
    <row r="20" spans="14:15" x14ac:dyDescent="0.25">
      <c r="N20" s="6">
        <v>27201011504849</v>
      </c>
      <c r="O20">
        <v>1179.8</v>
      </c>
    </row>
    <row r="21" spans="14:15" x14ac:dyDescent="0.25">
      <c r="N21" s="6">
        <v>26801151501461</v>
      </c>
      <c r="O21">
        <v>2690.55</v>
      </c>
    </row>
    <row r="22" spans="14:15" x14ac:dyDescent="0.25">
      <c r="N22" s="6">
        <v>26708101501125</v>
      </c>
      <c r="O22">
        <v>2681.5</v>
      </c>
    </row>
    <row r="23" spans="14:15" x14ac:dyDescent="0.25">
      <c r="N23" s="6">
        <v>26506261500841</v>
      </c>
      <c r="O23">
        <v>2305.11</v>
      </c>
    </row>
    <row r="24" spans="14:15" x14ac:dyDescent="0.25">
      <c r="N24" s="6">
        <v>26011091500442</v>
      </c>
      <c r="O24">
        <v>3484.67</v>
      </c>
    </row>
    <row r="25" spans="14:15" x14ac:dyDescent="0.25">
      <c r="N25" s="6">
        <v>26011031500541</v>
      </c>
      <c r="O25">
        <v>2996.36</v>
      </c>
    </row>
    <row r="26" spans="14:15" x14ac:dyDescent="0.25">
      <c r="N26" s="6"/>
    </row>
    <row r="27" spans="14:15" x14ac:dyDescent="0.25">
      <c r="N27" s="6"/>
    </row>
    <row r="28" spans="14:15" x14ac:dyDescent="0.25">
      <c r="N28" s="6"/>
    </row>
    <row r="29" spans="14:15" x14ac:dyDescent="0.25">
      <c r="N2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2019-08-01T06:41:49Z</dcterms:modified>
</cp:coreProperties>
</file>