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المشتريات" sheetId="1" r:id="rId1"/>
    <sheet name="المبيعات" sheetId="2" r:id="rId2"/>
  </sheets>
  <calcPr calcId="145621"/>
</workbook>
</file>

<file path=xl/calcChain.xml><?xml version="1.0" encoding="utf-8"?>
<calcChain xmlns="http://schemas.openxmlformats.org/spreadsheetml/2006/main"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" i="2"/>
  <c r="A8" i="1" l="1"/>
  <c r="G4" i="1" l="1"/>
  <c r="F4" i="1"/>
  <c r="A20" i="2"/>
  <c r="A19" i="2"/>
  <c r="A18" i="2"/>
  <c r="A17" i="2"/>
  <c r="A16" i="2"/>
  <c r="A15" i="2"/>
  <c r="A14" i="2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5" i="1"/>
  <c r="F5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9" i="1" l="1"/>
  <c r="A13" i="2"/>
  <c r="A5" i="1"/>
  <c r="A5" i="2"/>
  <c r="A11" i="2"/>
  <c r="A7" i="2"/>
  <c r="A9" i="2"/>
  <c r="A6" i="1"/>
  <c r="A4" i="1"/>
  <c r="A6" i="2"/>
  <c r="A4" i="2"/>
  <c r="A8" i="2"/>
  <c r="A7" i="1"/>
  <c r="A12" i="2"/>
  <c r="A10" i="2"/>
</calcChain>
</file>

<file path=xl/sharedStrings.xml><?xml version="1.0" encoding="utf-8"?>
<sst xmlns="http://schemas.openxmlformats.org/spreadsheetml/2006/main" count="28" uniqueCount="15">
  <si>
    <t>الوقت / التاريخ</t>
  </si>
  <si>
    <t>أسم المنتج</t>
  </si>
  <si>
    <t>الكمية</t>
  </si>
  <si>
    <t>سعر الشراء</t>
  </si>
  <si>
    <t>سعر البيع</t>
  </si>
  <si>
    <t xml:space="preserve">فرق السعر </t>
  </si>
  <si>
    <t>قلم</t>
  </si>
  <si>
    <t>اجمالى المشتريات</t>
  </si>
  <si>
    <t>م</t>
  </si>
  <si>
    <t>المشتريات</t>
  </si>
  <si>
    <t>مسطره</t>
  </si>
  <si>
    <t>ن</t>
  </si>
  <si>
    <t>المــبـــــيــــــــــــــــــــــــــــــــــــــــــــــــــــــــــــــــــــــــــــــــــــــــــــــــــــــــــــــــــعــــــــات</t>
  </si>
  <si>
    <t>اجمالى المبيعات</t>
  </si>
  <si>
    <t>الباقى بالمخزن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</si>
</sst>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401]d/m/yyyy\ h:mm\ AM/PM;@"/>
    <numFmt numFmtId="166" formatCode="_-* #,##0\ [$ج.م.‏-C01]_-;\-* #,##0\ [$ج.م.‏-C01]_-;_-* &quot;-&quot;??\ [$ج.م.‏-C01]_-;_-@_-"/>
  </numFmts>
  <fonts count="6" x14ac:knownFonts="1"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rightToLeft="1" workbookViewId="0">
      <selection activeCell="G8" sqref="G8"/>
    </sheetView>
  </sheetViews>
  <sheetFormatPr defaultColWidth="16" defaultRowHeight="23.25" x14ac:dyDescent="0.35"/>
  <cols>
    <col min="1" max="7" width="26.85546875" style="4" customWidth="1"/>
    <col min="8" max="16384" width="16" style="7"/>
  </cols>
  <sheetData>
    <row r="1" spans="1:9" x14ac:dyDescent="0.35">
      <c r="A1" s="9"/>
      <c r="B1" s="9"/>
      <c r="C1" s="9"/>
      <c r="D1" s="9"/>
      <c r="E1" s="9"/>
      <c r="F1" s="9"/>
      <c r="G1" s="9"/>
    </row>
    <row r="2" spans="1:9" x14ac:dyDescent="0.35">
      <c r="A2" s="8" t="s">
        <v>9</v>
      </c>
      <c r="B2" s="8"/>
      <c r="C2" s="8"/>
      <c r="D2" s="8"/>
      <c r="E2" s="8"/>
      <c r="F2" s="8"/>
      <c r="G2" s="8"/>
    </row>
    <row r="3" spans="1:9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7</v>
      </c>
      <c r="H3" s="1"/>
      <c r="I3" s="1"/>
    </row>
    <row r="4" spans="1:9" x14ac:dyDescent="0.35">
      <c r="A4" s="3" t="str">
        <f t="shared" ref="A4:A22" ca="1" si="0">IF(B4&lt;&gt;"",IF(A4="",NOW(),A4),"")</f>
        <v/>
      </c>
      <c r="B4" s="4" t="s">
        <v>10</v>
      </c>
      <c r="C4" s="4">
        <v>500</v>
      </c>
      <c r="D4" s="4">
        <v>10</v>
      </c>
      <c r="E4" s="4">
        <v>70</v>
      </c>
      <c r="F4" s="4">
        <f>E4-D4</f>
        <v>60</v>
      </c>
      <c r="G4" s="4">
        <f>SUM(C4*D4)</f>
        <v>5000</v>
      </c>
    </row>
    <row r="5" spans="1:9" x14ac:dyDescent="0.35">
      <c r="A5" s="3" t="str">
        <f t="shared" ca="1" si="0"/>
        <v/>
      </c>
      <c r="B5" s="4" t="s">
        <v>6</v>
      </c>
      <c r="C5" s="4">
        <v>500</v>
      </c>
      <c r="D5" s="4">
        <v>6</v>
      </c>
      <c r="E5" s="4">
        <v>12</v>
      </c>
      <c r="F5" s="4">
        <f>E5-D5</f>
        <v>6</v>
      </c>
      <c r="G5" s="4">
        <f>SUM(C5*D5)</f>
        <v>3000</v>
      </c>
    </row>
    <row r="6" spans="1:9" x14ac:dyDescent="0.35">
      <c r="A6" s="3" t="str">
        <f t="shared" ca="1" si="0"/>
        <v/>
      </c>
      <c r="B6" s="4" t="s">
        <v>8</v>
      </c>
      <c r="C6" s="4">
        <v>600</v>
      </c>
      <c r="D6" s="4">
        <v>5</v>
      </c>
      <c r="E6" s="4">
        <v>10</v>
      </c>
      <c r="F6" s="4">
        <f t="shared" ref="F6:F21" si="1">E6-D6</f>
        <v>5</v>
      </c>
      <c r="G6" s="4">
        <f t="shared" ref="G6:G21" si="2">SUM(C6*D6)</f>
        <v>3000</v>
      </c>
    </row>
    <row r="7" spans="1:9" x14ac:dyDescent="0.35">
      <c r="A7" s="3" t="str">
        <f t="shared" ca="1" si="0"/>
        <v/>
      </c>
      <c r="B7" s="4" t="s">
        <v>11</v>
      </c>
      <c r="C7" s="4">
        <v>500</v>
      </c>
      <c r="D7" s="4">
        <v>6</v>
      </c>
      <c r="E7" s="4">
        <v>15</v>
      </c>
      <c r="F7" s="4">
        <f t="shared" si="1"/>
        <v>9</v>
      </c>
      <c r="G7" s="4">
        <f t="shared" si="2"/>
        <v>3000</v>
      </c>
    </row>
    <row r="8" spans="1:9" x14ac:dyDescent="0.35">
      <c r="A8" s="3" t="str">
        <f t="shared" ca="1" si="0"/>
        <v/>
      </c>
      <c r="F8" s="4">
        <f t="shared" si="1"/>
        <v>0</v>
      </c>
      <c r="G8" s="4">
        <f t="shared" si="2"/>
        <v>0</v>
      </c>
    </row>
    <row r="9" spans="1:9" x14ac:dyDescent="0.35">
      <c r="A9" s="3" t="str">
        <f t="shared" ca="1" si="0"/>
        <v/>
      </c>
      <c r="F9" s="4">
        <f t="shared" si="1"/>
        <v>0</v>
      </c>
      <c r="G9" s="4">
        <f t="shared" si="2"/>
        <v>0</v>
      </c>
    </row>
    <row r="10" spans="1:9" x14ac:dyDescent="0.35">
      <c r="A10" s="3" t="str">
        <f t="shared" ca="1" si="0"/>
        <v/>
      </c>
      <c r="F10" s="4">
        <f t="shared" si="1"/>
        <v>0</v>
      </c>
      <c r="G10" s="4">
        <f t="shared" si="2"/>
        <v>0</v>
      </c>
    </row>
    <row r="11" spans="1:9" x14ac:dyDescent="0.35">
      <c r="A11" s="3" t="str">
        <f t="shared" ca="1" si="0"/>
        <v/>
      </c>
      <c r="F11" s="4">
        <f t="shared" si="1"/>
        <v>0</v>
      </c>
      <c r="G11" s="4">
        <f t="shared" si="2"/>
        <v>0</v>
      </c>
    </row>
    <row r="12" spans="1:9" x14ac:dyDescent="0.35">
      <c r="A12" s="3" t="str">
        <f t="shared" ca="1" si="0"/>
        <v/>
      </c>
      <c r="F12" s="4">
        <f t="shared" si="1"/>
        <v>0</v>
      </c>
      <c r="G12" s="4">
        <f t="shared" si="2"/>
        <v>0</v>
      </c>
    </row>
    <row r="13" spans="1:9" x14ac:dyDescent="0.35">
      <c r="A13" s="3" t="str">
        <f t="shared" ca="1" si="0"/>
        <v/>
      </c>
      <c r="F13" s="4">
        <f t="shared" si="1"/>
        <v>0</v>
      </c>
      <c r="G13" s="4">
        <f t="shared" si="2"/>
        <v>0</v>
      </c>
    </row>
    <row r="14" spans="1:9" x14ac:dyDescent="0.35">
      <c r="A14" s="3" t="str">
        <f t="shared" ca="1" si="0"/>
        <v/>
      </c>
      <c r="F14" s="4">
        <f t="shared" si="1"/>
        <v>0</v>
      </c>
      <c r="G14" s="4">
        <f t="shared" si="2"/>
        <v>0</v>
      </c>
    </row>
    <row r="15" spans="1:9" x14ac:dyDescent="0.35">
      <c r="A15" s="3" t="str">
        <f t="shared" ca="1" si="0"/>
        <v/>
      </c>
      <c r="F15" s="4">
        <f t="shared" si="1"/>
        <v>0</v>
      </c>
      <c r="G15" s="4">
        <f t="shared" si="2"/>
        <v>0</v>
      </c>
    </row>
    <row r="16" spans="1:9" x14ac:dyDescent="0.35">
      <c r="A16" s="3" t="str">
        <f t="shared" ca="1" si="0"/>
        <v/>
      </c>
      <c r="F16" s="4">
        <f t="shared" si="1"/>
        <v>0</v>
      </c>
      <c r="G16" s="4">
        <f t="shared" si="2"/>
        <v>0</v>
      </c>
    </row>
    <row r="17" spans="1:7" x14ac:dyDescent="0.35">
      <c r="A17" s="3" t="str">
        <f t="shared" ca="1" si="0"/>
        <v/>
      </c>
      <c r="F17" s="4">
        <f t="shared" si="1"/>
        <v>0</v>
      </c>
      <c r="G17" s="4">
        <f t="shared" si="2"/>
        <v>0</v>
      </c>
    </row>
    <row r="18" spans="1:7" x14ac:dyDescent="0.35">
      <c r="A18" s="3" t="str">
        <f t="shared" ca="1" si="0"/>
        <v/>
      </c>
      <c r="F18" s="4">
        <f t="shared" si="1"/>
        <v>0</v>
      </c>
      <c r="G18" s="4">
        <f t="shared" si="2"/>
        <v>0</v>
      </c>
    </row>
    <row r="19" spans="1:7" x14ac:dyDescent="0.35">
      <c r="A19" s="3" t="str">
        <f t="shared" ca="1" si="0"/>
        <v/>
      </c>
      <c r="F19" s="4">
        <f t="shared" si="1"/>
        <v>0</v>
      </c>
      <c r="G19" s="4">
        <f t="shared" si="2"/>
        <v>0</v>
      </c>
    </row>
    <row r="20" spans="1:7" x14ac:dyDescent="0.35">
      <c r="A20" s="3" t="str">
        <f t="shared" ca="1" si="0"/>
        <v/>
      </c>
      <c r="F20" s="4">
        <f t="shared" si="1"/>
        <v>0</v>
      </c>
      <c r="G20" s="4">
        <f t="shared" si="2"/>
        <v>0</v>
      </c>
    </row>
    <row r="21" spans="1:7" x14ac:dyDescent="0.35">
      <c r="A21" s="3" t="str">
        <f t="shared" ca="1" si="0"/>
        <v/>
      </c>
      <c r="F21" s="4">
        <f t="shared" si="1"/>
        <v>0</v>
      </c>
      <c r="G21" s="4">
        <f t="shared" si="2"/>
        <v>0</v>
      </c>
    </row>
    <row r="22" spans="1:7" x14ac:dyDescent="0.35">
      <c r="A22" s="3" t="str">
        <f t="shared" ca="1" si="0"/>
        <v/>
      </c>
    </row>
  </sheetData>
  <mergeCells count="2">
    <mergeCell ref="A2:G2"/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4"/>
  <sheetViews>
    <sheetView rightToLeft="1" tabSelected="1" topLeftCell="C1" workbookViewId="0">
      <selection activeCell="F10" sqref="F10"/>
    </sheetView>
  </sheetViews>
  <sheetFormatPr defaultColWidth="31.140625" defaultRowHeight="15" x14ac:dyDescent="0.25"/>
  <cols>
    <col min="1" max="2" width="31.140625" style="5"/>
    <col min="3" max="4" width="19.7109375" style="5" customWidth="1"/>
    <col min="5" max="5" width="24" style="5" customWidth="1"/>
    <col min="6" max="6" width="24" style="13" customWidth="1"/>
  </cols>
  <sheetData>
    <row r="1" spans="1:6" x14ac:dyDescent="0.25">
      <c r="A1" s="10"/>
      <c r="B1" s="10"/>
      <c r="C1" s="10"/>
      <c r="D1" s="10"/>
      <c r="E1" s="10"/>
      <c r="F1" s="14"/>
    </row>
    <row r="2" spans="1:6" ht="23.25" x14ac:dyDescent="0.25">
      <c r="A2" s="8" t="s">
        <v>12</v>
      </c>
      <c r="B2" s="8"/>
      <c r="C2" s="8"/>
      <c r="D2" s="8"/>
      <c r="E2" s="8"/>
      <c r="F2" s="14"/>
    </row>
    <row r="3" spans="1:6" ht="23.25" x14ac:dyDescent="0.25">
      <c r="A3" s="2" t="s">
        <v>0</v>
      </c>
      <c r="B3" s="2" t="s">
        <v>1</v>
      </c>
      <c r="C3" s="2" t="s">
        <v>4</v>
      </c>
      <c r="D3" s="2" t="s">
        <v>2</v>
      </c>
      <c r="E3" s="2" t="s">
        <v>13</v>
      </c>
      <c r="F3" s="11" t="s">
        <v>14</v>
      </c>
    </row>
    <row r="4" spans="1:6" ht="23.25" x14ac:dyDescent="0.25">
      <c r="A4" s="3" t="str">
        <f ca="1">IF(B4&lt;&gt;"",IF(A4="",NOW(),A4),"")</f>
        <v/>
      </c>
      <c r="B4" s="4" t="s">
        <v>6</v>
      </c>
      <c r="C4" s="6">
        <f>IFERROR(VLOOKUP(B4,المشتريات!B:G,4,0),"")</f>
        <v>12</v>
      </c>
      <c r="D4" s="4">
        <v>5</v>
      </c>
      <c r="E4" s="6">
        <f>IFERROR(SUM(D4*C4),"")</f>
        <v>60</v>
      </c>
      <c r="F4" s="12">
        <f>IF(B4="","",SUMIF(المشتريات!$B:$B,$B4,المشتريات!$C:$C)-SUMIF($B:$B,$B4,$D:$D))</f>
        <v>467</v>
      </c>
    </row>
    <row r="5" spans="1:6" ht="23.25" x14ac:dyDescent="0.25">
      <c r="A5" s="3" t="str">
        <f t="shared" ref="A5:A20" ca="1" si="0">IF(B5&lt;&gt;"",IF(A5="",NOW(),A5),"")</f>
        <v/>
      </c>
      <c r="B5" s="4" t="s">
        <v>6</v>
      </c>
      <c r="C5" s="6">
        <f>IFERROR(VLOOKUP(B5,المشتريات!B:G,4,0),"")</f>
        <v>12</v>
      </c>
      <c r="D5" s="4">
        <v>6</v>
      </c>
      <c r="E5" s="6">
        <f t="shared" ref="E5:E68" si="1">IFERROR(SUM(D5*C5),"")</f>
        <v>72</v>
      </c>
      <c r="F5" s="12">
        <f>IF(B5="","",SUMIF(المشتريات!$B:$B,$B5,المشتريات!$C:$C)-SUMIF($B:$B,$B5,$D:$D))</f>
        <v>467</v>
      </c>
    </row>
    <row r="6" spans="1:6" ht="23.25" x14ac:dyDescent="0.25">
      <c r="A6" s="3" t="str">
        <f t="shared" ca="1" si="0"/>
        <v/>
      </c>
      <c r="B6" s="4" t="s">
        <v>6</v>
      </c>
      <c r="C6" s="6">
        <f>IFERROR(VLOOKUP(B6,المشتريات!B:G,4,0),"")</f>
        <v>12</v>
      </c>
      <c r="D6" s="4">
        <v>6</v>
      </c>
      <c r="E6" s="6">
        <f t="shared" si="1"/>
        <v>72</v>
      </c>
      <c r="F6" s="12">
        <f>IF(B6="","",SUMIF(المشتريات!$B:$B,$B6,المشتريات!$C:$C)-SUMIF($B:$B,$B6,$D:$D))</f>
        <v>467</v>
      </c>
    </row>
    <row r="7" spans="1:6" ht="23.25" x14ac:dyDescent="0.25">
      <c r="A7" s="3" t="str">
        <f t="shared" ca="1" si="0"/>
        <v/>
      </c>
      <c r="B7" s="4" t="s">
        <v>6</v>
      </c>
      <c r="C7" s="6">
        <f>IFERROR(VLOOKUP(B7,المشتريات!B:G,4,0),"")</f>
        <v>12</v>
      </c>
      <c r="D7" s="4">
        <v>6</v>
      </c>
      <c r="E7" s="6">
        <f t="shared" si="1"/>
        <v>72</v>
      </c>
      <c r="F7" s="12">
        <f>IF(B7="","",SUMIF(المشتريات!$B:$B,$B7,المشتريات!$C:$C)-SUMIF($B:$B,$B7,$D:$D))</f>
        <v>467</v>
      </c>
    </row>
    <row r="8" spans="1:6" ht="23.25" x14ac:dyDescent="0.25">
      <c r="A8" s="3" t="str">
        <f t="shared" ca="1" si="0"/>
        <v/>
      </c>
      <c r="B8" s="4" t="s">
        <v>10</v>
      </c>
      <c r="C8" s="6">
        <f>IFERROR(VLOOKUP(B8,المشتريات!B:G,4,0),"")</f>
        <v>70</v>
      </c>
      <c r="D8" s="4">
        <v>68</v>
      </c>
      <c r="E8" s="6">
        <f t="shared" si="1"/>
        <v>4760</v>
      </c>
      <c r="F8" s="12">
        <f>IF(B8="","",SUMIF(المشتريات!$B:$B,$B8,المشتريات!$C:$C)-SUMIF($B:$B,$B8,$D:$D))</f>
        <v>409</v>
      </c>
    </row>
    <row r="9" spans="1:6" ht="23.25" x14ac:dyDescent="0.25">
      <c r="A9" s="3" t="str">
        <f t="shared" ca="1" si="0"/>
        <v/>
      </c>
      <c r="B9" s="4" t="s">
        <v>6</v>
      </c>
      <c r="C9" s="6">
        <f>IFERROR(VLOOKUP(B9,المشتريات!B:G,4,0),"")</f>
        <v>12</v>
      </c>
      <c r="D9" s="4">
        <v>10</v>
      </c>
      <c r="E9" s="6">
        <f t="shared" si="1"/>
        <v>120</v>
      </c>
      <c r="F9" s="12">
        <f>IF(B9="","",SUMIF(المشتريات!$B:$B,$B9,المشتريات!$C:$C)-SUMIF($B:$B,$B9,$D:$D))</f>
        <v>467</v>
      </c>
    </row>
    <row r="10" spans="1:6" ht="23.25" x14ac:dyDescent="0.25">
      <c r="A10" s="3" t="str">
        <f t="shared" ca="1" si="0"/>
        <v/>
      </c>
      <c r="B10" s="4" t="s">
        <v>10</v>
      </c>
      <c r="C10" s="6">
        <f>IFERROR(VLOOKUP(B10,المشتريات!B:G,4,0),"")</f>
        <v>70</v>
      </c>
      <c r="D10" s="4">
        <v>8</v>
      </c>
      <c r="E10" s="6">
        <f t="shared" si="1"/>
        <v>560</v>
      </c>
      <c r="F10" s="12">
        <f>IF(B10="","",SUMIF(المشتريات!$B:$B,$B10,المشتريات!$C:$C)-SUMIF($B:$B,$B10,$D:$D))</f>
        <v>409</v>
      </c>
    </row>
    <row r="11" spans="1:6" ht="23.25" x14ac:dyDescent="0.25">
      <c r="A11" s="3" t="str">
        <f t="shared" ca="1" si="0"/>
        <v/>
      </c>
      <c r="B11" s="4" t="s">
        <v>11</v>
      </c>
      <c r="C11" s="6">
        <f>IFERROR(VLOOKUP(B11,المشتريات!B:G,4,0),"")</f>
        <v>15</v>
      </c>
      <c r="D11" s="4">
        <v>8</v>
      </c>
      <c r="E11" s="6">
        <f t="shared" si="1"/>
        <v>120</v>
      </c>
      <c r="F11" s="12">
        <f>IF(B11="","",SUMIF(المشتريات!$B:$B,$B11,المشتريات!$C:$C)-SUMIF($B:$B,$B11,$D:$D))</f>
        <v>492</v>
      </c>
    </row>
    <row r="12" spans="1:6" ht="23.25" x14ac:dyDescent="0.25">
      <c r="A12" s="3" t="str">
        <f t="shared" ca="1" si="0"/>
        <v/>
      </c>
      <c r="B12" s="4" t="s">
        <v>10</v>
      </c>
      <c r="C12" s="6">
        <f>IFERROR(VLOOKUP(B12,المشتريات!B:G,4,0),"")</f>
        <v>70</v>
      </c>
      <c r="D12" s="4">
        <v>15</v>
      </c>
      <c r="E12" s="6">
        <f t="shared" si="1"/>
        <v>1050</v>
      </c>
      <c r="F12" s="12">
        <f>IF(B12="","",SUMIF(المشتريات!$B:$B,$B12,المشتريات!$C:$C)-SUMIF($B:$B,$B12,$D:$D))</f>
        <v>409</v>
      </c>
    </row>
    <row r="13" spans="1:6" ht="23.25" x14ac:dyDescent="0.25">
      <c r="A13" s="3" t="str">
        <f t="shared" ca="1" si="0"/>
        <v/>
      </c>
      <c r="B13" s="4"/>
      <c r="C13" s="6" t="str">
        <f>IFERROR(VLOOKUP(B13,المشتريات!B:G,4,0),"")</f>
        <v/>
      </c>
      <c r="D13" s="4"/>
      <c r="E13" s="6" t="str">
        <f t="shared" si="1"/>
        <v/>
      </c>
      <c r="F13" s="12" t="str">
        <f>IF(B13="","",SUMIF(المشتريات!$B:$B,$B13,المشتريات!$C:$C)-SUMIF($B:$B,$B13,$D:$D))</f>
        <v/>
      </c>
    </row>
    <row r="14" spans="1:6" ht="23.25" x14ac:dyDescent="0.25">
      <c r="A14" s="3" t="str">
        <f t="shared" ca="1" si="0"/>
        <v/>
      </c>
      <c r="B14" s="4"/>
      <c r="C14" s="6" t="str">
        <f>IFERROR(VLOOKUP(B14,المشتريات!B:G,4,0),"")</f>
        <v/>
      </c>
      <c r="D14" s="4"/>
      <c r="E14" s="6" t="str">
        <f t="shared" si="1"/>
        <v/>
      </c>
      <c r="F14" s="12" t="str">
        <f>IF(B14="","",SUMIF(المشتريات!$B:$B,$B14,المشتريات!$C:$C)-SUMIF($B:$B,$B14,$D:$D))</f>
        <v/>
      </c>
    </row>
    <row r="15" spans="1:6" ht="23.25" x14ac:dyDescent="0.25">
      <c r="A15" s="3" t="str">
        <f t="shared" ca="1" si="0"/>
        <v/>
      </c>
      <c r="B15" s="4"/>
      <c r="C15" s="6" t="str">
        <f>IFERROR(VLOOKUP(B15,المشتريات!B:G,4,0),"")</f>
        <v/>
      </c>
      <c r="D15" s="4"/>
      <c r="E15" s="6" t="str">
        <f t="shared" si="1"/>
        <v/>
      </c>
      <c r="F15" s="12" t="str">
        <f>IF(B15="","",SUMIF(المشتريات!$B:$B,$B15,المشتريات!$C:$C)-SUMIF($B:$B,$B15,$D:$D))</f>
        <v/>
      </c>
    </row>
    <row r="16" spans="1:6" ht="23.25" x14ac:dyDescent="0.25">
      <c r="A16" s="3" t="str">
        <f t="shared" ca="1" si="0"/>
        <v/>
      </c>
      <c r="B16" s="4"/>
      <c r="C16" s="6" t="str">
        <f>IFERROR(VLOOKUP(B16,المشتريات!B:G,4,0),"")</f>
        <v/>
      </c>
      <c r="D16" s="4"/>
      <c r="E16" s="6" t="str">
        <f t="shared" si="1"/>
        <v/>
      </c>
      <c r="F16" s="12" t="str">
        <f>IF(B16="","",SUMIF(المشتريات!$B:$B,$B16,المشتريات!$C:$C)-SUMIF($B:$B,$B16,$D:$D))</f>
        <v/>
      </c>
    </row>
    <row r="17" spans="1:6" ht="23.25" x14ac:dyDescent="0.25">
      <c r="A17" s="3" t="str">
        <f t="shared" ca="1" si="0"/>
        <v/>
      </c>
      <c r="B17" s="4"/>
      <c r="C17" s="6" t="str">
        <f>IFERROR(VLOOKUP(B17,المشتريات!B:G,4,0),"")</f>
        <v/>
      </c>
      <c r="D17" s="4"/>
      <c r="E17" s="6" t="str">
        <f t="shared" si="1"/>
        <v/>
      </c>
      <c r="F17" s="12" t="str">
        <f>IF(B17="","",SUMIF(المشتريات!$B:$B,$B17,المشتريات!$C:$C)-SUMIF($B:$B,$B17,$D:$D))</f>
        <v/>
      </c>
    </row>
    <row r="18" spans="1:6" ht="23.25" x14ac:dyDescent="0.25">
      <c r="A18" s="3" t="str">
        <f t="shared" ca="1" si="0"/>
        <v/>
      </c>
      <c r="B18" s="4"/>
      <c r="C18" s="6" t="str">
        <f>IFERROR(VLOOKUP(B18,المشتريات!B:G,4,0),"")</f>
        <v/>
      </c>
      <c r="D18" s="4"/>
      <c r="E18" s="6" t="str">
        <f t="shared" si="1"/>
        <v/>
      </c>
      <c r="F18" s="12" t="str">
        <f>IF(B18="","",SUMIF(المشتريات!$B:$B,$B18,المشتريات!$C:$C)-SUMIF($B:$B,$B18,$D:$D))</f>
        <v/>
      </c>
    </row>
    <row r="19" spans="1:6" ht="23.25" x14ac:dyDescent="0.25">
      <c r="A19" s="3" t="str">
        <f t="shared" ca="1" si="0"/>
        <v/>
      </c>
      <c r="B19" s="4"/>
      <c r="C19" s="6" t="str">
        <f>IFERROR(VLOOKUP(B19,المشتريات!B:G,4,0),"")</f>
        <v/>
      </c>
      <c r="D19" s="4"/>
      <c r="E19" s="6" t="str">
        <f t="shared" si="1"/>
        <v/>
      </c>
      <c r="F19" s="12" t="str">
        <f>IF(B19="","",SUMIF(المشتريات!$B:$B,$B19,المشتريات!$C:$C)-SUMIF($B:$B,$B19,$D:$D))</f>
        <v/>
      </c>
    </row>
    <row r="20" spans="1:6" ht="23.25" x14ac:dyDescent="0.25">
      <c r="A20" s="3" t="str">
        <f t="shared" ca="1" si="0"/>
        <v/>
      </c>
      <c r="B20" s="4"/>
      <c r="C20" s="6" t="str">
        <f>IFERROR(VLOOKUP(B20,المشتريات!B:G,4,0),"")</f>
        <v/>
      </c>
      <c r="D20" s="4"/>
      <c r="E20" s="6" t="str">
        <f t="shared" si="1"/>
        <v/>
      </c>
      <c r="F20" s="12" t="str">
        <f>IF(B20="","",SUMIF(المشتريات!$B:$B,$B20,المشتريات!$C:$C)-SUMIF($B:$B,$B20,$D:$D))</f>
        <v/>
      </c>
    </row>
    <row r="21" spans="1:6" ht="23.25" x14ac:dyDescent="0.25">
      <c r="A21" s="4"/>
      <c r="B21" s="4"/>
      <c r="C21" s="6" t="str">
        <f>IFERROR(VLOOKUP(B21,المشتريات!B:G,4,0),"")</f>
        <v/>
      </c>
      <c r="D21" s="4"/>
      <c r="E21" s="6" t="str">
        <f t="shared" si="1"/>
        <v/>
      </c>
      <c r="F21" s="12" t="str">
        <f>IF(B21="","",SUMIF(المشتريات!$B:$B,$B21,المشتريات!$C:$C)-SUMIF($B:$B,$B21,$D:$D))</f>
        <v/>
      </c>
    </row>
    <row r="22" spans="1:6" ht="23.25" x14ac:dyDescent="0.25">
      <c r="A22" s="4"/>
      <c r="B22" s="4"/>
      <c r="C22" s="6" t="str">
        <f>IFERROR(VLOOKUP(B22,المشتريات!B:G,4,0),"")</f>
        <v/>
      </c>
      <c r="D22" s="4"/>
      <c r="E22" s="6" t="str">
        <f t="shared" si="1"/>
        <v/>
      </c>
      <c r="F22" s="12" t="str">
        <f>IF(B22="","",SUMIF(المشتريات!$B:$B,$B22,المشتريات!$C:$C)-SUMIF($B:$B,$B22,$D:$D))</f>
        <v/>
      </c>
    </row>
    <row r="23" spans="1:6" ht="23.25" x14ac:dyDescent="0.25">
      <c r="A23" s="4"/>
      <c r="B23" s="4"/>
      <c r="C23" s="6" t="str">
        <f>IFERROR(VLOOKUP(B23,المشتريات!B:G,4,0),"")</f>
        <v/>
      </c>
      <c r="D23" s="4"/>
      <c r="E23" s="6" t="str">
        <f t="shared" si="1"/>
        <v/>
      </c>
      <c r="F23" s="12" t="str">
        <f>IF(B23="","",SUMIF(المشتريات!$B:$B,$B23,المشتريات!$C:$C)-SUMIF($B:$B,$B23,$D:$D))</f>
        <v/>
      </c>
    </row>
    <row r="24" spans="1:6" ht="23.25" x14ac:dyDescent="0.25">
      <c r="A24" s="4"/>
      <c r="B24" s="4"/>
      <c r="C24" s="6" t="str">
        <f>IFERROR(VLOOKUP(B24,المشتريات!B:G,4,0),"")</f>
        <v/>
      </c>
      <c r="D24" s="4"/>
      <c r="E24" s="6" t="str">
        <f t="shared" si="1"/>
        <v/>
      </c>
      <c r="F24" s="12" t="str">
        <f>IF(B24="","",SUMIF(المشتريات!$B:$B,$B24,المشتريات!$C:$C)-SUMIF($B:$B,$B24,$D:$D))</f>
        <v/>
      </c>
    </row>
    <row r="25" spans="1:6" ht="23.25" x14ac:dyDescent="0.25">
      <c r="A25" s="4"/>
      <c r="B25" s="4"/>
      <c r="C25" s="6" t="str">
        <f>IFERROR(VLOOKUP(B25,المشتريات!B:G,4,0),"")</f>
        <v/>
      </c>
      <c r="D25" s="4"/>
      <c r="E25" s="6" t="str">
        <f t="shared" si="1"/>
        <v/>
      </c>
      <c r="F25" s="12" t="str">
        <f>IF(B25="","",SUMIF(المشتريات!$B:$B,$B25,المشتريات!$C:$C)-SUMIF($B:$B,$B25,$D:$D))</f>
        <v/>
      </c>
    </row>
    <row r="26" spans="1:6" ht="23.25" x14ac:dyDescent="0.25">
      <c r="A26" s="4"/>
      <c r="B26" s="4"/>
      <c r="C26" s="6" t="str">
        <f>IFERROR(VLOOKUP(B26,المشتريات!B:G,4,0),"")</f>
        <v/>
      </c>
      <c r="D26" s="4"/>
      <c r="E26" s="6" t="str">
        <f t="shared" si="1"/>
        <v/>
      </c>
      <c r="F26" s="12" t="str">
        <f>IF(B26="","",SUMIF(المشتريات!$B:$B,$B26,المشتريات!$C:$C)-SUMIF($B:$B,$B26,$D:$D))</f>
        <v/>
      </c>
    </row>
    <row r="27" spans="1:6" ht="23.25" x14ac:dyDescent="0.25">
      <c r="A27" s="4"/>
      <c r="B27" s="4"/>
      <c r="C27" s="6" t="str">
        <f>IFERROR(VLOOKUP(B27,المشتريات!B:G,4,0),"")</f>
        <v/>
      </c>
      <c r="D27" s="4"/>
      <c r="E27" s="6" t="str">
        <f t="shared" si="1"/>
        <v/>
      </c>
      <c r="F27" s="12" t="str">
        <f>IF(B27="","",SUMIF(المشتريات!$B:$B,$B27,المشتريات!$C:$C)-SUMIF($B:$B,$B27,$D:$D))</f>
        <v/>
      </c>
    </row>
    <row r="28" spans="1:6" ht="23.25" x14ac:dyDescent="0.25">
      <c r="A28" s="4"/>
      <c r="B28" s="4"/>
      <c r="C28" s="6" t="str">
        <f>IFERROR(VLOOKUP(B28,المشتريات!B:G,4,0),"")</f>
        <v/>
      </c>
      <c r="D28" s="4"/>
      <c r="E28" s="6" t="str">
        <f t="shared" si="1"/>
        <v/>
      </c>
      <c r="F28" s="12" t="str">
        <f>IF(B28="","",SUMIF(المشتريات!$B:$B,$B28,المشتريات!$C:$C)-SUMIF($B:$B,$B28,$D:$D))</f>
        <v/>
      </c>
    </row>
    <row r="29" spans="1:6" ht="23.25" x14ac:dyDescent="0.25">
      <c r="A29" s="4"/>
      <c r="B29" s="4"/>
      <c r="C29" s="6" t="str">
        <f>IFERROR(VLOOKUP(B29,المشتريات!B:G,4,0),"")</f>
        <v/>
      </c>
      <c r="D29" s="4"/>
      <c r="E29" s="6" t="str">
        <f t="shared" si="1"/>
        <v/>
      </c>
      <c r="F29" s="12" t="str">
        <f>IF(B29="","",SUMIF(المشتريات!$B:$B,$B29,المشتريات!$C:$C)-SUMIF($B:$B,$B29,$D:$D))</f>
        <v/>
      </c>
    </row>
    <row r="30" spans="1:6" ht="23.25" x14ac:dyDescent="0.25">
      <c r="A30" s="4"/>
      <c r="B30" s="4"/>
      <c r="C30" s="6" t="str">
        <f>IFERROR(VLOOKUP(B30,المشتريات!B:G,4,0),"")</f>
        <v/>
      </c>
      <c r="D30" s="4"/>
      <c r="E30" s="6" t="str">
        <f t="shared" si="1"/>
        <v/>
      </c>
      <c r="F30" s="12" t="str">
        <f>IF(B30="","",SUMIF(المشتريات!$B:$B,$B30,المشتريات!$C:$C)-SUMIF($B:$B,$B30,$D:$D))</f>
        <v/>
      </c>
    </row>
    <row r="31" spans="1:6" ht="23.25" x14ac:dyDescent="0.25">
      <c r="A31" s="4"/>
      <c r="B31" s="4"/>
      <c r="C31" s="6" t="str">
        <f>IFERROR(VLOOKUP(B31,المشتريات!B:G,4,0),"")</f>
        <v/>
      </c>
      <c r="D31" s="4"/>
      <c r="E31" s="6" t="str">
        <f t="shared" si="1"/>
        <v/>
      </c>
      <c r="F31" s="12" t="str">
        <f>IF(B31="","",SUMIF(المشتريات!$B:$B,$B31,المشتريات!$C:$C)-SUMIF($B:$B,$B31,$D:$D))</f>
        <v/>
      </c>
    </row>
    <row r="32" spans="1:6" ht="23.25" x14ac:dyDescent="0.25">
      <c r="A32" s="4"/>
      <c r="B32" s="4"/>
      <c r="C32" s="6" t="str">
        <f>IFERROR(VLOOKUP(B32,المشتريات!B:G,4,0),"")</f>
        <v/>
      </c>
      <c r="D32" s="4"/>
      <c r="E32" s="6" t="str">
        <f t="shared" si="1"/>
        <v/>
      </c>
      <c r="F32" s="12" t="str">
        <f>IF(B32="","",SUMIF(المشتريات!$B:$B,$B32,المشتريات!$C:$C)-SUMIF($B:$B,$B32,$D:$D))</f>
        <v/>
      </c>
    </row>
    <row r="33" spans="1:6" ht="23.25" x14ac:dyDescent="0.25">
      <c r="A33" s="4"/>
      <c r="B33" s="4"/>
      <c r="C33" s="6" t="str">
        <f>IFERROR(VLOOKUP(B33,المشتريات!B:G,4,0),"")</f>
        <v/>
      </c>
      <c r="D33" s="4"/>
      <c r="E33" s="6" t="str">
        <f t="shared" si="1"/>
        <v/>
      </c>
      <c r="F33" s="12" t="str">
        <f>IF(B33="","",SUMIF(المشتريات!$B:$B,$B33,المشتريات!$C:$C)-SUMIF($B:$B,$B33,$D:$D))</f>
        <v/>
      </c>
    </row>
    <row r="34" spans="1:6" ht="23.25" x14ac:dyDescent="0.25">
      <c r="A34" s="4"/>
      <c r="B34" s="4"/>
      <c r="C34" s="6" t="str">
        <f>IFERROR(VLOOKUP(B34,المشتريات!B:G,4,0),"")</f>
        <v/>
      </c>
      <c r="D34" s="4"/>
      <c r="E34" s="6" t="str">
        <f t="shared" si="1"/>
        <v/>
      </c>
      <c r="F34" s="12" t="str">
        <f>IF(B34="","",SUMIF(المشتريات!$B:$B,$B34,المشتريات!$C:$C)-SUMIF($B:$B,$B34,$D:$D))</f>
        <v/>
      </c>
    </row>
    <row r="35" spans="1:6" ht="23.25" x14ac:dyDescent="0.25">
      <c r="A35" s="4"/>
      <c r="B35" s="4"/>
      <c r="C35" s="6" t="str">
        <f>IFERROR(VLOOKUP(B35,المشتريات!B:G,4,0),"")</f>
        <v/>
      </c>
      <c r="D35" s="4"/>
      <c r="E35" s="6" t="str">
        <f t="shared" si="1"/>
        <v/>
      </c>
      <c r="F35" s="12" t="str">
        <f>IF(B35="","",SUMIF(المشتريات!$B:$B,$B35,المشتريات!$C:$C)-SUMIF($B:$B,$B35,$D:$D))</f>
        <v/>
      </c>
    </row>
    <row r="36" spans="1:6" ht="23.25" x14ac:dyDescent="0.25">
      <c r="A36" s="4"/>
      <c r="B36" s="4"/>
      <c r="C36" s="6" t="str">
        <f>IFERROR(VLOOKUP(B36,المشتريات!B:G,4,0),"")</f>
        <v/>
      </c>
      <c r="D36" s="4"/>
      <c r="E36" s="6" t="str">
        <f t="shared" si="1"/>
        <v/>
      </c>
      <c r="F36" s="12" t="str">
        <f>IF(B36="","",SUMIF(المشتريات!$B:$B,$B36,المشتريات!$C:$C)-SUMIF($B:$B,$B36,$D:$D))</f>
        <v/>
      </c>
    </row>
    <row r="37" spans="1:6" ht="23.25" x14ac:dyDescent="0.25">
      <c r="A37" s="4"/>
      <c r="B37" s="4"/>
      <c r="C37" s="6" t="str">
        <f>IFERROR(VLOOKUP(B37,المشتريات!B:G,4,0),"")</f>
        <v/>
      </c>
      <c r="D37" s="4"/>
      <c r="E37" s="6" t="str">
        <f t="shared" si="1"/>
        <v/>
      </c>
      <c r="F37" s="12" t="str">
        <f>IF(B37="","",SUMIF(المشتريات!$B:$B,$B37,المشتريات!$C:$C)-SUMIF($B:$B,$B37,$D:$D))</f>
        <v/>
      </c>
    </row>
    <row r="38" spans="1:6" ht="23.25" x14ac:dyDescent="0.25">
      <c r="A38" s="4"/>
      <c r="B38" s="4"/>
      <c r="C38" s="6" t="str">
        <f>IFERROR(VLOOKUP(B38,المشتريات!B:G,4,0),"")</f>
        <v/>
      </c>
      <c r="D38" s="4"/>
      <c r="E38" s="6" t="str">
        <f t="shared" si="1"/>
        <v/>
      </c>
      <c r="F38" s="12" t="str">
        <f>IF(B38="","",SUMIF(المشتريات!$B:$B,$B38,المشتريات!$C:$C)-SUMIF($B:$B,$B38,$D:$D))</f>
        <v/>
      </c>
    </row>
    <row r="39" spans="1:6" ht="23.25" x14ac:dyDescent="0.25">
      <c r="A39" s="4"/>
      <c r="B39" s="4"/>
      <c r="C39" s="6" t="str">
        <f>IFERROR(VLOOKUP(B39,المشتريات!B:G,4,0),"")</f>
        <v/>
      </c>
      <c r="D39" s="4"/>
      <c r="E39" s="6" t="str">
        <f t="shared" si="1"/>
        <v/>
      </c>
      <c r="F39" s="12" t="str">
        <f>IF(B39="","",SUMIF(المشتريات!$B:$B,$B39,المشتريات!$C:$C)-SUMIF($B:$B,$B39,$D:$D))</f>
        <v/>
      </c>
    </row>
    <row r="40" spans="1:6" ht="23.25" x14ac:dyDescent="0.25">
      <c r="A40" s="4"/>
      <c r="B40" s="4"/>
      <c r="C40" s="6" t="str">
        <f>IFERROR(VLOOKUP(B40,المشتريات!B:G,4,0),"")</f>
        <v/>
      </c>
      <c r="D40" s="4"/>
      <c r="E40" s="6" t="str">
        <f t="shared" si="1"/>
        <v/>
      </c>
      <c r="F40" s="12" t="str">
        <f>IF(B40="","",SUMIF(المشتريات!$B:$B,$B40,المشتريات!$C:$C)-SUMIF($B:$B,$B40,$D:$D))</f>
        <v/>
      </c>
    </row>
    <row r="41" spans="1:6" ht="23.25" x14ac:dyDescent="0.25">
      <c r="A41" s="4"/>
      <c r="B41" s="4"/>
      <c r="C41" s="6" t="str">
        <f>IFERROR(VLOOKUP(B41,المشتريات!B:G,4,0),"")</f>
        <v/>
      </c>
      <c r="D41" s="4"/>
      <c r="E41" s="6" t="str">
        <f t="shared" si="1"/>
        <v/>
      </c>
      <c r="F41" s="12" t="str">
        <f>IF(B41="","",SUMIF(المشتريات!$B:$B,$B41,المشتريات!$C:$C)-SUMIF($B:$B,$B41,$D:$D))</f>
        <v/>
      </c>
    </row>
    <row r="42" spans="1:6" ht="23.25" x14ac:dyDescent="0.25">
      <c r="A42" s="4"/>
      <c r="B42" s="4"/>
      <c r="C42" s="6" t="str">
        <f>IFERROR(VLOOKUP(B42,المشتريات!B:G,4,0),"")</f>
        <v/>
      </c>
      <c r="D42" s="4"/>
      <c r="E42" s="6" t="str">
        <f t="shared" si="1"/>
        <v/>
      </c>
      <c r="F42" s="12" t="str">
        <f>IF(B42="","",SUMIF(المشتريات!$B:$B,$B42,المشتريات!$C:$C)-SUMIF($B:$B,$B42,$D:$D))</f>
        <v/>
      </c>
    </row>
    <row r="43" spans="1:6" ht="23.25" x14ac:dyDescent="0.25">
      <c r="A43" s="4"/>
      <c r="B43" s="4"/>
      <c r="C43" s="6" t="str">
        <f>IFERROR(VLOOKUP(B43,المشتريات!B:G,4,0),"")</f>
        <v/>
      </c>
      <c r="D43" s="4"/>
      <c r="E43" s="6" t="str">
        <f t="shared" si="1"/>
        <v/>
      </c>
      <c r="F43" s="12" t="str">
        <f>IF(B43="","",SUMIF(المشتريات!$B:$B,$B43,المشتريات!$C:$C)-SUMIF($B:$B,$B43,$D:$D))</f>
        <v/>
      </c>
    </row>
    <row r="44" spans="1:6" ht="23.25" x14ac:dyDescent="0.25">
      <c r="A44" s="4"/>
      <c r="B44" s="4"/>
      <c r="C44" s="6" t="str">
        <f>IFERROR(VLOOKUP(B44,المشتريات!B:G,4,0),"")</f>
        <v/>
      </c>
      <c r="D44" s="4"/>
      <c r="E44" s="6" t="str">
        <f t="shared" si="1"/>
        <v/>
      </c>
      <c r="F44" s="12" t="str">
        <f>IF(B44="","",SUMIF(المشتريات!$B:$B,$B44,المشتريات!$C:$C)-SUMIF($B:$B,$B44,$D:$D))</f>
        <v/>
      </c>
    </row>
    <row r="45" spans="1:6" ht="23.25" x14ac:dyDescent="0.25">
      <c r="A45" s="4"/>
      <c r="B45" s="4"/>
      <c r="C45" s="6" t="str">
        <f>IFERROR(VLOOKUP(B45,المشتريات!B:G,4,0),"")</f>
        <v/>
      </c>
      <c r="D45" s="4"/>
      <c r="E45" s="6" t="str">
        <f t="shared" si="1"/>
        <v/>
      </c>
      <c r="F45" s="12" t="str">
        <f>IF(B45="","",SUMIF(المشتريات!$B:$B,$B45,المشتريات!$C:$C)-SUMIF($B:$B,$B45,$D:$D))</f>
        <v/>
      </c>
    </row>
    <row r="46" spans="1:6" ht="23.25" x14ac:dyDescent="0.25">
      <c r="A46" s="4"/>
      <c r="B46" s="4"/>
      <c r="C46" s="6" t="str">
        <f>IFERROR(VLOOKUP(B46,المشتريات!B:G,4,0),"")</f>
        <v/>
      </c>
      <c r="D46" s="4"/>
      <c r="E46" s="6" t="str">
        <f t="shared" si="1"/>
        <v/>
      </c>
      <c r="F46" s="12" t="str">
        <f>IF(B46="","",SUMIF(المشتريات!$B:$B,$B46,المشتريات!$C:$C)-SUMIF($B:$B,$B46,$D:$D))</f>
        <v/>
      </c>
    </row>
    <row r="47" spans="1:6" ht="23.25" x14ac:dyDescent="0.25">
      <c r="A47" s="4"/>
      <c r="B47" s="4"/>
      <c r="C47" s="6" t="str">
        <f>IFERROR(VLOOKUP(B47,المشتريات!B:G,4,0),"")</f>
        <v/>
      </c>
      <c r="D47" s="4"/>
      <c r="E47" s="6" t="str">
        <f t="shared" si="1"/>
        <v/>
      </c>
      <c r="F47" s="12" t="str">
        <f>IF(B47="","",SUMIF(المشتريات!$B:$B,$B47,المشتريات!$C:$C)-SUMIF($B:$B,$B47,$D:$D))</f>
        <v/>
      </c>
    </row>
    <row r="48" spans="1:6" ht="23.25" x14ac:dyDescent="0.25">
      <c r="A48" s="4"/>
      <c r="B48" s="4"/>
      <c r="C48" s="6" t="str">
        <f>IFERROR(VLOOKUP(B48,المشتريات!B:G,4,0),"")</f>
        <v/>
      </c>
      <c r="D48" s="4"/>
      <c r="E48" s="6" t="str">
        <f t="shared" si="1"/>
        <v/>
      </c>
      <c r="F48" s="12" t="str">
        <f>IF(B48="","",SUMIF(المشتريات!$B:$B,$B48,المشتريات!$C:$C)-SUMIF($B:$B,$B48,$D:$D))</f>
        <v/>
      </c>
    </row>
    <row r="49" spans="1:6" ht="23.25" x14ac:dyDescent="0.25">
      <c r="A49" s="4"/>
      <c r="B49" s="4"/>
      <c r="C49" s="6" t="str">
        <f>IFERROR(VLOOKUP(B49,المشتريات!B:G,4,0),"")</f>
        <v/>
      </c>
      <c r="D49" s="4"/>
      <c r="E49" s="6" t="str">
        <f t="shared" si="1"/>
        <v/>
      </c>
      <c r="F49" s="12" t="str">
        <f>IF(B49="","",SUMIF(المشتريات!$B:$B,$B49,المشتريات!$C:$C)-SUMIF($B:$B,$B49,$D:$D))</f>
        <v/>
      </c>
    </row>
    <row r="50" spans="1:6" ht="23.25" x14ac:dyDescent="0.25">
      <c r="A50" s="4"/>
      <c r="B50" s="4"/>
      <c r="C50" s="6" t="str">
        <f>IFERROR(VLOOKUP(B50,المشتريات!B:G,4,0),"")</f>
        <v/>
      </c>
      <c r="D50" s="4"/>
      <c r="E50" s="6" t="str">
        <f t="shared" si="1"/>
        <v/>
      </c>
      <c r="F50" s="12" t="str">
        <f>IF(B50="","",SUMIF(المشتريات!$B:$B,$B50,المشتريات!$C:$C)-SUMIF($B:$B,$B50,$D:$D))</f>
        <v/>
      </c>
    </row>
    <row r="51" spans="1:6" ht="23.25" x14ac:dyDescent="0.25">
      <c r="A51" s="4"/>
      <c r="B51" s="4"/>
      <c r="C51" s="6" t="str">
        <f>IFERROR(VLOOKUP(B51,المشتريات!B:G,4,0),"")</f>
        <v/>
      </c>
      <c r="D51" s="4"/>
      <c r="E51" s="6" t="str">
        <f t="shared" si="1"/>
        <v/>
      </c>
      <c r="F51" s="12" t="str">
        <f>IF(B51="","",SUMIF(المشتريات!$B:$B,$B51,المشتريات!$C:$C)-SUMIF($B:$B,$B51,$D:$D))</f>
        <v/>
      </c>
    </row>
    <row r="52" spans="1:6" ht="23.25" x14ac:dyDescent="0.25">
      <c r="A52" s="4"/>
      <c r="B52" s="4"/>
      <c r="C52" s="6" t="str">
        <f>IFERROR(VLOOKUP(B52,المشتريات!B:G,4,0),"")</f>
        <v/>
      </c>
      <c r="D52" s="4"/>
      <c r="E52" s="6" t="str">
        <f t="shared" si="1"/>
        <v/>
      </c>
      <c r="F52" s="12" t="str">
        <f>IF(B52="","",SUMIF(المشتريات!$B:$B,$B52,المشتريات!$C:$C)-SUMIF($B:$B,$B52,$D:$D))</f>
        <v/>
      </c>
    </row>
    <row r="53" spans="1:6" ht="23.25" x14ac:dyDescent="0.25">
      <c r="A53" s="4"/>
      <c r="B53" s="4"/>
      <c r="C53" s="6" t="str">
        <f>IFERROR(VLOOKUP(B53,المشتريات!B:G,4,0),"")</f>
        <v/>
      </c>
      <c r="D53" s="4"/>
      <c r="E53" s="6" t="str">
        <f t="shared" si="1"/>
        <v/>
      </c>
      <c r="F53" s="12" t="str">
        <f>IF(B53="","",SUMIF(المشتريات!$B:$B,$B53,المشتريات!$C:$C)-SUMIF($B:$B,$B53,$D:$D))</f>
        <v/>
      </c>
    </row>
    <row r="54" spans="1:6" ht="23.25" x14ac:dyDescent="0.25">
      <c r="A54" s="4"/>
      <c r="B54" s="4"/>
      <c r="C54" s="6" t="str">
        <f>IFERROR(VLOOKUP(B54,المشتريات!B:G,4,0),"")</f>
        <v/>
      </c>
      <c r="D54" s="4"/>
      <c r="E54" s="6" t="str">
        <f t="shared" si="1"/>
        <v/>
      </c>
      <c r="F54" s="12" t="str">
        <f>IF(B54="","",SUMIF(المشتريات!$B:$B,$B54,المشتريات!$C:$C)-SUMIF($B:$B,$B54,$D:$D))</f>
        <v/>
      </c>
    </row>
    <row r="55" spans="1:6" ht="23.25" x14ac:dyDescent="0.25">
      <c r="A55" s="4"/>
      <c r="B55" s="4"/>
      <c r="C55" s="6" t="str">
        <f>IFERROR(VLOOKUP(B55,المشتريات!B:G,4,0),"")</f>
        <v/>
      </c>
      <c r="D55" s="4"/>
      <c r="E55" s="6" t="str">
        <f t="shared" si="1"/>
        <v/>
      </c>
      <c r="F55" s="12" t="str">
        <f>IF(B55="","",SUMIF(المشتريات!$B:$B,$B55,المشتريات!$C:$C)-SUMIF($B:$B,$B55,$D:$D))</f>
        <v/>
      </c>
    </row>
    <row r="56" spans="1:6" ht="23.25" x14ac:dyDescent="0.25">
      <c r="A56" s="4"/>
      <c r="B56" s="4"/>
      <c r="C56" s="6" t="str">
        <f>IFERROR(VLOOKUP(B56,المشتريات!B:G,4,0),"")</f>
        <v/>
      </c>
      <c r="D56" s="4"/>
      <c r="E56" s="6" t="str">
        <f t="shared" si="1"/>
        <v/>
      </c>
      <c r="F56" s="12" t="str">
        <f>IF(B56="","",SUMIF(المشتريات!$B:$B,$B56,المشتريات!$C:$C)-SUMIF($B:$B,$B56,$D:$D))</f>
        <v/>
      </c>
    </row>
    <row r="57" spans="1:6" ht="23.25" x14ac:dyDescent="0.25">
      <c r="A57" s="4"/>
      <c r="B57" s="4"/>
      <c r="C57" s="6" t="str">
        <f>IFERROR(VLOOKUP(B57,المشتريات!B:G,4,0),"")</f>
        <v/>
      </c>
      <c r="D57" s="4"/>
      <c r="E57" s="6" t="str">
        <f t="shared" si="1"/>
        <v/>
      </c>
      <c r="F57" s="12" t="str">
        <f>IF(B57="","",SUMIF(المشتريات!$B:$B,$B57,المشتريات!$C:$C)-SUMIF($B:$B,$B57,$D:$D))</f>
        <v/>
      </c>
    </row>
    <row r="58" spans="1:6" ht="23.25" x14ac:dyDescent="0.25">
      <c r="A58" s="4"/>
      <c r="B58" s="4"/>
      <c r="C58" s="6" t="str">
        <f>IFERROR(VLOOKUP(B58,المشتريات!B:G,4,0),"")</f>
        <v/>
      </c>
      <c r="D58" s="4"/>
      <c r="E58" s="6" t="str">
        <f t="shared" si="1"/>
        <v/>
      </c>
      <c r="F58" s="12" t="str">
        <f>IF(B58="","",SUMIF(المشتريات!$B:$B,$B58,المشتريات!$C:$C)-SUMIF($B:$B,$B58,$D:$D))</f>
        <v/>
      </c>
    </row>
    <row r="59" spans="1:6" ht="23.25" x14ac:dyDescent="0.25">
      <c r="A59" s="4"/>
      <c r="B59" s="4"/>
      <c r="C59" s="6" t="str">
        <f>IFERROR(VLOOKUP(B59,المشتريات!B:G,4,0),"")</f>
        <v/>
      </c>
      <c r="D59" s="4"/>
      <c r="E59" s="6" t="str">
        <f t="shared" si="1"/>
        <v/>
      </c>
      <c r="F59" s="12" t="str">
        <f>IF(B59="","",SUMIF(المشتريات!$B:$B,$B59,المشتريات!$C:$C)-SUMIF($B:$B,$B59,$D:$D))</f>
        <v/>
      </c>
    </row>
    <row r="60" spans="1:6" ht="23.25" x14ac:dyDescent="0.25">
      <c r="A60" s="4"/>
      <c r="B60" s="4"/>
      <c r="C60" s="6" t="str">
        <f>IFERROR(VLOOKUP(B60,المشتريات!B:G,4,0),"")</f>
        <v/>
      </c>
      <c r="D60" s="4"/>
      <c r="E60" s="6" t="str">
        <f t="shared" si="1"/>
        <v/>
      </c>
      <c r="F60" s="12" t="str">
        <f>IF(B60="","",SUMIF(المشتريات!$B:$B,$B60,المشتريات!$C:$C)-SUMIF($B:$B,$B60,$D:$D))</f>
        <v/>
      </c>
    </row>
    <row r="61" spans="1:6" ht="23.25" x14ac:dyDescent="0.25">
      <c r="A61" s="4"/>
      <c r="B61" s="4"/>
      <c r="C61" s="6" t="str">
        <f>IFERROR(VLOOKUP(B61,المشتريات!B:G,4,0),"")</f>
        <v/>
      </c>
      <c r="D61" s="4"/>
      <c r="E61" s="6" t="str">
        <f t="shared" si="1"/>
        <v/>
      </c>
      <c r="F61" s="12" t="str">
        <f>IF(B61="","",SUMIF(المشتريات!$B:$B,$B61,المشتريات!$C:$C)-SUMIF($B:$B,$B61,$D:$D))</f>
        <v/>
      </c>
    </row>
    <row r="62" spans="1:6" ht="23.25" x14ac:dyDescent="0.25">
      <c r="A62" s="4"/>
      <c r="B62" s="4"/>
      <c r="C62" s="6" t="str">
        <f>IFERROR(VLOOKUP(B62,المشتريات!B:G,4,0),"")</f>
        <v/>
      </c>
      <c r="D62" s="4"/>
      <c r="E62" s="6" t="str">
        <f t="shared" si="1"/>
        <v/>
      </c>
      <c r="F62" s="12" t="str">
        <f>IF(B62="","",SUMIF(المشتريات!$B:$B,$B62,المشتريات!$C:$C)-SUMIF($B:$B,$B62,$D:$D))</f>
        <v/>
      </c>
    </row>
    <row r="63" spans="1:6" ht="23.25" x14ac:dyDescent="0.25">
      <c r="A63" s="4"/>
      <c r="B63" s="4"/>
      <c r="C63" s="6" t="str">
        <f>IFERROR(VLOOKUP(B63,المشتريات!B:G,4,0),"")</f>
        <v/>
      </c>
      <c r="D63" s="4"/>
      <c r="E63" s="6" t="str">
        <f t="shared" si="1"/>
        <v/>
      </c>
      <c r="F63" s="12" t="str">
        <f>IF(B63="","",SUMIF(المشتريات!$B:$B,$B63,المشتريات!$C:$C)-SUMIF($B:$B,$B63,$D:$D))</f>
        <v/>
      </c>
    </row>
    <row r="64" spans="1:6" ht="23.25" x14ac:dyDescent="0.25">
      <c r="A64" s="4"/>
      <c r="B64" s="4"/>
      <c r="C64" s="6" t="str">
        <f>IFERROR(VLOOKUP(B64,المشتريات!B:G,4,0),"")</f>
        <v/>
      </c>
      <c r="D64" s="4"/>
      <c r="E64" s="6" t="str">
        <f t="shared" si="1"/>
        <v/>
      </c>
      <c r="F64" s="12" t="str">
        <f>IF(B64="","",SUMIF(المشتريات!$B:$B,$B64,المشتريات!$C:$C)-SUMIF($B:$B,$B64,$D:$D))</f>
        <v/>
      </c>
    </row>
    <row r="65" spans="1:6" ht="23.25" x14ac:dyDescent="0.25">
      <c r="A65" s="4"/>
      <c r="B65" s="4"/>
      <c r="C65" s="6" t="str">
        <f>IFERROR(VLOOKUP(B65,المشتريات!B:G,4,0),"")</f>
        <v/>
      </c>
      <c r="D65" s="4"/>
      <c r="E65" s="6" t="str">
        <f t="shared" si="1"/>
        <v/>
      </c>
      <c r="F65" s="12" t="str">
        <f>IF(B65="","",SUMIF(المشتريات!$B:$B,$B65,المشتريات!$C:$C)-SUMIF($B:$B,$B65,$D:$D))</f>
        <v/>
      </c>
    </row>
    <row r="66" spans="1:6" ht="23.25" x14ac:dyDescent="0.25">
      <c r="A66" s="4"/>
      <c r="B66" s="4"/>
      <c r="C66" s="6" t="str">
        <f>IFERROR(VLOOKUP(B66,المشتريات!B:G,4,0),"")</f>
        <v/>
      </c>
      <c r="D66" s="4"/>
      <c r="E66" s="6" t="str">
        <f t="shared" si="1"/>
        <v/>
      </c>
      <c r="F66" s="12" t="str">
        <f>IF(B66="","",SUMIF(المشتريات!$B:$B,$B66,المشتريات!$C:$C)-SUMIF($B:$B,$B66,$D:$D))</f>
        <v/>
      </c>
    </row>
    <row r="67" spans="1:6" ht="23.25" x14ac:dyDescent="0.25">
      <c r="A67" s="4"/>
      <c r="B67" s="4"/>
      <c r="C67" s="6" t="str">
        <f>IFERROR(VLOOKUP(B67,المشتريات!B:G,4,0),"")</f>
        <v/>
      </c>
      <c r="D67" s="4"/>
      <c r="E67" s="6" t="str">
        <f t="shared" si="1"/>
        <v/>
      </c>
      <c r="F67" s="12" t="str">
        <f>IF(B67="","",SUMIF(المشتريات!$B:$B,$B67,المشتريات!$C:$C)-SUMIF($B:$B,$B67,$D:$D))</f>
        <v/>
      </c>
    </row>
    <row r="68" spans="1:6" ht="23.25" x14ac:dyDescent="0.25">
      <c r="A68" s="4"/>
      <c r="B68" s="4"/>
      <c r="C68" s="6" t="str">
        <f>IFERROR(VLOOKUP(B68,المشتريات!B:G,4,0),"")</f>
        <v/>
      </c>
      <c r="D68" s="4"/>
      <c r="E68" s="6" t="str">
        <f t="shared" si="1"/>
        <v/>
      </c>
      <c r="F68" s="12" t="str">
        <f>IF(B68="","",SUMIF(المشتريات!$B:$B,$B68,المشتريات!$C:$C)-SUMIF($B:$B,$B68,$D:$D))</f>
        <v/>
      </c>
    </row>
    <row r="69" spans="1:6" ht="23.25" x14ac:dyDescent="0.25">
      <c r="A69" s="4"/>
      <c r="B69" s="4"/>
      <c r="C69" s="6" t="str">
        <f>IFERROR(VLOOKUP(B69,المشتريات!B:G,4,0),"")</f>
        <v/>
      </c>
      <c r="D69" s="4"/>
      <c r="E69" s="6" t="str">
        <f t="shared" ref="E69:E132" si="2">IFERROR(SUM(D69*C69),"")</f>
        <v/>
      </c>
      <c r="F69" s="12" t="str">
        <f>IF(B69="","",SUMIF(المشتريات!$B:$B,$B69,المشتريات!$C:$C)-SUMIF($B:$B,$B69,$D:$D))</f>
        <v/>
      </c>
    </row>
    <row r="70" spans="1:6" ht="23.25" x14ac:dyDescent="0.25">
      <c r="A70" s="4"/>
      <c r="B70" s="4"/>
      <c r="C70" s="6" t="str">
        <f>IFERROR(VLOOKUP(B70,المشتريات!B:G,4,0),"")</f>
        <v/>
      </c>
      <c r="D70" s="4"/>
      <c r="E70" s="6" t="str">
        <f t="shared" si="2"/>
        <v/>
      </c>
      <c r="F70" s="12" t="str">
        <f>IF(B70="","",SUMIF(المشتريات!$B:$B,$B70,المشتريات!$C:$C)-SUMIF($B:$B,$B70,$D:$D))</f>
        <v/>
      </c>
    </row>
    <row r="71" spans="1:6" ht="23.25" x14ac:dyDescent="0.25">
      <c r="A71" s="4"/>
      <c r="B71" s="4"/>
      <c r="C71" s="6" t="str">
        <f>IFERROR(VLOOKUP(B71,المشتريات!B:G,4,0),"")</f>
        <v/>
      </c>
      <c r="D71" s="4"/>
      <c r="E71" s="6" t="str">
        <f t="shared" si="2"/>
        <v/>
      </c>
      <c r="F71" s="12" t="str">
        <f>IF(B71="","",SUMIF(المشتريات!$B:$B,$B71,المشتريات!$C:$C)-SUMIF($B:$B,$B71,$D:$D))</f>
        <v/>
      </c>
    </row>
    <row r="72" spans="1:6" ht="23.25" x14ac:dyDescent="0.25">
      <c r="A72" s="4"/>
      <c r="B72" s="4"/>
      <c r="C72" s="6" t="str">
        <f>IFERROR(VLOOKUP(B72,المشتريات!B:G,4,0),"")</f>
        <v/>
      </c>
      <c r="D72" s="4"/>
      <c r="E72" s="6" t="str">
        <f t="shared" si="2"/>
        <v/>
      </c>
      <c r="F72" s="12" t="str">
        <f>IF(B72="","",SUMIF(المشتريات!$B:$B,$B72,المشتريات!$C:$C)-SUMIF($B:$B,$B72,$D:$D))</f>
        <v/>
      </c>
    </row>
    <row r="73" spans="1:6" ht="23.25" x14ac:dyDescent="0.25">
      <c r="A73" s="4"/>
      <c r="B73" s="4"/>
      <c r="C73" s="6" t="str">
        <f>IFERROR(VLOOKUP(B73,المشتريات!B:G,4,0),"")</f>
        <v/>
      </c>
      <c r="D73" s="4"/>
      <c r="E73" s="6" t="str">
        <f t="shared" si="2"/>
        <v/>
      </c>
      <c r="F73" s="12" t="str">
        <f>IF(B73="","",SUMIF(المشتريات!$B:$B,$B73,المشتريات!$C:$C)-SUMIF($B:$B,$B73,$D:$D))</f>
        <v/>
      </c>
    </row>
    <row r="74" spans="1:6" ht="23.25" x14ac:dyDescent="0.25">
      <c r="A74" s="4"/>
      <c r="B74" s="4"/>
      <c r="C74" s="6" t="str">
        <f>IFERROR(VLOOKUP(B74,المشتريات!B:G,4,0),"")</f>
        <v/>
      </c>
      <c r="D74" s="4"/>
      <c r="E74" s="6" t="str">
        <f t="shared" si="2"/>
        <v/>
      </c>
      <c r="F74" s="12" t="str">
        <f>IF(B74="","",SUMIF(المشتريات!$B:$B,$B74,المشتريات!$C:$C)-SUMIF($B:$B,$B74,$D:$D))</f>
        <v/>
      </c>
    </row>
    <row r="75" spans="1:6" ht="23.25" x14ac:dyDescent="0.25">
      <c r="A75" s="4"/>
      <c r="B75" s="4"/>
      <c r="C75" s="6" t="str">
        <f>IFERROR(VLOOKUP(B75,المشتريات!B:G,4,0),"")</f>
        <v/>
      </c>
      <c r="D75" s="4"/>
      <c r="E75" s="6" t="str">
        <f t="shared" si="2"/>
        <v/>
      </c>
      <c r="F75" s="12" t="str">
        <f>IF(B75="","",SUMIF(المشتريات!$B:$B,$B75,المشتريات!$C:$C)-SUMIF($B:$B,$B75,$D:$D))</f>
        <v/>
      </c>
    </row>
    <row r="76" spans="1:6" ht="23.25" x14ac:dyDescent="0.25">
      <c r="A76" s="4"/>
      <c r="B76" s="4"/>
      <c r="C76" s="6" t="str">
        <f>IFERROR(VLOOKUP(B76,المشتريات!B:G,4,0),"")</f>
        <v/>
      </c>
      <c r="D76" s="4"/>
      <c r="E76" s="6" t="str">
        <f t="shared" si="2"/>
        <v/>
      </c>
      <c r="F76" s="12" t="str">
        <f>IF(B76="","",SUMIF(المشتريات!$B:$B,$B76,المشتريات!$C:$C)-SUMIF($B:$B,$B76,$D:$D))</f>
        <v/>
      </c>
    </row>
    <row r="77" spans="1:6" ht="23.25" x14ac:dyDescent="0.25">
      <c r="A77" s="4"/>
      <c r="B77" s="4"/>
      <c r="C77" s="6" t="str">
        <f>IFERROR(VLOOKUP(B77,المشتريات!B:G,4,0),"")</f>
        <v/>
      </c>
      <c r="D77" s="4"/>
      <c r="E77" s="6" t="str">
        <f t="shared" si="2"/>
        <v/>
      </c>
      <c r="F77" s="12" t="str">
        <f>IF(B77="","",SUMIF(المشتريات!$B:$B,$B77,المشتريات!$C:$C)-SUMIF($B:$B,$B77,$D:$D))</f>
        <v/>
      </c>
    </row>
    <row r="78" spans="1:6" ht="23.25" x14ac:dyDescent="0.25">
      <c r="A78" s="4"/>
      <c r="B78" s="4"/>
      <c r="C78" s="6" t="str">
        <f>IFERROR(VLOOKUP(B78,المشتريات!B:G,4,0),"")</f>
        <v/>
      </c>
      <c r="D78" s="4"/>
      <c r="E78" s="6" t="str">
        <f t="shared" si="2"/>
        <v/>
      </c>
      <c r="F78" s="12" t="str">
        <f>IF(B78="","",SUMIF(المشتريات!$B:$B,$B78,المشتريات!$C:$C)-SUMIF($B:$B,$B78,$D:$D))</f>
        <v/>
      </c>
    </row>
    <row r="79" spans="1:6" ht="23.25" x14ac:dyDescent="0.25">
      <c r="A79" s="4"/>
      <c r="B79" s="4"/>
      <c r="C79" s="6" t="str">
        <f>IFERROR(VLOOKUP(B79,المشتريات!B:G,4,0),"")</f>
        <v/>
      </c>
      <c r="D79" s="4"/>
      <c r="E79" s="6" t="str">
        <f t="shared" si="2"/>
        <v/>
      </c>
      <c r="F79" s="12" t="str">
        <f>IF(B79="","",SUMIF(المشتريات!$B:$B,$B79,المشتريات!$C:$C)-SUMIF($B:$B,$B79,$D:$D))</f>
        <v/>
      </c>
    </row>
    <row r="80" spans="1:6" ht="23.25" x14ac:dyDescent="0.25">
      <c r="A80" s="4"/>
      <c r="B80" s="4"/>
      <c r="C80" s="6" t="str">
        <f>IFERROR(VLOOKUP(B80,المشتريات!B:G,4,0),"")</f>
        <v/>
      </c>
      <c r="D80" s="4"/>
      <c r="E80" s="6" t="str">
        <f t="shared" si="2"/>
        <v/>
      </c>
      <c r="F80" s="12" t="str">
        <f>IF(B80="","",SUMIF(المشتريات!$B:$B,$B80,المشتريات!$C:$C)-SUMIF($B:$B,$B80,$D:$D))</f>
        <v/>
      </c>
    </row>
    <row r="81" spans="1:6" ht="23.25" x14ac:dyDescent="0.25">
      <c r="A81" s="4"/>
      <c r="B81" s="4"/>
      <c r="C81" s="6" t="str">
        <f>IFERROR(VLOOKUP(B81,المشتريات!B:G,4,0),"")</f>
        <v/>
      </c>
      <c r="D81" s="4"/>
      <c r="E81" s="6" t="str">
        <f t="shared" si="2"/>
        <v/>
      </c>
      <c r="F81" s="12" t="str">
        <f>IF(B81="","",SUMIF(المشتريات!$B:$B,$B81,المشتريات!$C:$C)-SUMIF($B:$B,$B81,$D:$D))</f>
        <v/>
      </c>
    </row>
    <row r="82" spans="1:6" ht="23.25" x14ac:dyDescent="0.25">
      <c r="A82" s="4"/>
      <c r="B82" s="4"/>
      <c r="C82" s="6" t="str">
        <f>IFERROR(VLOOKUP(B82,المشتريات!B:G,4,0),"")</f>
        <v/>
      </c>
      <c r="D82" s="4"/>
      <c r="E82" s="6" t="str">
        <f t="shared" si="2"/>
        <v/>
      </c>
      <c r="F82" s="12" t="str">
        <f>IF(B82="","",SUMIF(المشتريات!$B:$B,$B82,المشتريات!$C:$C)-SUMIF($B:$B,$B82,$D:$D))</f>
        <v/>
      </c>
    </row>
    <row r="83" spans="1:6" ht="23.25" x14ac:dyDescent="0.25">
      <c r="A83" s="4"/>
      <c r="B83" s="4"/>
      <c r="C83" s="6" t="str">
        <f>IFERROR(VLOOKUP(B83,المشتريات!B:G,4,0),"")</f>
        <v/>
      </c>
      <c r="D83" s="4"/>
      <c r="E83" s="6" t="str">
        <f t="shared" si="2"/>
        <v/>
      </c>
      <c r="F83" s="12" t="str">
        <f>IF(B83="","",SUMIF(المشتريات!$B:$B,$B83,المشتريات!$C:$C)-SUMIF($B:$B,$B83,$D:$D))</f>
        <v/>
      </c>
    </row>
    <row r="84" spans="1:6" ht="23.25" x14ac:dyDescent="0.25">
      <c r="A84" s="4"/>
      <c r="B84" s="4"/>
      <c r="C84" s="6" t="str">
        <f>IFERROR(VLOOKUP(B84,المشتريات!B:G,4,0),"")</f>
        <v/>
      </c>
      <c r="D84" s="4"/>
      <c r="E84" s="6" t="str">
        <f t="shared" si="2"/>
        <v/>
      </c>
      <c r="F84" s="12" t="str">
        <f>IF(B84="","",SUMIF(المشتريات!$B:$B,$B84,المشتريات!$C:$C)-SUMIF($B:$B,$B84,$D:$D))</f>
        <v/>
      </c>
    </row>
    <row r="85" spans="1:6" ht="23.25" x14ac:dyDescent="0.25">
      <c r="A85" s="4"/>
      <c r="B85" s="4"/>
      <c r="C85" s="6" t="str">
        <f>IFERROR(VLOOKUP(B85,المشتريات!B:G,4,0),"")</f>
        <v/>
      </c>
      <c r="D85" s="4"/>
      <c r="E85" s="6" t="str">
        <f t="shared" si="2"/>
        <v/>
      </c>
      <c r="F85" s="12" t="str">
        <f>IF(B85="","",SUMIF(المشتريات!$B:$B,$B85,المشتريات!$C:$C)-SUMIF($B:$B,$B85,$D:$D))</f>
        <v/>
      </c>
    </row>
    <row r="86" spans="1:6" ht="23.25" x14ac:dyDescent="0.25">
      <c r="A86" s="4"/>
      <c r="B86" s="4"/>
      <c r="C86" s="6" t="str">
        <f>IFERROR(VLOOKUP(B86,المشتريات!B:G,4,0),"")</f>
        <v/>
      </c>
      <c r="D86" s="4"/>
      <c r="E86" s="6" t="str">
        <f t="shared" si="2"/>
        <v/>
      </c>
      <c r="F86" s="12" t="str">
        <f>IF(B86="","",SUMIF(المشتريات!$B:$B,$B86,المشتريات!$C:$C)-SUMIF($B:$B,$B86,$D:$D))</f>
        <v/>
      </c>
    </row>
    <row r="87" spans="1:6" ht="23.25" x14ac:dyDescent="0.25">
      <c r="A87" s="4"/>
      <c r="B87" s="4"/>
      <c r="C87" s="6" t="str">
        <f>IFERROR(VLOOKUP(B87,المشتريات!B:G,4,0),"")</f>
        <v/>
      </c>
      <c r="D87" s="4"/>
      <c r="E87" s="6" t="str">
        <f t="shared" si="2"/>
        <v/>
      </c>
      <c r="F87" s="12" t="str">
        <f>IF(B87="","",SUMIF(المشتريات!$B:$B,$B87,المشتريات!$C:$C)-SUMIF($B:$B,$B87,$D:$D))</f>
        <v/>
      </c>
    </row>
    <row r="88" spans="1:6" ht="23.25" x14ac:dyDescent="0.25">
      <c r="A88" s="4"/>
      <c r="B88" s="4"/>
      <c r="C88" s="6" t="str">
        <f>IFERROR(VLOOKUP(B88,المشتريات!B:G,4,0),"")</f>
        <v/>
      </c>
      <c r="D88" s="4"/>
      <c r="E88" s="6" t="str">
        <f t="shared" si="2"/>
        <v/>
      </c>
      <c r="F88" s="12" t="str">
        <f>IF(B88="","",SUMIF(المشتريات!$B:$B,$B88,المشتريات!$C:$C)-SUMIF($B:$B,$B88,$D:$D))</f>
        <v/>
      </c>
    </row>
    <row r="89" spans="1:6" ht="23.25" x14ac:dyDescent="0.25">
      <c r="A89" s="4"/>
      <c r="B89" s="4"/>
      <c r="C89" s="6" t="str">
        <f>IFERROR(VLOOKUP(B89,المشتريات!B:G,4,0),"")</f>
        <v/>
      </c>
      <c r="D89" s="4"/>
      <c r="E89" s="6" t="str">
        <f t="shared" si="2"/>
        <v/>
      </c>
      <c r="F89" s="12" t="str">
        <f>IF(B89="","",SUMIF(المشتريات!$B:$B,$B89,المشتريات!$C:$C)-SUMIF($B:$B,$B89,$D:$D))</f>
        <v/>
      </c>
    </row>
    <row r="90" spans="1:6" ht="23.25" x14ac:dyDescent="0.25">
      <c r="A90" s="4"/>
      <c r="B90" s="4"/>
      <c r="C90" s="6" t="str">
        <f>IFERROR(VLOOKUP(B90,المشتريات!B:G,4,0),"")</f>
        <v/>
      </c>
      <c r="D90" s="4"/>
      <c r="E90" s="6" t="str">
        <f t="shared" si="2"/>
        <v/>
      </c>
      <c r="F90" s="12" t="str">
        <f>IF(B90="","",SUMIF(المشتريات!$B:$B,$B90,المشتريات!$C:$C)-SUMIF($B:$B,$B90,$D:$D))</f>
        <v/>
      </c>
    </row>
    <row r="91" spans="1:6" ht="23.25" x14ac:dyDescent="0.25">
      <c r="A91" s="4"/>
      <c r="B91" s="4"/>
      <c r="C91" s="6" t="str">
        <f>IFERROR(VLOOKUP(B91,المشتريات!B:G,4,0),"")</f>
        <v/>
      </c>
      <c r="D91" s="4"/>
      <c r="E91" s="6" t="str">
        <f t="shared" si="2"/>
        <v/>
      </c>
      <c r="F91" s="12" t="str">
        <f>IF(B91="","",SUMIF(المشتريات!$B:$B,$B91,المشتريات!$C:$C)-SUMIF($B:$B,$B91,$D:$D))</f>
        <v/>
      </c>
    </row>
    <row r="92" spans="1:6" ht="23.25" x14ac:dyDescent="0.25">
      <c r="A92" s="4"/>
      <c r="B92" s="4"/>
      <c r="C92" s="6" t="str">
        <f>IFERROR(VLOOKUP(B92,المشتريات!B:G,4,0),"")</f>
        <v/>
      </c>
      <c r="D92" s="4"/>
      <c r="E92" s="6" t="str">
        <f t="shared" si="2"/>
        <v/>
      </c>
      <c r="F92" s="12" t="str">
        <f>IF(B92="","",SUMIF(المشتريات!$B:$B,$B92,المشتريات!$C:$C)-SUMIF($B:$B,$B92,$D:$D))</f>
        <v/>
      </c>
    </row>
    <row r="93" spans="1:6" ht="23.25" x14ac:dyDescent="0.25">
      <c r="A93" s="4"/>
      <c r="B93" s="4"/>
      <c r="C93" s="6" t="str">
        <f>IFERROR(VLOOKUP(B93,المشتريات!B:G,4,0),"")</f>
        <v/>
      </c>
      <c r="D93" s="4"/>
      <c r="E93" s="6" t="str">
        <f t="shared" si="2"/>
        <v/>
      </c>
      <c r="F93" s="12" t="str">
        <f>IF(B93="","",SUMIF(المشتريات!$B:$B,$B93,المشتريات!$C:$C)-SUMIF($B:$B,$B93,$D:$D))</f>
        <v/>
      </c>
    </row>
    <row r="94" spans="1:6" ht="23.25" x14ac:dyDescent="0.25">
      <c r="A94" s="4"/>
      <c r="B94" s="4"/>
      <c r="C94" s="6" t="str">
        <f>IFERROR(VLOOKUP(B94,المشتريات!B:G,4,0),"")</f>
        <v/>
      </c>
      <c r="D94" s="4"/>
      <c r="E94" s="6" t="str">
        <f t="shared" si="2"/>
        <v/>
      </c>
      <c r="F94" s="12" t="str">
        <f>IF(B94="","",SUMIF(المشتريات!$B:$B,$B94,المشتريات!$C:$C)-SUMIF($B:$B,$B94,$D:$D))</f>
        <v/>
      </c>
    </row>
    <row r="95" spans="1:6" ht="23.25" x14ac:dyDescent="0.25">
      <c r="A95" s="4"/>
      <c r="B95" s="4"/>
      <c r="C95" s="6" t="str">
        <f>IFERROR(VLOOKUP(B95,المشتريات!B:G,4,0),"")</f>
        <v/>
      </c>
      <c r="D95" s="4"/>
      <c r="E95" s="6" t="str">
        <f t="shared" si="2"/>
        <v/>
      </c>
      <c r="F95" s="12" t="str">
        <f>IF(B95="","",SUMIF(المشتريات!$B:$B,$B95,المشتريات!$C:$C)-SUMIF($B:$B,$B95,$D:$D))</f>
        <v/>
      </c>
    </row>
    <row r="96" spans="1:6" ht="23.25" x14ac:dyDescent="0.25">
      <c r="A96" s="4"/>
      <c r="B96" s="4"/>
      <c r="C96" s="6" t="str">
        <f>IFERROR(VLOOKUP(B96,المشتريات!B:G,4,0),"")</f>
        <v/>
      </c>
      <c r="D96" s="4"/>
      <c r="E96" s="6" t="str">
        <f t="shared" si="2"/>
        <v/>
      </c>
      <c r="F96" s="12" t="str">
        <f>IF(B96="","",SUMIF(المشتريات!$B:$B,$B96,المشتريات!$C:$C)-SUMIF($B:$B,$B96,$D:$D))</f>
        <v/>
      </c>
    </row>
    <row r="97" spans="1:6" ht="23.25" x14ac:dyDescent="0.25">
      <c r="A97" s="4"/>
      <c r="B97" s="4"/>
      <c r="C97" s="6" t="str">
        <f>IFERROR(VLOOKUP(B97,المشتريات!B:G,4,0),"")</f>
        <v/>
      </c>
      <c r="D97" s="4"/>
      <c r="E97" s="6" t="str">
        <f t="shared" si="2"/>
        <v/>
      </c>
      <c r="F97" s="12" t="str">
        <f>IF(B97="","",SUMIF(المشتريات!$B:$B,$B97,المشتريات!$C:$C)-SUMIF($B:$B,$B97,$D:$D))</f>
        <v/>
      </c>
    </row>
    <row r="98" spans="1:6" ht="23.25" x14ac:dyDescent="0.25">
      <c r="A98" s="4"/>
      <c r="B98" s="4"/>
      <c r="C98" s="6" t="str">
        <f>IFERROR(VLOOKUP(B98,المشتريات!B:G,4,0),"")</f>
        <v/>
      </c>
      <c r="D98" s="4"/>
      <c r="E98" s="6" t="str">
        <f t="shared" si="2"/>
        <v/>
      </c>
      <c r="F98" s="12" t="str">
        <f>IF(B98="","",SUMIF(المشتريات!$B:$B,$B98,المشتريات!$C:$C)-SUMIF($B:$B,$B98,$D:$D))</f>
        <v/>
      </c>
    </row>
    <row r="99" spans="1:6" ht="23.25" x14ac:dyDescent="0.25">
      <c r="A99" s="4"/>
      <c r="B99" s="4"/>
      <c r="C99" s="6" t="str">
        <f>IFERROR(VLOOKUP(B99,المشتريات!B:G,4,0),"")</f>
        <v/>
      </c>
      <c r="D99" s="4"/>
      <c r="E99" s="6" t="str">
        <f t="shared" si="2"/>
        <v/>
      </c>
      <c r="F99" s="12" t="str">
        <f>IF(B99="","",SUMIF(المشتريات!$B:$B,$B99,المشتريات!$C:$C)-SUMIF($B:$B,$B99,$D:$D))</f>
        <v/>
      </c>
    </row>
    <row r="100" spans="1:6" ht="23.25" x14ac:dyDescent="0.25">
      <c r="A100" s="4"/>
      <c r="B100" s="4"/>
      <c r="C100" s="6" t="str">
        <f>IFERROR(VLOOKUP(B100,المشتريات!B:G,4,0),"")</f>
        <v/>
      </c>
      <c r="D100" s="4"/>
      <c r="E100" s="6" t="str">
        <f t="shared" si="2"/>
        <v/>
      </c>
      <c r="F100" s="12" t="str">
        <f>IF(B100="","",SUMIF(المشتريات!$B:$B,$B100,المشتريات!$C:$C)-SUMIF($B:$B,$B100,$D:$D))</f>
        <v/>
      </c>
    </row>
    <row r="101" spans="1:6" ht="23.25" x14ac:dyDescent="0.25">
      <c r="A101" s="4"/>
      <c r="B101" s="4"/>
      <c r="C101" s="6" t="str">
        <f>IFERROR(VLOOKUP(B101,المشتريات!B:G,4,0),"")</f>
        <v/>
      </c>
      <c r="D101" s="4"/>
      <c r="E101" s="6" t="str">
        <f t="shared" si="2"/>
        <v/>
      </c>
      <c r="F101" s="12" t="str">
        <f>IF(B101="","",SUMIF(المشتريات!$B:$B,$B101,المشتريات!$C:$C)-SUMIF($B:$B,$B101,$D:$D))</f>
        <v/>
      </c>
    </row>
    <row r="102" spans="1:6" ht="23.25" x14ac:dyDescent="0.25">
      <c r="A102" s="4"/>
      <c r="B102" s="4"/>
      <c r="C102" s="6" t="str">
        <f>IFERROR(VLOOKUP(B102,المشتريات!B:G,4,0),"")</f>
        <v/>
      </c>
      <c r="D102" s="4"/>
      <c r="E102" s="6" t="str">
        <f t="shared" si="2"/>
        <v/>
      </c>
      <c r="F102" s="12" t="str">
        <f>IF(B102="","",SUMIF(المشتريات!$B:$B,$B102,المشتريات!$C:$C)-SUMIF($B:$B,$B102,$D:$D))</f>
        <v/>
      </c>
    </row>
    <row r="103" spans="1:6" ht="23.25" x14ac:dyDescent="0.25">
      <c r="A103" s="4"/>
      <c r="B103" s="4"/>
      <c r="C103" s="6" t="str">
        <f>IFERROR(VLOOKUP(B103,المشتريات!B:G,4,0),"")</f>
        <v/>
      </c>
      <c r="D103" s="4"/>
      <c r="E103" s="6" t="str">
        <f t="shared" si="2"/>
        <v/>
      </c>
      <c r="F103" s="12" t="str">
        <f>IF(B103="","",SUMIF(المشتريات!$B:$B,$B103,المشتريات!$C:$C)-SUMIF($B:$B,$B103,$D:$D))</f>
        <v/>
      </c>
    </row>
    <row r="104" spans="1:6" ht="23.25" x14ac:dyDescent="0.25">
      <c r="A104" s="4"/>
      <c r="B104" s="4"/>
      <c r="C104" s="6" t="str">
        <f>IFERROR(VLOOKUP(B104,المشتريات!B:G,4,0),"")</f>
        <v/>
      </c>
      <c r="D104" s="4"/>
      <c r="E104" s="6" t="str">
        <f t="shared" si="2"/>
        <v/>
      </c>
      <c r="F104" s="12" t="str">
        <f>IF(B104="","",SUMIF(المشتريات!$B:$B,$B104,المشتريات!$C:$C)-SUMIF($B:$B,$B104,$D:$D))</f>
        <v/>
      </c>
    </row>
    <row r="105" spans="1:6" ht="23.25" x14ac:dyDescent="0.25">
      <c r="A105" s="4"/>
      <c r="B105" s="4"/>
      <c r="C105" s="6" t="str">
        <f>IFERROR(VLOOKUP(B105,المشتريات!B:G,4,0),"")</f>
        <v/>
      </c>
      <c r="D105" s="4"/>
      <c r="E105" s="6" t="str">
        <f t="shared" si="2"/>
        <v/>
      </c>
      <c r="F105" s="12" t="str">
        <f>IF(B105="","",SUMIF(المشتريات!$B:$B,$B105,المشتريات!$C:$C)-SUMIF($B:$B,$B105,$D:$D))</f>
        <v/>
      </c>
    </row>
    <row r="106" spans="1:6" ht="23.25" x14ac:dyDescent="0.25">
      <c r="A106" s="4"/>
      <c r="B106" s="4"/>
      <c r="C106" s="6" t="str">
        <f>IFERROR(VLOOKUP(B106,المشتريات!B:G,4,0),"")</f>
        <v/>
      </c>
      <c r="D106" s="4"/>
      <c r="E106" s="6" t="str">
        <f t="shared" si="2"/>
        <v/>
      </c>
      <c r="F106" s="12" t="str">
        <f>IF(B106="","",SUMIF(المشتريات!$B:$B,$B106,المشتريات!$C:$C)-SUMIF($B:$B,$B106,$D:$D))</f>
        <v/>
      </c>
    </row>
    <row r="107" spans="1:6" ht="23.25" x14ac:dyDescent="0.25">
      <c r="A107" s="4"/>
      <c r="B107" s="4"/>
      <c r="C107" s="6" t="str">
        <f>IFERROR(VLOOKUP(B107,المشتريات!B:G,4,0),"")</f>
        <v/>
      </c>
      <c r="D107" s="4"/>
      <c r="E107" s="6" t="str">
        <f t="shared" si="2"/>
        <v/>
      </c>
      <c r="F107" s="12" t="str">
        <f>IF(B107="","",SUMIF(المشتريات!$B:$B,$B107,المشتريات!$C:$C)-SUMIF($B:$B,$B107,$D:$D))</f>
        <v/>
      </c>
    </row>
    <row r="108" spans="1:6" ht="23.25" x14ac:dyDescent="0.25">
      <c r="A108" s="4"/>
      <c r="B108" s="4"/>
      <c r="C108" s="6" t="str">
        <f>IFERROR(VLOOKUP(B108,المشتريات!B:G,4,0),"")</f>
        <v/>
      </c>
      <c r="D108" s="4"/>
      <c r="E108" s="6" t="str">
        <f t="shared" si="2"/>
        <v/>
      </c>
      <c r="F108" s="12" t="str">
        <f>IF(B108="","",SUMIF(المشتريات!$B:$B,$B108,المشتريات!$C:$C)-SUMIF($B:$B,$B108,$D:$D))</f>
        <v/>
      </c>
    </row>
    <row r="109" spans="1:6" ht="23.25" x14ac:dyDescent="0.25">
      <c r="A109" s="4"/>
      <c r="B109" s="4"/>
      <c r="C109" s="6" t="str">
        <f>IFERROR(VLOOKUP(B109,المشتريات!B:G,4,0),"")</f>
        <v/>
      </c>
      <c r="D109" s="4"/>
      <c r="E109" s="6" t="str">
        <f t="shared" si="2"/>
        <v/>
      </c>
      <c r="F109" s="12" t="str">
        <f>IF(B109="","",SUMIF(المشتريات!$B:$B,$B109,المشتريات!$C:$C)-SUMIF($B:$B,$B109,$D:$D))</f>
        <v/>
      </c>
    </row>
    <row r="110" spans="1:6" ht="23.25" x14ac:dyDescent="0.25">
      <c r="A110" s="4"/>
      <c r="B110" s="4"/>
      <c r="C110" s="6" t="str">
        <f>IFERROR(VLOOKUP(B110,المشتريات!B:G,4,0),"")</f>
        <v/>
      </c>
      <c r="D110" s="4"/>
      <c r="E110" s="6" t="str">
        <f t="shared" si="2"/>
        <v/>
      </c>
      <c r="F110" s="12" t="str">
        <f>IF(B110="","",SUMIF(المشتريات!$B:$B,$B110,المشتريات!$C:$C)-SUMIF($B:$B,$B110,$D:$D))</f>
        <v/>
      </c>
    </row>
    <row r="111" spans="1:6" ht="23.25" x14ac:dyDescent="0.25">
      <c r="A111" s="4"/>
      <c r="B111" s="4"/>
      <c r="C111" s="6" t="str">
        <f>IFERROR(VLOOKUP(B111,المشتريات!B:G,4,0),"")</f>
        <v/>
      </c>
      <c r="D111" s="4"/>
      <c r="E111" s="6" t="str">
        <f t="shared" si="2"/>
        <v/>
      </c>
      <c r="F111" s="12" t="str">
        <f>IF(B111="","",SUMIF(المشتريات!$B:$B,$B111,المشتريات!$C:$C)-SUMIF($B:$B,$B111,$D:$D))</f>
        <v/>
      </c>
    </row>
    <row r="112" spans="1:6" ht="23.25" x14ac:dyDescent="0.25">
      <c r="A112" s="4"/>
      <c r="B112" s="4"/>
      <c r="C112" s="6" t="str">
        <f>IFERROR(VLOOKUP(B112,المشتريات!B:G,4,0),"")</f>
        <v/>
      </c>
      <c r="D112" s="4"/>
      <c r="E112" s="6" t="str">
        <f t="shared" si="2"/>
        <v/>
      </c>
      <c r="F112" s="12" t="str">
        <f>IF(B112="","",SUMIF(المشتريات!$B:$B,$B112,المشتريات!$C:$C)-SUMIF($B:$B,$B112,$D:$D))</f>
        <v/>
      </c>
    </row>
    <row r="113" spans="1:6" ht="23.25" x14ac:dyDescent="0.25">
      <c r="A113" s="4"/>
      <c r="B113" s="4"/>
      <c r="C113" s="6" t="str">
        <f>IFERROR(VLOOKUP(B113,المشتريات!B:G,4,0),"")</f>
        <v/>
      </c>
      <c r="D113" s="4"/>
      <c r="E113" s="6" t="str">
        <f t="shared" si="2"/>
        <v/>
      </c>
      <c r="F113" s="12" t="str">
        <f>IF(B113="","",SUMIF(المشتريات!$B:$B,$B113,المشتريات!$C:$C)-SUMIF($B:$B,$B113,$D:$D))</f>
        <v/>
      </c>
    </row>
    <row r="114" spans="1:6" ht="23.25" x14ac:dyDescent="0.25">
      <c r="A114" s="4"/>
      <c r="B114" s="4"/>
      <c r="C114" s="6" t="str">
        <f>IFERROR(VLOOKUP(B114,المشتريات!B:G,4,0),"")</f>
        <v/>
      </c>
      <c r="D114" s="4"/>
      <c r="E114" s="6" t="str">
        <f t="shared" si="2"/>
        <v/>
      </c>
      <c r="F114" s="12" t="str">
        <f>IF(B114="","",SUMIF(المشتريات!$B:$B,$B114,المشتريات!$C:$C)-SUMIF($B:$B,$B114,$D:$D))</f>
        <v/>
      </c>
    </row>
    <row r="115" spans="1:6" ht="23.25" x14ac:dyDescent="0.25">
      <c r="A115" s="4"/>
      <c r="B115" s="4"/>
      <c r="C115" s="6" t="str">
        <f>IFERROR(VLOOKUP(B115,المشتريات!B:G,4,0),"")</f>
        <v/>
      </c>
      <c r="D115" s="4"/>
      <c r="E115" s="6" t="str">
        <f t="shared" si="2"/>
        <v/>
      </c>
      <c r="F115" s="12" t="str">
        <f>IF(B115="","",SUMIF(المشتريات!$B:$B,$B115,المشتريات!$C:$C)-SUMIF($B:$B,$B115,$D:$D))</f>
        <v/>
      </c>
    </row>
    <row r="116" spans="1:6" ht="23.25" x14ac:dyDescent="0.25">
      <c r="A116" s="4"/>
      <c r="B116" s="4"/>
      <c r="C116" s="6" t="str">
        <f>IFERROR(VLOOKUP(B116,المشتريات!B:G,4,0),"")</f>
        <v/>
      </c>
      <c r="D116" s="4"/>
      <c r="E116" s="6" t="str">
        <f t="shared" si="2"/>
        <v/>
      </c>
      <c r="F116" s="12" t="str">
        <f>IF(B116="","",SUMIF(المشتريات!$B:$B,$B116,المشتريات!$C:$C)-SUMIF($B:$B,$B116,$D:$D))</f>
        <v/>
      </c>
    </row>
    <row r="117" spans="1:6" ht="23.25" x14ac:dyDescent="0.25">
      <c r="A117" s="4"/>
      <c r="B117" s="4"/>
      <c r="C117" s="6" t="str">
        <f>IFERROR(VLOOKUP(B117,المشتريات!B:G,4,0),"")</f>
        <v/>
      </c>
      <c r="D117" s="4"/>
      <c r="E117" s="6" t="str">
        <f t="shared" si="2"/>
        <v/>
      </c>
      <c r="F117" s="12" t="str">
        <f>IF(B117="","",SUMIF(المشتريات!$B:$B,$B117,المشتريات!$C:$C)-SUMIF($B:$B,$B117,$D:$D))</f>
        <v/>
      </c>
    </row>
    <row r="118" spans="1:6" ht="23.25" x14ac:dyDescent="0.25">
      <c r="A118" s="4"/>
      <c r="B118" s="4"/>
      <c r="C118" s="6" t="str">
        <f>IFERROR(VLOOKUP(B118,المشتريات!B:G,4,0),"")</f>
        <v/>
      </c>
      <c r="D118" s="4"/>
      <c r="E118" s="6" t="str">
        <f t="shared" si="2"/>
        <v/>
      </c>
      <c r="F118" s="12" t="str">
        <f>IF(B118="","",SUMIF(المشتريات!$B:$B,$B118,المشتريات!$C:$C)-SUMIF($B:$B,$B118,$D:$D))</f>
        <v/>
      </c>
    </row>
    <row r="119" spans="1:6" ht="23.25" x14ac:dyDescent="0.25">
      <c r="A119" s="4"/>
      <c r="B119" s="4"/>
      <c r="C119" s="6" t="str">
        <f>IFERROR(VLOOKUP(B119,المشتريات!B:G,4,0),"")</f>
        <v/>
      </c>
      <c r="D119" s="4"/>
      <c r="E119" s="6" t="str">
        <f t="shared" si="2"/>
        <v/>
      </c>
      <c r="F119" s="12" t="str">
        <f>IF(B119="","",SUMIF(المشتريات!$B:$B,$B119,المشتريات!$C:$C)-SUMIF($B:$B,$B119,$D:$D))</f>
        <v/>
      </c>
    </row>
    <row r="120" spans="1:6" ht="23.25" x14ac:dyDescent="0.25">
      <c r="A120" s="4"/>
      <c r="B120" s="4"/>
      <c r="C120" s="6" t="str">
        <f>IFERROR(VLOOKUP(B120,المشتريات!B:G,4,0),"")</f>
        <v/>
      </c>
      <c r="D120" s="4"/>
      <c r="E120" s="6" t="str">
        <f t="shared" si="2"/>
        <v/>
      </c>
      <c r="F120" s="12" t="str">
        <f>IF(B120="","",SUMIF(المشتريات!$B:$B,$B120,المشتريات!$C:$C)-SUMIF($B:$B,$B120,$D:$D))</f>
        <v/>
      </c>
    </row>
    <row r="121" spans="1:6" ht="23.25" x14ac:dyDescent="0.25">
      <c r="A121" s="4"/>
      <c r="B121" s="4"/>
      <c r="C121" s="6" t="str">
        <f>IFERROR(VLOOKUP(B121,المشتريات!B:G,4,0),"")</f>
        <v/>
      </c>
      <c r="D121" s="4"/>
      <c r="E121" s="6" t="str">
        <f t="shared" si="2"/>
        <v/>
      </c>
      <c r="F121" s="12" t="str">
        <f>IF(B121="","",SUMIF(المشتريات!$B:$B,$B121,المشتريات!$C:$C)-SUMIF($B:$B,$B121,$D:$D))</f>
        <v/>
      </c>
    </row>
    <row r="122" spans="1:6" ht="23.25" x14ac:dyDescent="0.25">
      <c r="A122" s="4"/>
      <c r="B122" s="4"/>
      <c r="C122" s="6" t="str">
        <f>IFERROR(VLOOKUP(B122,المشتريات!B:G,4,0),"")</f>
        <v/>
      </c>
      <c r="D122" s="4"/>
      <c r="E122" s="6" t="str">
        <f t="shared" si="2"/>
        <v/>
      </c>
      <c r="F122" s="12" t="str">
        <f>IF(B122="","",SUMIF(المشتريات!$B:$B,$B122,المشتريات!$C:$C)-SUMIF($B:$B,$B122,$D:$D))</f>
        <v/>
      </c>
    </row>
    <row r="123" spans="1:6" ht="23.25" x14ac:dyDescent="0.25">
      <c r="A123" s="4"/>
      <c r="B123" s="4"/>
      <c r="C123" s="6" t="str">
        <f>IFERROR(VLOOKUP(B123,المشتريات!B:G,4,0),"")</f>
        <v/>
      </c>
      <c r="D123" s="4"/>
      <c r="E123" s="6" t="str">
        <f t="shared" si="2"/>
        <v/>
      </c>
      <c r="F123" s="12" t="str">
        <f>IF(B123="","",SUMIF(المشتريات!$B:$B,$B123,المشتريات!$C:$C)-SUMIF($B:$B,$B123,$D:$D))</f>
        <v/>
      </c>
    </row>
    <row r="124" spans="1:6" ht="23.25" x14ac:dyDescent="0.25">
      <c r="A124" s="4"/>
      <c r="B124" s="4"/>
      <c r="C124" s="6" t="str">
        <f>IFERROR(VLOOKUP(B124,المشتريات!B:G,4,0),"")</f>
        <v/>
      </c>
      <c r="D124" s="4"/>
      <c r="E124" s="6" t="str">
        <f t="shared" si="2"/>
        <v/>
      </c>
      <c r="F124" s="12" t="str">
        <f>IF(B124="","",SUMIF(المشتريات!$B:$B,$B124,المشتريات!$C:$C)-SUMIF($B:$B,$B124,$D:$D))</f>
        <v/>
      </c>
    </row>
    <row r="125" spans="1:6" ht="23.25" x14ac:dyDescent="0.25">
      <c r="A125" s="4"/>
      <c r="B125" s="4"/>
      <c r="C125" s="6" t="str">
        <f>IFERROR(VLOOKUP(B125,المشتريات!B:G,4,0),"")</f>
        <v/>
      </c>
      <c r="D125" s="4"/>
      <c r="E125" s="6" t="str">
        <f t="shared" si="2"/>
        <v/>
      </c>
      <c r="F125" s="12" t="str">
        <f>IF(B125="","",SUMIF(المشتريات!$B:$B,$B125,المشتريات!$C:$C)-SUMIF($B:$B,$B125,$D:$D))</f>
        <v/>
      </c>
    </row>
    <row r="126" spans="1:6" ht="23.25" x14ac:dyDescent="0.25">
      <c r="A126" s="4"/>
      <c r="B126" s="4"/>
      <c r="C126" s="6" t="str">
        <f>IFERROR(VLOOKUP(B126,المشتريات!B:G,4,0),"")</f>
        <v/>
      </c>
      <c r="D126" s="4"/>
      <c r="E126" s="6" t="str">
        <f t="shared" si="2"/>
        <v/>
      </c>
      <c r="F126" s="12" t="str">
        <f>IF(B126="","",SUMIF(المشتريات!$B:$B,$B126,المشتريات!$C:$C)-SUMIF($B:$B,$B126,$D:$D))</f>
        <v/>
      </c>
    </row>
    <row r="127" spans="1:6" ht="23.25" x14ac:dyDescent="0.25">
      <c r="A127" s="4"/>
      <c r="B127" s="4"/>
      <c r="C127" s="6" t="str">
        <f>IFERROR(VLOOKUP(B127,المشتريات!B:G,4,0),"")</f>
        <v/>
      </c>
      <c r="D127" s="4"/>
      <c r="E127" s="6" t="str">
        <f t="shared" si="2"/>
        <v/>
      </c>
      <c r="F127" s="12" t="str">
        <f>IF(B127="","",SUMIF(المشتريات!$B:$B,$B127,المشتريات!$C:$C)-SUMIF($B:$B,$B127,$D:$D))</f>
        <v/>
      </c>
    </row>
    <row r="128" spans="1:6" ht="23.25" x14ac:dyDescent="0.25">
      <c r="A128" s="4"/>
      <c r="B128" s="4"/>
      <c r="C128" s="6" t="str">
        <f>IFERROR(VLOOKUP(B128,المشتريات!B:G,4,0),"")</f>
        <v/>
      </c>
      <c r="D128" s="4"/>
      <c r="E128" s="6" t="str">
        <f t="shared" si="2"/>
        <v/>
      </c>
      <c r="F128" s="12" t="str">
        <f>IF(B128="","",SUMIF(المشتريات!$B:$B,$B128,المشتريات!$C:$C)-SUMIF($B:$B,$B128,$D:$D))</f>
        <v/>
      </c>
    </row>
    <row r="129" spans="1:6" ht="23.25" x14ac:dyDescent="0.25">
      <c r="A129" s="4"/>
      <c r="B129" s="4"/>
      <c r="C129" s="6" t="str">
        <f>IFERROR(VLOOKUP(B129,المشتريات!B:G,4,0),"")</f>
        <v/>
      </c>
      <c r="D129" s="4"/>
      <c r="E129" s="6" t="str">
        <f t="shared" si="2"/>
        <v/>
      </c>
      <c r="F129" s="12" t="str">
        <f>IF(B129="","",SUMIF(المشتريات!$B:$B,$B129,المشتريات!$C:$C)-SUMIF($B:$B,$B129,$D:$D))</f>
        <v/>
      </c>
    </row>
    <row r="130" spans="1:6" ht="23.25" x14ac:dyDescent="0.25">
      <c r="A130" s="4"/>
      <c r="B130" s="4"/>
      <c r="C130" s="6" t="str">
        <f>IFERROR(VLOOKUP(B130,المشتريات!B:G,4,0),"")</f>
        <v/>
      </c>
      <c r="D130" s="4"/>
      <c r="E130" s="6" t="str">
        <f t="shared" si="2"/>
        <v/>
      </c>
      <c r="F130" s="12" t="str">
        <f>IF(B130="","",SUMIF(المشتريات!$B:$B,$B130,المشتريات!$C:$C)-SUMIF($B:$B,$B130,$D:$D))</f>
        <v/>
      </c>
    </row>
    <row r="131" spans="1:6" ht="23.25" x14ac:dyDescent="0.25">
      <c r="A131" s="4"/>
      <c r="B131" s="4"/>
      <c r="C131" s="6" t="str">
        <f>IFERROR(VLOOKUP(B131,المشتريات!B:G,4,0),"")</f>
        <v/>
      </c>
      <c r="D131" s="4"/>
      <c r="E131" s="6" t="str">
        <f t="shared" si="2"/>
        <v/>
      </c>
      <c r="F131" s="12" t="str">
        <f>IF(B131="","",SUMIF(المشتريات!$B:$B,$B131,المشتريات!$C:$C)-SUMIF($B:$B,$B131,$D:$D))</f>
        <v/>
      </c>
    </row>
    <row r="132" spans="1:6" ht="23.25" x14ac:dyDescent="0.25">
      <c r="A132" s="4"/>
      <c r="B132" s="4"/>
      <c r="C132" s="6" t="str">
        <f>IFERROR(VLOOKUP(B132,المشتريات!B:G,4,0),"")</f>
        <v/>
      </c>
      <c r="D132" s="4"/>
      <c r="E132" s="6" t="str">
        <f t="shared" si="2"/>
        <v/>
      </c>
      <c r="F132" s="12" t="str">
        <f>IF(B132="","",SUMIF(المشتريات!$B:$B,$B132,المشتريات!$C:$C)-SUMIF($B:$B,$B132,$D:$D))</f>
        <v/>
      </c>
    </row>
    <row r="133" spans="1:6" ht="23.25" x14ac:dyDescent="0.25">
      <c r="A133" s="4"/>
      <c r="B133" s="4"/>
      <c r="C133" s="6" t="str">
        <f>IFERROR(VLOOKUP(B133,المشتريات!B:G,4,0),"")</f>
        <v/>
      </c>
      <c r="D133" s="4"/>
      <c r="E133" s="6" t="str">
        <f t="shared" ref="E133:E196" si="3">IFERROR(SUM(D133*C133),"")</f>
        <v/>
      </c>
      <c r="F133" s="12" t="str">
        <f>IF(B133="","",SUMIF(المشتريات!$B:$B,$B133,المشتريات!$C:$C)-SUMIF($B:$B,$B133,$D:$D))</f>
        <v/>
      </c>
    </row>
    <row r="134" spans="1:6" ht="23.25" x14ac:dyDescent="0.25">
      <c r="A134" s="4"/>
      <c r="B134" s="4"/>
      <c r="C134" s="6" t="str">
        <f>IFERROR(VLOOKUP(B134,المشتريات!B:G,4,0),"")</f>
        <v/>
      </c>
      <c r="D134" s="4"/>
      <c r="E134" s="6" t="str">
        <f t="shared" si="3"/>
        <v/>
      </c>
      <c r="F134" s="12" t="str">
        <f>IF(B134="","",SUMIF(المشتريات!$B:$B,$B134,المشتريات!$C:$C)-SUMIF($B:$B,$B134,$D:$D))</f>
        <v/>
      </c>
    </row>
    <row r="135" spans="1:6" ht="23.25" x14ac:dyDescent="0.25">
      <c r="A135" s="4"/>
      <c r="B135" s="4"/>
      <c r="C135" s="6" t="str">
        <f>IFERROR(VLOOKUP(B135,المشتريات!B:G,4,0),"")</f>
        <v/>
      </c>
      <c r="D135" s="4"/>
      <c r="E135" s="6" t="str">
        <f t="shared" si="3"/>
        <v/>
      </c>
      <c r="F135" s="12" t="str">
        <f>IF(B135="","",SUMIF(المشتريات!$B:$B,$B135,المشتريات!$C:$C)-SUMIF($B:$B,$B135,$D:$D))</f>
        <v/>
      </c>
    </row>
    <row r="136" spans="1:6" ht="23.25" x14ac:dyDescent="0.25">
      <c r="A136" s="4"/>
      <c r="B136" s="4"/>
      <c r="C136" s="6" t="str">
        <f>IFERROR(VLOOKUP(B136,المشتريات!B:G,4,0),"")</f>
        <v/>
      </c>
      <c r="D136" s="4"/>
      <c r="E136" s="6" t="str">
        <f t="shared" si="3"/>
        <v/>
      </c>
      <c r="F136" s="12" t="str">
        <f>IF(B136="","",SUMIF(المشتريات!$B:$B,$B136,المشتريات!$C:$C)-SUMIF($B:$B,$B136,$D:$D))</f>
        <v/>
      </c>
    </row>
    <row r="137" spans="1:6" ht="23.25" x14ac:dyDescent="0.25">
      <c r="A137" s="4"/>
      <c r="B137" s="4"/>
      <c r="C137" s="6" t="str">
        <f>IFERROR(VLOOKUP(B137,المشتريات!B:G,4,0),"")</f>
        <v/>
      </c>
      <c r="D137" s="4"/>
      <c r="E137" s="6" t="str">
        <f t="shared" si="3"/>
        <v/>
      </c>
      <c r="F137" s="12" t="str">
        <f>IF(B137="","",SUMIF(المشتريات!$B:$B,$B137,المشتريات!$C:$C)-SUMIF($B:$B,$B137,$D:$D))</f>
        <v/>
      </c>
    </row>
    <row r="138" spans="1:6" ht="23.25" x14ac:dyDescent="0.25">
      <c r="A138" s="4"/>
      <c r="B138" s="4"/>
      <c r="C138" s="6" t="str">
        <f>IFERROR(VLOOKUP(B138,المشتريات!B:G,4,0),"")</f>
        <v/>
      </c>
      <c r="D138" s="4"/>
      <c r="E138" s="6" t="str">
        <f t="shared" si="3"/>
        <v/>
      </c>
      <c r="F138" s="12" t="str">
        <f>IF(B138="","",SUMIF(المشتريات!$B:$B,$B138,المشتريات!$C:$C)-SUMIF($B:$B,$B138,$D:$D))</f>
        <v/>
      </c>
    </row>
    <row r="139" spans="1:6" ht="23.25" x14ac:dyDescent="0.25">
      <c r="A139" s="4"/>
      <c r="B139" s="4"/>
      <c r="C139" s="6" t="str">
        <f>IFERROR(VLOOKUP(B139,المشتريات!B:G,4,0),"")</f>
        <v/>
      </c>
      <c r="D139" s="4"/>
      <c r="E139" s="6" t="str">
        <f t="shared" si="3"/>
        <v/>
      </c>
      <c r="F139" s="12" t="str">
        <f>IF(B139="","",SUMIF(المشتريات!$B:$B,$B139,المشتريات!$C:$C)-SUMIF($B:$B,$B139,$D:$D))</f>
        <v/>
      </c>
    </row>
    <row r="140" spans="1:6" ht="23.25" x14ac:dyDescent="0.25">
      <c r="A140" s="4"/>
      <c r="B140" s="4"/>
      <c r="C140" s="6" t="str">
        <f>IFERROR(VLOOKUP(B140,المشتريات!B:G,4,0),"")</f>
        <v/>
      </c>
      <c r="D140" s="4"/>
      <c r="E140" s="6" t="str">
        <f t="shared" si="3"/>
        <v/>
      </c>
      <c r="F140" s="12" t="str">
        <f>IF(B140="","",SUMIF(المشتريات!$B:$B,$B140,المشتريات!$C:$C)-SUMIF($B:$B,$B140,$D:$D))</f>
        <v/>
      </c>
    </row>
    <row r="141" spans="1:6" ht="23.25" x14ac:dyDescent="0.25">
      <c r="A141" s="4"/>
      <c r="B141" s="4"/>
      <c r="C141" s="6" t="str">
        <f>IFERROR(VLOOKUP(B141,المشتريات!B:G,4,0),"")</f>
        <v/>
      </c>
      <c r="D141" s="4"/>
      <c r="E141" s="6" t="str">
        <f t="shared" si="3"/>
        <v/>
      </c>
      <c r="F141" s="12" t="str">
        <f>IF(B141="","",SUMIF(المشتريات!$B:$B,$B141,المشتريات!$C:$C)-SUMIF($B:$B,$B141,$D:$D))</f>
        <v/>
      </c>
    </row>
    <row r="142" spans="1:6" ht="23.25" x14ac:dyDescent="0.25">
      <c r="A142" s="4"/>
      <c r="B142" s="4"/>
      <c r="C142" s="6" t="str">
        <f>IFERROR(VLOOKUP(B142,المشتريات!B:G,4,0),"")</f>
        <v/>
      </c>
      <c r="D142" s="4"/>
      <c r="E142" s="6" t="str">
        <f t="shared" si="3"/>
        <v/>
      </c>
      <c r="F142" s="12" t="str">
        <f>IF(B142="","",SUMIF(المشتريات!$B:$B,$B142,المشتريات!$C:$C)-SUMIF($B:$B,$B142,$D:$D))</f>
        <v/>
      </c>
    </row>
    <row r="143" spans="1:6" ht="23.25" x14ac:dyDescent="0.25">
      <c r="A143" s="4"/>
      <c r="B143" s="4"/>
      <c r="C143" s="6" t="str">
        <f>IFERROR(VLOOKUP(B143,المشتريات!B:G,4,0),"")</f>
        <v/>
      </c>
      <c r="D143" s="4"/>
      <c r="E143" s="6" t="str">
        <f t="shared" si="3"/>
        <v/>
      </c>
      <c r="F143" s="12" t="str">
        <f>IF(B143="","",SUMIF(المشتريات!$B:$B,$B143,المشتريات!$C:$C)-SUMIF($B:$B,$B143,$D:$D))</f>
        <v/>
      </c>
    </row>
    <row r="144" spans="1:6" ht="23.25" x14ac:dyDescent="0.25">
      <c r="A144" s="4"/>
      <c r="B144" s="4"/>
      <c r="C144" s="6" t="str">
        <f>IFERROR(VLOOKUP(B144,المشتريات!B:G,4,0),"")</f>
        <v/>
      </c>
      <c r="D144" s="4"/>
      <c r="E144" s="6" t="str">
        <f t="shared" si="3"/>
        <v/>
      </c>
      <c r="F144" s="12" t="str">
        <f>IF(B144="","",SUMIF(المشتريات!$B:$B,$B144,المشتريات!$C:$C)-SUMIF($B:$B,$B144,$D:$D))</f>
        <v/>
      </c>
    </row>
    <row r="145" spans="1:6" ht="23.25" x14ac:dyDescent="0.25">
      <c r="A145" s="4"/>
      <c r="B145" s="4"/>
      <c r="C145" s="6" t="str">
        <f>IFERROR(VLOOKUP(B145,المشتريات!B:G,4,0),"")</f>
        <v/>
      </c>
      <c r="D145" s="4"/>
      <c r="E145" s="6" t="str">
        <f t="shared" si="3"/>
        <v/>
      </c>
      <c r="F145" s="12" t="str">
        <f>IF(B145="","",SUMIF(المشتريات!$B:$B,$B145,المشتريات!$C:$C)-SUMIF($B:$B,$B145,$D:$D))</f>
        <v/>
      </c>
    </row>
    <row r="146" spans="1:6" ht="23.25" x14ac:dyDescent="0.25">
      <c r="A146" s="4"/>
      <c r="B146" s="4"/>
      <c r="C146" s="6" t="str">
        <f>IFERROR(VLOOKUP(B146,المشتريات!B:G,4,0),"")</f>
        <v/>
      </c>
      <c r="D146" s="4"/>
      <c r="E146" s="6" t="str">
        <f t="shared" si="3"/>
        <v/>
      </c>
      <c r="F146" s="12" t="str">
        <f>IF(B146="","",SUMIF(المشتريات!$B:$B,$B146,المشتريات!$C:$C)-SUMIF($B:$B,$B146,$D:$D))</f>
        <v/>
      </c>
    </row>
    <row r="147" spans="1:6" ht="23.25" x14ac:dyDescent="0.25">
      <c r="A147" s="4"/>
      <c r="B147" s="4"/>
      <c r="C147" s="6" t="str">
        <f>IFERROR(VLOOKUP(B147,المشتريات!B:G,4,0),"")</f>
        <v/>
      </c>
      <c r="D147" s="4"/>
      <c r="E147" s="6" t="str">
        <f t="shared" si="3"/>
        <v/>
      </c>
      <c r="F147" s="12" t="str">
        <f>IF(B147="","",SUMIF(المشتريات!$B:$B,$B147,المشتريات!$C:$C)-SUMIF($B:$B,$B147,$D:$D))</f>
        <v/>
      </c>
    </row>
    <row r="148" spans="1:6" ht="23.25" x14ac:dyDescent="0.25">
      <c r="A148" s="4"/>
      <c r="B148" s="4"/>
      <c r="C148" s="6" t="str">
        <f>IFERROR(VLOOKUP(B148,المشتريات!B:G,4,0),"")</f>
        <v/>
      </c>
      <c r="D148" s="4"/>
      <c r="E148" s="6" t="str">
        <f t="shared" si="3"/>
        <v/>
      </c>
      <c r="F148" s="12" t="str">
        <f>IF(B148="","",SUMIF(المشتريات!$B:$B,$B148,المشتريات!$C:$C)-SUMIF($B:$B,$B148,$D:$D))</f>
        <v/>
      </c>
    </row>
    <row r="149" spans="1:6" ht="23.25" x14ac:dyDescent="0.25">
      <c r="A149" s="4"/>
      <c r="B149" s="4"/>
      <c r="C149" s="6" t="str">
        <f>IFERROR(VLOOKUP(B149,المشتريات!B:G,4,0),"")</f>
        <v/>
      </c>
      <c r="D149" s="4"/>
      <c r="E149" s="6" t="str">
        <f t="shared" si="3"/>
        <v/>
      </c>
      <c r="F149" s="12" t="str">
        <f>IF(B149="","",SUMIF(المشتريات!$B:$B,$B149,المشتريات!$C:$C)-SUMIF($B:$B,$B149,$D:$D))</f>
        <v/>
      </c>
    </row>
    <row r="150" spans="1:6" ht="23.25" x14ac:dyDescent="0.25">
      <c r="A150" s="4"/>
      <c r="B150" s="4"/>
      <c r="C150" s="6" t="str">
        <f>IFERROR(VLOOKUP(B150,المشتريات!B:G,4,0),"")</f>
        <v/>
      </c>
      <c r="D150" s="4"/>
      <c r="E150" s="6" t="str">
        <f t="shared" si="3"/>
        <v/>
      </c>
      <c r="F150" s="12" t="str">
        <f>IF(B150="","",SUMIF(المشتريات!$B:$B,$B150,المشتريات!$C:$C)-SUMIF($B:$B,$B150,$D:$D))</f>
        <v/>
      </c>
    </row>
    <row r="151" spans="1:6" ht="23.25" x14ac:dyDescent="0.25">
      <c r="A151" s="4"/>
      <c r="B151" s="4"/>
      <c r="C151" s="6" t="str">
        <f>IFERROR(VLOOKUP(B151,المشتريات!B:G,4,0),"")</f>
        <v/>
      </c>
      <c r="D151" s="4"/>
      <c r="E151" s="6" t="str">
        <f t="shared" si="3"/>
        <v/>
      </c>
      <c r="F151" s="12" t="str">
        <f>IF(B151="","",SUMIF(المشتريات!$B:$B,$B151,المشتريات!$C:$C)-SUMIF($B:$B,$B151,$D:$D))</f>
        <v/>
      </c>
    </row>
    <row r="152" spans="1:6" ht="23.25" x14ac:dyDescent="0.25">
      <c r="A152" s="4"/>
      <c r="B152" s="4"/>
      <c r="C152" s="6" t="str">
        <f>IFERROR(VLOOKUP(B152,المشتريات!B:G,4,0),"")</f>
        <v/>
      </c>
      <c r="D152" s="4"/>
      <c r="E152" s="6" t="str">
        <f t="shared" si="3"/>
        <v/>
      </c>
      <c r="F152" s="12" t="str">
        <f>IF(B152="","",SUMIF(المشتريات!$B:$B,$B152,المشتريات!$C:$C)-SUMIF($B:$B,$B152,$D:$D))</f>
        <v/>
      </c>
    </row>
    <row r="153" spans="1:6" ht="23.25" x14ac:dyDescent="0.25">
      <c r="A153" s="4"/>
      <c r="B153" s="4"/>
      <c r="C153" s="6" t="str">
        <f>IFERROR(VLOOKUP(B153,المشتريات!B:G,4,0),"")</f>
        <v/>
      </c>
      <c r="D153" s="4"/>
      <c r="E153" s="6" t="str">
        <f t="shared" si="3"/>
        <v/>
      </c>
      <c r="F153" s="12" t="str">
        <f>IF(B153="","",SUMIF(المشتريات!$B:$B,$B153,المشتريات!$C:$C)-SUMIF($B:$B,$B153,$D:$D))</f>
        <v/>
      </c>
    </row>
    <row r="154" spans="1:6" ht="23.25" x14ac:dyDescent="0.25">
      <c r="A154" s="4"/>
      <c r="B154" s="4"/>
      <c r="C154" s="6" t="str">
        <f>IFERROR(VLOOKUP(B154,المشتريات!B:G,4,0),"")</f>
        <v/>
      </c>
      <c r="D154" s="4"/>
      <c r="E154" s="6" t="str">
        <f t="shared" si="3"/>
        <v/>
      </c>
      <c r="F154" s="12" t="str">
        <f>IF(B154="","",SUMIF(المشتريات!$B:$B,$B154,المشتريات!$C:$C)-SUMIF($B:$B,$B154,$D:$D))</f>
        <v/>
      </c>
    </row>
    <row r="155" spans="1:6" ht="23.25" x14ac:dyDescent="0.25">
      <c r="A155" s="4"/>
      <c r="B155" s="4"/>
      <c r="C155" s="6" t="str">
        <f>IFERROR(VLOOKUP(B155,المشتريات!B:G,4,0),"")</f>
        <v/>
      </c>
      <c r="D155" s="4"/>
      <c r="E155" s="6" t="str">
        <f t="shared" si="3"/>
        <v/>
      </c>
      <c r="F155" s="12" t="str">
        <f>IF(B155="","",SUMIF(المشتريات!$B:$B,$B155,المشتريات!$C:$C)-SUMIF($B:$B,$B155,$D:$D))</f>
        <v/>
      </c>
    </row>
    <row r="156" spans="1:6" ht="23.25" x14ac:dyDescent="0.25">
      <c r="A156" s="4"/>
      <c r="B156" s="4"/>
      <c r="C156" s="6" t="str">
        <f>IFERROR(VLOOKUP(B156,المشتريات!B:G,4,0),"")</f>
        <v/>
      </c>
      <c r="D156" s="4"/>
      <c r="E156" s="6" t="str">
        <f t="shared" si="3"/>
        <v/>
      </c>
      <c r="F156" s="12" t="str">
        <f>IF(B156="","",SUMIF(المشتريات!$B:$B,$B156,المشتريات!$C:$C)-SUMIF($B:$B,$B156,$D:$D))</f>
        <v/>
      </c>
    </row>
    <row r="157" spans="1:6" ht="23.25" x14ac:dyDescent="0.25">
      <c r="A157" s="4"/>
      <c r="B157" s="4"/>
      <c r="C157" s="6" t="str">
        <f>IFERROR(VLOOKUP(B157,المشتريات!B:G,4,0),"")</f>
        <v/>
      </c>
      <c r="D157" s="4"/>
      <c r="E157" s="6" t="str">
        <f t="shared" si="3"/>
        <v/>
      </c>
      <c r="F157" s="12" t="str">
        <f>IF(B157="","",SUMIF(المشتريات!$B:$B,$B157,المشتريات!$C:$C)-SUMIF($B:$B,$B157,$D:$D))</f>
        <v/>
      </c>
    </row>
    <row r="158" spans="1:6" ht="23.25" x14ac:dyDescent="0.25">
      <c r="A158" s="4"/>
      <c r="B158" s="4"/>
      <c r="C158" s="6" t="str">
        <f>IFERROR(VLOOKUP(B158,المشتريات!B:G,4,0),"")</f>
        <v/>
      </c>
      <c r="D158" s="4"/>
      <c r="E158" s="6" t="str">
        <f t="shared" si="3"/>
        <v/>
      </c>
      <c r="F158" s="12" t="str">
        <f>IF(B158="","",SUMIF(المشتريات!$B:$B,$B158,المشتريات!$C:$C)-SUMIF($B:$B,$B158,$D:$D))</f>
        <v/>
      </c>
    </row>
    <row r="159" spans="1:6" ht="23.25" x14ac:dyDescent="0.25">
      <c r="A159" s="4"/>
      <c r="B159" s="4"/>
      <c r="C159" s="6" t="str">
        <f>IFERROR(VLOOKUP(B159,المشتريات!B:G,4,0),"")</f>
        <v/>
      </c>
      <c r="D159" s="4"/>
      <c r="E159" s="6" t="str">
        <f t="shared" si="3"/>
        <v/>
      </c>
      <c r="F159" s="12" t="str">
        <f>IF(B159="","",SUMIF(المشتريات!$B:$B,$B159,المشتريات!$C:$C)-SUMIF($B:$B,$B159,$D:$D))</f>
        <v/>
      </c>
    </row>
    <row r="160" spans="1:6" ht="23.25" x14ac:dyDescent="0.25">
      <c r="A160" s="4"/>
      <c r="B160" s="4"/>
      <c r="C160" s="6" t="str">
        <f>IFERROR(VLOOKUP(B160,المشتريات!B:G,4,0),"")</f>
        <v/>
      </c>
      <c r="D160" s="4"/>
      <c r="E160" s="6" t="str">
        <f t="shared" si="3"/>
        <v/>
      </c>
      <c r="F160" s="12" t="str">
        <f>IF(B160="","",SUMIF(المشتريات!$B:$B,$B160,المشتريات!$C:$C)-SUMIF($B:$B,$B160,$D:$D))</f>
        <v/>
      </c>
    </row>
    <row r="161" spans="1:6" ht="23.25" x14ac:dyDescent="0.25">
      <c r="A161" s="4"/>
      <c r="B161" s="4"/>
      <c r="C161" s="6" t="str">
        <f>IFERROR(VLOOKUP(B161,المشتريات!B:G,4,0),"")</f>
        <v/>
      </c>
      <c r="D161" s="4"/>
      <c r="E161" s="6" t="str">
        <f t="shared" si="3"/>
        <v/>
      </c>
      <c r="F161" s="12" t="str">
        <f>IF(B161="","",SUMIF(المشتريات!$B:$B,$B161,المشتريات!$C:$C)-SUMIF($B:$B,$B161,$D:$D))</f>
        <v/>
      </c>
    </row>
    <row r="162" spans="1:6" ht="23.25" x14ac:dyDescent="0.25">
      <c r="A162" s="4"/>
      <c r="B162" s="4"/>
      <c r="C162" s="6" t="str">
        <f>IFERROR(VLOOKUP(B162,المشتريات!B:G,4,0),"")</f>
        <v/>
      </c>
      <c r="D162" s="4"/>
      <c r="E162" s="6" t="str">
        <f t="shared" si="3"/>
        <v/>
      </c>
      <c r="F162" s="12" t="str">
        <f>IF(B162="","",SUMIF(المشتريات!$B:$B,$B162,المشتريات!$C:$C)-SUMIF($B:$B,$B162,$D:$D))</f>
        <v/>
      </c>
    </row>
    <row r="163" spans="1:6" ht="23.25" x14ac:dyDescent="0.25">
      <c r="A163" s="4"/>
      <c r="B163" s="4"/>
      <c r="C163" s="6" t="str">
        <f>IFERROR(VLOOKUP(B163,المشتريات!B:G,4,0),"")</f>
        <v/>
      </c>
      <c r="D163" s="4"/>
      <c r="E163" s="6" t="str">
        <f t="shared" si="3"/>
        <v/>
      </c>
      <c r="F163" s="12" t="str">
        <f>IF(B163="","",SUMIF(المشتريات!$B:$B,$B163,المشتريات!$C:$C)-SUMIF($B:$B,$B163,$D:$D))</f>
        <v/>
      </c>
    </row>
    <row r="164" spans="1:6" ht="23.25" x14ac:dyDescent="0.25">
      <c r="A164" s="4"/>
      <c r="B164" s="4"/>
      <c r="C164" s="6" t="str">
        <f>IFERROR(VLOOKUP(B164,المشتريات!B:G,4,0),"")</f>
        <v/>
      </c>
      <c r="D164" s="4"/>
      <c r="E164" s="6" t="str">
        <f t="shared" si="3"/>
        <v/>
      </c>
      <c r="F164" s="12" t="str">
        <f>IF(B164="","",SUMIF(المشتريات!$B:$B,$B164,المشتريات!$C:$C)-SUMIF($B:$B,$B164,$D:$D))</f>
        <v/>
      </c>
    </row>
    <row r="165" spans="1:6" ht="23.25" x14ac:dyDescent="0.25">
      <c r="A165" s="4"/>
      <c r="B165" s="4"/>
      <c r="C165" s="6" t="str">
        <f>IFERROR(VLOOKUP(B165,المشتريات!B:G,4,0),"")</f>
        <v/>
      </c>
      <c r="D165" s="4"/>
      <c r="E165" s="6" t="str">
        <f t="shared" si="3"/>
        <v/>
      </c>
      <c r="F165" s="12" t="str">
        <f>IF(B165="","",SUMIF(المشتريات!$B:$B,$B165,المشتريات!$C:$C)-SUMIF($B:$B,$B165,$D:$D))</f>
        <v/>
      </c>
    </row>
    <row r="166" spans="1:6" ht="23.25" x14ac:dyDescent="0.25">
      <c r="A166" s="4"/>
      <c r="B166" s="4"/>
      <c r="C166" s="6" t="str">
        <f>IFERROR(VLOOKUP(B166,المشتريات!B:G,4,0),"")</f>
        <v/>
      </c>
      <c r="D166" s="4"/>
      <c r="E166" s="6" t="str">
        <f t="shared" si="3"/>
        <v/>
      </c>
      <c r="F166" s="12" t="str">
        <f>IF(B166="","",SUMIF(المشتريات!$B:$B,$B166,المشتريات!$C:$C)-SUMIF($B:$B,$B166,$D:$D))</f>
        <v/>
      </c>
    </row>
    <row r="167" spans="1:6" ht="23.25" x14ac:dyDescent="0.25">
      <c r="A167" s="4"/>
      <c r="B167" s="4"/>
      <c r="C167" s="6" t="str">
        <f>IFERROR(VLOOKUP(B167,المشتريات!B:G,4,0),"")</f>
        <v/>
      </c>
      <c r="D167" s="4"/>
      <c r="E167" s="6" t="str">
        <f t="shared" si="3"/>
        <v/>
      </c>
      <c r="F167" s="12" t="str">
        <f>IF(B167="","",SUMIF(المشتريات!$B:$B,$B167,المشتريات!$C:$C)-SUMIF($B:$B,$B167,$D:$D))</f>
        <v/>
      </c>
    </row>
    <row r="168" spans="1:6" ht="23.25" x14ac:dyDescent="0.25">
      <c r="A168" s="4"/>
      <c r="B168" s="4"/>
      <c r="C168" s="6" t="str">
        <f>IFERROR(VLOOKUP(B168,المشتريات!B:G,4,0),"")</f>
        <v/>
      </c>
      <c r="D168" s="4"/>
      <c r="E168" s="6" t="str">
        <f t="shared" si="3"/>
        <v/>
      </c>
      <c r="F168" s="12" t="str">
        <f>IF(B168="","",SUMIF(المشتريات!$B:$B,$B168,المشتريات!$C:$C)-SUMIF($B:$B,$B168,$D:$D))</f>
        <v/>
      </c>
    </row>
    <row r="169" spans="1:6" ht="23.25" x14ac:dyDescent="0.25">
      <c r="A169" s="4"/>
      <c r="B169" s="4"/>
      <c r="C169" s="6" t="str">
        <f>IFERROR(VLOOKUP(B169,المشتريات!B:G,4,0),"")</f>
        <v/>
      </c>
      <c r="D169" s="4"/>
      <c r="E169" s="6" t="str">
        <f t="shared" si="3"/>
        <v/>
      </c>
      <c r="F169" s="12" t="str">
        <f>IF(B169="","",SUMIF(المشتريات!$B:$B,$B169,المشتريات!$C:$C)-SUMIF($B:$B,$B169,$D:$D))</f>
        <v/>
      </c>
    </row>
    <row r="170" spans="1:6" ht="23.25" x14ac:dyDescent="0.25">
      <c r="A170" s="4"/>
      <c r="B170" s="4"/>
      <c r="C170" s="6" t="str">
        <f>IFERROR(VLOOKUP(B170,المشتريات!B:G,4,0),"")</f>
        <v/>
      </c>
      <c r="D170" s="4"/>
      <c r="E170" s="6" t="str">
        <f t="shared" si="3"/>
        <v/>
      </c>
      <c r="F170" s="12" t="str">
        <f>IF(B170="","",SUMIF(المشتريات!$B:$B,$B170,المشتريات!$C:$C)-SUMIF($B:$B,$B170,$D:$D))</f>
        <v/>
      </c>
    </row>
    <row r="171" spans="1:6" ht="23.25" x14ac:dyDescent="0.25">
      <c r="A171" s="4"/>
      <c r="B171" s="4"/>
      <c r="C171" s="6" t="str">
        <f>IFERROR(VLOOKUP(B171,المشتريات!B:G,4,0),"")</f>
        <v/>
      </c>
      <c r="D171" s="4"/>
      <c r="E171" s="6" t="str">
        <f t="shared" si="3"/>
        <v/>
      </c>
      <c r="F171" s="12" t="str">
        <f>IF(B171="","",SUMIF(المشتريات!$B:$B,$B171,المشتريات!$C:$C)-SUMIF($B:$B,$B171,$D:$D))</f>
        <v/>
      </c>
    </row>
    <row r="172" spans="1:6" ht="23.25" x14ac:dyDescent="0.25">
      <c r="A172" s="4"/>
      <c r="B172" s="4"/>
      <c r="C172" s="6" t="str">
        <f>IFERROR(VLOOKUP(B172,المشتريات!B:G,4,0),"")</f>
        <v/>
      </c>
      <c r="D172" s="4"/>
      <c r="E172" s="6" t="str">
        <f t="shared" si="3"/>
        <v/>
      </c>
      <c r="F172" s="12" t="str">
        <f>IF(B172="","",SUMIF(المشتريات!$B:$B,$B172,المشتريات!$C:$C)-SUMIF($B:$B,$B172,$D:$D))</f>
        <v/>
      </c>
    </row>
    <row r="173" spans="1:6" ht="23.25" x14ac:dyDescent="0.25">
      <c r="A173" s="4"/>
      <c r="B173" s="4"/>
      <c r="C173" s="6" t="str">
        <f>IFERROR(VLOOKUP(B173,المشتريات!B:G,4,0),"")</f>
        <v/>
      </c>
      <c r="D173" s="4"/>
      <c r="E173" s="6" t="str">
        <f t="shared" si="3"/>
        <v/>
      </c>
      <c r="F173" s="12" t="str">
        <f>IF(B173="","",SUMIF(المشتريات!$B:$B,$B173,المشتريات!$C:$C)-SUMIF($B:$B,$B173,$D:$D))</f>
        <v/>
      </c>
    </row>
    <row r="174" spans="1:6" ht="23.25" x14ac:dyDescent="0.25">
      <c r="A174" s="4"/>
      <c r="B174" s="4"/>
      <c r="C174" s="6" t="str">
        <f>IFERROR(VLOOKUP(B174,المشتريات!B:G,4,0),"")</f>
        <v/>
      </c>
      <c r="D174" s="4"/>
      <c r="E174" s="6" t="str">
        <f t="shared" si="3"/>
        <v/>
      </c>
      <c r="F174" s="12" t="str">
        <f>IF(B174="","",SUMIF(المشتريات!$B:$B,$B174,المشتريات!$C:$C)-SUMIF($B:$B,$B174,$D:$D))</f>
        <v/>
      </c>
    </row>
    <row r="175" spans="1:6" ht="23.25" x14ac:dyDescent="0.25">
      <c r="A175" s="4"/>
      <c r="B175" s="4"/>
      <c r="C175" s="6" t="str">
        <f>IFERROR(VLOOKUP(B175,المشتريات!B:G,4,0),"")</f>
        <v/>
      </c>
      <c r="D175" s="4"/>
      <c r="E175" s="6" t="str">
        <f t="shared" si="3"/>
        <v/>
      </c>
      <c r="F175" s="12" t="str">
        <f>IF(B175="","",SUMIF(المشتريات!$B:$B,$B175,المشتريات!$C:$C)-SUMIF($B:$B,$B175,$D:$D))</f>
        <v/>
      </c>
    </row>
    <row r="176" spans="1:6" ht="23.25" x14ac:dyDescent="0.25">
      <c r="A176" s="4"/>
      <c r="B176" s="4"/>
      <c r="C176" s="6" t="str">
        <f>IFERROR(VLOOKUP(B176,المشتريات!B:G,4,0),"")</f>
        <v/>
      </c>
      <c r="D176" s="4"/>
      <c r="E176" s="6" t="str">
        <f t="shared" si="3"/>
        <v/>
      </c>
      <c r="F176" s="12" t="str">
        <f>IF(B176="","",SUMIF(المشتريات!$B:$B,$B176,المشتريات!$C:$C)-SUMIF($B:$B,$B176,$D:$D))</f>
        <v/>
      </c>
    </row>
    <row r="177" spans="1:6" ht="23.25" x14ac:dyDescent="0.25">
      <c r="A177" s="4"/>
      <c r="B177" s="4"/>
      <c r="C177" s="6" t="str">
        <f>IFERROR(VLOOKUP(B177,المشتريات!B:G,4,0),"")</f>
        <v/>
      </c>
      <c r="D177" s="4"/>
      <c r="E177" s="6" t="str">
        <f t="shared" si="3"/>
        <v/>
      </c>
      <c r="F177" s="12" t="str">
        <f>IF(B177="","",SUMIF(المشتريات!$B:$B,$B177,المشتريات!$C:$C)-SUMIF($B:$B,$B177,$D:$D))</f>
        <v/>
      </c>
    </row>
    <row r="178" spans="1:6" ht="23.25" x14ac:dyDescent="0.25">
      <c r="A178" s="4"/>
      <c r="B178" s="4"/>
      <c r="C178" s="6" t="str">
        <f>IFERROR(VLOOKUP(B178,المشتريات!B:G,4,0),"")</f>
        <v/>
      </c>
      <c r="D178" s="4"/>
      <c r="E178" s="6" t="str">
        <f t="shared" si="3"/>
        <v/>
      </c>
      <c r="F178" s="12" t="str">
        <f>IF(B178="","",SUMIF(المشتريات!$B:$B,$B178,المشتريات!$C:$C)-SUMIF($B:$B,$B178,$D:$D))</f>
        <v/>
      </c>
    </row>
    <row r="179" spans="1:6" ht="23.25" x14ac:dyDescent="0.25">
      <c r="A179" s="4"/>
      <c r="B179" s="4"/>
      <c r="C179" s="6" t="str">
        <f>IFERROR(VLOOKUP(B179,المشتريات!B:G,4,0),"")</f>
        <v/>
      </c>
      <c r="D179" s="4"/>
      <c r="E179" s="6" t="str">
        <f t="shared" si="3"/>
        <v/>
      </c>
      <c r="F179" s="12" t="str">
        <f>IF(B179="","",SUMIF(المشتريات!$B:$B,$B179,المشتريات!$C:$C)-SUMIF($B:$B,$B179,$D:$D))</f>
        <v/>
      </c>
    </row>
    <row r="180" spans="1:6" ht="23.25" x14ac:dyDescent="0.25">
      <c r="A180" s="4"/>
      <c r="B180" s="4"/>
      <c r="C180" s="6" t="str">
        <f>IFERROR(VLOOKUP(B180,المشتريات!B:G,4,0),"")</f>
        <v/>
      </c>
      <c r="D180" s="4"/>
      <c r="E180" s="6" t="str">
        <f t="shared" si="3"/>
        <v/>
      </c>
      <c r="F180" s="12" t="str">
        <f>IF(B180="","",SUMIF(المشتريات!$B:$B,$B180,المشتريات!$C:$C)-SUMIF($B:$B,$B180,$D:$D))</f>
        <v/>
      </c>
    </row>
    <row r="181" spans="1:6" ht="23.25" x14ac:dyDescent="0.25">
      <c r="A181" s="4"/>
      <c r="B181" s="4"/>
      <c r="C181" s="6" t="str">
        <f>IFERROR(VLOOKUP(B181,المشتريات!B:G,4,0),"")</f>
        <v/>
      </c>
      <c r="D181" s="4"/>
      <c r="E181" s="6" t="str">
        <f t="shared" si="3"/>
        <v/>
      </c>
      <c r="F181" s="12" t="str">
        <f>IF(B181="","",SUMIF(المشتريات!$B:$B,$B181,المشتريات!$C:$C)-SUMIF($B:$B,$B181,$D:$D))</f>
        <v/>
      </c>
    </row>
    <row r="182" spans="1:6" ht="23.25" x14ac:dyDescent="0.25">
      <c r="A182" s="4"/>
      <c r="B182" s="4"/>
      <c r="C182" s="6" t="str">
        <f>IFERROR(VLOOKUP(B182,المشتريات!B:G,4,0),"")</f>
        <v/>
      </c>
      <c r="D182" s="4"/>
      <c r="E182" s="6" t="str">
        <f t="shared" si="3"/>
        <v/>
      </c>
      <c r="F182" s="12" t="str">
        <f>IF(B182="","",SUMIF(المشتريات!$B:$B,$B182,المشتريات!$C:$C)-SUMIF($B:$B,$B182,$D:$D))</f>
        <v/>
      </c>
    </row>
    <row r="183" spans="1:6" ht="23.25" x14ac:dyDescent="0.25">
      <c r="A183" s="4"/>
      <c r="B183" s="4"/>
      <c r="C183" s="6" t="str">
        <f>IFERROR(VLOOKUP(B183,المشتريات!B:G,4,0),"")</f>
        <v/>
      </c>
      <c r="D183" s="4"/>
      <c r="E183" s="6" t="str">
        <f t="shared" si="3"/>
        <v/>
      </c>
      <c r="F183" s="12" t="str">
        <f>IF(B183="","",SUMIF(المشتريات!$B:$B,$B183,المشتريات!$C:$C)-SUMIF($B:$B,$B183,$D:$D))</f>
        <v/>
      </c>
    </row>
    <row r="184" spans="1:6" ht="23.25" x14ac:dyDescent="0.25">
      <c r="A184" s="4"/>
      <c r="B184" s="4"/>
      <c r="C184" s="6" t="str">
        <f>IFERROR(VLOOKUP(B184,المشتريات!B:G,4,0),"")</f>
        <v/>
      </c>
      <c r="D184" s="4"/>
      <c r="E184" s="6" t="str">
        <f t="shared" si="3"/>
        <v/>
      </c>
      <c r="F184" s="12" t="str">
        <f>IF(B184="","",SUMIF(المشتريات!$B:$B,$B184,المشتريات!$C:$C)-SUMIF($B:$B,$B184,$D:$D))</f>
        <v/>
      </c>
    </row>
    <row r="185" spans="1:6" ht="23.25" x14ac:dyDescent="0.25">
      <c r="A185" s="4"/>
      <c r="B185" s="4"/>
      <c r="C185" s="6" t="str">
        <f>IFERROR(VLOOKUP(B185,المشتريات!B:G,4,0),"")</f>
        <v/>
      </c>
      <c r="D185" s="4"/>
      <c r="E185" s="6" t="str">
        <f t="shared" si="3"/>
        <v/>
      </c>
      <c r="F185" s="12" t="str">
        <f>IF(B185="","",SUMIF(المشتريات!$B:$B,$B185,المشتريات!$C:$C)-SUMIF($B:$B,$B185,$D:$D))</f>
        <v/>
      </c>
    </row>
    <row r="186" spans="1:6" ht="23.25" x14ac:dyDescent="0.25">
      <c r="A186" s="4"/>
      <c r="B186" s="4"/>
      <c r="C186" s="6" t="str">
        <f>IFERROR(VLOOKUP(B186,المشتريات!B:G,4,0),"")</f>
        <v/>
      </c>
      <c r="D186" s="4"/>
      <c r="E186" s="6" t="str">
        <f t="shared" si="3"/>
        <v/>
      </c>
      <c r="F186" s="12" t="str">
        <f>IF(B186="","",SUMIF(المشتريات!$B:$B,$B186,المشتريات!$C:$C)-SUMIF($B:$B,$B186,$D:$D))</f>
        <v/>
      </c>
    </row>
    <row r="187" spans="1:6" ht="23.25" x14ac:dyDescent="0.25">
      <c r="A187" s="4"/>
      <c r="B187" s="4"/>
      <c r="C187" s="6" t="str">
        <f>IFERROR(VLOOKUP(B187,المشتريات!B:G,4,0),"")</f>
        <v/>
      </c>
      <c r="D187" s="4"/>
      <c r="E187" s="6" t="str">
        <f t="shared" si="3"/>
        <v/>
      </c>
      <c r="F187" s="12" t="str">
        <f>IF(B187="","",SUMIF(المشتريات!$B:$B,$B187,المشتريات!$C:$C)-SUMIF($B:$B,$B187,$D:$D))</f>
        <v/>
      </c>
    </row>
    <row r="188" spans="1:6" ht="23.25" x14ac:dyDescent="0.25">
      <c r="A188" s="4"/>
      <c r="B188" s="4"/>
      <c r="C188" s="6" t="str">
        <f>IFERROR(VLOOKUP(B188,المشتريات!B:G,4,0),"")</f>
        <v/>
      </c>
      <c r="D188" s="4"/>
      <c r="E188" s="6" t="str">
        <f t="shared" si="3"/>
        <v/>
      </c>
      <c r="F188" s="12" t="str">
        <f>IF(B188="","",SUMIF(المشتريات!$B:$B,$B188,المشتريات!$C:$C)-SUMIF($B:$B,$B188,$D:$D))</f>
        <v/>
      </c>
    </row>
    <row r="189" spans="1:6" ht="23.25" x14ac:dyDescent="0.25">
      <c r="A189" s="4"/>
      <c r="B189" s="4"/>
      <c r="C189" s="6" t="str">
        <f>IFERROR(VLOOKUP(B189,المشتريات!B:G,4,0),"")</f>
        <v/>
      </c>
      <c r="D189" s="4"/>
      <c r="E189" s="6" t="str">
        <f t="shared" si="3"/>
        <v/>
      </c>
      <c r="F189" s="12" t="str">
        <f>IF(B189="","",SUMIF(المشتريات!$B:$B,$B189,المشتريات!$C:$C)-SUMIF($B:$B,$B189,$D:$D))</f>
        <v/>
      </c>
    </row>
    <row r="190" spans="1:6" ht="23.25" x14ac:dyDescent="0.25">
      <c r="A190" s="4"/>
      <c r="B190" s="4"/>
      <c r="C190" s="6" t="str">
        <f>IFERROR(VLOOKUP(B190,المشتريات!B:G,4,0),"")</f>
        <v/>
      </c>
      <c r="D190" s="4"/>
      <c r="E190" s="6" t="str">
        <f t="shared" si="3"/>
        <v/>
      </c>
      <c r="F190" s="12" t="str">
        <f>IF(B190="","",SUMIF(المشتريات!$B:$B,$B190,المشتريات!$C:$C)-SUMIF($B:$B,$B190,$D:$D))</f>
        <v/>
      </c>
    </row>
    <row r="191" spans="1:6" ht="23.25" x14ac:dyDescent="0.25">
      <c r="A191" s="4"/>
      <c r="B191" s="4"/>
      <c r="C191" s="6" t="str">
        <f>IFERROR(VLOOKUP(B191,المشتريات!B:G,4,0),"")</f>
        <v/>
      </c>
      <c r="D191" s="4"/>
      <c r="E191" s="6" t="str">
        <f t="shared" si="3"/>
        <v/>
      </c>
      <c r="F191" s="12" t="str">
        <f>IF(B191="","",SUMIF(المشتريات!$B:$B,$B191,المشتريات!$C:$C)-SUMIF($B:$B,$B191,$D:$D))</f>
        <v/>
      </c>
    </row>
    <row r="192" spans="1:6" ht="23.25" x14ac:dyDescent="0.25">
      <c r="A192" s="4"/>
      <c r="B192" s="4"/>
      <c r="C192" s="6" t="str">
        <f>IFERROR(VLOOKUP(B192,المشتريات!B:G,4,0),"")</f>
        <v/>
      </c>
      <c r="D192" s="4"/>
      <c r="E192" s="6" t="str">
        <f t="shared" si="3"/>
        <v/>
      </c>
      <c r="F192" s="12" t="str">
        <f>IF(B192="","",SUMIF(المشتريات!$B:$B,$B192,المشتريات!$C:$C)-SUMIF($B:$B,$B192,$D:$D))</f>
        <v/>
      </c>
    </row>
    <row r="193" spans="1:6" ht="23.25" x14ac:dyDescent="0.25">
      <c r="A193" s="4"/>
      <c r="B193" s="4"/>
      <c r="C193" s="6" t="str">
        <f>IFERROR(VLOOKUP(B193,المشتريات!B:G,4,0),"")</f>
        <v/>
      </c>
      <c r="D193" s="4"/>
      <c r="E193" s="6" t="str">
        <f t="shared" si="3"/>
        <v/>
      </c>
      <c r="F193" s="12" t="str">
        <f>IF(B193="","",SUMIF(المشتريات!$B:$B,$B193,المشتريات!$C:$C)-SUMIF($B:$B,$B193,$D:$D))</f>
        <v/>
      </c>
    </row>
    <row r="194" spans="1:6" ht="23.25" x14ac:dyDescent="0.25">
      <c r="A194" s="4"/>
      <c r="B194" s="4"/>
      <c r="C194" s="6" t="str">
        <f>IFERROR(VLOOKUP(B194,المشتريات!B:G,4,0),"")</f>
        <v/>
      </c>
      <c r="D194" s="4"/>
      <c r="E194" s="6" t="str">
        <f t="shared" si="3"/>
        <v/>
      </c>
      <c r="F194" s="12" t="str">
        <f>IF(B194="","",SUMIF(المشتريات!$B:$B,$B194,المشتريات!$C:$C)-SUMIF($B:$B,$B194,$D:$D))</f>
        <v/>
      </c>
    </row>
    <row r="195" spans="1:6" ht="23.25" x14ac:dyDescent="0.25">
      <c r="A195" s="4"/>
      <c r="B195" s="4"/>
      <c r="C195" s="6" t="str">
        <f>IFERROR(VLOOKUP(B195,المشتريات!B:G,4,0),"")</f>
        <v/>
      </c>
      <c r="D195" s="4"/>
      <c r="E195" s="6" t="str">
        <f t="shared" si="3"/>
        <v/>
      </c>
      <c r="F195" s="12" t="str">
        <f>IF(B195="","",SUMIF(المشتريات!$B:$B,$B195,المشتريات!$C:$C)-SUMIF($B:$B,$B195,$D:$D))</f>
        <v/>
      </c>
    </row>
    <row r="196" spans="1:6" ht="23.25" x14ac:dyDescent="0.25">
      <c r="A196" s="4"/>
      <c r="B196" s="4"/>
      <c r="C196" s="6" t="str">
        <f>IFERROR(VLOOKUP(B196,المشتريات!B:G,4,0),"")</f>
        <v/>
      </c>
      <c r="D196" s="4"/>
      <c r="E196" s="6" t="str">
        <f t="shared" si="3"/>
        <v/>
      </c>
      <c r="F196" s="12" t="str">
        <f>IF(B196="","",SUMIF(المشتريات!$B:$B,$B196,المشتريات!$C:$C)-SUMIF($B:$B,$B196,$D:$D))</f>
        <v/>
      </c>
    </row>
    <row r="197" spans="1:6" ht="23.25" x14ac:dyDescent="0.25">
      <c r="A197" s="4"/>
      <c r="B197" s="4"/>
      <c r="C197" s="6" t="str">
        <f>IFERROR(VLOOKUP(B197,المشتريات!B:G,4,0),"")</f>
        <v/>
      </c>
      <c r="D197" s="4"/>
      <c r="E197" s="6" t="str">
        <f t="shared" ref="E197:E260" si="4">IFERROR(SUM(D197*C197),"")</f>
        <v/>
      </c>
      <c r="F197" s="12" t="str">
        <f>IF(B197="","",SUMIF(المشتريات!$B:$B,$B197,المشتريات!$C:$C)-SUMIF($B:$B,$B197,$D:$D))</f>
        <v/>
      </c>
    </row>
    <row r="198" spans="1:6" ht="23.25" x14ac:dyDescent="0.25">
      <c r="A198" s="4"/>
      <c r="B198" s="4"/>
      <c r="C198" s="6" t="str">
        <f>IFERROR(VLOOKUP(B198,المشتريات!B:G,4,0),"")</f>
        <v/>
      </c>
      <c r="D198" s="4"/>
      <c r="E198" s="6" t="str">
        <f t="shared" si="4"/>
        <v/>
      </c>
      <c r="F198" s="12" t="str">
        <f>IF(B198="","",SUMIF(المشتريات!$B:$B,$B198,المشتريات!$C:$C)-SUMIF($B:$B,$B198,$D:$D))</f>
        <v/>
      </c>
    </row>
    <row r="199" spans="1:6" ht="23.25" x14ac:dyDescent="0.25">
      <c r="A199" s="4"/>
      <c r="B199" s="4"/>
      <c r="C199" s="6" t="str">
        <f>IFERROR(VLOOKUP(B199,المشتريات!B:G,4,0),"")</f>
        <v/>
      </c>
      <c r="D199" s="4"/>
      <c r="E199" s="6" t="str">
        <f t="shared" si="4"/>
        <v/>
      </c>
      <c r="F199" s="12" t="str">
        <f>IF(B199="","",SUMIF(المشتريات!$B:$B,$B199,المشتريات!$C:$C)-SUMIF($B:$B,$B199,$D:$D))</f>
        <v/>
      </c>
    </row>
    <row r="200" spans="1:6" ht="23.25" x14ac:dyDescent="0.25">
      <c r="A200" s="4"/>
      <c r="B200" s="4"/>
      <c r="C200" s="6" t="str">
        <f>IFERROR(VLOOKUP(B200,المشتريات!B:G,4,0),"")</f>
        <v/>
      </c>
      <c r="D200" s="4"/>
      <c r="E200" s="6" t="str">
        <f t="shared" si="4"/>
        <v/>
      </c>
      <c r="F200" s="12" t="str">
        <f>IF(B200="","",SUMIF(المشتريات!$B:$B,$B200,المشتريات!$C:$C)-SUMIF($B:$B,$B200,$D:$D))</f>
        <v/>
      </c>
    </row>
    <row r="201" spans="1:6" ht="23.25" x14ac:dyDescent="0.25">
      <c r="A201" s="4"/>
      <c r="B201" s="4"/>
      <c r="C201" s="6" t="str">
        <f>IFERROR(VLOOKUP(B201,المشتريات!B:G,4,0),"")</f>
        <v/>
      </c>
      <c r="D201" s="4"/>
      <c r="E201" s="6" t="str">
        <f t="shared" si="4"/>
        <v/>
      </c>
      <c r="F201" s="12" t="str">
        <f>IF(B201="","",SUMIF(المشتريات!$B:$B,$B201,المشتريات!$C:$C)-SUMIF($B:$B,$B201,$D:$D))</f>
        <v/>
      </c>
    </row>
    <row r="202" spans="1:6" ht="23.25" x14ac:dyDescent="0.25">
      <c r="A202" s="4"/>
      <c r="B202" s="4"/>
      <c r="C202" s="6" t="str">
        <f>IFERROR(VLOOKUP(B202,المشتريات!B:G,4,0),"")</f>
        <v/>
      </c>
      <c r="D202" s="4"/>
      <c r="E202" s="6" t="str">
        <f t="shared" si="4"/>
        <v/>
      </c>
      <c r="F202" s="12" t="str">
        <f>IF(B202="","",SUMIF(المشتريات!$B:$B,$B202,المشتريات!$C:$C)-SUMIF($B:$B,$B202,$D:$D))</f>
        <v/>
      </c>
    </row>
    <row r="203" spans="1:6" ht="23.25" x14ac:dyDescent="0.25">
      <c r="A203" s="4"/>
      <c r="B203" s="4"/>
      <c r="C203" s="6" t="str">
        <f>IFERROR(VLOOKUP(B203,المشتريات!B:G,4,0),"")</f>
        <v/>
      </c>
      <c r="D203" s="4"/>
      <c r="E203" s="6" t="str">
        <f t="shared" si="4"/>
        <v/>
      </c>
      <c r="F203" s="12" t="str">
        <f>IF(B203="","",SUMIF(المشتريات!$B:$B,$B203,المشتريات!$C:$C)-SUMIF($B:$B,$B203,$D:$D))</f>
        <v/>
      </c>
    </row>
    <row r="204" spans="1:6" ht="23.25" x14ac:dyDescent="0.25">
      <c r="A204" s="4"/>
      <c r="B204" s="4"/>
      <c r="C204" s="6" t="str">
        <f>IFERROR(VLOOKUP(B204,المشتريات!B:G,4,0),"")</f>
        <v/>
      </c>
      <c r="D204" s="4"/>
      <c r="E204" s="6" t="str">
        <f t="shared" si="4"/>
        <v/>
      </c>
      <c r="F204" s="12" t="str">
        <f>IF(B204="","",SUMIF(المشتريات!$B:$B,$B204,المشتريات!$C:$C)-SUMIF($B:$B,$B204,$D:$D))</f>
        <v/>
      </c>
    </row>
    <row r="205" spans="1:6" ht="23.25" x14ac:dyDescent="0.25">
      <c r="A205" s="4"/>
      <c r="B205" s="4"/>
      <c r="C205" s="6" t="str">
        <f>IFERROR(VLOOKUP(B205,المشتريات!B:G,4,0),"")</f>
        <v/>
      </c>
      <c r="D205" s="4"/>
      <c r="E205" s="6" t="str">
        <f t="shared" si="4"/>
        <v/>
      </c>
      <c r="F205" s="12" t="str">
        <f>IF(B205="","",SUMIF(المشتريات!$B:$B,$B205,المشتريات!$C:$C)-SUMIF($B:$B,$B205,$D:$D))</f>
        <v/>
      </c>
    </row>
    <row r="206" spans="1:6" ht="23.25" x14ac:dyDescent="0.25">
      <c r="A206" s="4"/>
      <c r="B206" s="4"/>
      <c r="C206" s="6" t="str">
        <f>IFERROR(VLOOKUP(B206,المشتريات!B:G,4,0),"")</f>
        <v/>
      </c>
      <c r="D206" s="4"/>
      <c r="E206" s="6" t="str">
        <f t="shared" si="4"/>
        <v/>
      </c>
      <c r="F206" s="12" t="str">
        <f>IF(B206="","",SUMIF(المشتريات!$B:$B,$B206,المشتريات!$C:$C)-SUMIF($B:$B,$B206,$D:$D))</f>
        <v/>
      </c>
    </row>
    <row r="207" spans="1:6" ht="23.25" x14ac:dyDescent="0.25">
      <c r="A207" s="4"/>
      <c r="B207" s="4"/>
      <c r="C207" s="6" t="str">
        <f>IFERROR(VLOOKUP(B207,المشتريات!B:G,4,0),"")</f>
        <v/>
      </c>
      <c r="D207" s="4"/>
      <c r="E207" s="6" t="str">
        <f t="shared" si="4"/>
        <v/>
      </c>
      <c r="F207" s="12" t="str">
        <f>IF(B207="","",SUMIF(المشتريات!$B:$B,$B207,المشتريات!$C:$C)-SUMIF($B:$B,$B207,$D:$D))</f>
        <v/>
      </c>
    </row>
    <row r="208" spans="1:6" ht="23.25" x14ac:dyDescent="0.25">
      <c r="A208" s="4"/>
      <c r="B208" s="4"/>
      <c r="C208" s="6" t="str">
        <f>IFERROR(VLOOKUP(B208,المشتريات!B:G,4,0),"")</f>
        <v/>
      </c>
      <c r="D208" s="4"/>
      <c r="E208" s="6" t="str">
        <f t="shared" si="4"/>
        <v/>
      </c>
      <c r="F208" s="12" t="str">
        <f>IF(B208="","",SUMIF(المشتريات!$B:$B,$B208,المشتريات!$C:$C)-SUMIF($B:$B,$B208,$D:$D))</f>
        <v/>
      </c>
    </row>
    <row r="209" spans="1:6" ht="23.25" x14ac:dyDescent="0.25">
      <c r="A209" s="4"/>
      <c r="B209" s="4"/>
      <c r="C209" s="6" t="str">
        <f>IFERROR(VLOOKUP(B209,المشتريات!B:G,4,0),"")</f>
        <v/>
      </c>
      <c r="D209" s="4"/>
      <c r="E209" s="6" t="str">
        <f t="shared" si="4"/>
        <v/>
      </c>
      <c r="F209" s="12" t="str">
        <f>IF(B209="","",SUMIF(المشتريات!$B:$B,$B209,المشتريات!$C:$C)-SUMIF($B:$B,$B209,$D:$D))</f>
        <v/>
      </c>
    </row>
    <row r="210" spans="1:6" ht="23.25" x14ac:dyDescent="0.25">
      <c r="A210" s="4"/>
      <c r="B210" s="4"/>
      <c r="C210" s="6" t="str">
        <f>IFERROR(VLOOKUP(B210,المشتريات!B:G,4,0),"")</f>
        <v/>
      </c>
      <c r="D210" s="4"/>
      <c r="E210" s="6" t="str">
        <f t="shared" si="4"/>
        <v/>
      </c>
      <c r="F210" s="12" t="str">
        <f>IF(B210="","",SUMIF(المشتريات!$B:$B,$B210,المشتريات!$C:$C)-SUMIF($B:$B,$B210,$D:$D))</f>
        <v/>
      </c>
    </row>
    <row r="211" spans="1:6" ht="23.25" x14ac:dyDescent="0.25">
      <c r="A211" s="4"/>
      <c r="B211" s="4"/>
      <c r="C211" s="6" t="str">
        <f>IFERROR(VLOOKUP(B211,المشتريات!B:G,4,0),"")</f>
        <v/>
      </c>
      <c r="D211" s="4"/>
      <c r="E211" s="6" t="str">
        <f t="shared" si="4"/>
        <v/>
      </c>
      <c r="F211" s="12" t="str">
        <f>IF(B211="","",SUMIF(المشتريات!$B:$B,$B211,المشتريات!$C:$C)-SUMIF($B:$B,$B211,$D:$D))</f>
        <v/>
      </c>
    </row>
    <row r="212" spans="1:6" ht="23.25" x14ac:dyDescent="0.25">
      <c r="A212" s="4"/>
      <c r="B212" s="4"/>
      <c r="C212" s="6" t="str">
        <f>IFERROR(VLOOKUP(B212,المشتريات!B:G,4,0),"")</f>
        <v/>
      </c>
      <c r="D212" s="4"/>
      <c r="E212" s="6" t="str">
        <f t="shared" si="4"/>
        <v/>
      </c>
      <c r="F212" s="12" t="str">
        <f>IF(B212="","",SUMIF(المشتريات!$B:$B,$B212,المشتريات!$C:$C)-SUMIF($B:$B,$B212,$D:$D))</f>
        <v/>
      </c>
    </row>
    <row r="213" spans="1:6" ht="23.25" x14ac:dyDescent="0.25">
      <c r="A213" s="4"/>
      <c r="B213" s="4"/>
      <c r="C213" s="6" t="str">
        <f>IFERROR(VLOOKUP(B213,المشتريات!B:G,4,0),"")</f>
        <v/>
      </c>
      <c r="D213" s="4"/>
      <c r="E213" s="6" t="str">
        <f t="shared" si="4"/>
        <v/>
      </c>
      <c r="F213" s="12" t="str">
        <f>IF(B213="","",SUMIF(المشتريات!$B:$B,$B213,المشتريات!$C:$C)-SUMIF($B:$B,$B213,$D:$D))</f>
        <v/>
      </c>
    </row>
    <row r="214" spans="1:6" ht="23.25" x14ac:dyDescent="0.25">
      <c r="A214" s="4"/>
      <c r="B214" s="4"/>
      <c r="C214" s="6" t="str">
        <f>IFERROR(VLOOKUP(B214,المشتريات!B:G,4,0),"")</f>
        <v/>
      </c>
      <c r="D214" s="4"/>
      <c r="E214" s="6" t="str">
        <f t="shared" si="4"/>
        <v/>
      </c>
      <c r="F214" s="12" t="str">
        <f>IF(B214="","",SUMIF(المشتريات!$B:$B,$B214,المشتريات!$C:$C)-SUMIF($B:$B,$B214,$D:$D))</f>
        <v/>
      </c>
    </row>
    <row r="215" spans="1:6" ht="23.25" x14ac:dyDescent="0.25">
      <c r="A215" s="4"/>
      <c r="B215" s="4"/>
      <c r="C215" s="6" t="str">
        <f>IFERROR(VLOOKUP(B215,المشتريات!B:G,4,0),"")</f>
        <v/>
      </c>
      <c r="D215" s="4"/>
      <c r="E215" s="6" t="str">
        <f t="shared" si="4"/>
        <v/>
      </c>
      <c r="F215" s="12" t="str">
        <f>IF(B215="","",SUMIF(المشتريات!$B:$B,$B215,المشتريات!$C:$C)-SUMIF($B:$B,$B215,$D:$D))</f>
        <v/>
      </c>
    </row>
    <row r="216" spans="1:6" ht="23.25" x14ac:dyDescent="0.25">
      <c r="A216" s="4"/>
      <c r="B216" s="4"/>
      <c r="C216" s="6" t="str">
        <f>IFERROR(VLOOKUP(B216,المشتريات!B:G,4,0),"")</f>
        <v/>
      </c>
      <c r="D216" s="4"/>
      <c r="E216" s="6" t="str">
        <f t="shared" si="4"/>
        <v/>
      </c>
      <c r="F216" s="12" t="str">
        <f>IF(B216="","",SUMIF(المشتريات!$B:$B,$B216,المشتريات!$C:$C)-SUMIF($B:$B,$B216,$D:$D))</f>
        <v/>
      </c>
    </row>
    <row r="217" spans="1:6" ht="23.25" x14ac:dyDescent="0.25">
      <c r="A217" s="4"/>
      <c r="B217" s="4"/>
      <c r="C217" s="6" t="str">
        <f>IFERROR(VLOOKUP(B217,المشتريات!B:G,4,0),"")</f>
        <v/>
      </c>
      <c r="D217" s="4"/>
      <c r="E217" s="6" t="str">
        <f t="shared" si="4"/>
        <v/>
      </c>
      <c r="F217" s="12" t="str">
        <f>IF(B217="","",SUMIF(المشتريات!$B:$B,$B217,المشتريات!$C:$C)-SUMIF($B:$B,$B217,$D:$D))</f>
        <v/>
      </c>
    </row>
    <row r="218" spans="1:6" ht="23.25" x14ac:dyDescent="0.25">
      <c r="A218" s="4"/>
      <c r="B218" s="4"/>
      <c r="C218" s="6" t="str">
        <f>IFERROR(VLOOKUP(B218,المشتريات!B:G,4,0),"")</f>
        <v/>
      </c>
      <c r="D218" s="4"/>
      <c r="E218" s="6" t="str">
        <f t="shared" si="4"/>
        <v/>
      </c>
      <c r="F218" s="12" t="str">
        <f>IF(B218="","",SUMIF(المشتريات!$B:$B,$B218,المشتريات!$C:$C)-SUMIF($B:$B,$B218,$D:$D))</f>
        <v/>
      </c>
    </row>
    <row r="219" spans="1:6" ht="23.25" x14ac:dyDescent="0.25">
      <c r="A219" s="4"/>
      <c r="B219" s="4"/>
      <c r="C219" s="6" t="str">
        <f>IFERROR(VLOOKUP(B219,المشتريات!B:G,4,0),"")</f>
        <v/>
      </c>
      <c r="D219" s="4"/>
      <c r="E219" s="6" t="str">
        <f t="shared" si="4"/>
        <v/>
      </c>
      <c r="F219" s="12" t="str">
        <f>IF(B219="","",SUMIF(المشتريات!$B:$B,$B219,المشتريات!$C:$C)-SUMIF($B:$B,$B219,$D:$D))</f>
        <v/>
      </c>
    </row>
    <row r="220" spans="1:6" ht="23.25" x14ac:dyDescent="0.25">
      <c r="A220" s="4"/>
      <c r="B220" s="4"/>
      <c r="C220" s="6" t="str">
        <f>IFERROR(VLOOKUP(B220,المشتريات!B:G,4,0),"")</f>
        <v/>
      </c>
      <c r="D220" s="4"/>
      <c r="E220" s="6" t="str">
        <f t="shared" si="4"/>
        <v/>
      </c>
      <c r="F220" s="12" t="str">
        <f>IF(B220="","",SUMIF(المشتريات!$B:$B,$B220,المشتريات!$C:$C)-SUMIF($B:$B,$B220,$D:$D))</f>
        <v/>
      </c>
    </row>
    <row r="221" spans="1:6" ht="23.25" x14ac:dyDescent="0.25">
      <c r="A221" s="4"/>
      <c r="B221" s="4"/>
      <c r="C221" s="6" t="str">
        <f>IFERROR(VLOOKUP(B221,المشتريات!B:G,4,0),"")</f>
        <v/>
      </c>
      <c r="D221" s="4"/>
      <c r="E221" s="6" t="str">
        <f t="shared" si="4"/>
        <v/>
      </c>
      <c r="F221" s="12" t="str">
        <f>IF(B221="","",SUMIF(المشتريات!$B:$B,$B221,المشتريات!$C:$C)-SUMIF($B:$B,$B221,$D:$D))</f>
        <v/>
      </c>
    </row>
    <row r="222" spans="1:6" ht="23.25" x14ac:dyDescent="0.25">
      <c r="A222" s="4"/>
      <c r="B222" s="4"/>
      <c r="C222" s="6" t="str">
        <f>IFERROR(VLOOKUP(B222,المشتريات!B:G,4,0),"")</f>
        <v/>
      </c>
      <c r="D222" s="4"/>
      <c r="E222" s="6" t="str">
        <f t="shared" si="4"/>
        <v/>
      </c>
      <c r="F222" s="12" t="str">
        <f>IF(B222="","",SUMIF(المشتريات!$B:$B,$B222,المشتريات!$C:$C)-SUMIF($B:$B,$B222,$D:$D))</f>
        <v/>
      </c>
    </row>
    <row r="223" spans="1:6" ht="23.25" x14ac:dyDescent="0.25">
      <c r="A223" s="4"/>
      <c r="B223" s="4"/>
      <c r="C223" s="6" t="str">
        <f>IFERROR(VLOOKUP(B223,المشتريات!B:G,4,0),"")</f>
        <v/>
      </c>
      <c r="D223" s="4"/>
      <c r="E223" s="6" t="str">
        <f t="shared" si="4"/>
        <v/>
      </c>
      <c r="F223" s="12" t="str">
        <f>IF(B223="","",SUMIF(المشتريات!$B:$B,$B223,المشتريات!$C:$C)-SUMIF($B:$B,$B223,$D:$D))</f>
        <v/>
      </c>
    </row>
    <row r="224" spans="1:6" ht="23.25" x14ac:dyDescent="0.25">
      <c r="A224" s="4"/>
      <c r="B224" s="4"/>
      <c r="C224" s="6" t="str">
        <f>IFERROR(VLOOKUP(B224,المشتريات!B:G,4,0),"")</f>
        <v/>
      </c>
      <c r="D224" s="4"/>
      <c r="E224" s="6" t="str">
        <f t="shared" si="4"/>
        <v/>
      </c>
      <c r="F224" s="12" t="str">
        <f>IF(B224="","",SUMIF(المشتريات!$B:$B,$B224,المشتريات!$C:$C)-SUMIF($B:$B,$B224,$D:$D))</f>
        <v/>
      </c>
    </row>
    <row r="225" spans="1:6" ht="23.25" x14ac:dyDescent="0.25">
      <c r="A225" s="4"/>
      <c r="B225" s="4"/>
      <c r="C225" s="6" t="str">
        <f>IFERROR(VLOOKUP(B225,المشتريات!B:G,4,0),"")</f>
        <v/>
      </c>
      <c r="D225" s="4"/>
      <c r="E225" s="6" t="str">
        <f t="shared" si="4"/>
        <v/>
      </c>
      <c r="F225" s="12" t="str">
        <f>IF(B225="","",SUMIF(المشتريات!$B:$B,$B225,المشتريات!$C:$C)-SUMIF($B:$B,$B225,$D:$D))</f>
        <v/>
      </c>
    </row>
    <row r="226" spans="1:6" ht="23.25" x14ac:dyDescent="0.25">
      <c r="A226" s="4"/>
      <c r="B226" s="4"/>
      <c r="C226" s="6" t="str">
        <f>IFERROR(VLOOKUP(B226,المشتريات!B:G,4,0),"")</f>
        <v/>
      </c>
      <c r="D226" s="4"/>
      <c r="E226" s="6" t="str">
        <f t="shared" si="4"/>
        <v/>
      </c>
      <c r="F226" s="12" t="str">
        <f>IF(B226="","",SUMIF(المشتريات!$B:$B,$B226,المشتريات!$C:$C)-SUMIF($B:$B,$B226,$D:$D))</f>
        <v/>
      </c>
    </row>
    <row r="227" spans="1:6" ht="23.25" x14ac:dyDescent="0.25">
      <c r="A227" s="4"/>
      <c r="B227" s="4"/>
      <c r="C227" s="6" t="str">
        <f>IFERROR(VLOOKUP(B227,المشتريات!B:G,4,0),"")</f>
        <v/>
      </c>
      <c r="D227" s="4"/>
      <c r="E227" s="6" t="str">
        <f t="shared" si="4"/>
        <v/>
      </c>
      <c r="F227" s="12" t="str">
        <f>IF(B227="","",SUMIF(المشتريات!$B:$B,$B227,المشتريات!$C:$C)-SUMIF($B:$B,$B227,$D:$D))</f>
        <v/>
      </c>
    </row>
    <row r="228" spans="1:6" ht="23.25" x14ac:dyDescent="0.25">
      <c r="A228" s="4"/>
      <c r="B228" s="4"/>
      <c r="C228" s="6" t="str">
        <f>IFERROR(VLOOKUP(B228,المشتريات!B:G,4,0),"")</f>
        <v/>
      </c>
      <c r="D228" s="4"/>
      <c r="E228" s="6" t="str">
        <f t="shared" si="4"/>
        <v/>
      </c>
      <c r="F228" s="12" t="str">
        <f>IF(B228="","",SUMIF(المشتريات!$B:$B,$B228,المشتريات!$C:$C)-SUMIF($B:$B,$B228,$D:$D))</f>
        <v/>
      </c>
    </row>
    <row r="229" spans="1:6" ht="23.25" x14ac:dyDescent="0.25">
      <c r="A229" s="4"/>
      <c r="B229" s="4"/>
      <c r="C229" s="6" t="str">
        <f>IFERROR(VLOOKUP(B229,المشتريات!B:G,4,0),"")</f>
        <v/>
      </c>
      <c r="D229" s="4"/>
      <c r="E229" s="6" t="str">
        <f t="shared" si="4"/>
        <v/>
      </c>
      <c r="F229" s="12" t="str">
        <f>IF(B229="","",SUMIF(المشتريات!$B:$B,$B229,المشتريات!$C:$C)-SUMIF($B:$B,$B229,$D:$D))</f>
        <v/>
      </c>
    </row>
    <row r="230" spans="1:6" ht="23.25" x14ac:dyDescent="0.25">
      <c r="A230" s="4"/>
      <c r="B230" s="4"/>
      <c r="C230" s="6" t="str">
        <f>IFERROR(VLOOKUP(B230,المشتريات!B:G,4,0),"")</f>
        <v/>
      </c>
      <c r="D230" s="4"/>
      <c r="E230" s="6" t="str">
        <f t="shared" si="4"/>
        <v/>
      </c>
      <c r="F230" s="12" t="str">
        <f>IF(B230="","",SUMIF(المشتريات!$B:$B,$B230,المشتريات!$C:$C)-SUMIF($B:$B,$B230,$D:$D))</f>
        <v/>
      </c>
    </row>
    <row r="231" spans="1:6" ht="23.25" x14ac:dyDescent="0.25">
      <c r="A231" s="4"/>
      <c r="B231" s="4"/>
      <c r="C231" s="6" t="str">
        <f>IFERROR(VLOOKUP(B231,المشتريات!B:G,4,0),"")</f>
        <v/>
      </c>
      <c r="D231" s="4"/>
      <c r="E231" s="6" t="str">
        <f t="shared" si="4"/>
        <v/>
      </c>
      <c r="F231" s="12" t="str">
        <f>IF(B231="","",SUMIF(المشتريات!$B:$B,$B231,المشتريات!$C:$C)-SUMIF($B:$B,$B231,$D:$D))</f>
        <v/>
      </c>
    </row>
    <row r="232" spans="1:6" ht="23.25" x14ac:dyDescent="0.25">
      <c r="A232" s="4"/>
      <c r="B232" s="4"/>
      <c r="C232" s="6" t="str">
        <f>IFERROR(VLOOKUP(B232,المشتريات!B:G,4,0),"")</f>
        <v/>
      </c>
      <c r="D232" s="4"/>
      <c r="E232" s="6" t="str">
        <f t="shared" si="4"/>
        <v/>
      </c>
      <c r="F232" s="12" t="str">
        <f>IF(B232="","",SUMIF(المشتريات!$B:$B,$B232,المشتريات!$C:$C)-SUMIF($B:$B,$B232,$D:$D))</f>
        <v/>
      </c>
    </row>
    <row r="233" spans="1:6" ht="23.25" x14ac:dyDescent="0.25">
      <c r="A233" s="4"/>
      <c r="B233" s="4"/>
      <c r="C233" s="6" t="str">
        <f>IFERROR(VLOOKUP(B233,المشتريات!B:G,4,0),"")</f>
        <v/>
      </c>
      <c r="D233" s="4"/>
      <c r="E233" s="6" t="str">
        <f t="shared" si="4"/>
        <v/>
      </c>
      <c r="F233" s="12" t="str">
        <f>IF(B233="","",SUMIF(المشتريات!$B:$B,$B233,المشتريات!$C:$C)-SUMIF($B:$B,$B233,$D:$D))</f>
        <v/>
      </c>
    </row>
    <row r="234" spans="1:6" ht="23.25" x14ac:dyDescent="0.25">
      <c r="A234" s="4"/>
      <c r="B234" s="4"/>
      <c r="C234" s="6" t="str">
        <f>IFERROR(VLOOKUP(B234,المشتريات!B:G,4,0),"")</f>
        <v/>
      </c>
      <c r="D234" s="4"/>
      <c r="E234" s="6" t="str">
        <f t="shared" si="4"/>
        <v/>
      </c>
      <c r="F234" s="12" t="str">
        <f>IF(B234="","",SUMIF(المشتريات!$B:$B,$B234,المشتريات!$C:$C)-SUMIF($B:$B,$B234,$D:$D))</f>
        <v/>
      </c>
    </row>
    <row r="235" spans="1:6" ht="23.25" x14ac:dyDescent="0.25">
      <c r="A235" s="4"/>
      <c r="B235" s="4"/>
      <c r="C235" s="6" t="str">
        <f>IFERROR(VLOOKUP(B235,المشتريات!B:G,4,0),"")</f>
        <v/>
      </c>
      <c r="D235" s="4"/>
      <c r="E235" s="6" t="str">
        <f t="shared" si="4"/>
        <v/>
      </c>
      <c r="F235" s="12" t="str">
        <f>IF(B235="","",SUMIF(المشتريات!$B:$B,$B235,المشتريات!$C:$C)-SUMIF($B:$B,$B235,$D:$D))</f>
        <v/>
      </c>
    </row>
    <row r="236" spans="1:6" ht="23.25" x14ac:dyDescent="0.25">
      <c r="A236" s="4"/>
      <c r="B236" s="4"/>
      <c r="C236" s="6" t="str">
        <f>IFERROR(VLOOKUP(B236,المشتريات!B:G,4,0),"")</f>
        <v/>
      </c>
      <c r="D236" s="4"/>
      <c r="E236" s="6" t="str">
        <f t="shared" si="4"/>
        <v/>
      </c>
      <c r="F236" s="12" t="str">
        <f>IF(B236="","",SUMIF(المشتريات!$B:$B,$B236,المشتريات!$C:$C)-SUMIF($B:$B,$B236,$D:$D))</f>
        <v/>
      </c>
    </row>
    <row r="237" spans="1:6" ht="23.25" x14ac:dyDescent="0.25">
      <c r="A237" s="4"/>
      <c r="B237" s="4"/>
      <c r="C237" s="6" t="str">
        <f>IFERROR(VLOOKUP(B237,المشتريات!B:G,4,0),"")</f>
        <v/>
      </c>
      <c r="D237" s="4"/>
      <c r="E237" s="6" t="str">
        <f t="shared" si="4"/>
        <v/>
      </c>
      <c r="F237" s="12" t="str">
        <f>IF(B237="","",SUMIF(المشتريات!$B:$B,$B237,المشتريات!$C:$C)-SUMIF($B:$B,$B237,$D:$D))</f>
        <v/>
      </c>
    </row>
    <row r="238" spans="1:6" ht="23.25" x14ac:dyDescent="0.25">
      <c r="A238" s="4"/>
      <c r="B238" s="4"/>
      <c r="C238" s="6" t="str">
        <f>IFERROR(VLOOKUP(B238,المشتريات!B:G,4,0),"")</f>
        <v/>
      </c>
      <c r="D238" s="4"/>
      <c r="E238" s="6" t="str">
        <f t="shared" si="4"/>
        <v/>
      </c>
      <c r="F238" s="12" t="str">
        <f>IF(B238="","",SUMIF(المشتريات!$B:$B,$B238,المشتريات!$C:$C)-SUMIF($B:$B,$B238,$D:$D))</f>
        <v/>
      </c>
    </row>
    <row r="239" spans="1:6" ht="23.25" x14ac:dyDescent="0.25">
      <c r="A239" s="4"/>
      <c r="B239" s="4"/>
      <c r="C239" s="6" t="str">
        <f>IFERROR(VLOOKUP(B239,المشتريات!B:G,4,0),"")</f>
        <v/>
      </c>
      <c r="D239" s="4"/>
      <c r="E239" s="6" t="str">
        <f t="shared" si="4"/>
        <v/>
      </c>
      <c r="F239" s="12" t="str">
        <f>IF(B239="","",SUMIF(المشتريات!$B:$B,$B239,المشتريات!$C:$C)-SUMIF($B:$B,$B239,$D:$D))</f>
        <v/>
      </c>
    </row>
    <row r="240" spans="1:6" ht="23.25" x14ac:dyDescent="0.25">
      <c r="A240" s="4"/>
      <c r="B240" s="4"/>
      <c r="C240" s="6" t="str">
        <f>IFERROR(VLOOKUP(B240,المشتريات!B:G,4,0),"")</f>
        <v/>
      </c>
      <c r="D240" s="4"/>
      <c r="E240" s="6" t="str">
        <f t="shared" si="4"/>
        <v/>
      </c>
      <c r="F240" s="12" t="str">
        <f>IF(B240="","",SUMIF(المشتريات!$B:$B,$B240,المشتريات!$C:$C)-SUMIF($B:$B,$B240,$D:$D))</f>
        <v/>
      </c>
    </row>
    <row r="241" spans="1:6" ht="23.25" x14ac:dyDescent="0.25">
      <c r="A241" s="4"/>
      <c r="B241" s="4"/>
      <c r="C241" s="6" t="str">
        <f>IFERROR(VLOOKUP(B241,المشتريات!B:G,4,0),"")</f>
        <v/>
      </c>
      <c r="D241" s="4"/>
      <c r="E241" s="6" t="str">
        <f t="shared" si="4"/>
        <v/>
      </c>
      <c r="F241" s="12" t="str">
        <f>IF(B241="","",SUMIF(المشتريات!$B:$B,$B241,المشتريات!$C:$C)-SUMIF($B:$B,$B241,$D:$D))</f>
        <v/>
      </c>
    </row>
    <row r="242" spans="1:6" ht="23.25" x14ac:dyDescent="0.25">
      <c r="A242" s="4"/>
      <c r="B242" s="4"/>
      <c r="C242" s="6" t="str">
        <f>IFERROR(VLOOKUP(B242,المشتريات!B:G,4,0),"")</f>
        <v/>
      </c>
      <c r="D242" s="4"/>
      <c r="E242" s="6" t="str">
        <f t="shared" si="4"/>
        <v/>
      </c>
      <c r="F242" s="12" t="str">
        <f>IF(B242="","",SUMIF(المشتريات!$B:$B,$B242,المشتريات!$C:$C)-SUMIF($B:$B,$B242,$D:$D))</f>
        <v/>
      </c>
    </row>
    <row r="243" spans="1:6" ht="23.25" x14ac:dyDescent="0.25">
      <c r="A243" s="4"/>
      <c r="B243" s="4"/>
      <c r="C243" s="6" t="str">
        <f>IFERROR(VLOOKUP(B243,المشتريات!B:G,4,0),"")</f>
        <v/>
      </c>
      <c r="D243" s="4"/>
      <c r="E243" s="6" t="str">
        <f t="shared" si="4"/>
        <v/>
      </c>
      <c r="F243" s="12" t="str">
        <f>IF(B243="","",SUMIF(المشتريات!$B:$B,$B243,المشتريات!$C:$C)-SUMIF($B:$B,$B243,$D:$D))</f>
        <v/>
      </c>
    </row>
    <row r="244" spans="1:6" ht="23.25" x14ac:dyDescent="0.25">
      <c r="A244" s="4"/>
      <c r="B244" s="4"/>
      <c r="C244" s="6" t="str">
        <f>IFERROR(VLOOKUP(B244,المشتريات!B:G,4,0),"")</f>
        <v/>
      </c>
      <c r="D244" s="4"/>
      <c r="E244" s="6" t="str">
        <f t="shared" si="4"/>
        <v/>
      </c>
      <c r="F244" s="12" t="str">
        <f>IF(B244="","",SUMIF(المشتريات!$B:$B,$B244,المشتريات!$C:$C)-SUMIF($B:$B,$B244,$D:$D))</f>
        <v/>
      </c>
    </row>
    <row r="245" spans="1:6" ht="23.25" x14ac:dyDescent="0.25">
      <c r="A245" s="4"/>
      <c r="B245" s="4"/>
      <c r="C245" s="6" t="str">
        <f>IFERROR(VLOOKUP(B245,المشتريات!B:G,4,0),"")</f>
        <v/>
      </c>
      <c r="D245" s="4"/>
      <c r="E245" s="6" t="str">
        <f t="shared" si="4"/>
        <v/>
      </c>
      <c r="F245" s="12" t="str">
        <f>IF(B245="","",SUMIF(المشتريات!$B:$B,$B245,المشتريات!$C:$C)-SUMIF($B:$B,$B245,$D:$D))</f>
        <v/>
      </c>
    </row>
    <row r="246" spans="1:6" ht="23.25" x14ac:dyDescent="0.25">
      <c r="A246" s="4"/>
      <c r="B246" s="4"/>
      <c r="C246" s="6" t="str">
        <f>IFERROR(VLOOKUP(B246,المشتريات!B:G,4,0),"")</f>
        <v/>
      </c>
      <c r="D246" s="4"/>
      <c r="E246" s="6" t="str">
        <f t="shared" si="4"/>
        <v/>
      </c>
      <c r="F246" s="12" t="str">
        <f>IF(B246="","",SUMIF(المشتريات!$B:$B,$B246,المشتريات!$C:$C)-SUMIF($B:$B,$B246,$D:$D))</f>
        <v/>
      </c>
    </row>
    <row r="247" spans="1:6" ht="23.25" x14ac:dyDescent="0.25">
      <c r="A247" s="4"/>
      <c r="B247" s="4"/>
      <c r="C247" s="6" t="str">
        <f>IFERROR(VLOOKUP(B247,المشتريات!B:G,4,0),"")</f>
        <v/>
      </c>
      <c r="D247" s="4"/>
      <c r="E247" s="6" t="str">
        <f t="shared" si="4"/>
        <v/>
      </c>
      <c r="F247" s="12" t="str">
        <f>IF(B247="","",SUMIF(المشتريات!$B:$B,$B247,المشتريات!$C:$C)-SUMIF($B:$B,$B247,$D:$D))</f>
        <v/>
      </c>
    </row>
    <row r="248" spans="1:6" ht="23.25" x14ac:dyDescent="0.25">
      <c r="A248" s="4"/>
      <c r="B248" s="4"/>
      <c r="C248" s="6" t="str">
        <f>IFERROR(VLOOKUP(B248,المشتريات!B:G,4,0),"")</f>
        <v/>
      </c>
      <c r="D248" s="4"/>
      <c r="E248" s="6" t="str">
        <f t="shared" si="4"/>
        <v/>
      </c>
      <c r="F248" s="12" t="str">
        <f>IF(B248="","",SUMIF(المشتريات!$B:$B,$B248,المشتريات!$C:$C)-SUMIF($B:$B,$B248,$D:$D))</f>
        <v/>
      </c>
    </row>
    <row r="249" spans="1:6" ht="23.25" x14ac:dyDescent="0.25">
      <c r="A249" s="4"/>
      <c r="B249" s="4"/>
      <c r="C249" s="6" t="str">
        <f>IFERROR(VLOOKUP(B249,المشتريات!B:G,4,0),"")</f>
        <v/>
      </c>
      <c r="D249" s="4"/>
      <c r="E249" s="6" t="str">
        <f t="shared" si="4"/>
        <v/>
      </c>
      <c r="F249" s="12" t="str">
        <f>IF(B249="","",SUMIF(المشتريات!$B:$B,$B249,المشتريات!$C:$C)-SUMIF($B:$B,$B249,$D:$D))</f>
        <v/>
      </c>
    </row>
    <row r="250" spans="1:6" ht="23.25" x14ac:dyDescent="0.25">
      <c r="A250" s="4"/>
      <c r="B250" s="4"/>
      <c r="C250" s="6" t="str">
        <f>IFERROR(VLOOKUP(B250,المشتريات!B:G,4,0),"")</f>
        <v/>
      </c>
      <c r="D250" s="4"/>
      <c r="E250" s="6" t="str">
        <f t="shared" si="4"/>
        <v/>
      </c>
      <c r="F250" s="12" t="str">
        <f>IF(B250="","",SUMIF(المشتريات!$B:$B,$B250,المشتريات!$C:$C)-SUMIF($B:$B,$B250,$D:$D))</f>
        <v/>
      </c>
    </row>
    <row r="251" spans="1:6" ht="23.25" x14ac:dyDescent="0.25">
      <c r="A251" s="4"/>
      <c r="B251" s="4"/>
      <c r="C251" s="6" t="str">
        <f>IFERROR(VLOOKUP(B251,المشتريات!B:G,4,0),"")</f>
        <v/>
      </c>
      <c r="D251" s="4"/>
      <c r="E251" s="6" t="str">
        <f t="shared" si="4"/>
        <v/>
      </c>
      <c r="F251" s="12" t="str">
        <f>IF(B251="","",SUMIF(المشتريات!$B:$B,$B251,المشتريات!$C:$C)-SUMIF($B:$B,$B251,$D:$D))</f>
        <v/>
      </c>
    </row>
    <row r="252" spans="1:6" ht="23.25" x14ac:dyDescent="0.25">
      <c r="A252" s="4"/>
      <c r="B252" s="4"/>
      <c r="C252" s="6" t="str">
        <f>IFERROR(VLOOKUP(B252,المشتريات!B:G,4,0),"")</f>
        <v/>
      </c>
      <c r="D252" s="4"/>
      <c r="E252" s="6" t="str">
        <f t="shared" si="4"/>
        <v/>
      </c>
      <c r="F252" s="12" t="str">
        <f>IF(B252="","",SUMIF(المشتريات!$B:$B,$B252,المشتريات!$C:$C)-SUMIF($B:$B,$B252,$D:$D))</f>
        <v/>
      </c>
    </row>
    <row r="253" spans="1:6" ht="23.25" x14ac:dyDescent="0.25">
      <c r="A253" s="4"/>
      <c r="B253" s="4"/>
      <c r="C253" s="6" t="str">
        <f>IFERROR(VLOOKUP(B253,المشتريات!B:G,4,0),"")</f>
        <v/>
      </c>
      <c r="D253" s="4"/>
      <c r="E253" s="6" t="str">
        <f t="shared" si="4"/>
        <v/>
      </c>
      <c r="F253" s="12" t="str">
        <f>IF(B253="","",SUMIF(المشتريات!$B:$B,$B253,المشتريات!$C:$C)-SUMIF($B:$B,$B253,$D:$D))</f>
        <v/>
      </c>
    </row>
    <row r="254" spans="1:6" ht="23.25" x14ac:dyDescent="0.25">
      <c r="A254" s="4"/>
      <c r="B254" s="4"/>
      <c r="C254" s="6" t="str">
        <f>IFERROR(VLOOKUP(B254,المشتريات!B:G,4,0),"")</f>
        <v/>
      </c>
      <c r="D254" s="4"/>
      <c r="E254" s="6" t="str">
        <f t="shared" si="4"/>
        <v/>
      </c>
      <c r="F254" s="12" t="str">
        <f>IF(B254="","",SUMIF(المشتريات!$B:$B,$B254,المشتريات!$C:$C)-SUMIF($B:$B,$B254,$D:$D))</f>
        <v/>
      </c>
    </row>
    <row r="255" spans="1:6" ht="23.25" x14ac:dyDescent="0.25">
      <c r="A255" s="4"/>
      <c r="B255" s="4"/>
      <c r="C255" s="6" t="str">
        <f>IFERROR(VLOOKUP(B255,المشتريات!B:G,4,0),"")</f>
        <v/>
      </c>
      <c r="D255" s="4"/>
      <c r="E255" s="6" t="str">
        <f t="shared" si="4"/>
        <v/>
      </c>
      <c r="F255" s="12" t="str">
        <f>IF(B255="","",SUMIF(المشتريات!$B:$B,$B255,المشتريات!$C:$C)-SUMIF($B:$B,$B255,$D:$D))</f>
        <v/>
      </c>
    </row>
    <row r="256" spans="1:6" ht="23.25" x14ac:dyDescent="0.25">
      <c r="A256" s="4"/>
      <c r="B256" s="4"/>
      <c r="C256" s="6" t="str">
        <f>IFERROR(VLOOKUP(B256,المشتريات!B:G,4,0),"")</f>
        <v/>
      </c>
      <c r="D256" s="4"/>
      <c r="E256" s="6" t="str">
        <f t="shared" si="4"/>
        <v/>
      </c>
      <c r="F256" s="12" t="str">
        <f>IF(B256="","",SUMIF(المشتريات!$B:$B,$B256,المشتريات!$C:$C)-SUMIF($B:$B,$B256,$D:$D))</f>
        <v/>
      </c>
    </row>
    <row r="257" spans="1:6" ht="23.25" x14ac:dyDescent="0.25">
      <c r="A257" s="4"/>
      <c r="B257" s="4"/>
      <c r="C257" s="6" t="str">
        <f>IFERROR(VLOOKUP(B257,المشتريات!B:G,4,0),"")</f>
        <v/>
      </c>
      <c r="D257" s="4"/>
      <c r="E257" s="6" t="str">
        <f t="shared" si="4"/>
        <v/>
      </c>
      <c r="F257" s="12" t="str">
        <f>IF(B257="","",SUMIF(المشتريات!$B:$B,$B257,المشتريات!$C:$C)-SUMIF($B:$B,$B257,$D:$D))</f>
        <v/>
      </c>
    </row>
    <row r="258" spans="1:6" ht="23.25" x14ac:dyDescent="0.25">
      <c r="A258" s="4"/>
      <c r="B258" s="4"/>
      <c r="C258" s="6" t="str">
        <f>IFERROR(VLOOKUP(B258,المشتريات!B:G,4,0),"")</f>
        <v/>
      </c>
      <c r="D258" s="4"/>
      <c r="E258" s="6" t="str">
        <f t="shared" si="4"/>
        <v/>
      </c>
      <c r="F258" s="12" t="str">
        <f>IF(B258="","",SUMIF(المشتريات!$B:$B,$B258,المشتريات!$C:$C)-SUMIF($B:$B,$B258,$D:$D))</f>
        <v/>
      </c>
    </row>
    <row r="259" spans="1:6" ht="23.25" x14ac:dyDescent="0.25">
      <c r="A259" s="4"/>
      <c r="B259" s="4"/>
      <c r="C259" s="6" t="str">
        <f>IFERROR(VLOOKUP(B259,المشتريات!B:G,4,0),"")</f>
        <v/>
      </c>
      <c r="D259" s="4"/>
      <c r="E259" s="6" t="str">
        <f t="shared" si="4"/>
        <v/>
      </c>
      <c r="F259" s="12" t="str">
        <f>IF(B259="","",SUMIF(المشتريات!$B:$B,$B259,المشتريات!$C:$C)-SUMIF($B:$B,$B259,$D:$D))</f>
        <v/>
      </c>
    </row>
    <row r="260" spans="1:6" ht="23.25" x14ac:dyDescent="0.25">
      <c r="A260" s="4"/>
      <c r="B260" s="4"/>
      <c r="C260" s="6" t="str">
        <f>IFERROR(VLOOKUP(B260,المشتريات!B:G,4,0),"")</f>
        <v/>
      </c>
      <c r="D260" s="4"/>
      <c r="E260" s="6" t="str">
        <f t="shared" si="4"/>
        <v/>
      </c>
      <c r="F260" s="12" t="str">
        <f>IF(B260="","",SUMIF(المشتريات!$B:$B,$B260,المشتريات!$C:$C)-SUMIF($B:$B,$B260,$D:$D))</f>
        <v/>
      </c>
    </row>
    <row r="261" spans="1:6" ht="23.25" x14ac:dyDescent="0.25">
      <c r="A261" s="4"/>
      <c r="B261" s="4"/>
      <c r="C261" s="6" t="str">
        <f>IFERROR(VLOOKUP(B261,المشتريات!B:G,4,0),"")</f>
        <v/>
      </c>
      <c r="D261" s="4"/>
      <c r="E261" s="6" t="str">
        <f t="shared" ref="E261:E324" si="5">IFERROR(SUM(D261*C261),"")</f>
        <v/>
      </c>
      <c r="F261" s="12" t="str">
        <f>IF(B261="","",SUMIF(المشتريات!$B:$B,$B261,المشتريات!$C:$C)-SUMIF($B:$B,$B261,$D:$D))</f>
        <v/>
      </c>
    </row>
    <row r="262" spans="1:6" ht="23.25" x14ac:dyDescent="0.25">
      <c r="A262" s="4"/>
      <c r="B262" s="4"/>
      <c r="C262" s="6" t="str">
        <f>IFERROR(VLOOKUP(B262,المشتريات!B:G,4,0),"")</f>
        <v/>
      </c>
      <c r="D262" s="4"/>
      <c r="E262" s="6" t="str">
        <f t="shared" si="5"/>
        <v/>
      </c>
      <c r="F262" s="12" t="str">
        <f>IF(B262="","",SUMIF(المشتريات!$B:$B,$B262,المشتريات!$C:$C)-SUMIF($B:$B,$B262,$D:$D))</f>
        <v/>
      </c>
    </row>
    <row r="263" spans="1:6" ht="23.25" x14ac:dyDescent="0.25">
      <c r="A263" s="4"/>
      <c r="B263" s="4"/>
      <c r="C263" s="6" t="str">
        <f>IFERROR(VLOOKUP(B263,المشتريات!B:G,4,0),"")</f>
        <v/>
      </c>
      <c r="D263" s="4"/>
      <c r="E263" s="6" t="str">
        <f t="shared" si="5"/>
        <v/>
      </c>
      <c r="F263" s="12" t="str">
        <f>IF(B263="","",SUMIF(المشتريات!$B:$B,$B263,المشتريات!$C:$C)-SUMIF($B:$B,$B263,$D:$D))</f>
        <v/>
      </c>
    </row>
    <row r="264" spans="1:6" ht="23.25" x14ac:dyDescent="0.25">
      <c r="A264" s="4"/>
      <c r="B264" s="4"/>
      <c r="C264" s="6" t="str">
        <f>IFERROR(VLOOKUP(B264,المشتريات!B:G,4,0),"")</f>
        <v/>
      </c>
      <c r="D264" s="4"/>
      <c r="E264" s="6" t="str">
        <f t="shared" si="5"/>
        <v/>
      </c>
      <c r="F264" s="12" t="str">
        <f>IF(B264="","",SUMIF(المشتريات!$B:$B,$B264,المشتريات!$C:$C)-SUMIF($B:$B,$B264,$D:$D))</f>
        <v/>
      </c>
    </row>
    <row r="265" spans="1:6" ht="23.25" x14ac:dyDescent="0.25">
      <c r="A265" s="4"/>
      <c r="B265" s="4"/>
      <c r="C265" s="6" t="str">
        <f>IFERROR(VLOOKUP(B265,المشتريات!B:G,4,0),"")</f>
        <v/>
      </c>
      <c r="D265" s="4"/>
      <c r="E265" s="6" t="str">
        <f t="shared" si="5"/>
        <v/>
      </c>
      <c r="F265" s="12" t="str">
        <f>IF(B265="","",SUMIF(المشتريات!$B:$B,$B265,المشتريات!$C:$C)-SUMIF($B:$B,$B265,$D:$D))</f>
        <v/>
      </c>
    </row>
    <row r="266" spans="1:6" ht="23.25" x14ac:dyDescent="0.25">
      <c r="A266" s="4"/>
      <c r="B266" s="4"/>
      <c r="C266" s="6" t="str">
        <f>IFERROR(VLOOKUP(B266,المشتريات!B:G,4,0),"")</f>
        <v/>
      </c>
      <c r="D266" s="4"/>
      <c r="E266" s="6" t="str">
        <f t="shared" si="5"/>
        <v/>
      </c>
      <c r="F266" s="12" t="str">
        <f>IF(B266="","",SUMIF(المشتريات!$B:$B,$B266,المشتريات!$C:$C)-SUMIF($B:$B,$B266,$D:$D))</f>
        <v/>
      </c>
    </row>
    <row r="267" spans="1:6" ht="23.25" x14ac:dyDescent="0.25">
      <c r="A267" s="4"/>
      <c r="B267" s="4"/>
      <c r="C267" s="6" t="str">
        <f>IFERROR(VLOOKUP(B267,المشتريات!B:G,4,0),"")</f>
        <v/>
      </c>
      <c r="D267" s="4"/>
      <c r="E267" s="6" t="str">
        <f t="shared" si="5"/>
        <v/>
      </c>
      <c r="F267" s="12" t="str">
        <f>IF(B267="","",SUMIF(المشتريات!$B:$B,$B267,المشتريات!$C:$C)-SUMIF($B:$B,$B267,$D:$D))</f>
        <v/>
      </c>
    </row>
    <row r="268" spans="1:6" ht="23.25" x14ac:dyDescent="0.25">
      <c r="A268" s="4"/>
      <c r="B268" s="4"/>
      <c r="C268" s="6" t="str">
        <f>IFERROR(VLOOKUP(B268,المشتريات!B:G,4,0),"")</f>
        <v/>
      </c>
      <c r="D268" s="4"/>
      <c r="E268" s="6" t="str">
        <f t="shared" si="5"/>
        <v/>
      </c>
      <c r="F268" s="12" t="str">
        <f>IF(B268="","",SUMIF(المشتريات!$B:$B,$B268,المشتريات!$C:$C)-SUMIF($B:$B,$B268,$D:$D))</f>
        <v/>
      </c>
    </row>
    <row r="269" spans="1:6" ht="23.25" x14ac:dyDescent="0.25">
      <c r="A269" s="4"/>
      <c r="B269" s="4"/>
      <c r="C269" s="6" t="str">
        <f>IFERROR(VLOOKUP(B269,المشتريات!B:G,4,0),"")</f>
        <v/>
      </c>
      <c r="D269" s="4"/>
      <c r="E269" s="6" t="str">
        <f t="shared" si="5"/>
        <v/>
      </c>
      <c r="F269" s="12" t="str">
        <f>IF(B269="","",SUMIF(المشتريات!$B:$B,$B269,المشتريات!$C:$C)-SUMIF($B:$B,$B269,$D:$D))</f>
        <v/>
      </c>
    </row>
    <row r="270" spans="1:6" ht="23.25" x14ac:dyDescent="0.25">
      <c r="A270" s="4"/>
      <c r="B270" s="4"/>
      <c r="C270" s="6" t="str">
        <f>IFERROR(VLOOKUP(B270,المشتريات!B:G,4,0),"")</f>
        <v/>
      </c>
      <c r="D270" s="4"/>
      <c r="E270" s="6" t="str">
        <f t="shared" si="5"/>
        <v/>
      </c>
      <c r="F270" s="12" t="str">
        <f>IF(B270="","",SUMIF(المشتريات!$B:$B,$B270,المشتريات!$C:$C)-SUMIF($B:$B,$B270,$D:$D))</f>
        <v/>
      </c>
    </row>
    <row r="271" spans="1:6" ht="23.25" x14ac:dyDescent="0.25">
      <c r="A271" s="4"/>
      <c r="B271" s="4"/>
      <c r="C271" s="6" t="str">
        <f>IFERROR(VLOOKUP(B271,المشتريات!B:G,4,0),"")</f>
        <v/>
      </c>
      <c r="D271" s="4"/>
      <c r="E271" s="6" t="str">
        <f t="shared" si="5"/>
        <v/>
      </c>
      <c r="F271" s="12" t="str">
        <f>IF(B271="","",SUMIF(المشتريات!$B:$B,$B271,المشتريات!$C:$C)-SUMIF($B:$B,$B271,$D:$D))</f>
        <v/>
      </c>
    </row>
    <row r="272" spans="1:6" ht="23.25" x14ac:dyDescent="0.25">
      <c r="A272" s="4"/>
      <c r="B272" s="4"/>
      <c r="C272" s="6" t="str">
        <f>IFERROR(VLOOKUP(B272,المشتريات!B:G,4,0),"")</f>
        <v/>
      </c>
      <c r="D272" s="4"/>
      <c r="E272" s="6" t="str">
        <f t="shared" si="5"/>
        <v/>
      </c>
      <c r="F272" s="12" t="str">
        <f>IF(B272="","",SUMIF(المشتريات!$B:$B,$B272,المشتريات!$C:$C)-SUMIF($B:$B,$B272,$D:$D))</f>
        <v/>
      </c>
    </row>
    <row r="273" spans="1:6" ht="23.25" x14ac:dyDescent="0.25">
      <c r="A273" s="4"/>
      <c r="B273" s="4"/>
      <c r="C273" s="6" t="str">
        <f>IFERROR(VLOOKUP(B273,المشتريات!B:G,4,0),"")</f>
        <v/>
      </c>
      <c r="D273" s="4"/>
      <c r="E273" s="6" t="str">
        <f t="shared" si="5"/>
        <v/>
      </c>
      <c r="F273" s="12" t="str">
        <f>IF(B273="","",SUMIF(المشتريات!$B:$B,$B273,المشتريات!$C:$C)-SUMIF($B:$B,$B273,$D:$D))</f>
        <v/>
      </c>
    </row>
    <row r="274" spans="1:6" ht="23.25" x14ac:dyDescent="0.25">
      <c r="A274" s="4"/>
      <c r="B274" s="4"/>
      <c r="C274" s="6" t="str">
        <f>IFERROR(VLOOKUP(B274,المشتريات!B:G,4,0),"")</f>
        <v/>
      </c>
      <c r="D274" s="4"/>
      <c r="E274" s="6" t="str">
        <f t="shared" si="5"/>
        <v/>
      </c>
      <c r="F274" s="12" t="str">
        <f>IF(B274="","",SUMIF(المشتريات!$B:$B,$B274,المشتريات!$C:$C)-SUMIF($B:$B,$B274,$D:$D))</f>
        <v/>
      </c>
    </row>
    <row r="275" spans="1:6" ht="23.25" x14ac:dyDescent="0.25">
      <c r="A275" s="4"/>
      <c r="B275" s="4"/>
      <c r="C275" s="6" t="str">
        <f>IFERROR(VLOOKUP(B275,المشتريات!B:G,4,0),"")</f>
        <v/>
      </c>
      <c r="D275" s="4"/>
      <c r="E275" s="6" t="str">
        <f t="shared" si="5"/>
        <v/>
      </c>
      <c r="F275" s="12" t="str">
        <f>IF(B275="","",SUMIF(المشتريات!$B:$B,$B275,المشتريات!$C:$C)-SUMIF($B:$B,$B275,$D:$D))</f>
        <v/>
      </c>
    </row>
    <row r="276" spans="1:6" ht="23.25" x14ac:dyDescent="0.25">
      <c r="A276" s="4"/>
      <c r="B276" s="4"/>
      <c r="C276" s="6" t="str">
        <f>IFERROR(VLOOKUP(B276,المشتريات!B:G,4,0),"")</f>
        <v/>
      </c>
      <c r="D276" s="4"/>
      <c r="E276" s="6" t="str">
        <f t="shared" si="5"/>
        <v/>
      </c>
      <c r="F276" s="12" t="str">
        <f>IF(B276="","",SUMIF(المشتريات!$B:$B,$B276,المشتريات!$C:$C)-SUMIF($B:$B,$B276,$D:$D))</f>
        <v/>
      </c>
    </row>
    <row r="277" spans="1:6" ht="23.25" x14ac:dyDescent="0.25">
      <c r="A277" s="4"/>
      <c r="B277" s="4"/>
      <c r="C277" s="6" t="str">
        <f>IFERROR(VLOOKUP(B277,المشتريات!B:G,4,0),"")</f>
        <v/>
      </c>
      <c r="D277" s="4"/>
      <c r="E277" s="6" t="str">
        <f t="shared" si="5"/>
        <v/>
      </c>
      <c r="F277" s="12" t="str">
        <f>IF(B277="","",SUMIF(المشتريات!$B:$B,$B277,المشتريات!$C:$C)-SUMIF($B:$B,$B277,$D:$D))</f>
        <v/>
      </c>
    </row>
    <row r="278" spans="1:6" ht="23.25" x14ac:dyDescent="0.25">
      <c r="A278" s="4"/>
      <c r="B278" s="4"/>
      <c r="C278" s="6" t="str">
        <f>IFERROR(VLOOKUP(B278,المشتريات!B:G,4,0),"")</f>
        <v/>
      </c>
      <c r="D278" s="4"/>
      <c r="E278" s="6" t="str">
        <f t="shared" si="5"/>
        <v/>
      </c>
      <c r="F278" s="12" t="str">
        <f>IF(B278="","",SUMIF(المشتريات!$B:$B,$B278,المشتريات!$C:$C)-SUMIF($B:$B,$B278,$D:$D))</f>
        <v/>
      </c>
    </row>
    <row r="279" spans="1:6" ht="23.25" x14ac:dyDescent="0.25">
      <c r="A279" s="4"/>
      <c r="B279" s="4"/>
      <c r="C279" s="6" t="str">
        <f>IFERROR(VLOOKUP(B279,المشتريات!B:G,4,0),"")</f>
        <v/>
      </c>
      <c r="D279" s="4"/>
      <c r="E279" s="6" t="str">
        <f t="shared" si="5"/>
        <v/>
      </c>
      <c r="F279" s="12" t="str">
        <f>IF(B279="","",SUMIF(المشتريات!$B:$B,$B279,المشتريات!$C:$C)-SUMIF($B:$B,$B279,$D:$D))</f>
        <v/>
      </c>
    </row>
    <row r="280" spans="1:6" ht="23.25" x14ac:dyDescent="0.25">
      <c r="A280" s="4"/>
      <c r="B280" s="4"/>
      <c r="C280" s="6" t="str">
        <f>IFERROR(VLOOKUP(B280,المشتريات!B:G,4,0),"")</f>
        <v/>
      </c>
      <c r="D280" s="4"/>
      <c r="E280" s="6" t="str">
        <f t="shared" si="5"/>
        <v/>
      </c>
      <c r="F280" s="12" t="str">
        <f>IF(B280="","",SUMIF(المشتريات!$B:$B,$B280,المشتريات!$C:$C)-SUMIF($B:$B,$B280,$D:$D))</f>
        <v/>
      </c>
    </row>
    <row r="281" spans="1:6" ht="23.25" x14ac:dyDescent="0.25">
      <c r="A281" s="4"/>
      <c r="B281" s="4"/>
      <c r="C281" s="6" t="str">
        <f>IFERROR(VLOOKUP(B281,المشتريات!B:G,4,0),"")</f>
        <v/>
      </c>
      <c r="D281" s="4"/>
      <c r="E281" s="6" t="str">
        <f t="shared" si="5"/>
        <v/>
      </c>
      <c r="F281" s="12" t="str">
        <f>IF(B281="","",SUMIF(المشتريات!$B:$B,$B281,المشتريات!$C:$C)-SUMIF($B:$B,$B281,$D:$D))</f>
        <v/>
      </c>
    </row>
    <row r="282" spans="1:6" ht="23.25" x14ac:dyDescent="0.25">
      <c r="A282" s="4"/>
      <c r="B282" s="4"/>
      <c r="C282" s="6" t="str">
        <f>IFERROR(VLOOKUP(B282,المشتريات!B:G,4,0),"")</f>
        <v/>
      </c>
      <c r="D282" s="4"/>
      <c r="E282" s="6" t="str">
        <f t="shared" si="5"/>
        <v/>
      </c>
      <c r="F282" s="12" t="str">
        <f>IF(B282="","",SUMIF(المشتريات!$B:$B,$B282,المشتريات!$C:$C)-SUMIF($B:$B,$B282,$D:$D))</f>
        <v/>
      </c>
    </row>
    <row r="283" spans="1:6" ht="23.25" x14ac:dyDescent="0.25">
      <c r="A283" s="4"/>
      <c r="B283" s="4"/>
      <c r="C283" s="6" t="str">
        <f>IFERROR(VLOOKUP(B283,المشتريات!B:G,4,0),"")</f>
        <v/>
      </c>
      <c r="D283" s="4"/>
      <c r="E283" s="6" t="str">
        <f t="shared" si="5"/>
        <v/>
      </c>
      <c r="F283" s="12" t="str">
        <f>IF(B283="","",SUMIF(المشتريات!$B:$B,$B283,المشتريات!$C:$C)-SUMIF($B:$B,$B283,$D:$D))</f>
        <v/>
      </c>
    </row>
    <row r="284" spans="1:6" ht="23.25" x14ac:dyDescent="0.25">
      <c r="A284" s="4"/>
      <c r="B284" s="4"/>
      <c r="C284" s="6" t="str">
        <f>IFERROR(VLOOKUP(B284,المشتريات!B:G,4,0),"")</f>
        <v/>
      </c>
      <c r="D284" s="4"/>
      <c r="E284" s="6" t="str">
        <f t="shared" si="5"/>
        <v/>
      </c>
      <c r="F284" s="12" t="str">
        <f>IF(B284="","",SUMIF(المشتريات!$B:$B,$B284,المشتريات!$C:$C)-SUMIF($B:$B,$B284,$D:$D))</f>
        <v/>
      </c>
    </row>
    <row r="285" spans="1:6" ht="23.25" x14ac:dyDescent="0.25">
      <c r="A285" s="4"/>
      <c r="B285" s="4"/>
      <c r="C285" s="6" t="str">
        <f>IFERROR(VLOOKUP(B285,المشتريات!B:G,4,0),"")</f>
        <v/>
      </c>
      <c r="D285" s="4"/>
      <c r="E285" s="6" t="str">
        <f t="shared" si="5"/>
        <v/>
      </c>
      <c r="F285" s="12" t="str">
        <f>IF(B285="","",SUMIF(المشتريات!$B:$B,$B285,المشتريات!$C:$C)-SUMIF($B:$B,$B285,$D:$D))</f>
        <v/>
      </c>
    </row>
    <row r="286" spans="1:6" ht="23.25" x14ac:dyDescent="0.25">
      <c r="A286" s="4"/>
      <c r="B286" s="4"/>
      <c r="C286" s="6" t="str">
        <f>IFERROR(VLOOKUP(B286,المشتريات!B:G,4,0),"")</f>
        <v/>
      </c>
      <c r="D286" s="4"/>
      <c r="E286" s="6" t="str">
        <f t="shared" si="5"/>
        <v/>
      </c>
      <c r="F286" s="12" t="str">
        <f>IF(B286="","",SUMIF(المشتريات!$B:$B,$B286,المشتريات!$C:$C)-SUMIF($B:$B,$B286,$D:$D))</f>
        <v/>
      </c>
    </row>
    <row r="287" spans="1:6" ht="23.25" x14ac:dyDescent="0.25">
      <c r="A287" s="4"/>
      <c r="B287" s="4"/>
      <c r="C287" s="6" t="str">
        <f>IFERROR(VLOOKUP(B287,المشتريات!B:G,4,0),"")</f>
        <v/>
      </c>
      <c r="D287" s="4"/>
      <c r="E287" s="6" t="str">
        <f t="shared" si="5"/>
        <v/>
      </c>
      <c r="F287" s="12" t="str">
        <f>IF(B287="","",SUMIF(المشتريات!$B:$B,$B287,المشتريات!$C:$C)-SUMIF($B:$B,$B287,$D:$D))</f>
        <v/>
      </c>
    </row>
    <row r="288" spans="1:6" ht="23.25" x14ac:dyDescent="0.25">
      <c r="A288" s="4"/>
      <c r="B288" s="4"/>
      <c r="C288" s="6" t="str">
        <f>IFERROR(VLOOKUP(B288,المشتريات!B:G,4,0),"")</f>
        <v/>
      </c>
      <c r="D288" s="4"/>
      <c r="E288" s="6" t="str">
        <f t="shared" si="5"/>
        <v/>
      </c>
      <c r="F288" s="12" t="str">
        <f>IF(B288="","",SUMIF(المشتريات!$B:$B,$B288,المشتريات!$C:$C)-SUMIF($B:$B,$B288,$D:$D))</f>
        <v/>
      </c>
    </row>
    <row r="289" spans="1:6" ht="23.25" x14ac:dyDescent="0.25">
      <c r="A289" s="4"/>
      <c r="B289" s="4"/>
      <c r="C289" s="6" t="str">
        <f>IFERROR(VLOOKUP(B289,المشتريات!B:G,4,0),"")</f>
        <v/>
      </c>
      <c r="D289" s="4"/>
      <c r="E289" s="6" t="str">
        <f t="shared" si="5"/>
        <v/>
      </c>
      <c r="F289" s="12" t="str">
        <f>IF(B289="","",SUMIF(المشتريات!$B:$B,$B289,المشتريات!$C:$C)-SUMIF($B:$B,$B289,$D:$D))</f>
        <v/>
      </c>
    </row>
    <row r="290" spans="1:6" ht="23.25" x14ac:dyDescent="0.25">
      <c r="A290" s="4"/>
      <c r="B290" s="4"/>
      <c r="C290" s="6" t="str">
        <f>IFERROR(VLOOKUP(B290,المشتريات!B:G,4,0),"")</f>
        <v/>
      </c>
      <c r="D290" s="4"/>
      <c r="E290" s="6" t="str">
        <f t="shared" si="5"/>
        <v/>
      </c>
      <c r="F290" s="12" t="str">
        <f>IF(B290="","",SUMIF(المشتريات!$B:$B,$B290,المشتريات!$C:$C)-SUMIF($B:$B,$B290,$D:$D))</f>
        <v/>
      </c>
    </row>
    <row r="291" spans="1:6" ht="23.25" x14ac:dyDescent="0.25">
      <c r="A291" s="4"/>
      <c r="B291" s="4"/>
      <c r="C291" s="6" t="str">
        <f>IFERROR(VLOOKUP(B291,المشتريات!B:G,4,0),"")</f>
        <v/>
      </c>
      <c r="D291" s="4"/>
      <c r="E291" s="6" t="str">
        <f t="shared" si="5"/>
        <v/>
      </c>
      <c r="F291" s="12" t="str">
        <f>IF(B291="","",SUMIF(المشتريات!$B:$B,$B291,المشتريات!$C:$C)-SUMIF($B:$B,$B291,$D:$D))</f>
        <v/>
      </c>
    </row>
    <row r="292" spans="1:6" ht="23.25" x14ac:dyDescent="0.25">
      <c r="A292" s="4"/>
      <c r="B292" s="4"/>
      <c r="C292" s="6" t="str">
        <f>IFERROR(VLOOKUP(B292,المشتريات!B:G,4,0),"")</f>
        <v/>
      </c>
      <c r="D292" s="4"/>
      <c r="E292" s="6" t="str">
        <f t="shared" si="5"/>
        <v/>
      </c>
      <c r="F292" s="12" t="str">
        <f>IF(B292="","",SUMIF(المشتريات!$B:$B,$B292,المشتريات!$C:$C)-SUMIF($B:$B,$B292,$D:$D))</f>
        <v/>
      </c>
    </row>
    <row r="293" spans="1:6" ht="23.25" x14ac:dyDescent="0.25">
      <c r="A293" s="4"/>
      <c r="B293" s="4"/>
      <c r="C293" s="6" t="str">
        <f>IFERROR(VLOOKUP(B293,المشتريات!B:G,4,0),"")</f>
        <v/>
      </c>
      <c r="D293" s="4"/>
      <c r="E293" s="6" t="str">
        <f t="shared" si="5"/>
        <v/>
      </c>
      <c r="F293" s="12" t="str">
        <f>IF(B293="","",SUMIF(المشتريات!$B:$B,$B293,المشتريات!$C:$C)-SUMIF($B:$B,$B293,$D:$D))</f>
        <v/>
      </c>
    </row>
    <row r="294" spans="1:6" ht="23.25" x14ac:dyDescent="0.25">
      <c r="A294" s="4"/>
      <c r="B294" s="4"/>
      <c r="C294" s="6" t="str">
        <f>IFERROR(VLOOKUP(B294,المشتريات!B:G,4,0),"")</f>
        <v/>
      </c>
      <c r="D294" s="4"/>
      <c r="E294" s="6" t="str">
        <f t="shared" si="5"/>
        <v/>
      </c>
      <c r="F294" s="12" t="str">
        <f>IF(B294="","",SUMIF(المشتريات!$B:$B,$B294,المشتريات!$C:$C)-SUMIF($B:$B,$B294,$D:$D))</f>
        <v/>
      </c>
    </row>
    <row r="295" spans="1:6" ht="23.25" x14ac:dyDescent="0.25">
      <c r="A295" s="4"/>
      <c r="B295" s="4"/>
      <c r="C295" s="6" t="str">
        <f>IFERROR(VLOOKUP(B295,المشتريات!B:G,4,0),"")</f>
        <v/>
      </c>
      <c r="D295" s="4"/>
      <c r="E295" s="6" t="str">
        <f t="shared" si="5"/>
        <v/>
      </c>
      <c r="F295" s="12" t="str">
        <f>IF(B295="","",SUMIF(المشتريات!$B:$B,$B295,المشتريات!$C:$C)-SUMIF($B:$B,$B295,$D:$D))</f>
        <v/>
      </c>
    </row>
    <row r="296" spans="1:6" ht="23.25" x14ac:dyDescent="0.25">
      <c r="A296" s="4"/>
      <c r="B296" s="4"/>
      <c r="C296" s="6" t="str">
        <f>IFERROR(VLOOKUP(B296,المشتريات!B:G,4,0),"")</f>
        <v/>
      </c>
      <c r="D296" s="4"/>
      <c r="E296" s="6" t="str">
        <f t="shared" si="5"/>
        <v/>
      </c>
      <c r="F296" s="12" t="str">
        <f>IF(B296="","",SUMIF(المشتريات!$B:$B,$B296,المشتريات!$C:$C)-SUMIF($B:$B,$B296,$D:$D))</f>
        <v/>
      </c>
    </row>
    <row r="297" spans="1:6" ht="23.25" x14ac:dyDescent="0.25">
      <c r="A297" s="4"/>
      <c r="B297" s="4"/>
      <c r="C297" s="6" t="str">
        <f>IFERROR(VLOOKUP(B297,المشتريات!B:G,4,0),"")</f>
        <v/>
      </c>
      <c r="D297" s="4"/>
      <c r="E297" s="6" t="str">
        <f t="shared" si="5"/>
        <v/>
      </c>
      <c r="F297" s="12" t="str">
        <f>IF(B297="","",SUMIF(المشتريات!$B:$B,$B297,المشتريات!$C:$C)-SUMIF($B:$B,$B297,$D:$D))</f>
        <v/>
      </c>
    </row>
    <row r="298" spans="1:6" ht="23.25" x14ac:dyDescent="0.25">
      <c r="A298" s="4"/>
      <c r="B298" s="4"/>
      <c r="C298" s="6" t="str">
        <f>IFERROR(VLOOKUP(B298,المشتريات!B:G,4,0),"")</f>
        <v/>
      </c>
      <c r="D298" s="4"/>
      <c r="E298" s="6" t="str">
        <f t="shared" si="5"/>
        <v/>
      </c>
      <c r="F298" s="12" t="str">
        <f>IF(B298="","",SUMIF(المشتريات!$B:$B,$B298,المشتريات!$C:$C)-SUMIF($B:$B,$B298,$D:$D))</f>
        <v/>
      </c>
    </row>
    <row r="299" spans="1:6" ht="23.25" x14ac:dyDescent="0.25">
      <c r="A299" s="4"/>
      <c r="B299" s="4"/>
      <c r="C299" s="6" t="str">
        <f>IFERROR(VLOOKUP(B299,المشتريات!B:G,4,0),"")</f>
        <v/>
      </c>
      <c r="D299" s="4"/>
      <c r="E299" s="6" t="str">
        <f t="shared" si="5"/>
        <v/>
      </c>
      <c r="F299" s="12" t="str">
        <f>IF(B299="","",SUMIF(المشتريات!$B:$B,$B299,المشتريات!$C:$C)-SUMIF($B:$B,$B299,$D:$D))</f>
        <v/>
      </c>
    </row>
    <row r="300" spans="1:6" ht="23.25" x14ac:dyDescent="0.25">
      <c r="A300" s="4"/>
      <c r="B300" s="4"/>
      <c r="C300" s="6" t="str">
        <f>IFERROR(VLOOKUP(B300,المشتريات!B:G,4,0),"")</f>
        <v/>
      </c>
      <c r="D300" s="4"/>
      <c r="E300" s="6" t="str">
        <f t="shared" si="5"/>
        <v/>
      </c>
      <c r="F300" s="12" t="str">
        <f>IF(B300="","",SUMIF(المشتريات!$B:$B,$B300,المشتريات!$C:$C)-SUMIF($B:$B,$B300,$D:$D))</f>
        <v/>
      </c>
    </row>
    <row r="301" spans="1:6" ht="23.25" x14ac:dyDescent="0.25">
      <c r="A301" s="4"/>
      <c r="B301" s="4"/>
      <c r="C301" s="6" t="str">
        <f>IFERROR(VLOOKUP(B301,المشتريات!B:G,4,0),"")</f>
        <v/>
      </c>
      <c r="D301" s="4"/>
      <c r="E301" s="6" t="str">
        <f t="shared" si="5"/>
        <v/>
      </c>
      <c r="F301" s="12" t="str">
        <f>IF(B301="","",SUMIF(المشتريات!$B:$B,$B301,المشتريات!$C:$C)-SUMIF($B:$B,$B301,$D:$D))</f>
        <v/>
      </c>
    </row>
    <row r="302" spans="1:6" ht="23.25" x14ac:dyDescent="0.25">
      <c r="A302" s="4"/>
      <c r="B302" s="4"/>
      <c r="C302" s="6" t="str">
        <f>IFERROR(VLOOKUP(B302,المشتريات!B:G,4,0),"")</f>
        <v/>
      </c>
      <c r="D302" s="4"/>
      <c r="E302" s="6" t="str">
        <f t="shared" si="5"/>
        <v/>
      </c>
      <c r="F302" s="12" t="str">
        <f>IF(B302="","",SUMIF(المشتريات!$B:$B,$B302,المشتريات!$C:$C)-SUMIF($B:$B,$B302,$D:$D))</f>
        <v/>
      </c>
    </row>
    <row r="303" spans="1:6" ht="23.25" x14ac:dyDescent="0.25">
      <c r="A303" s="4"/>
      <c r="B303" s="4"/>
      <c r="C303" s="6" t="str">
        <f>IFERROR(VLOOKUP(B303,المشتريات!B:G,4,0),"")</f>
        <v/>
      </c>
      <c r="D303" s="4"/>
      <c r="E303" s="6" t="str">
        <f t="shared" si="5"/>
        <v/>
      </c>
      <c r="F303" s="12" t="str">
        <f>IF(B303="","",SUMIF(المشتريات!$B:$B,$B303,المشتريات!$C:$C)-SUMIF($B:$B,$B303,$D:$D))</f>
        <v/>
      </c>
    </row>
    <row r="304" spans="1:6" ht="23.25" x14ac:dyDescent="0.25">
      <c r="A304" s="4"/>
      <c r="B304" s="4"/>
      <c r="C304" s="6" t="str">
        <f>IFERROR(VLOOKUP(B304,المشتريات!B:G,4,0),"")</f>
        <v/>
      </c>
      <c r="D304" s="4"/>
      <c r="E304" s="6" t="str">
        <f t="shared" si="5"/>
        <v/>
      </c>
      <c r="F304" s="12" t="str">
        <f>IF(B304="","",SUMIF(المشتريات!$B:$B,$B304,المشتريات!$C:$C)-SUMIF($B:$B,$B304,$D:$D))</f>
        <v/>
      </c>
    </row>
    <row r="305" spans="1:6" ht="23.25" x14ac:dyDescent="0.25">
      <c r="A305" s="4"/>
      <c r="B305" s="4"/>
      <c r="C305" s="6" t="str">
        <f>IFERROR(VLOOKUP(B305,المشتريات!B:G,4,0),"")</f>
        <v/>
      </c>
      <c r="D305" s="4"/>
      <c r="E305" s="6" t="str">
        <f t="shared" si="5"/>
        <v/>
      </c>
      <c r="F305" s="12" t="str">
        <f>IF(B305="","",SUMIF(المشتريات!$B:$B,$B305,المشتريات!$C:$C)-SUMIF($B:$B,$B305,$D:$D))</f>
        <v/>
      </c>
    </row>
    <row r="306" spans="1:6" ht="23.25" x14ac:dyDescent="0.25">
      <c r="A306" s="4"/>
      <c r="B306" s="4"/>
      <c r="C306" s="6" t="str">
        <f>IFERROR(VLOOKUP(B306,المشتريات!B:G,4,0),"")</f>
        <v/>
      </c>
      <c r="D306" s="4"/>
      <c r="E306" s="6" t="str">
        <f t="shared" si="5"/>
        <v/>
      </c>
      <c r="F306" s="12" t="str">
        <f>IF(B306="","",SUMIF(المشتريات!$B:$B,$B306,المشتريات!$C:$C)-SUMIF($B:$B,$B306,$D:$D))</f>
        <v/>
      </c>
    </row>
    <row r="307" spans="1:6" ht="23.25" x14ac:dyDescent="0.25">
      <c r="A307" s="4"/>
      <c r="B307" s="4"/>
      <c r="C307" s="6" t="str">
        <f>IFERROR(VLOOKUP(B307,المشتريات!B:G,4,0),"")</f>
        <v/>
      </c>
      <c r="D307" s="4"/>
      <c r="E307" s="6" t="str">
        <f t="shared" si="5"/>
        <v/>
      </c>
      <c r="F307" s="12" t="str">
        <f>IF(B307="","",SUMIF(المشتريات!$B:$B,$B307,المشتريات!$C:$C)-SUMIF($B:$B,$B307,$D:$D))</f>
        <v/>
      </c>
    </row>
    <row r="308" spans="1:6" ht="23.25" x14ac:dyDescent="0.25">
      <c r="A308" s="4"/>
      <c r="B308" s="4"/>
      <c r="C308" s="6" t="str">
        <f>IFERROR(VLOOKUP(B308,المشتريات!B:G,4,0),"")</f>
        <v/>
      </c>
      <c r="D308" s="4"/>
      <c r="E308" s="6" t="str">
        <f t="shared" si="5"/>
        <v/>
      </c>
      <c r="F308" s="12" t="str">
        <f>IF(B308="","",SUMIF(المشتريات!$B:$B,$B308,المشتريات!$C:$C)-SUMIF($B:$B,$B308,$D:$D))</f>
        <v/>
      </c>
    </row>
    <row r="309" spans="1:6" ht="23.25" x14ac:dyDescent="0.25">
      <c r="A309" s="4"/>
      <c r="B309" s="4"/>
      <c r="C309" s="6" t="str">
        <f>IFERROR(VLOOKUP(B309,المشتريات!B:G,4,0),"")</f>
        <v/>
      </c>
      <c r="D309" s="4"/>
      <c r="E309" s="6" t="str">
        <f t="shared" si="5"/>
        <v/>
      </c>
      <c r="F309" s="12" t="str">
        <f>IF(B309="","",SUMIF(المشتريات!$B:$B,$B309,المشتريات!$C:$C)-SUMIF($B:$B,$B309,$D:$D))</f>
        <v/>
      </c>
    </row>
    <row r="310" spans="1:6" ht="23.25" x14ac:dyDescent="0.25">
      <c r="A310" s="4"/>
      <c r="B310" s="4"/>
      <c r="C310" s="6" t="str">
        <f>IFERROR(VLOOKUP(B310,المشتريات!B:G,4,0),"")</f>
        <v/>
      </c>
      <c r="D310" s="4"/>
      <c r="E310" s="6" t="str">
        <f t="shared" si="5"/>
        <v/>
      </c>
      <c r="F310" s="12" t="str">
        <f>IF(B310="","",SUMIF(المشتريات!$B:$B,$B310,المشتريات!$C:$C)-SUMIF($B:$B,$B310,$D:$D))</f>
        <v/>
      </c>
    </row>
    <row r="311" spans="1:6" ht="23.25" x14ac:dyDescent="0.25">
      <c r="A311" s="4"/>
      <c r="B311" s="4"/>
      <c r="C311" s="6" t="str">
        <f>IFERROR(VLOOKUP(B311,المشتريات!B:G,4,0),"")</f>
        <v/>
      </c>
      <c r="D311" s="4"/>
      <c r="E311" s="6" t="str">
        <f t="shared" si="5"/>
        <v/>
      </c>
      <c r="F311" s="12" t="str">
        <f>IF(B311="","",SUMIF(المشتريات!$B:$B,$B311,المشتريات!$C:$C)-SUMIF($B:$B,$B311,$D:$D))</f>
        <v/>
      </c>
    </row>
    <row r="312" spans="1:6" ht="23.25" x14ac:dyDescent="0.25">
      <c r="A312" s="4"/>
      <c r="B312" s="4"/>
      <c r="C312" s="6" t="str">
        <f>IFERROR(VLOOKUP(B312,المشتريات!B:G,4,0),"")</f>
        <v/>
      </c>
      <c r="D312" s="4"/>
      <c r="E312" s="6" t="str">
        <f t="shared" si="5"/>
        <v/>
      </c>
      <c r="F312" s="12" t="str">
        <f>IF(B312="","",SUMIF(المشتريات!$B:$B,$B312,المشتريات!$C:$C)-SUMIF($B:$B,$B312,$D:$D))</f>
        <v/>
      </c>
    </row>
    <row r="313" spans="1:6" ht="23.25" x14ac:dyDescent="0.25">
      <c r="A313" s="4"/>
      <c r="B313" s="4"/>
      <c r="C313" s="6" t="str">
        <f>IFERROR(VLOOKUP(B313,المشتريات!B:G,4,0),"")</f>
        <v/>
      </c>
      <c r="D313" s="4"/>
      <c r="E313" s="6" t="str">
        <f t="shared" si="5"/>
        <v/>
      </c>
      <c r="F313" s="12" t="str">
        <f>IF(B313="","",SUMIF(المشتريات!$B:$B,$B313,المشتريات!$C:$C)-SUMIF($B:$B,$B313,$D:$D))</f>
        <v/>
      </c>
    </row>
    <row r="314" spans="1:6" ht="23.25" x14ac:dyDescent="0.25">
      <c r="A314" s="4"/>
      <c r="B314" s="4"/>
      <c r="C314" s="6" t="str">
        <f>IFERROR(VLOOKUP(B314,المشتريات!B:G,4,0),"")</f>
        <v/>
      </c>
      <c r="D314" s="4"/>
      <c r="E314" s="6" t="str">
        <f t="shared" si="5"/>
        <v/>
      </c>
      <c r="F314" s="12" t="str">
        <f>IF(B314="","",SUMIF(المشتريات!$B:$B,$B314,المشتريات!$C:$C)-SUMIF($B:$B,$B314,$D:$D))</f>
        <v/>
      </c>
    </row>
    <row r="315" spans="1:6" ht="23.25" x14ac:dyDescent="0.25">
      <c r="A315" s="4"/>
      <c r="B315" s="4"/>
      <c r="C315" s="6" t="str">
        <f>IFERROR(VLOOKUP(B315,المشتريات!B:G,4,0),"")</f>
        <v/>
      </c>
      <c r="D315" s="4"/>
      <c r="E315" s="6" t="str">
        <f t="shared" si="5"/>
        <v/>
      </c>
      <c r="F315" s="12" t="str">
        <f>IF(B315="","",SUMIF(المشتريات!$B:$B,$B315,المشتريات!$C:$C)-SUMIF($B:$B,$B315,$D:$D))</f>
        <v/>
      </c>
    </row>
    <row r="316" spans="1:6" ht="23.25" x14ac:dyDescent="0.25">
      <c r="A316" s="4"/>
      <c r="B316" s="4"/>
      <c r="C316" s="6" t="str">
        <f>IFERROR(VLOOKUP(B316,المشتريات!B:G,4,0),"")</f>
        <v/>
      </c>
      <c r="D316" s="4"/>
      <c r="E316" s="6" t="str">
        <f t="shared" si="5"/>
        <v/>
      </c>
      <c r="F316" s="12" t="str">
        <f>IF(B316="","",SUMIF(المشتريات!$B:$B,$B316,المشتريات!$C:$C)-SUMIF($B:$B,$B316,$D:$D))</f>
        <v/>
      </c>
    </row>
    <row r="317" spans="1:6" ht="23.25" x14ac:dyDescent="0.25">
      <c r="A317" s="4"/>
      <c r="B317" s="4"/>
      <c r="C317" s="6" t="str">
        <f>IFERROR(VLOOKUP(B317,المشتريات!B:G,4,0),"")</f>
        <v/>
      </c>
      <c r="D317" s="4"/>
      <c r="E317" s="6" t="str">
        <f t="shared" si="5"/>
        <v/>
      </c>
      <c r="F317" s="12" t="str">
        <f>IF(B317="","",SUMIF(المشتريات!$B:$B,$B317,المشتريات!$C:$C)-SUMIF($B:$B,$B317,$D:$D))</f>
        <v/>
      </c>
    </row>
    <row r="318" spans="1:6" ht="23.25" x14ac:dyDescent="0.25">
      <c r="A318" s="4"/>
      <c r="B318" s="4"/>
      <c r="C318" s="6" t="str">
        <f>IFERROR(VLOOKUP(B318,المشتريات!B:G,4,0),"")</f>
        <v/>
      </c>
      <c r="D318" s="4"/>
      <c r="E318" s="6" t="str">
        <f t="shared" si="5"/>
        <v/>
      </c>
      <c r="F318" s="12" t="str">
        <f>IF(B318="","",SUMIF(المشتريات!$B:$B,$B318,المشتريات!$C:$C)-SUMIF($B:$B,$B318,$D:$D))</f>
        <v/>
      </c>
    </row>
    <row r="319" spans="1:6" ht="23.25" x14ac:dyDescent="0.25">
      <c r="A319" s="4"/>
      <c r="B319" s="4"/>
      <c r="C319" s="6" t="str">
        <f>IFERROR(VLOOKUP(B319,المشتريات!B:G,4,0),"")</f>
        <v/>
      </c>
      <c r="D319" s="4"/>
      <c r="E319" s="6" t="str">
        <f t="shared" si="5"/>
        <v/>
      </c>
      <c r="F319" s="12" t="str">
        <f>IF(B319="","",SUMIF(المشتريات!$B:$B,$B319,المشتريات!$C:$C)-SUMIF($B:$B,$B319,$D:$D))</f>
        <v/>
      </c>
    </row>
    <row r="320" spans="1:6" ht="23.25" x14ac:dyDescent="0.25">
      <c r="A320" s="4"/>
      <c r="B320" s="4"/>
      <c r="C320" s="6" t="str">
        <f>IFERROR(VLOOKUP(B320,المشتريات!B:G,4,0),"")</f>
        <v/>
      </c>
      <c r="D320" s="4"/>
      <c r="E320" s="6" t="str">
        <f t="shared" si="5"/>
        <v/>
      </c>
      <c r="F320" s="12" t="str">
        <f>IF(B320="","",SUMIF(المشتريات!$B:$B,$B320,المشتريات!$C:$C)-SUMIF($B:$B,$B320,$D:$D))</f>
        <v/>
      </c>
    </row>
    <row r="321" spans="1:6" ht="23.25" x14ac:dyDescent="0.25">
      <c r="A321" s="4"/>
      <c r="B321" s="4"/>
      <c r="C321" s="6" t="str">
        <f>IFERROR(VLOOKUP(B321,المشتريات!B:G,4,0),"")</f>
        <v/>
      </c>
      <c r="D321" s="4"/>
      <c r="E321" s="6" t="str">
        <f t="shared" si="5"/>
        <v/>
      </c>
      <c r="F321" s="12" t="str">
        <f>IF(B321="","",SUMIF(المشتريات!$B:$B,$B321,المشتريات!$C:$C)-SUMIF($B:$B,$B321,$D:$D))</f>
        <v/>
      </c>
    </row>
    <row r="322" spans="1:6" ht="23.25" x14ac:dyDescent="0.25">
      <c r="A322" s="4"/>
      <c r="B322" s="4"/>
      <c r="C322" s="6" t="str">
        <f>IFERROR(VLOOKUP(B322,المشتريات!B:G,4,0),"")</f>
        <v/>
      </c>
      <c r="D322" s="4"/>
      <c r="E322" s="6" t="str">
        <f t="shared" si="5"/>
        <v/>
      </c>
      <c r="F322" s="12" t="str">
        <f>IF(B322="","",SUMIF(المشتريات!$B:$B,$B322,المشتريات!$C:$C)-SUMIF($B:$B,$B322,$D:$D))</f>
        <v/>
      </c>
    </row>
    <row r="323" spans="1:6" ht="23.25" x14ac:dyDescent="0.25">
      <c r="A323" s="4"/>
      <c r="B323" s="4"/>
      <c r="C323" s="6" t="str">
        <f>IFERROR(VLOOKUP(B323,المشتريات!B:G,4,0),"")</f>
        <v/>
      </c>
      <c r="D323" s="4"/>
      <c r="E323" s="6" t="str">
        <f t="shared" si="5"/>
        <v/>
      </c>
      <c r="F323" s="12" t="str">
        <f>IF(B323="","",SUMIF(المشتريات!$B:$B,$B323,المشتريات!$C:$C)-SUMIF($B:$B,$B323,$D:$D))</f>
        <v/>
      </c>
    </row>
    <row r="324" spans="1:6" ht="23.25" x14ac:dyDescent="0.25">
      <c r="A324" s="4"/>
      <c r="B324" s="4"/>
      <c r="C324" s="6" t="str">
        <f>IFERROR(VLOOKUP(B324,المشتريات!B:G,4,0),"")</f>
        <v/>
      </c>
      <c r="D324" s="4"/>
      <c r="E324" s="6" t="str">
        <f t="shared" si="5"/>
        <v/>
      </c>
      <c r="F324" s="12" t="str">
        <f>IF(B324="","",SUMIF(المشتريات!$B:$B,$B324,المشتريات!$C:$C)-SUMIF($B:$B,$B324,$D:$D))</f>
        <v/>
      </c>
    </row>
    <row r="325" spans="1:6" ht="23.25" x14ac:dyDescent="0.25">
      <c r="A325" s="4"/>
      <c r="B325" s="4"/>
      <c r="C325" s="6" t="str">
        <f>IFERROR(VLOOKUP(B325,المشتريات!B:G,4,0),"")</f>
        <v/>
      </c>
      <c r="D325" s="4"/>
      <c r="E325" s="6" t="str">
        <f t="shared" ref="E325:E388" si="6">IFERROR(SUM(D325*C325),"")</f>
        <v/>
      </c>
      <c r="F325" s="12" t="str">
        <f>IF(B325="","",SUMIF(المشتريات!$B:$B,$B325,المشتريات!$C:$C)-SUMIF($B:$B,$B325,$D:$D))</f>
        <v/>
      </c>
    </row>
    <row r="326" spans="1:6" ht="23.25" x14ac:dyDescent="0.25">
      <c r="A326" s="4"/>
      <c r="B326" s="4"/>
      <c r="C326" s="6" t="str">
        <f>IFERROR(VLOOKUP(B326,المشتريات!B:G,4,0),"")</f>
        <v/>
      </c>
      <c r="D326" s="4"/>
      <c r="E326" s="6" t="str">
        <f t="shared" si="6"/>
        <v/>
      </c>
      <c r="F326" s="12" t="str">
        <f>IF(B326="","",SUMIF(المشتريات!$B:$B,$B326,المشتريات!$C:$C)-SUMIF($B:$B,$B326,$D:$D))</f>
        <v/>
      </c>
    </row>
    <row r="327" spans="1:6" ht="23.25" x14ac:dyDescent="0.25">
      <c r="A327" s="4"/>
      <c r="B327" s="4"/>
      <c r="C327" s="6" t="str">
        <f>IFERROR(VLOOKUP(B327,المشتريات!B:G,4,0),"")</f>
        <v/>
      </c>
      <c r="D327" s="4"/>
      <c r="E327" s="6" t="str">
        <f t="shared" si="6"/>
        <v/>
      </c>
      <c r="F327" s="12" t="str">
        <f>IF(B327="","",SUMIF(المشتريات!$B:$B,$B327,المشتريات!$C:$C)-SUMIF($B:$B,$B327,$D:$D))</f>
        <v/>
      </c>
    </row>
    <row r="328" spans="1:6" ht="23.25" x14ac:dyDescent="0.25">
      <c r="A328" s="4"/>
      <c r="B328" s="4"/>
      <c r="C328" s="6" t="str">
        <f>IFERROR(VLOOKUP(B328,المشتريات!B:G,4,0),"")</f>
        <v/>
      </c>
      <c r="D328" s="4"/>
      <c r="E328" s="6" t="str">
        <f t="shared" si="6"/>
        <v/>
      </c>
      <c r="F328" s="12" t="str">
        <f>IF(B328="","",SUMIF(المشتريات!$B:$B,$B328,المشتريات!$C:$C)-SUMIF($B:$B,$B328,$D:$D))</f>
        <v/>
      </c>
    </row>
    <row r="329" spans="1:6" ht="23.25" x14ac:dyDescent="0.25">
      <c r="A329" s="4"/>
      <c r="B329" s="4"/>
      <c r="C329" s="6" t="str">
        <f>IFERROR(VLOOKUP(B329,المشتريات!B:G,4,0),"")</f>
        <v/>
      </c>
      <c r="D329" s="4"/>
      <c r="E329" s="6" t="str">
        <f t="shared" si="6"/>
        <v/>
      </c>
      <c r="F329" s="12" t="str">
        <f>IF(B329="","",SUMIF(المشتريات!$B:$B,$B329,المشتريات!$C:$C)-SUMIF($B:$B,$B329,$D:$D))</f>
        <v/>
      </c>
    </row>
    <row r="330" spans="1:6" ht="23.25" x14ac:dyDescent="0.25">
      <c r="A330" s="4"/>
      <c r="B330" s="4"/>
      <c r="C330" s="6" t="str">
        <f>IFERROR(VLOOKUP(B330,المشتريات!B:G,4,0),"")</f>
        <v/>
      </c>
      <c r="D330" s="4"/>
      <c r="E330" s="6" t="str">
        <f t="shared" si="6"/>
        <v/>
      </c>
      <c r="F330" s="12" t="str">
        <f>IF(B330="","",SUMIF(المشتريات!$B:$B,$B330,المشتريات!$C:$C)-SUMIF($B:$B,$B330,$D:$D))</f>
        <v/>
      </c>
    </row>
    <row r="331" spans="1:6" ht="23.25" x14ac:dyDescent="0.25">
      <c r="A331" s="4"/>
      <c r="B331" s="4"/>
      <c r="C331" s="6" t="str">
        <f>IFERROR(VLOOKUP(B331,المشتريات!B:G,4,0),"")</f>
        <v/>
      </c>
      <c r="D331" s="4"/>
      <c r="E331" s="6" t="str">
        <f t="shared" si="6"/>
        <v/>
      </c>
      <c r="F331" s="12" t="str">
        <f>IF(B331="","",SUMIF(المشتريات!$B:$B,$B331,المشتريات!$C:$C)-SUMIF($B:$B,$B331,$D:$D))</f>
        <v/>
      </c>
    </row>
    <row r="332" spans="1:6" ht="23.25" x14ac:dyDescent="0.25">
      <c r="A332" s="4"/>
      <c r="B332" s="4"/>
      <c r="C332" s="6" t="str">
        <f>IFERROR(VLOOKUP(B332,المشتريات!B:G,4,0),"")</f>
        <v/>
      </c>
      <c r="D332" s="4"/>
      <c r="E332" s="6" t="str">
        <f t="shared" si="6"/>
        <v/>
      </c>
      <c r="F332" s="12" t="str">
        <f>IF(B332="","",SUMIF(المشتريات!$B:$B,$B332,المشتريات!$C:$C)-SUMIF($B:$B,$B332,$D:$D))</f>
        <v/>
      </c>
    </row>
    <row r="333" spans="1:6" ht="23.25" x14ac:dyDescent="0.25">
      <c r="A333" s="4"/>
      <c r="B333" s="4"/>
      <c r="C333" s="6" t="str">
        <f>IFERROR(VLOOKUP(B333,المشتريات!B:G,4,0),"")</f>
        <v/>
      </c>
      <c r="D333" s="4"/>
      <c r="E333" s="6" t="str">
        <f t="shared" si="6"/>
        <v/>
      </c>
      <c r="F333" s="12" t="str">
        <f>IF(B333="","",SUMIF(المشتريات!$B:$B,$B333,المشتريات!$C:$C)-SUMIF($B:$B,$B333,$D:$D))</f>
        <v/>
      </c>
    </row>
    <row r="334" spans="1:6" ht="23.25" x14ac:dyDescent="0.25">
      <c r="A334" s="4"/>
      <c r="B334" s="4"/>
      <c r="C334" s="6" t="str">
        <f>IFERROR(VLOOKUP(B334,المشتريات!B:G,4,0),"")</f>
        <v/>
      </c>
      <c r="D334" s="4"/>
      <c r="E334" s="6" t="str">
        <f t="shared" si="6"/>
        <v/>
      </c>
      <c r="F334" s="12" t="str">
        <f>IF(B334="","",SUMIF(المشتريات!$B:$B,$B334,المشتريات!$C:$C)-SUMIF($B:$B,$B334,$D:$D))</f>
        <v/>
      </c>
    </row>
    <row r="335" spans="1:6" ht="23.25" x14ac:dyDescent="0.25">
      <c r="A335" s="4"/>
      <c r="B335" s="4"/>
      <c r="C335" s="6" t="str">
        <f>IFERROR(VLOOKUP(B335,المشتريات!B:G,4,0),"")</f>
        <v/>
      </c>
      <c r="D335" s="4"/>
      <c r="E335" s="6" t="str">
        <f t="shared" si="6"/>
        <v/>
      </c>
      <c r="F335" s="12" t="str">
        <f>IF(B335="","",SUMIF(المشتريات!$B:$B,$B335,المشتريات!$C:$C)-SUMIF($B:$B,$B335,$D:$D))</f>
        <v/>
      </c>
    </row>
    <row r="336" spans="1:6" ht="23.25" x14ac:dyDescent="0.25">
      <c r="A336" s="4"/>
      <c r="B336" s="4"/>
      <c r="C336" s="6" t="str">
        <f>IFERROR(VLOOKUP(B336,المشتريات!B:G,4,0),"")</f>
        <v/>
      </c>
      <c r="D336" s="4"/>
      <c r="E336" s="6" t="str">
        <f t="shared" si="6"/>
        <v/>
      </c>
      <c r="F336" s="12" t="str">
        <f>IF(B336="","",SUMIF(المشتريات!$B:$B,$B336,المشتريات!$C:$C)-SUMIF($B:$B,$B336,$D:$D))</f>
        <v/>
      </c>
    </row>
    <row r="337" spans="1:6" ht="23.25" x14ac:dyDescent="0.25">
      <c r="A337" s="4"/>
      <c r="B337" s="4"/>
      <c r="C337" s="6" t="str">
        <f>IFERROR(VLOOKUP(B337,المشتريات!B:G,4,0),"")</f>
        <v/>
      </c>
      <c r="D337" s="4"/>
      <c r="E337" s="6" t="str">
        <f t="shared" si="6"/>
        <v/>
      </c>
      <c r="F337" s="12" t="str">
        <f>IF(B337="","",SUMIF(المشتريات!$B:$B,$B337,المشتريات!$C:$C)-SUMIF($B:$B,$B337,$D:$D))</f>
        <v/>
      </c>
    </row>
    <row r="338" spans="1:6" ht="23.25" x14ac:dyDescent="0.25">
      <c r="A338" s="4"/>
      <c r="B338" s="4"/>
      <c r="C338" s="6" t="str">
        <f>IFERROR(VLOOKUP(B338,المشتريات!B:G,4,0),"")</f>
        <v/>
      </c>
      <c r="D338" s="4"/>
      <c r="E338" s="6" t="str">
        <f t="shared" si="6"/>
        <v/>
      </c>
      <c r="F338" s="12" t="str">
        <f>IF(B338="","",SUMIF(المشتريات!$B:$B,$B338,المشتريات!$C:$C)-SUMIF($B:$B,$B338,$D:$D))</f>
        <v/>
      </c>
    </row>
    <row r="339" spans="1:6" ht="23.25" x14ac:dyDescent="0.25">
      <c r="A339" s="4"/>
      <c r="B339" s="4"/>
      <c r="C339" s="6" t="str">
        <f>IFERROR(VLOOKUP(B339,المشتريات!B:G,4,0),"")</f>
        <v/>
      </c>
      <c r="D339" s="4"/>
      <c r="E339" s="6" t="str">
        <f t="shared" si="6"/>
        <v/>
      </c>
      <c r="F339" s="12" t="str">
        <f>IF(B339="","",SUMIF(المشتريات!$B:$B,$B339,المشتريات!$C:$C)-SUMIF($B:$B,$B339,$D:$D))</f>
        <v/>
      </c>
    </row>
    <row r="340" spans="1:6" ht="23.25" x14ac:dyDescent="0.25">
      <c r="A340" s="4"/>
      <c r="B340" s="4"/>
      <c r="C340" s="6" t="str">
        <f>IFERROR(VLOOKUP(B340,المشتريات!B:G,4,0),"")</f>
        <v/>
      </c>
      <c r="D340" s="4"/>
      <c r="E340" s="6" t="str">
        <f t="shared" si="6"/>
        <v/>
      </c>
      <c r="F340" s="12" t="str">
        <f>IF(B340="","",SUMIF(المشتريات!$B:$B,$B340,المشتريات!$C:$C)-SUMIF($B:$B,$B340,$D:$D))</f>
        <v/>
      </c>
    </row>
    <row r="341" spans="1:6" ht="23.25" x14ac:dyDescent="0.25">
      <c r="A341" s="4"/>
      <c r="B341" s="4"/>
      <c r="C341" s="6" t="str">
        <f>IFERROR(VLOOKUP(B341,المشتريات!B:G,4,0),"")</f>
        <v/>
      </c>
      <c r="D341" s="4"/>
      <c r="E341" s="6" t="str">
        <f t="shared" si="6"/>
        <v/>
      </c>
      <c r="F341" s="12" t="str">
        <f>IF(B341="","",SUMIF(المشتريات!$B:$B,$B341,المشتريات!$C:$C)-SUMIF($B:$B,$B341,$D:$D))</f>
        <v/>
      </c>
    </row>
    <row r="342" spans="1:6" ht="23.25" x14ac:dyDescent="0.25">
      <c r="A342" s="4"/>
      <c r="B342" s="4"/>
      <c r="C342" s="6" t="str">
        <f>IFERROR(VLOOKUP(B342,المشتريات!B:G,4,0),"")</f>
        <v/>
      </c>
      <c r="D342" s="4"/>
      <c r="E342" s="6" t="str">
        <f t="shared" si="6"/>
        <v/>
      </c>
      <c r="F342" s="12" t="str">
        <f>IF(B342="","",SUMIF(المشتريات!$B:$B,$B342,المشتريات!$C:$C)-SUMIF($B:$B,$B342,$D:$D))</f>
        <v/>
      </c>
    </row>
    <row r="343" spans="1:6" ht="23.25" x14ac:dyDescent="0.25">
      <c r="A343" s="4"/>
      <c r="B343" s="4"/>
      <c r="C343" s="6" t="str">
        <f>IFERROR(VLOOKUP(B343,المشتريات!B:G,4,0),"")</f>
        <v/>
      </c>
      <c r="D343" s="4"/>
      <c r="E343" s="6" t="str">
        <f t="shared" si="6"/>
        <v/>
      </c>
      <c r="F343" s="12" t="str">
        <f>IF(B343="","",SUMIF(المشتريات!$B:$B,$B343,المشتريات!$C:$C)-SUMIF($B:$B,$B343,$D:$D))</f>
        <v/>
      </c>
    </row>
    <row r="344" spans="1:6" ht="23.25" x14ac:dyDescent="0.25">
      <c r="A344" s="4"/>
      <c r="B344" s="4"/>
      <c r="C344" s="6" t="str">
        <f>IFERROR(VLOOKUP(B344,المشتريات!B:G,4,0),"")</f>
        <v/>
      </c>
      <c r="D344" s="4"/>
      <c r="E344" s="6" t="str">
        <f t="shared" si="6"/>
        <v/>
      </c>
      <c r="F344" s="12" t="str">
        <f>IF(B344="","",SUMIF(المشتريات!$B:$B,$B344,المشتريات!$C:$C)-SUMIF($B:$B,$B344,$D:$D))</f>
        <v/>
      </c>
    </row>
    <row r="345" spans="1:6" ht="23.25" x14ac:dyDescent="0.25">
      <c r="A345" s="4"/>
      <c r="B345" s="4"/>
      <c r="C345" s="6" t="str">
        <f>IFERROR(VLOOKUP(B345,المشتريات!B:G,4,0),"")</f>
        <v/>
      </c>
      <c r="D345" s="4"/>
      <c r="E345" s="6" t="str">
        <f t="shared" si="6"/>
        <v/>
      </c>
      <c r="F345" s="12" t="str">
        <f>IF(B345="","",SUMIF(المشتريات!$B:$B,$B345,المشتريات!$C:$C)-SUMIF($B:$B,$B345,$D:$D))</f>
        <v/>
      </c>
    </row>
    <row r="346" spans="1:6" ht="23.25" x14ac:dyDescent="0.25">
      <c r="A346" s="4"/>
      <c r="B346" s="4"/>
      <c r="C346" s="6" t="str">
        <f>IFERROR(VLOOKUP(B346,المشتريات!B:G,4,0),"")</f>
        <v/>
      </c>
      <c r="D346" s="4"/>
      <c r="E346" s="6" t="str">
        <f t="shared" si="6"/>
        <v/>
      </c>
      <c r="F346" s="12" t="str">
        <f>IF(B346="","",SUMIF(المشتريات!$B:$B,$B346,المشتريات!$C:$C)-SUMIF($B:$B,$B346,$D:$D))</f>
        <v/>
      </c>
    </row>
    <row r="347" spans="1:6" ht="23.25" x14ac:dyDescent="0.25">
      <c r="A347" s="4"/>
      <c r="B347" s="4"/>
      <c r="C347" s="6" t="str">
        <f>IFERROR(VLOOKUP(B347,المشتريات!B:G,4,0),"")</f>
        <v/>
      </c>
      <c r="D347" s="4"/>
      <c r="E347" s="6" t="str">
        <f t="shared" si="6"/>
        <v/>
      </c>
      <c r="F347" s="12" t="str">
        <f>IF(B347="","",SUMIF(المشتريات!$B:$B,$B347,المشتريات!$C:$C)-SUMIF($B:$B,$B347,$D:$D))</f>
        <v/>
      </c>
    </row>
    <row r="348" spans="1:6" ht="23.25" x14ac:dyDescent="0.25">
      <c r="A348" s="4"/>
      <c r="B348" s="4"/>
      <c r="C348" s="6" t="str">
        <f>IFERROR(VLOOKUP(B348,المشتريات!B:G,4,0),"")</f>
        <v/>
      </c>
      <c r="D348" s="4"/>
      <c r="E348" s="6" t="str">
        <f t="shared" si="6"/>
        <v/>
      </c>
      <c r="F348" s="12" t="str">
        <f>IF(B348="","",SUMIF(المشتريات!$B:$B,$B348,المشتريات!$C:$C)-SUMIF($B:$B,$B348,$D:$D))</f>
        <v/>
      </c>
    </row>
    <row r="349" spans="1:6" ht="23.25" x14ac:dyDescent="0.25">
      <c r="A349" s="4"/>
      <c r="B349" s="4"/>
      <c r="C349" s="6" t="str">
        <f>IFERROR(VLOOKUP(B349,المشتريات!B:G,4,0),"")</f>
        <v/>
      </c>
      <c r="D349" s="4"/>
      <c r="E349" s="6" t="str">
        <f t="shared" si="6"/>
        <v/>
      </c>
      <c r="F349" s="12" t="str">
        <f>IF(B349="","",SUMIF(المشتريات!$B:$B,$B349,المشتريات!$C:$C)-SUMIF($B:$B,$B349,$D:$D))</f>
        <v/>
      </c>
    </row>
    <row r="350" spans="1:6" ht="23.25" x14ac:dyDescent="0.25">
      <c r="A350" s="4"/>
      <c r="B350" s="4"/>
      <c r="C350" s="6" t="str">
        <f>IFERROR(VLOOKUP(B350,المشتريات!B:G,4,0),"")</f>
        <v/>
      </c>
      <c r="D350" s="4"/>
      <c r="E350" s="6" t="str">
        <f t="shared" si="6"/>
        <v/>
      </c>
      <c r="F350" s="12" t="str">
        <f>IF(B350="","",SUMIF(المشتريات!$B:$B,$B350,المشتريات!$C:$C)-SUMIF($B:$B,$B350,$D:$D))</f>
        <v/>
      </c>
    </row>
    <row r="351" spans="1:6" ht="23.25" x14ac:dyDescent="0.25">
      <c r="A351" s="4"/>
      <c r="B351" s="4"/>
      <c r="C351" s="6" t="str">
        <f>IFERROR(VLOOKUP(B351,المشتريات!B:G,4,0),"")</f>
        <v/>
      </c>
      <c r="D351" s="4"/>
      <c r="E351" s="6" t="str">
        <f t="shared" si="6"/>
        <v/>
      </c>
      <c r="F351" s="12" t="str">
        <f>IF(B351="","",SUMIF(المشتريات!$B:$B,$B351,المشتريات!$C:$C)-SUMIF($B:$B,$B351,$D:$D))</f>
        <v/>
      </c>
    </row>
    <row r="352" spans="1:6" ht="23.25" x14ac:dyDescent="0.25">
      <c r="A352" s="4"/>
      <c r="B352" s="4"/>
      <c r="C352" s="6" t="str">
        <f>IFERROR(VLOOKUP(B352,المشتريات!B:G,4,0),"")</f>
        <v/>
      </c>
      <c r="D352" s="4"/>
      <c r="E352" s="6" t="str">
        <f t="shared" si="6"/>
        <v/>
      </c>
      <c r="F352" s="12" t="str">
        <f>IF(B352="","",SUMIF(المشتريات!$B:$B,$B352,المشتريات!$C:$C)-SUMIF($B:$B,$B352,$D:$D))</f>
        <v/>
      </c>
    </row>
    <row r="353" spans="1:6" ht="23.25" x14ac:dyDescent="0.25">
      <c r="A353" s="4"/>
      <c r="B353" s="4"/>
      <c r="C353" s="6" t="str">
        <f>IFERROR(VLOOKUP(B353,المشتريات!B:G,4,0),"")</f>
        <v/>
      </c>
      <c r="D353" s="4"/>
      <c r="E353" s="6" t="str">
        <f t="shared" si="6"/>
        <v/>
      </c>
      <c r="F353" s="12" t="str">
        <f>IF(B353="","",SUMIF(المشتريات!$B:$B,$B353,المشتريات!$C:$C)-SUMIF($B:$B,$B353,$D:$D))</f>
        <v/>
      </c>
    </row>
    <row r="354" spans="1:6" ht="23.25" x14ac:dyDescent="0.25">
      <c r="A354" s="4"/>
      <c r="B354" s="4"/>
      <c r="C354" s="6" t="str">
        <f>IFERROR(VLOOKUP(B354,المشتريات!B:G,4,0),"")</f>
        <v/>
      </c>
      <c r="D354" s="4"/>
      <c r="E354" s="6" t="str">
        <f t="shared" si="6"/>
        <v/>
      </c>
      <c r="F354" s="12" t="str">
        <f>IF(B354="","",SUMIF(المشتريات!$B:$B,$B354,المشتريات!$C:$C)-SUMIF($B:$B,$B354,$D:$D))</f>
        <v/>
      </c>
    </row>
    <row r="355" spans="1:6" ht="23.25" x14ac:dyDescent="0.25">
      <c r="A355" s="4"/>
      <c r="B355" s="4"/>
      <c r="C355" s="6" t="str">
        <f>IFERROR(VLOOKUP(B355,المشتريات!B:G,4,0),"")</f>
        <v/>
      </c>
      <c r="D355" s="4"/>
      <c r="E355" s="6" t="str">
        <f t="shared" si="6"/>
        <v/>
      </c>
      <c r="F355" s="12" t="str">
        <f>IF(B355="","",SUMIF(المشتريات!$B:$B,$B355,المشتريات!$C:$C)-SUMIF($B:$B,$B355,$D:$D))</f>
        <v/>
      </c>
    </row>
    <row r="356" spans="1:6" ht="23.25" x14ac:dyDescent="0.25">
      <c r="A356" s="4"/>
      <c r="B356" s="4"/>
      <c r="C356" s="6" t="str">
        <f>IFERROR(VLOOKUP(B356,المشتريات!B:G,4,0),"")</f>
        <v/>
      </c>
      <c r="D356" s="4"/>
      <c r="E356" s="6" t="str">
        <f t="shared" si="6"/>
        <v/>
      </c>
      <c r="F356" s="12" t="str">
        <f>IF(B356="","",SUMIF(المشتريات!$B:$B,$B356,المشتريات!$C:$C)-SUMIF($B:$B,$B356,$D:$D))</f>
        <v/>
      </c>
    </row>
    <row r="357" spans="1:6" ht="23.25" x14ac:dyDescent="0.25">
      <c r="A357" s="4"/>
      <c r="B357" s="4"/>
      <c r="C357" s="6" t="str">
        <f>IFERROR(VLOOKUP(B357,المشتريات!B:G,4,0),"")</f>
        <v/>
      </c>
      <c r="D357" s="4"/>
      <c r="E357" s="6" t="str">
        <f t="shared" si="6"/>
        <v/>
      </c>
      <c r="F357" s="12" t="str">
        <f>IF(B357="","",SUMIF(المشتريات!$B:$B,$B357,المشتريات!$C:$C)-SUMIF($B:$B,$B357,$D:$D))</f>
        <v/>
      </c>
    </row>
    <row r="358" spans="1:6" ht="23.25" x14ac:dyDescent="0.25">
      <c r="A358" s="4"/>
      <c r="B358" s="4"/>
      <c r="C358" s="6" t="str">
        <f>IFERROR(VLOOKUP(B358,المشتريات!B:G,4,0),"")</f>
        <v/>
      </c>
      <c r="D358" s="4"/>
      <c r="E358" s="6" t="str">
        <f t="shared" si="6"/>
        <v/>
      </c>
      <c r="F358" s="12" t="str">
        <f>IF(B358="","",SUMIF(المشتريات!$B:$B,$B358,المشتريات!$C:$C)-SUMIF($B:$B,$B358,$D:$D))</f>
        <v/>
      </c>
    </row>
    <row r="359" spans="1:6" ht="23.25" x14ac:dyDescent="0.25">
      <c r="A359" s="4"/>
      <c r="B359" s="4"/>
      <c r="C359" s="6" t="str">
        <f>IFERROR(VLOOKUP(B359,المشتريات!B:G,4,0),"")</f>
        <v/>
      </c>
      <c r="D359" s="4"/>
      <c r="E359" s="6" t="str">
        <f t="shared" si="6"/>
        <v/>
      </c>
      <c r="F359" s="12" t="str">
        <f>IF(B359="","",SUMIF(المشتريات!$B:$B,$B359,المشتريات!$C:$C)-SUMIF($B:$B,$B359,$D:$D))</f>
        <v/>
      </c>
    </row>
    <row r="360" spans="1:6" ht="23.25" x14ac:dyDescent="0.25">
      <c r="A360" s="4"/>
      <c r="B360" s="4"/>
      <c r="C360" s="6" t="str">
        <f>IFERROR(VLOOKUP(B360,المشتريات!B:G,4,0),"")</f>
        <v/>
      </c>
      <c r="D360" s="4"/>
      <c r="E360" s="6" t="str">
        <f t="shared" si="6"/>
        <v/>
      </c>
      <c r="F360" s="12" t="str">
        <f>IF(B360="","",SUMIF(المشتريات!$B:$B,$B360,المشتريات!$C:$C)-SUMIF($B:$B,$B360,$D:$D))</f>
        <v/>
      </c>
    </row>
    <row r="361" spans="1:6" ht="23.25" x14ac:dyDescent="0.25">
      <c r="A361" s="4"/>
      <c r="B361" s="4"/>
      <c r="C361" s="6" t="str">
        <f>IFERROR(VLOOKUP(B361,المشتريات!B:G,4,0),"")</f>
        <v/>
      </c>
      <c r="D361" s="4"/>
      <c r="E361" s="6" t="str">
        <f t="shared" si="6"/>
        <v/>
      </c>
      <c r="F361" s="12" t="str">
        <f>IF(B361="","",SUMIF(المشتريات!$B:$B,$B361,المشتريات!$C:$C)-SUMIF($B:$B,$B361,$D:$D))</f>
        <v/>
      </c>
    </row>
    <row r="362" spans="1:6" ht="23.25" x14ac:dyDescent="0.25">
      <c r="A362" s="4"/>
      <c r="B362" s="4"/>
      <c r="C362" s="6" t="str">
        <f>IFERROR(VLOOKUP(B362,المشتريات!B:G,4,0),"")</f>
        <v/>
      </c>
      <c r="D362" s="4"/>
      <c r="E362" s="6" t="str">
        <f t="shared" si="6"/>
        <v/>
      </c>
      <c r="F362" s="12" t="str">
        <f>IF(B362="","",SUMIF(المشتريات!$B:$B,$B362,المشتريات!$C:$C)-SUMIF($B:$B,$B362,$D:$D))</f>
        <v/>
      </c>
    </row>
    <row r="363" spans="1:6" ht="23.25" x14ac:dyDescent="0.25">
      <c r="A363" s="4"/>
      <c r="B363" s="4"/>
      <c r="C363" s="6" t="str">
        <f>IFERROR(VLOOKUP(B363,المشتريات!B:G,4,0),"")</f>
        <v/>
      </c>
      <c r="D363" s="4"/>
      <c r="E363" s="6" t="str">
        <f t="shared" si="6"/>
        <v/>
      </c>
      <c r="F363" s="12" t="str">
        <f>IF(B363="","",SUMIF(المشتريات!$B:$B,$B363,المشتريات!$C:$C)-SUMIF($B:$B,$B363,$D:$D))</f>
        <v/>
      </c>
    </row>
    <row r="364" spans="1:6" ht="23.25" x14ac:dyDescent="0.25">
      <c r="A364" s="4"/>
      <c r="B364" s="4"/>
      <c r="C364" s="6" t="str">
        <f>IFERROR(VLOOKUP(B364,المشتريات!B:G,4,0),"")</f>
        <v/>
      </c>
      <c r="D364" s="4"/>
      <c r="E364" s="6" t="str">
        <f t="shared" si="6"/>
        <v/>
      </c>
      <c r="F364" s="12" t="str">
        <f>IF(B364="","",SUMIF(المشتريات!$B:$B,$B364,المشتريات!$C:$C)-SUMIF($B:$B,$B364,$D:$D))</f>
        <v/>
      </c>
    </row>
    <row r="365" spans="1:6" ht="23.25" x14ac:dyDescent="0.25">
      <c r="A365" s="4"/>
      <c r="B365" s="4"/>
      <c r="C365" s="6" t="str">
        <f>IFERROR(VLOOKUP(B365,المشتريات!B:G,4,0),"")</f>
        <v/>
      </c>
      <c r="D365" s="4"/>
      <c r="E365" s="6" t="str">
        <f t="shared" si="6"/>
        <v/>
      </c>
      <c r="F365" s="12" t="str">
        <f>IF(B365="","",SUMIF(المشتريات!$B:$B,$B365,المشتريات!$C:$C)-SUMIF($B:$B,$B365,$D:$D))</f>
        <v/>
      </c>
    </row>
    <row r="366" spans="1:6" ht="23.25" x14ac:dyDescent="0.25">
      <c r="A366" s="4"/>
      <c r="B366" s="4"/>
      <c r="C366" s="6" t="str">
        <f>IFERROR(VLOOKUP(B366,المشتريات!B:G,4,0),"")</f>
        <v/>
      </c>
      <c r="D366" s="4"/>
      <c r="E366" s="6" t="str">
        <f t="shared" si="6"/>
        <v/>
      </c>
      <c r="F366" s="12" t="str">
        <f>IF(B366="","",SUMIF(المشتريات!$B:$B,$B366,المشتريات!$C:$C)-SUMIF($B:$B,$B366,$D:$D))</f>
        <v/>
      </c>
    </row>
    <row r="367" spans="1:6" ht="23.25" x14ac:dyDescent="0.25">
      <c r="A367" s="4"/>
      <c r="B367" s="4"/>
      <c r="C367" s="6" t="str">
        <f>IFERROR(VLOOKUP(B367,المشتريات!B:G,4,0),"")</f>
        <v/>
      </c>
      <c r="D367" s="4"/>
      <c r="E367" s="6" t="str">
        <f t="shared" si="6"/>
        <v/>
      </c>
      <c r="F367" s="12" t="str">
        <f>IF(B367="","",SUMIF(المشتريات!$B:$B,$B367,المشتريات!$C:$C)-SUMIF($B:$B,$B367,$D:$D))</f>
        <v/>
      </c>
    </row>
    <row r="368" spans="1:6" ht="23.25" x14ac:dyDescent="0.25">
      <c r="A368" s="4"/>
      <c r="B368" s="4"/>
      <c r="C368" s="6" t="str">
        <f>IFERROR(VLOOKUP(B368,المشتريات!B:G,4,0),"")</f>
        <v/>
      </c>
      <c r="D368" s="4"/>
      <c r="E368" s="6" t="str">
        <f t="shared" si="6"/>
        <v/>
      </c>
      <c r="F368" s="12" t="str">
        <f>IF(B368="","",SUMIF(المشتريات!$B:$B,$B368,المشتريات!$C:$C)-SUMIF($B:$B,$B368,$D:$D))</f>
        <v/>
      </c>
    </row>
    <row r="369" spans="1:6" ht="23.25" x14ac:dyDescent="0.25">
      <c r="A369" s="4"/>
      <c r="B369" s="4"/>
      <c r="C369" s="6" t="str">
        <f>IFERROR(VLOOKUP(B369,المشتريات!B:G,4,0),"")</f>
        <v/>
      </c>
      <c r="D369" s="4"/>
      <c r="E369" s="6" t="str">
        <f t="shared" si="6"/>
        <v/>
      </c>
      <c r="F369" s="12" t="str">
        <f>IF(B369="","",SUMIF(المشتريات!$B:$B,$B369,المشتريات!$C:$C)-SUMIF($B:$B,$B369,$D:$D))</f>
        <v/>
      </c>
    </row>
    <row r="370" spans="1:6" ht="23.25" x14ac:dyDescent="0.25">
      <c r="A370" s="4"/>
      <c r="B370" s="4"/>
      <c r="C370" s="6" t="str">
        <f>IFERROR(VLOOKUP(B370,المشتريات!B:G,4,0),"")</f>
        <v/>
      </c>
      <c r="D370" s="4"/>
      <c r="E370" s="6" t="str">
        <f t="shared" si="6"/>
        <v/>
      </c>
      <c r="F370" s="12" t="str">
        <f>IF(B370="","",SUMIF(المشتريات!$B:$B,$B370,المشتريات!$C:$C)-SUMIF($B:$B,$B370,$D:$D))</f>
        <v/>
      </c>
    </row>
    <row r="371" spans="1:6" ht="23.25" x14ac:dyDescent="0.25">
      <c r="A371" s="4"/>
      <c r="B371" s="4"/>
      <c r="C371" s="6" t="str">
        <f>IFERROR(VLOOKUP(B371,المشتريات!B:G,4,0),"")</f>
        <v/>
      </c>
      <c r="D371" s="4"/>
      <c r="E371" s="6" t="str">
        <f t="shared" si="6"/>
        <v/>
      </c>
      <c r="F371" s="12" t="str">
        <f>IF(B371="","",SUMIF(المشتريات!$B:$B,$B371,المشتريات!$C:$C)-SUMIF($B:$B,$B371,$D:$D))</f>
        <v/>
      </c>
    </row>
    <row r="372" spans="1:6" ht="23.25" x14ac:dyDescent="0.25">
      <c r="A372" s="4"/>
      <c r="B372" s="4"/>
      <c r="C372" s="6" t="str">
        <f>IFERROR(VLOOKUP(B372,المشتريات!B:G,4,0),"")</f>
        <v/>
      </c>
      <c r="D372" s="4"/>
      <c r="E372" s="6" t="str">
        <f t="shared" si="6"/>
        <v/>
      </c>
      <c r="F372" s="12" t="str">
        <f>IF(B372="","",SUMIF(المشتريات!$B:$B,$B372,المشتريات!$C:$C)-SUMIF($B:$B,$B372,$D:$D))</f>
        <v/>
      </c>
    </row>
    <row r="373" spans="1:6" ht="23.25" x14ac:dyDescent="0.25">
      <c r="A373" s="4"/>
      <c r="B373" s="4"/>
      <c r="C373" s="6" t="str">
        <f>IFERROR(VLOOKUP(B373,المشتريات!B:G,4,0),"")</f>
        <v/>
      </c>
      <c r="D373" s="4"/>
      <c r="E373" s="6" t="str">
        <f t="shared" si="6"/>
        <v/>
      </c>
      <c r="F373" s="12" t="str">
        <f>IF(B373="","",SUMIF(المشتريات!$B:$B,$B373,المشتريات!$C:$C)-SUMIF($B:$B,$B373,$D:$D))</f>
        <v/>
      </c>
    </row>
    <row r="374" spans="1:6" ht="23.25" x14ac:dyDescent="0.25">
      <c r="A374" s="4"/>
      <c r="B374" s="4"/>
      <c r="C374" s="6" t="str">
        <f>IFERROR(VLOOKUP(B374,المشتريات!B:G,4,0),"")</f>
        <v/>
      </c>
      <c r="D374" s="4"/>
      <c r="E374" s="6" t="str">
        <f t="shared" si="6"/>
        <v/>
      </c>
      <c r="F374" s="12" t="str">
        <f>IF(B374="","",SUMIF(المشتريات!$B:$B,$B374,المشتريات!$C:$C)-SUMIF($B:$B,$B374,$D:$D))</f>
        <v/>
      </c>
    </row>
    <row r="375" spans="1:6" ht="23.25" x14ac:dyDescent="0.25">
      <c r="A375" s="4"/>
      <c r="B375" s="4"/>
      <c r="C375" s="6" t="str">
        <f>IFERROR(VLOOKUP(B375,المشتريات!B:G,4,0),"")</f>
        <v/>
      </c>
      <c r="D375" s="4"/>
      <c r="E375" s="6" t="str">
        <f t="shared" si="6"/>
        <v/>
      </c>
      <c r="F375" s="12" t="str">
        <f>IF(B375="","",SUMIF(المشتريات!$B:$B,$B375,المشتريات!$C:$C)-SUMIF($B:$B,$B375,$D:$D))</f>
        <v/>
      </c>
    </row>
    <row r="376" spans="1:6" ht="23.25" x14ac:dyDescent="0.25">
      <c r="A376" s="4"/>
      <c r="B376" s="4"/>
      <c r="C376" s="6" t="str">
        <f>IFERROR(VLOOKUP(B376,المشتريات!B:G,4,0),"")</f>
        <v/>
      </c>
      <c r="D376" s="4"/>
      <c r="E376" s="6" t="str">
        <f t="shared" si="6"/>
        <v/>
      </c>
      <c r="F376" s="12" t="str">
        <f>IF(B376="","",SUMIF(المشتريات!$B:$B,$B376,المشتريات!$C:$C)-SUMIF($B:$B,$B376,$D:$D))</f>
        <v/>
      </c>
    </row>
    <row r="377" spans="1:6" ht="23.25" x14ac:dyDescent="0.25">
      <c r="A377" s="4"/>
      <c r="B377" s="4"/>
      <c r="C377" s="6" t="str">
        <f>IFERROR(VLOOKUP(B377,المشتريات!B:G,4,0),"")</f>
        <v/>
      </c>
      <c r="D377" s="4"/>
      <c r="E377" s="6" t="str">
        <f t="shared" si="6"/>
        <v/>
      </c>
      <c r="F377" s="12" t="str">
        <f>IF(B377="","",SUMIF(المشتريات!$B:$B,$B377,المشتريات!$C:$C)-SUMIF($B:$B,$B377,$D:$D))</f>
        <v/>
      </c>
    </row>
    <row r="378" spans="1:6" ht="23.25" x14ac:dyDescent="0.25">
      <c r="A378" s="4"/>
      <c r="B378" s="4"/>
      <c r="C378" s="6" t="str">
        <f>IFERROR(VLOOKUP(B378,المشتريات!B:G,4,0),"")</f>
        <v/>
      </c>
      <c r="D378" s="4"/>
      <c r="E378" s="6" t="str">
        <f t="shared" si="6"/>
        <v/>
      </c>
      <c r="F378" s="12" t="str">
        <f>IF(B378="","",SUMIF(المشتريات!$B:$B,$B378,المشتريات!$C:$C)-SUMIF($B:$B,$B378,$D:$D))</f>
        <v/>
      </c>
    </row>
    <row r="379" spans="1:6" ht="23.25" x14ac:dyDescent="0.25">
      <c r="A379" s="4"/>
      <c r="B379" s="4"/>
      <c r="C379" s="6" t="str">
        <f>IFERROR(VLOOKUP(B379,المشتريات!B:G,4,0),"")</f>
        <v/>
      </c>
      <c r="D379" s="4"/>
      <c r="E379" s="6" t="str">
        <f t="shared" si="6"/>
        <v/>
      </c>
      <c r="F379" s="12" t="str">
        <f>IF(B379="","",SUMIF(المشتريات!$B:$B,$B379,المشتريات!$C:$C)-SUMIF($B:$B,$B379,$D:$D))</f>
        <v/>
      </c>
    </row>
    <row r="380" spans="1:6" ht="23.25" x14ac:dyDescent="0.25">
      <c r="A380" s="4"/>
      <c r="B380" s="4"/>
      <c r="C380" s="6" t="str">
        <f>IFERROR(VLOOKUP(B380,المشتريات!B:G,4,0),"")</f>
        <v/>
      </c>
      <c r="D380" s="4"/>
      <c r="E380" s="6" t="str">
        <f t="shared" si="6"/>
        <v/>
      </c>
      <c r="F380" s="12" t="str">
        <f>IF(B380="","",SUMIF(المشتريات!$B:$B,$B380,المشتريات!$C:$C)-SUMIF($B:$B,$B380,$D:$D))</f>
        <v/>
      </c>
    </row>
    <row r="381" spans="1:6" ht="23.25" x14ac:dyDescent="0.25">
      <c r="A381" s="4"/>
      <c r="B381" s="4"/>
      <c r="C381" s="6" t="str">
        <f>IFERROR(VLOOKUP(B381,المشتريات!B:G,4,0),"")</f>
        <v/>
      </c>
      <c r="D381" s="4"/>
      <c r="E381" s="6" t="str">
        <f t="shared" si="6"/>
        <v/>
      </c>
      <c r="F381" s="12" t="str">
        <f>IF(B381="","",SUMIF(المشتريات!$B:$B,$B381,المشتريات!$C:$C)-SUMIF($B:$B,$B381,$D:$D))</f>
        <v/>
      </c>
    </row>
    <row r="382" spans="1:6" ht="23.25" x14ac:dyDescent="0.25">
      <c r="A382" s="4"/>
      <c r="B382" s="4"/>
      <c r="C382" s="6" t="str">
        <f>IFERROR(VLOOKUP(B382,المشتريات!B:G,4,0),"")</f>
        <v/>
      </c>
      <c r="D382" s="4"/>
      <c r="E382" s="6" t="str">
        <f t="shared" si="6"/>
        <v/>
      </c>
      <c r="F382" s="12" t="str">
        <f>IF(B382="","",SUMIF(المشتريات!$B:$B,$B382,المشتريات!$C:$C)-SUMIF($B:$B,$B382,$D:$D))</f>
        <v/>
      </c>
    </row>
    <row r="383" spans="1:6" ht="23.25" x14ac:dyDescent="0.25">
      <c r="A383" s="4"/>
      <c r="B383" s="4"/>
      <c r="C383" s="6" t="str">
        <f>IFERROR(VLOOKUP(B383,المشتريات!B:G,4,0),"")</f>
        <v/>
      </c>
      <c r="D383" s="4"/>
      <c r="E383" s="6" t="str">
        <f t="shared" si="6"/>
        <v/>
      </c>
      <c r="F383" s="12" t="str">
        <f>IF(B383="","",SUMIF(المشتريات!$B:$B,$B383,المشتريات!$C:$C)-SUMIF($B:$B,$B383,$D:$D))</f>
        <v/>
      </c>
    </row>
    <row r="384" spans="1:6" ht="23.25" x14ac:dyDescent="0.25">
      <c r="A384" s="4"/>
      <c r="B384" s="4"/>
      <c r="C384" s="6" t="str">
        <f>IFERROR(VLOOKUP(B384,المشتريات!B:G,4,0),"")</f>
        <v/>
      </c>
      <c r="D384" s="4"/>
      <c r="E384" s="6" t="str">
        <f t="shared" si="6"/>
        <v/>
      </c>
      <c r="F384" s="12" t="str">
        <f>IF(B384="","",SUMIF(المشتريات!$B:$B,$B384,المشتريات!$C:$C)-SUMIF($B:$B,$B384,$D:$D))</f>
        <v/>
      </c>
    </row>
    <row r="385" spans="1:6" ht="23.25" x14ac:dyDescent="0.25">
      <c r="A385" s="4"/>
      <c r="B385" s="4"/>
      <c r="C385" s="6" t="str">
        <f>IFERROR(VLOOKUP(B385,المشتريات!B:G,4,0),"")</f>
        <v/>
      </c>
      <c r="D385" s="4"/>
      <c r="E385" s="6" t="str">
        <f t="shared" si="6"/>
        <v/>
      </c>
      <c r="F385" s="12" t="str">
        <f>IF(B385="","",SUMIF(المشتريات!$B:$B,$B385,المشتريات!$C:$C)-SUMIF($B:$B,$B385,$D:$D))</f>
        <v/>
      </c>
    </row>
    <row r="386" spans="1:6" ht="23.25" x14ac:dyDescent="0.25">
      <c r="A386" s="4"/>
      <c r="B386" s="4"/>
      <c r="C386" s="6" t="str">
        <f>IFERROR(VLOOKUP(B386,المشتريات!B:G,4,0),"")</f>
        <v/>
      </c>
      <c r="D386" s="4"/>
      <c r="E386" s="6" t="str">
        <f t="shared" si="6"/>
        <v/>
      </c>
      <c r="F386" s="12" t="str">
        <f>IF(B386="","",SUMIF(المشتريات!$B:$B,$B386,المشتريات!$C:$C)-SUMIF($B:$B,$B386,$D:$D))</f>
        <v/>
      </c>
    </row>
    <row r="387" spans="1:6" ht="23.25" x14ac:dyDescent="0.25">
      <c r="A387" s="4"/>
      <c r="B387" s="4"/>
      <c r="C387" s="6" t="str">
        <f>IFERROR(VLOOKUP(B387,المشتريات!B:G,4,0),"")</f>
        <v/>
      </c>
      <c r="D387" s="4"/>
      <c r="E387" s="6" t="str">
        <f t="shared" si="6"/>
        <v/>
      </c>
      <c r="F387" s="12" t="str">
        <f>IF(B387="","",SUMIF(المشتريات!$B:$B,$B387,المشتريات!$C:$C)-SUMIF($B:$B,$B387,$D:$D))</f>
        <v/>
      </c>
    </row>
    <row r="388" spans="1:6" ht="23.25" x14ac:dyDescent="0.25">
      <c r="A388" s="4"/>
      <c r="B388" s="4"/>
      <c r="C388" s="6" t="str">
        <f>IFERROR(VLOOKUP(B388,المشتريات!B:G,4,0),"")</f>
        <v/>
      </c>
      <c r="D388" s="4"/>
      <c r="E388" s="6" t="str">
        <f t="shared" si="6"/>
        <v/>
      </c>
      <c r="F388" s="12" t="str">
        <f>IF(B388="","",SUMIF(المشتريات!$B:$B,$B388,المشتريات!$C:$C)-SUMIF($B:$B,$B388,$D:$D))</f>
        <v/>
      </c>
    </row>
    <row r="389" spans="1:6" ht="23.25" x14ac:dyDescent="0.25">
      <c r="A389" s="4"/>
      <c r="B389" s="4"/>
      <c r="C389" s="6" t="str">
        <f>IFERROR(VLOOKUP(B389,المشتريات!B:G,4,0),"")</f>
        <v/>
      </c>
      <c r="D389" s="4"/>
      <c r="E389" s="6" t="str">
        <f t="shared" ref="E389:E417" si="7">IFERROR(SUM(D389*C389),"")</f>
        <v/>
      </c>
      <c r="F389" s="12" t="str">
        <f>IF(B389="","",SUMIF(المشتريات!$B:$B,$B389,المشتريات!$C:$C)-SUMIF($B:$B,$B389,$D:$D))</f>
        <v/>
      </c>
    </row>
    <row r="390" spans="1:6" ht="23.25" x14ac:dyDescent="0.25">
      <c r="A390" s="4"/>
      <c r="B390" s="4"/>
      <c r="C390" s="6" t="str">
        <f>IFERROR(VLOOKUP(B390,المشتريات!B:G,4,0),"")</f>
        <v/>
      </c>
      <c r="D390" s="4"/>
      <c r="E390" s="6" t="str">
        <f t="shared" si="7"/>
        <v/>
      </c>
      <c r="F390" s="12" t="str">
        <f>IF(B390="","",SUMIF(المشتريات!$B:$B,$B390,المشتريات!$C:$C)-SUMIF($B:$B,$B390,$D:$D))</f>
        <v/>
      </c>
    </row>
    <row r="391" spans="1:6" ht="23.25" x14ac:dyDescent="0.25">
      <c r="A391" s="4"/>
      <c r="B391" s="4"/>
      <c r="C391" s="6" t="str">
        <f>IFERROR(VLOOKUP(B391,المشتريات!B:G,4,0),"")</f>
        <v/>
      </c>
      <c r="D391" s="4"/>
      <c r="E391" s="6" t="str">
        <f t="shared" si="7"/>
        <v/>
      </c>
      <c r="F391" s="12" t="str">
        <f>IF(B391="","",SUMIF(المشتريات!$B:$B,$B391,المشتريات!$C:$C)-SUMIF($B:$B,$B391,$D:$D))</f>
        <v/>
      </c>
    </row>
    <row r="392" spans="1:6" ht="23.25" x14ac:dyDescent="0.25">
      <c r="A392" s="4"/>
      <c r="B392" s="4"/>
      <c r="C392" s="6" t="str">
        <f>IFERROR(VLOOKUP(B392,المشتريات!B:G,4,0),"")</f>
        <v/>
      </c>
      <c r="D392" s="4"/>
      <c r="E392" s="6" t="str">
        <f t="shared" si="7"/>
        <v/>
      </c>
      <c r="F392" s="12" t="str">
        <f>IF(B392="","",SUMIF(المشتريات!$B:$B,$B392,المشتريات!$C:$C)-SUMIF($B:$B,$B392,$D:$D))</f>
        <v/>
      </c>
    </row>
    <row r="393" spans="1:6" ht="23.25" x14ac:dyDescent="0.25">
      <c r="A393" s="4"/>
      <c r="B393" s="4"/>
      <c r="C393" s="6" t="str">
        <f>IFERROR(VLOOKUP(B393,المشتريات!B:G,4,0),"")</f>
        <v/>
      </c>
      <c r="D393" s="4"/>
      <c r="E393" s="6" t="str">
        <f t="shared" si="7"/>
        <v/>
      </c>
      <c r="F393" s="12" t="str">
        <f>IF(B393="","",SUMIF(المشتريات!$B:$B,$B393,المشتريات!$C:$C)-SUMIF($B:$B,$B393,$D:$D))</f>
        <v/>
      </c>
    </row>
    <row r="394" spans="1:6" ht="23.25" x14ac:dyDescent="0.25">
      <c r="A394" s="4"/>
      <c r="B394" s="4"/>
      <c r="C394" s="6" t="str">
        <f>IFERROR(VLOOKUP(B394,المشتريات!B:G,4,0),"")</f>
        <v/>
      </c>
      <c r="D394" s="4"/>
      <c r="E394" s="6" t="str">
        <f t="shared" si="7"/>
        <v/>
      </c>
      <c r="F394" s="12" t="str">
        <f>IF(B394="","",SUMIF(المشتريات!$B:$B,$B394,المشتريات!$C:$C)-SUMIF($B:$B,$B394,$D:$D))</f>
        <v/>
      </c>
    </row>
    <row r="395" spans="1:6" ht="23.25" x14ac:dyDescent="0.25">
      <c r="A395" s="4"/>
      <c r="B395" s="4"/>
      <c r="C395" s="6" t="str">
        <f>IFERROR(VLOOKUP(B395,المشتريات!B:G,4,0),"")</f>
        <v/>
      </c>
      <c r="D395" s="4"/>
      <c r="E395" s="6" t="str">
        <f t="shared" si="7"/>
        <v/>
      </c>
      <c r="F395" s="12" t="str">
        <f>IF(B395="","",SUMIF(المشتريات!$B:$B,$B395,المشتريات!$C:$C)-SUMIF($B:$B,$B395,$D:$D))</f>
        <v/>
      </c>
    </row>
    <row r="396" spans="1:6" ht="23.25" x14ac:dyDescent="0.25">
      <c r="A396" s="4"/>
      <c r="B396" s="4"/>
      <c r="C396" s="6" t="str">
        <f>IFERROR(VLOOKUP(B396,المشتريات!B:G,4,0),"")</f>
        <v/>
      </c>
      <c r="D396" s="4"/>
      <c r="E396" s="6" t="str">
        <f t="shared" si="7"/>
        <v/>
      </c>
      <c r="F396" s="12" t="str">
        <f>IF(B396="","",SUMIF(المشتريات!$B:$B,$B396,المشتريات!$C:$C)-SUMIF($B:$B,$B396,$D:$D))</f>
        <v/>
      </c>
    </row>
    <row r="397" spans="1:6" ht="23.25" x14ac:dyDescent="0.25">
      <c r="A397" s="4"/>
      <c r="B397" s="4"/>
      <c r="C397" s="6" t="str">
        <f>IFERROR(VLOOKUP(B397,المشتريات!B:G,4,0),"")</f>
        <v/>
      </c>
      <c r="D397" s="4"/>
      <c r="E397" s="6" t="str">
        <f t="shared" si="7"/>
        <v/>
      </c>
      <c r="F397" s="12" t="str">
        <f>IF(B397="","",SUMIF(المشتريات!$B:$B,$B397,المشتريات!$C:$C)-SUMIF($B:$B,$B397,$D:$D))</f>
        <v/>
      </c>
    </row>
    <row r="398" spans="1:6" ht="23.25" x14ac:dyDescent="0.25">
      <c r="A398" s="4"/>
      <c r="B398" s="4"/>
      <c r="C398" s="6" t="str">
        <f>IFERROR(VLOOKUP(B398,المشتريات!B:G,4,0),"")</f>
        <v/>
      </c>
      <c r="D398" s="4"/>
      <c r="E398" s="6" t="str">
        <f t="shared" si="7"/>
        <v/>
      </c>
      <c r="F398" s="12" t="str">
        <f>IF(B398="","",SUMIF(المشتريات!$B:$B,$B398,المشتريات!$C:$C)-SUMIF($B:$B,$B398,$D:$D))</f>
        <v/>
      </c>
    </row>
    <row r="399" spans="1:6" ht="23.25" x14ac:dyDescent="0.25">
      <c r="A399" s="4"/>
      <c r="B399" s="4"/>
      <c r="C399" s="6" t="str">
        <f>IFERROR(VLOOKUP(B399,المشتريات!B:G,4,0),"")</f>
        <v/>
      </c>
      <c r="D399" s="4"/>
      <c r="E399" s="6" t="str">
        <f t="shared" si="7"/>
        <v/>
      </c>
      <c r="F399" s="12" t="str">
        <f>IF(B399="","",SUMIF(المشتريات!$B:$B,$B399,المشتريات!$C:$C)-SUMIF($B:$B,$B399,$D:$D))</f>
        <v/>
      </c>
    </row>
    <row r="400" spans="1:6" ht="23.25" x14ac:dyDescent="0.25">
      <c r="A400" s="4"/>
      <c r="B400" s="4"/>
      <c r="C400" s="6" t="str">
        <f>IFERROR(VLOOKUP(B400,المشتريات!B:G,4,0),"")</f>
        <v/>
      </c>
      <c r="D400" s="4"/>
      <c r="E400" s="6" t="str">
        <f t="shared" si="7"/>
        <v/>
      </c>
      <c r="F400" s="12" t="str">
        <f>IF(B400="","",SUMIF(المشتريات!$B:$B,$B400,المشتريات!$C:$C)-SUMIF($B:$B,$B400,$D:$D))</f>
        <v/>
      </c>
    </row>
    <row r="401" spans="1:6" ht="23.25" x14ac:dyDescent="0.25">
      <c r="A401" s="4"/>
      <c r="B401" s="4"/>
      <c r="C401" s="6" t="str">
        <f>IFERROR(VLOOKUP(B401,المشتريات!B:G,4,0),"")</f>
        <v/>
      </c>
      <c r="D401" s="4"/>
      <c r="E401" s="6" t="str">
        <f t="shared" si="7"/>
        <v/>
      </c>
      <c r="F401" s="12" t="str">
        <f>IF(B401="","",SUMIF(المشتريات!$B:$B,$B401,المشتريات!$C:$C)-SUMIF($B:$B,$B401,$D:$D))</f>
        <v/>
      </c>
    </row>
    <row r="402" spans="1:6" ht="23.25" x14ac:dyDescent="0.25">
      <c r="A402" s="4"/>
      <c r="B402" s="4"/>
      <c r="C402" s="6" t="str">
        <f>IFERROR(VLOOKUP(B402,المشتريات!B:G,4,0),"")</f>
        <v/>
      </c>
      <c r="D402" s="4"/>
      <c r="E402" s="6" t="str">
        <f t="shared" si="7"/>
        <v/>
      </c>
      <c r="F402" s="12" t="str">
        <f>IF(B402="","",SUMIF(المشتريات!$B:$B,$B402,المشتريات!$C:$C)-SUMIF($B:$B,$B402,$D:$D))</f>
        <v/>
      </c>
    </row>
    <row r="403" spans="1:6" ht="23.25" x14ac:dyDescent="0.25">
      <c r="A403" s="4"/>
      <c r="B403" s="4"/>
      <c r="C403" s="6" t="str">
        <f>IFERROR(VLOOKUP(B403,المشتريات!B:G,4,0),"")</f>
        <v/>
      </c>
      <c r="D403" s="4"/>
      <c r="E403" s="6" t="str">
        <f t="shared" si="7"/>
        <v/>
      </c>
      <c r="F403" s="12" t="str">
        <f>IF(B403="","",SUMIF(المشتريات!$B:$B,$B403,المشتريات!$C:$C)-SUMIF($B:$B,$B403,$D:$D))</f>
        <v/>
      </c>
    </row>
    <row r="404" spans="1:6" ht="23.25" x14ac:dyDescent="0.25">
      <c r="A404" s="4"/>
      <c r="B404" s="4"/>
      <c r="C404" s="6" t="str">
        <f>IFERROR(VLOOKUP(B404,المشتريات!B:G,4,0),"")</f>
        <v/>
      </c>
      <c r="D404" s="4"/>
      <c r="E404" s="6" t="str">
        <f t="shared" si="7"/>
        <v/>
      </c>
      <c r="F404" s="12" t="str">
        <f>IF(B404="","",SUMIF(المشتريات!$B:$B,$B404,المشتريات!$C:$C)-SUMIF($B:$B,$B404,$D:$D))</f>
        <v/>
      </c>
    </row>
    <row r="405" spans="1:6" ht="23.25" x14ac:dyDescent="0.25">
      <c r="A405" s="4"/>
      <c r="B405" s="4"/>
      <c r="C405" s="6" t="str">
        <f>IFERROR(VLOOKUP(B405,المشتريات!B:G,4,0),"")</f>
        <v/>
      </c>
      <c r="D405" s="4"/>
      <c r="E405" s="6" t="str">
        <f t="shared" si="7"/>
        <v/>
      </c>
      <c r="F405" s="12" t="str">
        <f>IF(B405="","",SUMIF(المشتريات!$B:$B,$B405,المشتريات!$C:$C)-SUMIF($B:$B,$B405,$D:$D))</f>
        <v/>
      </c>
    </row>
    <row r="406" spans="1:6" ht="23.25" x14ac:dyDescent="0.25">
      <c r="A406" s="4"/>
      <c r="B406" s="4"/>
      <c r="C406" s="6" t="str">
        <f>IFERROR(VLOOKUP(B406,المشتريات!B:G,4,0),"")</f>
        <v/>
      </c>
      <c r="D406" s="4"/>
      <c r="E406" s="6" t="str">
        <f t="shared" si="7"/>
        <v/>
      </c>
      <c r="F406" s="12" t="str">
        <f>IF(B406="","",SUMIF(المشتريات!$B:$B,$B406,المشتريات!$C:$C)-SUMIF($B:$B,$B406,$D:$D))</f>
        <v/>
      </c>
    </row>
    <row r="407" spans="1:6" ht="23.25" x14ac:dyDescent="0.25">
      <c r="A407" s="4"/>
      <c r="B407" s="4"/>
      <c r="C407" s="6" t="str">
        <f>IFERROR(VLOOKUP(B407,المشتريات!B:G,4,0),"")</f>
        <v/>
      </c>
      <c r="D407" s="4"/>
      <c r="E407" s="6" t="str">
        <f t="shared" si="7"/>
        <v/>
      </c>
      <c r="F407" s="12" t="str">
        <f>IF(B407="","",SUMIF(المشتريات!$B:$B,$B407,المشتريات!$C:$C)-SUMIF($B:$B,$B407,$D:$D))</f>
        <v/>
      </c>
    </row>
    <row r="408" spans="1:6" ht="23.25" x14ac:dyDescent="0.25">
      <c r="A408" s="4"/>
      <c r="B408" s="4"/>
      <c r="C408" s="6" t="str">
        <f>IFERROR(VLOOKUP(B408,المشتريات!B:G,4,0),"")</f>
        <v/>
      </c>
      <c r="D408" s="4"/>
      <c r="E408" s="6" t="str">
        <f t="shared" si="7"/>
        <v/>
      </c>
      <c r="F408" s="12" t="str">
        <f>IF(B408="","",SUMIF(المشتريات!$B:$B,$B408,المشتريات!$C:$C)-SUMIF($B:$B,$B408,$D:$D))</f>
        <v/>
      </c>
    </row>
    <row r="409" spans="1:6" ht="23.25" x14ac:dyDescent="0.25">
      <c r="A409" s="4"/>
      <c r="B409" s="4"/>
      <c r="C409" s="6" t="str">
        <f>IFERROR(VLOOKUP(B409,المشتريات!B:G,4,0),"")</f>
        <v/>
      </c>
      <c r="D409" s="4"/>
      <c r="E409" s="6" t="str">
        <f t="shared" si="7"/>
        <v/>
      </c>
      <c r="F409" s="12" t="str">
        <f>IF(B409="","",SUMIF(المشتريات!$B:$B,$B409,المشتريات!$C:$C)-SUMIF($B:$B,$B409,$D:$D))</f>
        <v/>
      </c>
    </row>
    <row r="410" spans="1:6" ht="23.25" x14ac:dyDescent="0.25">
      <c r="A410" s="4"/>
      <c r="B410" s="4"/>
      <c r="C410" s="6" t="str">
        <f>IFERROR(VLOOKUP(B410,المشتريات!B:G,4,0),"")</f>
        <v/>
      </c>
      <c r="D410" s="4"/>
      <c r="E410" s="6" t="str">
        <f t="shared" si="7"/>
        <v/>
      </c>
      <c r="F410" s="12" t="str">
        <f>IF(B410="","",SUMIF(المشتريات!$B:$B,$B410,المشتريات!$C:$C)-SUMIF($B:$B,$B410,$D:$D))</f>
        <v/>
      </c>
    </row>
    <row r="411" spans="1:6" ht="23.25" x14ac:dyDescent="0.25">
      <c r="A411" s="4"/>
      <c r="B411" s="4"/>
      <c r="C411" s="6" t="str">
        <f>IFERROR(VLOOKUP(B411,المشتريات!B:G,4,0),"")</f>
        <v/>
      </c>
      <c r="D411" s="4"/>
      <c r="E411" s="6" t="str">
        <f t="shared" si="7"/>
        <v/>
      </c>
      <c r="F411" s="12" t="str">
        <f>IF(B411="","",SUMIF(المشتريات!$B:$B,$B411,المشتريات!$C:$C)-SUMIF($B:$B,$B411,$D:$D))</f>
        <v/>
      </c>
    </row>
    <row r="412" spans="1:6" ht="23.25" x14ac:dyDescent="0.25">
      <c r="A412" s="4"/>
      <c r="B412" s="4"/>
      <c r="C412" s="6" t="str">
        <f>IFERROR(VLOOKUP(B412,المشتريات!B:G,4,0),"")</f>
        <v/>
      </c>
      <c r="D412" s="4"/>
      <c r="E412" s="6" t="str">
        <f t="shared" si="7"/>
        <v/>
      </c>
      <c r="F412" s="12" t="str">
        <f>IF(B412="","",SUMIF(المشتريات!$B:$B,$B412,المشتريات!$C:$C)-SUMIF($B:$B,$B412,$D:$D))</f>
        <v/>
      </c>
    </row>
    <row r="413" spans="1:6" ht="23.25" x14ac:dyDescent="0.25">
      <c r="A413" s="4"/>
      <c r="B413" s="4"/>
      <c r="C413" s="6" t="str">
        <f>IFERROR(VLOOKUP(B413,المشتريات!B:G,4,0),"")</f>
        <v/>
      </c>
      <c r="D413" s="4"/>
      <c r="E413" s="6" t="str">
        <f t="shared" si="7"/>
        <v/>
      </c>
      <c r="F413" s="12" t="str">
        <f>IF(B413="","",SUMIF(المشتريات!$B:$B,$B413,المشتريات!$C:$C)-SUMIF($B:$B,$B413,$D:$D))</f>
        <v/>
      </c>
    </row>
    <row r="414" spans="1:6" ht="23.25" x14ac:dyDescent="0.25">
      <c r="A414" s="4"/>
      <c r="B414" s="4"/>
      <c r="C414" s="6" t="str">
        <f>IFERROR(VLOOKUP(B414,المشتريات!B:G,4,0),"")</f>
        <v/>
      </c>
      <c r="D414" s="4"/>
      <c r="E414" s="6" t="str">
        <f t="shared" si="7"/>
        <v/>
      </c>
      <c r="F414" s="12" t="str">
        <f>IF(B414="","",SUMIF(المشتريات!$B:$B,$B414,المشتريات!$C:$C)-SUMIF($B:$B,$B414,$D:$D))</f>
        <v/>
      </c>
    </row>
    <row r="415" spans="1:6" ht="23.25" x14ac:dyDescent="0.25">
      <c r="A415" s="4"/>
      <c r="B415" s="4"/>
      <c r="C415" s="6" t="str">
        <f>IFERROR(VLOOKUP(B415,المشتريات!B:G,4,0),"")</f>
        <v/>
      </c>
      <c r="D415" s="4"/>
      <c r="E415" s="6" t="str">
        <f t="shared" si="7"/>
        <v/>
      </c>
      <c r="F415" s="12" t="str">
        <f>IF(B415="","",SUMIF(المشتريات!$B:$B,$B415,المشتريات!$C:$C)-SUMIF($B:$B,$B415,$D:$D))</f>
        <v/>
      </c>
    </row>
    <row r="416" spans="1:6" ht="23.25" x14ac:dyDescent="0.25">
      <c r="A416" s="4"/>
      <c r="B416" s="4"/>
      <c r="C416" s="6" t="str">
        <f>IFERROR(VLOOKUP(B416,المشتريات!B:G,4,0),"")</f>
        <v/>
      </c>
      <c r="D416" s="4"/>
      <c r="E416" s="6" t="str">
        <f t="shared" si="7"/>
        <v/>
      </c>
      <c r="F416" s="12" t="str">
        <f>IF(B416="","",SUMIF(المشتريات!$B:$B,$B416,المشتريات!$C:$C)-SUMIF($B:$B,$B416,$D:$D))</f>
        <v/>
      </c>
    </row>
    <row r="417" spans="1:6" ht="23.25" x14ac:dyDescent="0.25">
      <c r="A417" s="4"/>
      <c r="B417" s="4"/>
      <c r="C417" s="6" t="str">
        <f>IFERROR(VLOOKUP(B417,المشتريات!B:G,4,0),"")</f>
        <v/>
      </c>
      <c r="D417" s="4"/>
      <c r="E417" s="6" t="str">
        <f t="shared" si="7"/>
        <v/>
      </c>
      <c r="F417" s="12" t="str">
        <f>IF(B417="","",SUMIF(المشتريات!$B:$B,$B417,المشتريات!$C:$C)-SUMIF($B:$B,$B417,$D:$D))</f>
        <v/>
      </c>
    </row>
    <row r="418" spans="1:6" ht="23.25" x14ac:dyDescent="0.25">
      <c r="F418" s="12" t="str">
        <f>IF(B418="","",SUMIF(المشتريات!$B:$B,$B418,المشتريات!$C:$C)-SUMIF($B:$B,$B418,$D:$D))</f>
        <v/>
      </c>
    </row>
    <row r="419" spans="1:6" ht="23.25" x14ac:dyDescent="0.25">
      <c r="F419" s="12" t="str">
        <f>IF(B419="","",SUMIF(المشتريات!$B:$B,$B419,المشتريات!$C:$C)-SUMIF($B:$B,$B419,$D:$D))</f>
        <v/>
      </c>
    </row>
    <row r="420" spans="1:6" ht="23.25" x14ac:dyDescent="0.25">
      <c r="F420" s="12" t="str">
        <f>IF(B420="","",SUMIF(المشتريات!$B:$B,$B420,المشتريات!$C:$C)-SUMIF($B:$B,$B420,$D:$D))</f>
        <v/>
      </c>
    </row>
    <row r="421" spans="1:6" ht="23.25" x14ac:dyDescent="0.25">
      <c r="F421" s="12" t="str">
        <f>IF(B421="","",SUMIF(المشتريات!$B:$B,$B421,المشتريات!$C:$C)-SUMIF($B:$B,$B421,$D:$D))</f>
        <v/>
      </c>
    </row>
    <row r="422" spans="1:6" ht="23.25" x14ac:dyDescent="0.25">
      <c r="F422" s="12" t="str">
        <f>IF(B422="","",SUMIF(المشتريات!$B:$B,$B422,المشتريات!$C:$C)-SUMIF($B:$B,$B422,$D:$D))</f>
        <v/>
      </c>
    </row>
    <row r="423" spans="1:6" ht="23.25" x14ac:dyDescent="0.25">
      <c r="F423" s="12" t="str">
        <f>IF(B423="","",SUMIF(المشتريات!$B:$B,$B423,المشتريات!$C:$C)-SUMIF($B:$B,$B423,$D:$D))</f>
        <v/>
      </c>
    </row>
    <row r="424" spans="1:6" ht="23.25" x14ac:dyDescent="0.25">
      <c r="F424" s="12" t="str">
        <f>IF(B424="","",SUMIF(المشتريات!$B:$B,$B424,المشتريات!$C:$C)-SUMIF($B:$B,$B424,$D:$D))</f>
        <v/>
      </c>
    </row>
    <row r="425" spans="1:6" ht="23.25" x14ac:dyDescent="0.25">
      <c r="F425" s="12" t="str">
        <f>IF(B425="","",SUMIF(المشتريات!$B:$B,$B425,المشتريات!$C:$C)-SUMIF($B:$B,$B425,$D:$D))</f>
        <v/>
      </c>
    </row>
    <row r="426" spans="1:6" ht="23.25" x14ac:dyDescent="0.25">
      <c r="F426" s="12" t="str">
        <f>IF(B426="","",SUMIF(المشتريات!$B:$B,$B426,المشتريات!$C:$C)-SUMIF($B:$B,$B426,$D:$D))</f>
        <v/>
      </c>
    </row>
    <row r="427" spans="1:6" ht="23.25" x14ac:dyDescent="0.25">
      <c r="F427" s="12" t="str">
        <f>IF(B427="","",SUMIF(المشتريات!$B:$B,$B427,المشتريات!$C:$C)-SUMIF($B:$B,$B427,$D:$D))</f>
        <v/>
      </c>
    </row>
    <row r="428" spans="1:6" ht="23.25" x14ac:dyDescent="0.25">
      <c r="F428" s="12" t="str">
        <f>IF(B428="","",SUMIF(المشتريات!$B:$B,$B428,المشتريات!$C:$C)-SUMIF($B:$B,$B428,$D:$D))</f>
        <v/>
      </c>
    </row>
    <row r="429" spans="1:6" ht="23.25" x14ac:dyDescent="0.25">
      <c r="F429" s="12" t="str">
        <f>IF(B429="","",SUMIF(المشتريات!$B:$B,$B429,المشتريات!$C:$C)-SUMIF($B:$B,$B429,$D:$D))</f>
        <v/>
      </c>
    </row>
    <row r="430" spans="1:6" ht="23.25" x14ac:dyDescent="0.25">
      <c r="F430" s="12" t="str">
        <f>IF(B430="","",SUMIF(المشتريات!$B:$B,$B430,المشتريات!$C:$C)-SUMIF($B:$B,$B430,$D:$D))</f>
        <v/>
      </c>
    </row>
    <row r="431" spans="1:6" ht="23.25" x14ac:dyDescent="0.25">
      <c r="F431" s="12" t="str">
        <f>IF(B431="","",SUMIF(المشتريات!$B:$B,$B431,المشتريات!$C:$C)-SUMIF($B:$B,$B431,$D:$D))</f>
        <v/>
      </c>
    </row>
    <row r="432" spans="1:6" ht="23.25" x14ac:dyDescent="0.25">
      <c r="F432" s="12" t="str">
        <f>IF(B432="","",SUMIF(المشتريات!$B:$B,$B432,المشتريات!$C:$C)-SUMIF($B:$B,$B432,$D:$D))</f>
        <v/>
      </c>
    </row>
    <row r="433" spans="6:6" ht="23.25" x14ac:dyDescent="0.25">
      <c r="F433" s="12" t="str">
        <f>IF(B433="","",SUMIF(المشتريات!$B:$B,$B433,المشتريات!$C:$C)-SUMIF($B:$B,$B433,$D:$D))</f>
        <v/>
      </c>
    </row>
    <row r="434" spans="6:6" ht="23.25" x14ac:dyDescent="0.25">
      <c r="F434" s="12" t="str">
        <f>IF(B434="","",SUMIF(المشتريات!$B:$B,$B434,المشتريات!$C:$C)-SUMIF($B:$B,$B434,$D:$D))</f>
        <v/>
      </c>
    </row>
    <row r="435" spans="6:6" ht="23.25" x14ac:dyDescent="0.25">
      <c r="F435" s="12" t="str">
        <f>IF(B435="","",SUMIF(المشتريات!$B:$B,$B435,المشتريات!$C:$C)-SUMIF($B:$B,$B435,$D:$D))</f>
        <v/>
      </c>
    </row>
    <row r="436" spans="6:6" ht="23.25" x14ac:dyDescent="0.25">
      <c r="F436" s="12" t="str">
        <f>IF(B436="","",SUMIF(المشتريات!$B:$B,$B436,المشتريات!$C:$C)-SUMIF($B:$B,$B436,$D:$D))</f>
        <v/>
      </c>
    </row>
    <row r="437" spans="6:6" ht="23.25" x14ac:dyDescent="0.25">
      <c r="F437" s="12" t="str">
        <f>IF(B437="","",SUMIF(المشتريات!$B:$B,$B437,المشتريات!$C:$C)-SUMIF($B:$B,$B437,$D:$D))</f>
        <v/>
      </c>
    </row>
    <row r="438" spans="6:6" ht="23.25" x14ac:dyDescent="0.25">
      <c r="F438" s="12" t="str">
        <f>IF(B438="","",SUMIF(المشتريات!$B:$B,$B438,المشتريات!$C:$C)-SUMIF($B:$B,$B438,$D:$D))</f>
        <v/>
      </c>
    </row>
    <row r="439" spans="6:6" ht="23.25" x14ac:dyDescent="0.25">
      <c r="F439" s="12" t="str">
        <f>IF(B439="","",SUMIF(المشتريات!$B:$B,$B439,المشتريات!$C:$C)-SUMIF($B:$B,$B439,$D:$D))</f>
        <v/>
      </c>
    </row>
    <row r="440" spans="6:6" ht="23.25" x14ac:dyDescent="0.25">
      <c r="F440" s="12" t="str">
        <f>IF(B440="","",SUMIF(المشتريات!$B:$B,$B440,المشتريات!$C:$C)-SUMIF($B:$B,$B440,$D:$D))</f>
        <v/>
      </c>
    </row>
    <row r="441" spans="6:6" ht="23.25" x14ac:dyDescent="0.25">
      <c r="F441" s="12" t="str">
        <f>IF(B441="","",SUMIF(المشتريات!$B:$B,$B441,المشتريات!$C:$C)-SUMIF($B:$B,$B441,$D:$D))</f>
        <v/>
      </c>
    </row>
    <row r="442" spans="6:6" ht="23.25" x14ac:dyDescent="0.25">
      <c r="F442" s="12" t="str">
        <f>IF(B442="","",SUMIF(المشتريات!$B:$B,$B442,المشتريات!$C:$C)-SUMIF($B:$B,$B442,$D:$D))</f>
        <v/>
      </c>
    </row>
    <row r="443" spans="6:6" ht="23.25" x14ac:dyDescent="0.25">
      <c r="F443" s="12" t="str">
        <f>IF(B443="","",SUMIF(المشتريات!$B:$B,$B443,المشتريات!$C:$C)-SUMIF($B:$B,$B443,$D:$D))</f>
        <v/>
      </c>
    </row>
    <row r="444" spans="6:6" ht="23.25" x14ac:dyDescent="0.25">
      <c r="F444" s="12" t="str">
        <f>IF(B444="","",SUMIF(المشتريات!$B:$B,$B444,المشتريات!$C:$C)-SUMIF($B:$B,$B444,$D:$D))</f>
        <v/>
      </c>
    </row>
    <row r="445" spans="6:6" ht="23.25" x14ac:dyDescent="0.25">
      <c r="F445" s="12" t="str">
        <f>IF(B445="","",SUMIF(المشتريات!$B:$B,$B445,المشتريات!$C:$C)-SUMIF($B:$B,$B445,$D:$D))</f>
        <v/>
      </c>
    </row>
    <row r="446" spans="6:6" ht="23.25" x14ac:dyDescent="0.25">
      <c r="F446" s="12" t="str">
        <f>IF(B446="","",SUMIF(المشتريات!$B:$B,$B446,المشتريات!$C:$C)-SUMIF($B:$B,$B446,$D:$D))</f>
        <v/>
      </c>
    </row>
    <row r="447" spans="6:6" ht="23.25" x14ac:dyDescent="0.25">
      <c r="F447" s="12" t="str">
        <f>IF(B447="","",SUMIF(المشتريات!$B:$B,$B447,المشتريات!$C:$C)-SUMIF($B:$B,$B447,$D:$D))</f>
        <v/>
      </c>
    </row>
    <row r="448" spans="6:6" ht="23.25" x14ac:dyDescent="0.25">
      <c r="F448" s="12" t="str">
        <f>IF(B448="","",SUMIF(المشتريات!$B:$B,$B448,المشتريات!$C:$C)-SUMIF($B:$B,$B448,$D:$D))</f>
        <v/>
      </c>
    </row>
    <row r="449" spans="6:6" ht="23.25" x14ac:dyDescent="0.25">
      <c r="F449" s="12" t="str">
        <f>IF(B449="","",SUMIF(المشتريات!$B:$B,$B449,المشتريات!$C:$C)-SUMIF($B:$B,$B449,$D:$D))</f>
        <v/>
      </c>
    </row>
    <row r="450" spans="6:6" ht="23.25" x14ac:dyDescent="0.25">
      <c r="F450" s="12" t="str">
        <f>IF(B450="","",SUMIF(المشتريات!$B:$B,$B450,المشتريات!$C:$C)-SUMIF($B:$B,$B450,$D:$D))</f>
        <v/>
      </c>
    </row>
    <row r="451" spans="6:6" ht="23.25" x14ac:dyDescent="0.25">
      <c r="F451" s="12" t="str">
        <f>IF(B451="","",SUMIF(المشتريات!$B:$B,$B451,المشتريات!$C:$C)-SUMIF($B:$B,$B451,$D:$D))</f>
        <v/>
      </c>
    </row>
    <row r="452" spans="6:6" ht="23.25" x14ac:dyDescent="0.25">
      <c r="F452" s="12" t="str">
        <f>IF(B452="","",SUMIF(المشتريات!$B:$B,$B452,المشتريات!$C:$C)-SUMIF($B:$B,$B452,$D:$D))</f>
        <v/>
      </c>
    </row>
    <row r="453" spans="6:6" ht="23.25" x14ac:dyDescent="0.25">
      <c r="F453" s="12" t="str">
        <f>IF(B453="","",SUMIF(المشتريات!$B:$B,$B453,المشتريات!$C:$C)-SUMIF($B:$B,$B453,$D:$D))</f>
        <v/>
      </c>
    </row>
    <row r="454" spans="6:6" ht="23.25" x14ac:dyDescent="0.25">
      <c r="F454" s="12" t="str">
        <f>IF(B454="","",SUMIF(المشتريات!$B:$B,$B454,المشتريات!$C:$C)-SUMIF($B:$B,$B454,$D:$D))</f>
        <v/>
      </c>
    </row>
    <row r="455" spans="6:6" ht="23.25" x14ac:dyDescent="0.25">
      <c r="F455" s="12" t="str">
        <f>IF(B455="","",SUMIF(المشتريات!$B:$B,$B455,المشتريات!$C:$C)-SUMIF($B:$B,$B455,$D:$D))</f>
        <v/>
      </c>
    </row>
    <row r="456" spans="6:6" ht="23.25" x14ac:dyDescent="0.25">
      <c r="F456" s="12" t="str">
        <f>IF(B456="","",SUMIF(المشتريات!$B:$B,$B456,المشتريات!$C:$C)-SUMIF($B:$B,$B456,$D:$D))</f>
        <v/>
      </c>
    </row>
    <row r="457" spans="6:6" ht="23.25" x14ac:dyDescent="0.25">
      <c r="F457" s="12" t="str">
        <f>IF(B457="","",SUMIF(المشتريات!$B:$B,$B457,المشتريات!$C:$C)-SUMIF($B:$B,$B457,$D:$D))</f>
        <v/>
      </c>
    </row>
    <row r="458" spans="6:6" ht="23.25" x14ac:dyDescent="0.25">
      <c r="F458" s="12" t="str">
        <f>IF(B458="","",SUMIF(المشتريات!$B:$B,$B458,المشتريات!$C:$C)-SUMIF($B:$B,$B458,$D:$D))</f>
        <v/>
      </c>
    </row>
    <row r="459" spans="6:6" ht="23.25" x14ac:dyDescent="0.25">
      <c r="F459" s="12" t="str">
        <f>IF(B459="","",SUMIF(المشتريات!$B:$B,$B459,المشتريات!$C:$C)-SUMIF($B:$B,$B459,$D:$D))</f>
        <v/>
      </c>
    </row>
    <row r="460" spans="6:6" ht="23.25" x14ac:dyDescent="0.25">
      <c r="F460" s="12" t="str">
        <f>IF(B460="","",SUMIF(المشتريات!$B:$B,$B460,المشتريات!$C:$C)-SUMIF($B:$B,$B460,$D:$D))</f>
        <v/>
      </c>
    </row>
    <row r="461" spans="6:6" ht="23.25" x14ac:dyDescent="0.25">
      <c r="F461" s="12" t="str">
        <f>IF(B461="","",SUMIF(المشتريات!$B:$B,$B461,المشتريات!$C:$C)-SUMIF($B:$B,$B461,$D:$D))</f>
        <v/>
      </c>
    </row>
    <row r="462" spans="6:6" ht="23.25" x14ac:dyDescent="0.25">
      <c r="F462" s="12" t="str">
        <f>IF(B462="","",SUMIF(المشتريات!$B:$B,$B462,المشتريات!$C:$C)-SUMIF($B:$B,$B462,$D:$D))</f>
        <v/>
      </c>
    </row>
    <row r="463" spans="6:6" ht="23.25" x14ac:dyDescent="0.25">
      <c r="F463" s="12" t="str">
        <f>IF(B463="","",SUMIF(المشتريات!$B:$B,$B463,المشتريات!$C:$C)-SUMIF($B:$B,$B463,$D:$D))</f>
        <v/>
      </c>
    </row>
    <row r="464" spans="6:6" ht="23.25" x14ac:dyDescent="0.25">
      <c r="F464" s="12" t="str">
        <f>IF(B464="","",SUMIF(المشتريات!$B:$B,$B464,المشتريات!$C:$C)-SUMIF($B:$B,$B464,$D:$D))</f>
        <v/>
      </c>
    </row>
    <row r="465" spans="6:6" ht="23.25" x14ac:dyDescent="0.25">
      <c r="F465" s="12" t="str">
        <f>IF(B465="","",SUMIF(المشتريات!$B:$B,$B465,المشتريات!$C:$C)-SUMIF($B:$B,$B465,$D:$D))</f>
        <v/>
      </c>
    </row>
    <row r="466" spans="6:6" ht="23.25" x14ac:dyDescent="0.25">
      <c r="F466" s="12" t="str">
        <f>IF(B466="","",SUMIF(المشتريات!$B:$B,$B466,المشتريات!$C:$C)-SUMIF($B:$B,$B466,$D:$D))</f>
        <v/>
      </c>
    </row>
    <row r="467" spans="6:6" ht="23.25" x14ac:dyDescent="0.25">
      <c r="F467" s="12" t="str">
        <f>IF(B467="","",SUMIF(المشتريات!$B:$B,$B467,المشتريات!$C:$C)-SUMIF($B:$B,$B467,$D:$D))</f>
        <v/>
      </c>
    </row>
    <row r="468" spans="6:6" ht="23.25" x14ac:dyDescent="0.25">
      <c r="F468" s="12" t="str">
        <f>IF(B468="","",SUMIF(المشتريات!$B:$B,$B468,المشتريات!$C:$C)-SUMIF($B:$B,$B468,$D:$D))</f>
        <v/>
      </c>
    </row>
    <row r="469" spans="6:6" ht="23.25" x14ac:dyDescent="0.25">
      <c r="F469" s="12" t="str">
        <f>IF(B469="","",SUMIF(المشتريات!$B:$B,$B469,المشتريات!$C:$C)-SUMIF($B:$B,$B469,$D:$D))</f>
        <v/>
      </c>
    </row>
    <row r="470" spans="6:6" ht="23.25" x14ac:dyDescent="0.25">
      <c r="F470" s="12" t="str">
        <f>IF(B470="","",SUMIF(المشتريات!$B:$B,$B470,المشتريات!$C:$C)-SUMIF($B:$B,$B470,$D:$D))</f>
        <v/>
      </c>
    </row>
    <row r="471" spans="6:6" ht="23.25" x14ac:dyDescent="0.25">
      <c r="F471" s="12" t="str">
        <f>IF(B471="","",SUMIF(المشتريات!$B:$B,$B471,المشتريات!$C:$C)-SUMIF($B:$B,$B471,$D:$D))</f>
        <v/>
      </c>
    </row>
    <row r="472" spans="6:6" ht="23.25" x14ac:dyDescent="0.25">
      <c r="F472" s="12" t="str">
        <f>IF(B472="","",SUMIF(المشتريات!$B:$B,$B472,المشتريات!$C:$C)-SUMIF($B:$B,$B472,$D:$D))</f>
        <v/>
      </c>
    </row>
    <row r="473" spans="6:6" ht="23.25" x14ac:dyDescent="0.25">
      <c r="F473" s="12" t="str">
        <f>IF(B473="","",SUMIF(المشتريات!$B:$B,$B473,المشتريات!$C:$C)-SUMIF($B:$B,$B473,$D:$D))</f>
        <v/>
      </c>
    </row>
    <row r="474" spans="6:6" ht="23.25" x14ac:dyDescent="0.25">
      <c r="F474" s="12" t="str">
        <f>IF(B474="","",SUMIF(المشتريات!$B:$B,$B474,المشتريات!$C:$C)-SUMIF($B:$B,$B474,$D:$D))</f>
        <v/>
      </c>
    </row>
    <row r="475" spans="6:6" ht="23.25" x14ac:dyDescent="0.25">
      <c r="F475" s="12" t="str">
        <f>IF(B475="","",SUMIF(المشتريات!$B:$B,$B475,المشتريات!$C:$C)-SUMIF($B:$B,$B475,$D:$D))</f>
        <v/>
      </c>
    </row>
    <row r="476" spans="6:6" ht="23.25" x14ac:dyDescent="0.25">
      <c r="F476" s="12" t="str">
        <f>IF(B476="","",SUMIF(المشتريات!$B:$B,$B476,المشتريات!$C:$C)-SUMIF($B:$B,$B476,$D:$D))</f>
        <v/>
      </c>
    </row>
    <row r="477" spans="6:6" ht="23.25" x14ac:dyDescent="0.25">
      <c r="F477" s="12" t="str">
        <f>IF(B477="","",SUMIF(المشتريات!$B:$B,$B477,المشتريات!$C:$C)-SUMIF($B:$B,$B477,$D:$D))</f>
        <v/>
      </c>
    </row>
    <row r="478" spans="6:6" ht="23.25" x14ac:dyDescent="0.25">
      <c r="F478" s="12" t="str">
        <f>IF(B478="","",SUMIF(المشتريات!$B:$B,$B478,المشتريات!$C:$C)-SUMIF($B:$B,$B478,$D:$D))</f>
        <v/>
      </c>
    </row>
    <row r="479" spans="6:6" ht="23.25" x14ac:dyDescent="0.25">
      <c r="F479" s="12" t="str">
        <f>IF(B479="","",SUMIF(المشتريات!$B:$B,$B479,المشتريات!$C:$C)-SUMIF($B:$B,$B479,$D:$D))</f>
        <v/>
      </c>
    </row>
    <row r="480" spans="6:6" ht="23.25" x14ac:dyDescent="0.25">
      <c r="F480" s="12" t="str">
        <f>IF(B480="","",SUMIF(المشتريات!$B:$B,$B480,المشتريات!$C:$C)-SUMIF($B:$B,$B480,$D:$D))</f>
        <v/>
      </c>
    </row>
    <row r="481" spans="6:6" ht="23.25" x14ac:dyDescent="0.25">
      <c r="F481" s="12" t="str">
        <f>IF(B481="","",SUMIF(المشتريات!$B:$B,$B481,المشتريات!$C:$C)-SUMIF($B:$B,$B481,$D:$D))</f>
        <v/>
      </c>
    </row>
    <row r="482" spans="6:6" ht="23.25" x14ac:dyDescent="0.25">
      <c r="F482" s="12" t="str">
        <f>IF(B482="","",SUMIF(المشتريات!$B:$B,$B482,المشتريات!$C:$C)-SUMIF($B:$B,$B482,$D:$D))</f>
        <v/>
      </c>
    </row>
    <row r="483" spans="6:6" ht="23.25" x14ac:dyDescent="0.25">
      <c r="F483" s="12" t="str">
        <f>IF(B483="","",SUMIF(المشتريات!$B:$B,$B483,المشتريات!$C:$C)-SUMIF($B:$B,$B483,$D:$D))</f>
        <v/>
      </c>
    </row>
    <row r="484" spans="6:6" ht="23.25" x14ac:dyDescent="0.25">
      <c r="F484" s="12" t="str">
        <f>IF(B484="","",SUMIF(المشتريات!$B:$B,$B484,المشتريات!$C:$C)-SUMIF($B:$B,$B484,$D:$D))</f>
        <v/>
      </c>
    </row>
    <row r="485" spans="6:6" ht="23.25" x14ac:dyDescent="0.25">
      <c r="F485" s="12" t="str">
        <f>IF(B485="","",SUMIF(المشتريات!$B:$B,$B485,المشتريات!$C:$C)-SUMIF($B:$B,$B485,$D:$D))</f>
        <v/>
      </c>
    </row>
    <row r="486" spans="6:6" ht="23.25" x14ac:dyDescent="0.25">
      <c r="F486" s="12" t="str">
        <f>IF(B486="","",SUMIF(المشتريات!$B:$B,$B486,المشتريات!$C:$C)-SUMIF($B:$B,$B486,$D:$D))</f>
        <v/>
      </c>
    </row>
    <row r="487" spans="6:6" ht="23.25" x14ac:dyDescent="0.25">
      <c r="F487" s="12" t="str">
        <f>IF(B487="","",SUMIF(المشتريات!$B:$B,$B487,المشتريات!$C:$C)-SUMIF($B:$B,$B487,$D:$D))</f>
        <v/>
      </c>
    </row>
    <row r="488" spans="6:6" ht="23.25" x14ac:dyDescent="0.25">
      <c r="F488" s="12" t="str">
        <f>IF(B488="","",SUMIF(المشتريات!$B:$B,$B488,المشتريات!$C:$C)-SUMIF($B:$B,$B488,$D:$D))</f>
        <v/>
      </c>
    </row>
    <row r="489" spans="6:6" ht="23.25" x14ac:dyDescent="0.25">
      <c r="F489" s="12" t="str">
        <f>IF(B489="","",SUMIF(المشتريات!$B:$B,$B489,المشتريات!$C:$C)-SUMIF($B:$B,$B489,$D:$D))</f>
        <v/>
      </c>
    </row>
    <row r="490" spans="6:6" ht="23.25" x14ac:dyDescent="0.25">
      <c r="F490" s="12" t="str">
        <f>IF(B490="","",SUMIF(المشتريات!$B:$B,$B490,المشتريات!$C:$C)-SUMIF($B:$B,$B490,$D:$D))</f>
        <v/>
      </c>
    </row>
    <row r="491" spans="6:6" ht="23.25" x14ac:dyDescent="0.25">
      <c r="F491" s="12" t="str">
        <f>IF(B491="","",SUMIF(المشتريات!$B:$B,$B491,المشتريات!$C:$C)-SUMIF($B:$B,$B491,$D:$D))</f>
        <v/>
      </c>
    </row>
    <row r="492" spans="6:6" ht="23.25" x14ac:dyDescent="0.25">
      <c r="F492" s="12" t="str">
        <f>IF(B492="","",SUMIF(المشتريات!$B:$B,$B492,المشتريات!$C:$C)-SUMIF($B:$B,$B492,$D:$D))</f>
        <v/>
      </c>
    </row>
    <row r="493" spans="6:6" ht="23.25" x14ac:dyDescent="0.25">
      <c r="F493" s="12" t="str">
        <f>IF(B493="","",SUMIF(المشتريات!$B:$B,$B493,المشتريات!$C:$C)-SUMIF($B:$B,$B493,$D:$D))</f>
        <v/>
      </c>
    </row>
    <row r="494" spans="6:6" ht="23.25" x14ac:dyDescent="0.25">
      <c r="F494" s="12" t="str">
        <f>IF(B494="","",SUMIF(المشتريات!$B:$B,$B494,المشتريات!$C:$C)-SUMIF($B:$B,$B494,$D:$D))</f>
        <v/>
      </c>
    </row>
    <row r="495" spans="6:6" ht="23.25" x14ac:dyDescent="0.25">
      <c r="F495" s="12" t="str">
        <f>IF(B495="","",SUMIF(المشتريات!$B:$B,$B495,المشتريات!$C:$C)-SUMIF($B:$B,$B495,$D:$D))</f>
        <v/>
      </c>
    </row>
    <row r="496" spans="6:6" ht="23.25" x14ac:dyDescent="0.25">
      <c r="F496" s="12" t="str">
        <f>IF(B496="","",SUMIF(المشتريات!$B:$B,$B496,المشتريات!$C:$C)-SUMIF($B:$B,$B496,$D:$D))</f>
        <v/>
      </c>
    </row>
    <row r="497" spans="6:6" ht="23.25" x14ac:dyDescent="0.25">
      <c r="F497" s="12" t="str">
        <f>IF(B497="","",SUMIF(المشتريات!$B:$B,$B497,المشتريات!$C:$C)-SUMIF($B:$B,$B497,$D:$D))</f>
        <v/>
      </c>
    </row>
    <row r="498" spans="6:6" ht="23.25" x14ac:dyDescent="0.25">
      <c r="F498" s="12" t="str">
        <f>IF(B498="","",SUMIF(المشتريات!$B:$B,$B498,المشتريات!$C:$C)-SUMIF($B:$B,$B498,$D:$D))</f>
        <v/>
      </c>
    </row>
    <row r="499" spans="6:6" ht="23.25" x14ac:dyDescent="0.25">
      <c r="F499" s="12" t="str">
        <f>IF(B499="","",SUMIF(المشتريات!$B:$B,$B499,المشتريات!$C:$C)-SUMIF($B:$B,$B499,$D:$D))</f>
        <v/>
      </c>
    </row>
    <row r="500" spans="6:6" ht="23.25" x14ac:dyDescent="0.25">
      <c r="F500" s="12" t="str">
        <f>IF(B500="","",SUMIF(المشتريات!$B:$B,$B500,المشتريات!$C:$C)-SUMIF($B:$B,$B500,$D:$D))</f>
        <v/>
      </c>
    </row>
    <row r="501" spans="6:6" ht="23.25" x14ac:dyDescent="0.25">
      <c r="F501" s="12" t="str">
        <f>IF(B501="","",SUMIF(المشتريات!$B:$B,$B501,المشتريات!$C:$C)-SUMIF($B:$B,$B501,$D:$D))</f>
        <v/>
      </c>
    </row>
    <row r="502" spans="6:6" ht="23.25" x14ac:dyDescent="0.25">
      <c r="F502" s="12" t="str">
        <f>IF(B502="","",SUMIF(المشتريات!$B:$B,$B502,المشتريات!$C:$C)-SUMIF($B:$B,$B502,$D:$D))</f>
        <v/>
      </c>
    </row>
    <row r="503" spans="6:6" ht="23.25" x14ac:dyDescent="0.25">
      <c r="F503" s="12" t="str">
        <f>IF(B503="","",SUMIF(المشتريات!$B:$B,$B503,المشتريات!$C:$C)-SUMIF($B:$B,$B503,$D:$D))</f>
        <v/>
      </c>
    </row>
    <row r="504" spans="6:6" ht="23.25" x14ac:dyDescent="0.25">
      <c r="F504" s="12" t="str">
        <f>IF(B504="","",SUMIF(المشتريات!$B:$B,$B504,المشتريات!$C:$C)-SUMIF($B:$B,$B504,$D:$D))</f>
        <v/>
      </c>
    </row>
    <row r="505" spans="6:6" ht="23.25" x14ac:dyDescent="0.25">
      <c r="F505" s="12" t="str">
        <f>IF(B505="","",SUMIF(المشتريات!$B:$B,$B505,المشتريات!$C:$C)-SUMIF($B:$B,$B505,$D:$D))</f>
        <v/>
      </c>
    </row>
    <row r="506" spans="6:6" ht="23.25" x14ac:dyDescent="0.25">
      <c r="F506" s="12" t="str">
        <f>IF(B506="","",SUMIF(المشتريات!$B:$B,$B506,المشتريات!$C:$C)-SUMIF($B:$B,$B506,$D:$D))</f>
        <v/>
      </c>
    </row>
    <row r="507" spans="6:6" ht="23.25" x14ac:dyDescent="0.25">
      <c r="F507" s="12" t="str">
        <f>IF(B507="","",SUMIF(المشتريات!$B:$B,$B507,المشتريات!$C:$C)-SUMIF($B:$B,$B507,$D:$D))</f>
        <v/>
      </c>
    </row>
    <row r="508" spans="6:6" ht="23.25" x14ac:dyDescent="0.25">
      <c r="F508" s="12" t="str">
        <f>IF(B508="","",SUMIF(المشتريات!$B:$B,$B508,المشتريات!$C:$C)-SUMIF($B:$B,$B508,$D:$D))</f>
        <v/>
      </c>
    </row>
    <row r="509" spans="6:6" ht="23.25" x14ac:dyDescent="0.25">
      <c r="F509" s="12" t="str">
        <f>IF(B509="","",SUMIF(المشتريات!$B:$B,$B509,المشتريات!$C:$C)-SUMIF($B:$B,$B509,$D:$D))</f>
        <v/>
      </c>
    </row>
    <row r="510" spans="6:6" ht="23.25" x14ac:dyDescent="0.25">
      <c r="F510" s="12" t="str">
        <f>IF(B510="","",SUMIF(المشتريات!$B:$B,$B510,المشتريات!$C:$C)-SUMIF($B:$B,$B510,$D:$D))</f>
        <v/>
      </c>
    </row>
    <row r="511" spans="6:6" ht="23.25" x14ac:dyDescent="0.25">
      <c r="F511" s="12" t="str">
        <f>IF(B511="","",SUMIF(المشتريات!$B:$B,$B511,المشتريات!$C:$C)-SUMIF($B:$B,$B511,$D:$D))</f>
        <v/>
      </c>
    </row>
    <row r="512" spans="6:6" ht="23.25" x14ac:dyDescent="0.25">
      <c r="F512" s="12" t="str">
        <f>IF(B512="","",SUMIF(المشتريات!$B:$B,$B512,المشتريات!$C:$C)-SUMIF($B:$B,$B512,$D:$D))</f>
        <v/>
      </c>
    </row>
    <row r="513" spans="6:6" ht="23.25" x14ac:dyDescent="0.25">
      <c r="F513" s="12" t="str">
        <f>IF(B513="","",SUMIF(المشتريات!$B:$B,$B513,المشتريات!$C:$C)-SUMIF($B:$B,$B513,$D:$D))</f>
        <v/>
      </c>
    </row>
    <row r="514" spans="6:6" ht="23.25" x14ac:dyDescent="0.25">
      <c r="F514" s="12" t="str">
        <f>IF(B514="","",SUMIF(المشتريات!$B:$B,$B514,المشتريات!$C:$C)-SUMIF($B:$B,$B514,$D:$D))</f>
        <v/>
      </c>
    </row>
    <row r="515" spans="6:6" ht="23.25" x14ac:dyDescent="0.25">
      <c r="F515" s="12" t="str">
        <f>IF(B515="","",SUMIF(المشتريات!$B:$B,$B515,المشتريات!$C:$C)-SUMIF($B:$B,$B515,$D:$D))</f>
        <v/>
      </c>
    </row>
    <row r="516" spans="6:6" ht="23.25" x14ac:dyDescent="0.25">
      <c r="F516" s="12" t="str">
        <f>IF(B516="","",SUMIF(المشتريات!$B:$B,$B516,المشتريات!$C:$C)-SUMIF($B:$B,$B516,$D:$D))</f>
        <v/>
      </c>
    </row>
    <row r="517" spans="6:6" ht="23.25" x14ac:dyDescent="0.25">
      <c r="F517" s="12" t="str">
        <f>IF(B517="","",SUMIF(المشتريات!$B:$B,$B517,المشتريات!$C:$C)-SUMIF($B:$B,$B517,$D:$D))</f>
        <v/>
      </c>
    </row>
    <row r="518" spans="6:6" ht="23.25" x14ac:dyDescent="0.25">
      <c r="F518" s="12" t="str">
        <f>IF(B518="","",SUMIF(المشتريات!$B:$B,$B518,المشتريات!$C:$C)-SUMIF($B:$B,$B518,$D:$D))</f>
        <v/>
      </c>
    </row>
    <row r="519" spans="6:6" ht="23.25" x14ac:dyDescent="0.25">
      <c r="F519" s="12" t="str">
        <f>IF(B519="","",SUMIF(المشتريات!$B:$B,$B519,المشتريات!$C:$C)-SUMIF($B:$B,$B519,$D:$D))</f>
        <v/>
      </c>
    </row>
    <row r="520" spans="6:6" ht="23.25" x14ac:dyDescent="0.25">
      <c r="F520" s="12" t="str">
        <f>IF(B520="","",SUMIF(المشتريات!$B:$B,$B520,المشتريات!$C:$C)-SUMIF($B:$B,$B520,$D:$D))</f>
        <v/>
      </c>
    </row>
    <row r="521" spans="6:6" ht="23.25" x14ac:dyDescent="0.25">
      <c r="F521" s="12" t="str">
        <f>IF(B521="","",SUMIF(المشتريات!$B:$B,$B521,المشتريات!$C:$C)-SUMIF($B:$B,$B521,$D:$D))</f>
        <v/>
      </c>
    </row>
    <row r="522" spans="6:6" ht="23.25" x14ac:dyDescent="0.25">
      <c r="F522" s="12" t="str">
        <f>IF(B522="","",SUMIF(المشتريات!$B:$B,$B522,المشتريات!$C:$C)-SUMIF($B:$B,$B522,$D:$D))</f>
        <v/>
      </c>
    </row>
    <row r="523" spans="6:6" ht="23.25" x14ac:dyDescent="0.25">
      <c r="F523" s="12" t="str">
        <f>IF(B523="","",SUMIF(المشتريات!$B:$B,$B523,المشتريات!$C:$C)-SUMIF($B:$B,$B523,$D:$D))</f>
        <v/>
      </c>
    </row>
    <row r="524" spans="6:6" ht="23.25" x14ac:dyDescent="0.25">
      <c r="F524" s="12" t="str">
        <f>IF(B524="","",SUMIF(المشتريات!$B:$B,$B524,المشتريات!$C:$C)-SUMIF($B:$B,$B524,$D:$D))</f>
        <v/>
      </c>
    </row>
    <row r="525" spans="6:6" ht="23.25" x14ac:dyDescent="0.25">
      <c r="F525" s="12" t="str">
        <f>IF(B525="","",SUMIF(المشتريات!$B:$B,$B525,المشتريات!$C:$C)-SUMIF($B:$B,$B525,$D:$D))</f>
        <v/>
      </c>
    </row>
    <row r="526" spans="6:6" ht="23.25" x14ac:dyDescent="0.25">
      <c r="F526" s="12" t="str">
        <f>IF(B526="","",SUMIF(المشتريات!$B:$B,$B526,المشتريات!$C:$C)-SUMIF($B:$B,$B526,$D:$D))</f>
        <v/>
      </c>
    </row>
    <row r="527" spans="6:6" ht="23.25" x14ac:dyDescent="0.25">
      <c r="F527" s="12" t="str">
        <f>IF(B527="","",SUMIF(المشتريات!$B:$B,$B527,المشتريات!$C:$C)-SUMIF($B:$B,$B527,$D:$D))</f>
        <v/>
      </c>
    </row>
    <row r="528" spans="6:6" ht="23.25" x14ac:dyDescent="0.25">
      <c r="F528" s="12" t="str">
        <f>IF(B528="","",SUMIF(المشتريات!$B:$B,$B528,المشتريات!$C:$C)-SUMIF($B:$B,$B528,$D:$D))</f>
        <v/>
      </c>
    </row>
    <row r="529" spans="6:6" ht="23.25" x14ac:dyDescent="0.25">
      <c r="F529" s="12" t="str">
        <f>IF(B529="","",SUMIF(المشتريات!$B:$B,$B529,المشتريات!$C:$C)-SUMIF($B:$B,$B529,$D:$D))</f>
        <v/>
      </c>
    </row>
    <row r="530" spans="6:6" ht="23.25" x14ac:dyDescent="0.25">
      <c r="F530" s="12" t="str">
        <f>IF(B530="","",SUMIF(المشتريات!$B:$B,$B530,المشتريات!$C:$C)-SUMIF($B:$B,$B530,$D:$D))</f>
        <v/>
      </c>
    </row>
    <row r="531" spans="6:6" ht="23.25" x14ac:dyDescent="0.25">
      <c r="F531" s="12" t="str">
        <f>IF(B531="","",SUMIF(المشتريات!$B:$B,$B531,المشتريات!$C:$C)-SUMIF($B:$B,$B531,$D:$D))</f>
        <v/>
      </c>
    </row>
    <row r="532" spans="6:6" ht="23.25" x14ac:dyDescent="0.25">
      <c r="F532" s="12" t="str">
        <f>IF(B532="","",SUMIF(المشتريات!$B:$B,$B532,المشتريات!$C:$C)-SUMIF($B:$B,$B532,$D:$D))</f>
        <v/>
      </c>
    </row>
    <row r="533" spans="6:6" ht="23.25" x14ac:dyDescent="0.25">
      <c r="F533" s="12" t="str">
        <f>IF(B533="","",SUMIF(المشتريات!$B:$B,$B533,المشتريات!$C:$C)-SUMIF($B:$B,$B533,$D:$D))</f>
        <v/>
      </c>
    </row>
    <row r="534" spans="6:6" ht="23.25" x14ac:dyDescent="0.25">
      <c r="F534" s="12" t="str">
        <f>IF(B534="","",SUMIF(المشتريات!$B:$B,$B534,المشتريات!$C:$C)-SUMIF($B:$B,$B534,$D:$D))</f>
        <v/>
      </c>
    </row>
    <row r="535" spans="6:6" ht="23.25" x14ac:dyDescent="0.25">
      <c r="F535" s="12" t="str">
        <f>IF(B535="","",SUMIF(المشتريات!$B:$B,$B535,المشتريات!$C:$C)-SUMIF($B:$B,$B535,$D:$D))</f>
        <v/>
      </c>
    </row>
    <row r="536" spans="6:6" ht="23.25" x14ac:dyDescent="0.25">
      <c r="F536" s="12" t="str">
        <f>IF(B536="","",SUMIF(المشتريات!$B:$B,$B536,المشتريات!$C:$C)-SUMIF($B:$B,$B536,$D:$D))</f>
        <v/>
      </c>
    </row>
    <row r="537" spans="6:6" ht="23.25" x14ac:dyDescent="0.25">
      <c r="F537" s="12" t="str">
        <f>IF(B537="","",SUMIF(المشتريات!$B:$B,$B537,المشتريات!$C:$C)-SUMIF($B:$B,$B537,$D:$D))</f>
        <v/>
      </c>
    </row>
    <row r="538" spans="6:6" ht="23.25" x14ac:dyDescent="0.25">
      <c r="F538" s="12" t="str">
        <f>IF(B538="","",SUMIF(المشتريات!$B:$B,$B538,المشتريات!$C:$C)-SUMIF($B:$B,$B538,$D:$D))</f>
        <v/>
      </c>
    </row>
    <row r="539" spans="6:6" ht="23.25" x14ac:dyDescent="0.25">
      <c r="F539" s="12" t="str">
        <f>IF(B539="","",SUMIF(المشتريات!$B:$B,$B539,المشتريات!$C:$C)-SUMIF($B:$B,$B539,$D:$D))</f>
        <v/>
      </c>
    </row>
    <row r="540" spans="6:6" ht="23.25" x14ac:dyDescent="0.25">
      <c r="F540" s="12" t="str">
        <f>IF(B540="","",SUMIF(المشتريات!$B:$B,$B540,المشتريات!$C:$C)-SUMIF($B:$B,$B540,$D:$D))</f>
        <v/>
      </c>
    </row>
    <row r="541" spans="6:6" ht="23.25" x14ac:dyDescent="0.25">
      <c r="F541" s="12" t="str">
        <f>IF(B541="","",SUMIF(المشتريات!$B:$B,$B541,المشتريات!$C:$C)-SUMIF($B:$B,$B541,$D:$D))</f>
        <v/>
      </c>
    </row>
    <row r="542" spans="6:6" ht="23.25" x14ac:dyDescent="0.25">
      <c r="F542" s="12" t="str">
        <f>IF(B542="","",SUMIF(المشتريات!$B:$B,$B542,المشتريات!$C:$C)-SUMIF($B:$B,$B542,$D:$D))</f>
        <v/>
      </c>
    </row>
    <row r="543" spans="6:6" ht="23.25" x14ac:dyDescent="0.25">
      <c r="F543" s="12" t="str">
        <f>IF(B543="","",SUMIF(المشتريات!$B:$B,$B543,المشتريات!$C:$C)-SUMIF($B:$B,$B543,$D:$D))</f>
        <v/>
      </c>
    </row>
    <row r="544" spans="6:6" ht="23.25" x14ac:dyDescent="0.25">
      <c r="F544" s="12" t="str">
        <f>IF(B544="","",SUMIF(المشتريات!$B:$B,$B544,المشتريات!$C:$C)-SUMIF($B:$B,$B544,$D:$D))</f>
        <v/>
      </c>
    </row>
    <row r="545" spans="6:6" ht="23.25" x14ac:dyDescent="0.25">
      <c r="F545" s="12" t="str">
        <f>IF(B545="","",SUMIF(المشتريات!$B:$B,$B545,المشتريات!$C:$C)-SUMIF($B:$B,$B545,$D:$D))</f>
        <v/>
      </c>
    </row>
    <row r="546" spans="6:6" ht="23.25" x14ac:dyDescent="0.25">
      <c r="F546" s="12" t="str">
        <f>IF(B546="","",SUMIF(المشتريات!$B:$B,$B546,المشتريات!$C:$C)-SUMIF($B:$B,$B546,$D:$D))</f>
        <v/>
      </c>
    </row>
    <row r="547" spans="6:6" ht="23.25" x14ac:dyDescent="0.25">
      <c r="F547" s="12" t="str">
        <f>IF(B547="","",SUMIF(المشتريات!$B:$B,$B547,المشتريات!$C:$C)-SUMIF($B:$B,$B547,$D:$D))</f>
        <v/>
      </c>
    </row>
    <row r="548" spans="6:6" ht="23.25" x14ac:dyDescent="0.25">
      <c r="F548" s="12" t="str">
        <f>IF(B548="","",SUMIF(المشتريات!$B:$B,$B548,المشتريات!$C:$C)-SUMIF($B:$B,$B548,$D:$D))</f>
        <v/>
      </c>
    </row>
    <row r="549" spans="6:6" ht="23.25" x14ac:dyDescent="0.25">
      <c r="F549" s="12" t="str">
        <f>IF(B549="","",SUMIF(المشتريات!$B:$B,$B549,المشتريات!$C:$C)-SUMIF($B:$B,$B549,$D:$D))</f>
        <v/>
      </c>
    </row>
    <row r="550" spans="6:6" ht="23.25" x14ac:dyDescent="0.25">
      <c r="F550" s="12" t="str">
        <f>IF(B550="","",SUMIF(المشتريات!$B:$B,$B550,المشتريات!$C:$C)-SUMIF($B:$B,$B550,$D:$D))</f>
        <v/>
      </c>
    </row>
    <row r="551" spans="6:6" ht="23.25" x14ac:dyDescent="0.25">
      <c r="F551" s="12" t="str">
        <f>IF(B551="","",SUMIF(المشتريات!$B:$B,$B551,المشتريات!$C:$C)-SUMIF($B:$B,$B551,$D:$D))</f>
        <v/>
      </c>
    </row>
    <row r="552" spans="6:6" ht="23.25" x14ac:dyDescent="0.25">
      <c r="F552" s="12" t="str">
        <f>IF(B552="","",SUMIF(المشتريات!$B:$B,$B552,المشتريات!$C:$C)-SUMIF($B:$B,$B552,$D:$D))</f>
        <v/>
      </c>
    </row>
    <row r="553" spans="6:6" ht="23.25" x14ac:dyDescent="0.25">
      <c r="F553" s="12" t="str">
        <f>IF(B553="","",SUMIF(المشتريات!$B:$B,$B553,المشتريات!$C:$C)-SUMIF($B:$B,$B553,$D:$D))</f>
        <v/>
      </c>
    </row>
    <row r="554" spans="6:6" ht="23.25" x14ac:dyDescent="0.25">
      <c r="F554" s="12" t="str">
        <f>IF(B554="","",SUMIF(المشتريات!$B:$B,$B554,المشتريات!$C:$C)-SUMIF($B:$B,$B554,$D:$D))</f>
        <v/>
      </c>
    </row>
    <row r="555" spans="6:6" ht="23.25" x14ac:dyDescent="0.25">
      <c r="F555" s="12" t="str">
        <f>IF(B555="","",SUMIF(المشتريات!$B:$B,$B555,المشتريات!$C:$C)-SUMIF($B:$B,$B555,$D:$D))</f>
        <v/>
      </c>
    </row>
    <row r="556" spans="6:6" ht="23.25" x14ac:dyDescent="0.25">
      <c r="F556" s="12" t="str">
        <f>IF(B556="","",SUMIF(المشتريات!$B:$B,$B556,المشتريات!$C:$C)-SUMIF($B:$B,$B556,$D:$D))</f>
        <v/>
      </c>
    </row>
    <row r="557" spans="6:6" ht="23.25" x14ac:dyDescent="0.25">
      <c r="F557" s="12" t="str">
        <f>IF(B557="","",SUMIF(المشتريات!$B:$B,$B557,المشتريات!$C:$C)-SUMIF($B:$B,$B557,$D:$D))</f>
        <v/>
      </c>
    </row>
    <row r="558" spans="6:6" ht="23.25" x14ac:dyDescent="0.25">
      <c r="F558" s="12" t="str">
        <f>IF(B558="","",SUMIF(المشتريات!$B:$B,$B558,المشتريات!$C:$C)-SUMIF($B:$B,$B558,$D:$D))</f>
        <v/>
      </c>
    </row>
    <row r="559" spans="6:6" ht="23.25" x14ac:dyDescent="0.25">
      <c r="F559" s="12" t="str">
        <f>IF(B559="","",SUMIF(المشتريات!$B:$B,$B559,المشتريات!$C:$C)-SUMIF($B:$B,$B559,$D:$D))</f>
        <v/>
      </c>
    </row>
    <row r="560" spans="6:6" ht="23.25" x14ac:dyDescent="0.25">
      <c r="F560" s="12" t="str">
        <f>IF(B560="","",SUMIF(المشتريات!$B:$B,$B560,المشتريات!$C:$C)-SUMIF($B:$B,$B560,$D:$D))</f>
        <v/>
      </c>
    </row>
    <row r="561" spans="6:6" ht="23.25" x14ac:dyDescent="0.25">
      <c r="F561" s="12" t="str">
        <f>IF(B561="","",SUMIF(المشتريات!$B:$B,$B561,المشتريات!$C:$C)-SUMIF($B:$B,$B561,$D:$D))</f>
        <v/>
      </c>
    </row>
    <row r="562" spans="6:6" ht="23.25" x14ac:dyDescent="0.25">
      <c r="F562" s="12" t="str">
        <f>IF(B562="","",SUMIF(المشتريات!$B:$B,$B562,المشتريات!$C:$C)-SUMIF($B:$B,$B562,$D:$D))</f>
        <v/>
      </c>
    </row>
    <row r="563" spans="6:6" ht="23.25" x14ac:dyDescent="0.25">
      <c r="F563" s="12" t="str">
        <f>IF(B563="","",SUMIF(المشتريات!$B:$B,$B563,المشتريات!$C:$C)-SUMIF($B:$B,$B563,$D:$D))</f>
        <v/>
      </c>
    </row>
    <row r="564" spans="6:6" ht="23.25" x14ac:dyDescent="0.25">
      <c r="F564" s="12" t="str">
        <f>IF(B564="","",SUMIF(المشتريات!$B:$B,$B564,المشتريات!$C:$C)-SUMIF($B:$B,$B564,$D:$D))</f>
        <v/>
      </c>
    </row>
    <row r="565" spans="6:6" ht="23.25" x14ac:dyDescent="0.25">
      <c r="F565" s="12" t="str">
        <f>IF(B565="","",SUMIF(المشتريات!$B:$B,$B565,المشتريات!$C:$C)-SUMIF($B:$B,$B565,$D:$D))</f>
        <v/>
      </c>
    </row>
    <row r="566" spans="6:6" ht="23.25" x14ac:dyDescent="0.25">
      <c r="F566" s="12" t="str">
        <f>IF(B566="","",SUMIF(المشتريات!$B:$B,$B566,المشتريات!$C:$C)-SUMIF($B:$B,$B566,$D:$D))</f>
        <v/>
      </c>
    </row>
    <row r="567" spans="6:6" ht="23.25" x14ac:dyDescent="0.25">
      <c r="F567" s="12" t="str">
        <f>IF(B567="","",SUMIF(المشتريات!$B:$B,$B567,المشتريات!$C:$C)-SUMIF($B:$B,$B567,$D:$D))</f>
        <v/>
      </c>
    </row>
    <row r="568" spans="6:6" ht="23.25" x14ac:dyDescent="0.25">
      <c r="F568" s="12" t="str">
        <f>IF(B568="","",SUMIF(المشتريات!$B:$B,$B568,المشتريات!$C:$C)-SUMIF($B:$B,$B568,$D:$D))</f>
        <v/>
      </c>
    </row>
    <row r="569" spans="6:6" ht="23.25" x14ac:dyDescent="0.25">
      <c r="F569" s="12" t="str">
        <f>IF(B569="","",SUMIF(المشتريات!$B:$B,$B569,المشتريات!$C:$C)-SUMIF($B:$B,$B569,$D:$D))</f>
        <v/>
      </c>
    </row>
    <row r="570" spans="6:6" ht="23.25" x14ac:dyDescent="0.25">
      <c r="F570" s="12" t="str">
        <f>IF(B570="","",SUMIF(المشتريات!$B:$B,$B570,المشتريات!$C:$C)-SUMIF($B:$B,$B570,$D:$D))</f>
        <v/>
      </c>
    </row>
    <row r="571" spans="6:6" ht="23.25" x14ac:dyDescent="0.25">
      <c r="F571" s="12" t="str">
        <f>IF(B571="","",SUMIF(المشتريات!$B:$B,$B571,المشتريات!$C:$C)-SUMIF($B:$B,$B571,$D:$D))</f>
        <v/>
      </c>
    </row>
    <row r="572" spans="6:6" ht="23.25" x14ac:dyDescent="0.25">
      <c r="F572" s="12" t="str">
        <f>IF(B572="","",SUMIF(المشتريات!$B:$B,$B572,المشتريات!$C:$C)-SUMIF($B:$B,$B572,$D:$D))</f>
        <v/>
      </c>
    </row>
    <row r="573" spans="6:6" ht="23.25" x14ac:dyDescent="0.25">
      <c r="F573" s="12" t="str">
        <f>IF(B573="","",SUMIF(المشتريات!$B:$B,$B573,المشتريات!$C:$C)-SUMIF($B:$B,$B573,$D:$D))</f>
        <v/>
      </c>
    </row>
    <row r="574" spans="6:6" ht="23.25" x14ac:dyDescent="0.25">
      <c r="F574" s="12" t="str">
        <f>IF(B574="","",SUMIF(المشتريات!$B:$B,$B574,المشتريات!$C:$C)-SUMIF($B:$B,$B574,$D:$D))</f>
        <v/>
      </c>
    </row>
    <row r="575" spans="6:6" ht="23.25" x14ac:dyDescent="0.25">
      <c r="F575" s="12" t="str">
        <f>IF(B575="","",SUMIF(المشتريات!$B:$B,$B575,المشتريات!$C:$C)-SUMIF($B:$B,$B575,$D:$D))</f>
        <v/>
      </c>
    </row>
    <row r="576" spans="6:6" ht="23.25" x14ac:dyDescent="0.25">
      <c r="F576" s="12" t="str">
        <f>IF(B576="","",SUMIF(المشتريات!$B:$B,$B576,المشتريات!$C:$C)-SUMIF($B:$B,$B576,$D:$D))</f>
        <v/>
      </c>
    </row>
    <row r="577" spans="6:6" ht="23.25" x14ac:dyDescent="0.25">
      <c r="F577" s="12" t="str">
        <f>IF(B577="","",SUMIF(المشتريات!$B:$B,$B577,المشتريات!$C:$C)-SUMIF($B:$B,$B577,$D:$D))</f>
        <v/>
      </c>
    </row>
    <row r="578" spans="6:6" ht="23.25" x14ac:dyDescent="0.25">
      <c r="F578" s="12" t="str">
        <f>IF(B578="","",SUMIF(المشتريات!$B:$B,$B578,المشتريات!$C:$C)-SUMIF($B:$B,$B578,$D:$D))</f>
        <v/>
      </c>
    </row>
    <row r="579" spans="6:6" ht="23.25" x14ac:dyDescent="0.25">
      <c r="F579" s="12" t="str">
        <f>IF(B579="","",SUMIF(المشتريات!$B:$B,$B579,المشتريات!$C:$C)-SUMIF($B:$B,$B579,$D:$D))</f>
        <v/>
      </c>
    </row>
    <row r="580" spans="6:6" ht="23.25" x14ac:dyDescent="0.25">
      <c r="F580" s="12" t="str">
        <f>IF(B580="","",SUMIF(المشتريات!$B:$B,$B580,المشتريات!$C:$C)-SUMIF($B:$B,$B580,$D:$D))</f>
        <v/>
      </c>
    </row>
    <row r="581" spans="6:6" ht="23.25" x14ac:dyDescent="0.25">
      <c r="F581" s="12" t="str">
        <f>IF(B581="","",SUMIF(المشتريات!$B:$B,$B581,المشتريات!$C:$C)-SUMIF($B:$B,$B581,$D:$D))</f>
        <v/>
      </c>
    </row>
    <row r="582" spans="6:6" ht="23.25" x14ac:dyDescent="0.25">
      <c r="F582" s="12" t="str">
        <f>IF(B582="","",SUMIF(المشتريات!$B:$B,$B582,المشتريات!$C:$C)-SUMIF($B:$B,$B582,$D:$D))</f>
        <v/>
      </c>
    </row>
    <row r="583" spans="6:6" ht="23.25" x14ac:dyDescent="0.25">
      <c r="F583" s="12" t="str">
        <f>IF(B583="","",SUMIF(المشتريات!$B:$B,$B583,المشتريات!$C:$C)-SUMIF($B:$B,$B583,$D:$D))</f>
        <v/>
      </c>
    </row>
    <row r="584" spans="6:6" ht="23.25" x14ac:dyDescent="0.25">
      <c r="F584" s="12" t="str">
        <f>IF(B584="","",SUMIF(المشتريات!$B:$B,$B584,المشتريات!$C:$C)-SUMIF($B:$B,$B584,$D:$D))</f>
        <v/>
      </c>
    </row>
    <row r="585" spans="6:6" ht="23.25" x14ac:dyDescent="0.25">
      <c r="F585" s="12" t="str">
        <f>IF(B585="","",SUMIF(المشتريات!$B:$B,$B585,المشتريات!$C:$C)-SUMIF($B:$B,$B585,$D:$D))</f>
        <v/>
      </c>
    </row>
    <row r="586" spans="6:6" ht="23.25" x14ac:dyDescent="0.25">
      <c r="F586" s="12" t="str">
        <f>IF(B586="","",SUMIF(المشتريات!$B:$B,$B586,المشتريات!$C:$C)-SUMIF($B:$B,$B586,$D:$D))</f>
        <v/>
      </c>
    </row>
    <row r="587" spans="6:6" ht="23.25" x14ac:dyDescent="0.25">
      <c r="F587" s="12" t="str">
        <f>IF(B587="","",SUMIF(المشتريات!$B:$B,$B587,المشتريات!$C:$C)-SUMIF($B:$B,$B587,$D:$D))</f>
        <v/>
      </c>
    </row>
    <row r="588" spans="6:6" ht="23.25" x14ac:dyDescent="0.25">
      <c r="F588" s="12" t="str">
        <f>IF(B588="","",SUMIF(المشتريات!$B:$B,$B588,المشتريات!$C:$C)-SUMIF($B:$B,$B588,$D:$D))</f>
        <v/>
      </c>
    </row>
    <row r="589" spans="6:6" ht="23.25" x14ac:dyDescent="0.25">
      <c r="F589" s="12" t="str">
        <f>IF(B589="","",SUMIF(المشتريات!$B:$B,$B589,المشتريات!$C:$C)-SUMIF($B:$B,$B589,$D:$D))</f>
        <v/>
      </c>
    </row>
    <row r="590" spans="6:6" ht="23.25" x14ac:dyDescent="0.25">
      <c r="F590" s="12" t="str">
        <f>IF(B590="","",SUMIF(المشتريات!$B:$B,$B590,المشتريات!$C:$C)-SUMIF($B:$B,$B590,$D:$D))</f>
        <v/>
      </c>
    </row>
    <row r="591" spans="6:6" ht="23.25" x14ac:dyDescent="0.25">
      <c r="F591" s="12" t="str">
        <f>IF(B591="","",SUMIF(المشتريات!$B:$B,$B591,المشتريات!$C:$C)-SUMIF($B:$B,$B591,$D:$D))</f>
        <v/>
      </c>
    </row>
    <row r="592" spans="6:6" ht="23.25" x14ac:dyDescent="0.25">
      <c r="F592" s="12" t="str">
        <f>IF(B592="","",SUMIF(المشتريات!$B:$B,$B592,المشتريات!$C:$C)-SUMIF($B:$B,$B592,$D:$D))</f>
        <v/>
      </c>
    </row>
    <row r="593" spans="6:6" ht="23.25" x14ac:dyDescent="0.25">
      <c r="F593" s="12" t="str">
        <f>IF(B593="","",SUMIF(المشتريات!$B:$B,$B593,المشتريات!$C:$C)-SUMIF($B:$B,$B593,$D:$D))</f>
        <v/>
      </c>
    </row>
    <row r="594" spans="6:6" ht="23.25" x14ac:dyDescent="0.25">
      <c r="F594" s="12" t="str">
        <f>IF(B594="","",SUMIF(المشتريات!$B:$B,$B594,المشتريات!$C:$C)-SUMIF($B:$B,$B594,$D:$D))</f>
        <v/>
      </c>
    </row>
    <row r="595" spans="6:6" ht="23.25" x14ac:dyDescent="0.25">
      <c r="F595" s="12" t="str">
        <f>IF(B595="","",SUMIF(المشتريات!$B:$B,$B595,المشتريات!$C:$C)-SUMIF($B:$B,$B595,$D:$D))</f>
        <v/>
      </c>
    </row>
    <row r="596" spans="6:6" ht="23.25" x14ac:dyDescent="0.25">
      <c r="F596" s="12" t="str">
        <f>IF(B596="","",SUMIF(المشتريات!$B:$B,$B596,المشتريات!$C:$C)-SUMIF($B:$B,$B596,$D:$D))</f>
        <v/>
      </c>
    </row>
    <row r="597" spans="6:6" ht="23.25" x14ac:dyDescent="0.25">
      <c r="F597" s="12" t="str">
        <f>IF(B597="","",SUMIF(المشتريات!$B:$B,$B597,المشتريات!$C:$C)-SUMIF($B:$B,$B597,$D:$D))</f>
        <v/>
      </c>
    </row>
    <row r="598" spans="6:6" ht="23.25" x14ac:dyDescent="0.25">
      <c r="F598" s="12" t="str">
        <f>IF(B598="","",SUMIF(المشتريات!$B:$B,$B598,المشتريات!$C:$C)-SUMIF($B:$B,$B598,$D:$D))</f>
        <v/>
      </c>
    </row>
    <row r="599" spans="6:6" ht="23.25" x14ac:dyDescent="0.25">
      <c r="F599" s="12" t="str">
        <f>IF(B599="","",SUMIF(المشتريات!$B:$B,$B599,المشتريات!$C:$C)-SUMIF($B:$B,$B599,$D:$D))</f>
        <v/>
      </c>
    </row>
    <row r="600" spans="6:6" ht="23.25" x14ac:dyDescent="0.25">
      <c r="F600" s="12" t="str">
        <f>IF(B600="","",SUMIF(المشتريات!$B:$B,$B600,المشتريات!$C:$C)-SUMIF($B:$B,$B600,$D:$D))</f>
        <v/>
      </c>
    </row>
    <row r="601" spans="6:6" ht="23.25" x14ac:dyDescent="0.25">
      <c r="F601" s="12" t="str">
        <f>IF(B601="","",SUMIF(المشتريات!$B:$B,$B601,المشتريات!$C:$C)-SUMIF($B:$B,$B601,$D:$D))</f>
        <v/>
      </c>
    </row>
    <row r="602" spans="6:6" ht="23.25" x14ac:dyDescent="0.25">
      <c r="F602" s="12" t="str">
        <f>IF(B602="","",SUMIF(المشتريات!$B:$B,$B602,المشتريات!$C:$C)-SUMIF($B:$B,$B602,$D:$D))</f>
        <v/>
      </c>
    </row>
    <row r="603" spans="6:6" ht="23.25" x14ac:dyDescent="0.25">
      <c r="F603" s="12" t="str">
        <f>IF(B603="","",SUMIF(المشتريات!$B:$B,$B603,المشتريات!$C:$C)-SUMIF($B:$B,$B603,$D:$D))</f>
        <v/>
      </c>
    </row>
    <row r="604" spans="6:6" ht="23.25" x14ac:dyDescent="0.25">
      <c r="F604" s="12" t="str">
        <f>IF(B604="","",SUMIF(المشتريات!$B:$B,$B604,المشتريات!$C:$C)-SUMIF($B:$B,$B604,$D:$D))</f>
        <v/>
      </c>
    </row>
    <row r="605" spans="6:6" ht="23.25" x14ac:dyDescent="0.25">
      <c r="F605" s="12" t="str">
        <f>IF(B605="","",SUMIF(المشتريات!$B:$B,$B605,المشتريات!$C:$C)-SUMIF($B:$B,$B605,$D:$D))</f>
        <v/>
      </c>
    </row>
    <row r="606" spans="6:6" ht="23.25" x14ac:dyDescent="0.25">
      <c r="F606" s="12" t="str">
        <f>IF(B606="","",SUMIF(المشتريات!$B:$B,$B606,المشتريات!$C:$C)-SUMIF($B:$B,$B606,$D:$D))</f>
        <v/>
      </c>
    </row>
    <row r="607" spans="6:6" ht="23.25" x14ac:dyDescent="0.25">
      <c r="F607" s="12" t="str">
        <f>IF(B607="","",SUMIF(المشتريات!$B:$B,$B607,المشتريات!$C:$C)-SUMIF($B:$B,$B607,$D:$D))</f>
        <v/>
      </c>
    </row>
    <row r="608" spans="6:6" ht="23.25" x14ac:dyDescent="0.25">
      <c r="F608" s="12" t="str">
        <f>IF(B608="","",SUMIF(المشتريات!$B:$B,$B608,المشتريات!$C:$C)-SUMIF($B:$B,$B608,$D:$D))</f>
        <v/>
      </c>
    </row>
    <row r="609" spans="6:6" ht="23.25" x14ac:dyDescent="0.25">
      <c r="F609" s="12" t="str">
        <f>IF(B609="","",SUMIF(المشتريات!$B:$B,$B609,المشتريات!$C:$C)-SUMIF($B:$B,$B609,$D:$D))</f>
        <v/>
      </c>
    </row>
    <row r="610" spans="6:6" ht="23.25" x14ac:dyDescent="0.25">
      <c r="F610" s="12" t="str">
        <f>IF(B610="","",SUMIF(المشتريات!$B:$B,$B610,المشتريات!$C:$C)-SUMIF($B:$B,$B610,$D:$D))</f>
        <v/>
      </c>
    </row>
    <row r="611" spans="6:6" ht="23.25" x14ac:dyDescent="0.25">
      <c r="F611" s="12" t="str">
        <f>IF(B611="","",SUMIF(المشتريات!$B:$B,$B611,المشتريات!$C:$C)-SUMIF($B:$B,$B611,$D:$D))</f>
        <v/>
      </c>
    </row>
    <row r="612" spans="6:6" ht="23.25" x14ac:dyDescent="0.25">
      <c r="F612" s="12" t="str">
        <f>IF(B612="","",SUMIF(المشتريات!$B:$B,$B612,المشتريات!$C:$C)-SUMIF($B:$B,$B612,$D:$D))</f>
        <v/>
      </c>
    </row>
    <row r="613" spans="6:6" ht="23.25" x14ac:dyDescent="0.25">
      <c r="F613" s="12" t="str">
        <f>IF(B613="","",SUMIF(المشتريات!$B:$B,$B613,المشتريات!$C:$C)-SUMIF($B:$B,$B613,$D:$D))</f>
        <v/>
      </c>
    </row>
    <row r="614" spans="6:6" ht="23.25" x14ac:dyDescent="0.25">
      <c r="F614" s="12" t="str">
        <f>IF(B614="","",SUMIF(المشتريات!$B:$B,$B614,المشتريات!$C:$C)-SUMIF($B:$B,$B614,$D:$D))</f>
        <v/>
      </c>
    </row>
    <row r="615" spans="6:6" ht="23.25" x14ac:dyDescent="0.25">
      <c r="F615" s="12" t="str">
        <f>IF(B615="","",SUMIF(المشتريات!$B:$B,$B615,المشتريات!$C:$C)-SUMIF($B:$B,$B615,$D:$D))</f>
        <v/>
      </c>
    </row>
    <row r="616" spans="6:6" ht="23.25" x14ac:dyDescent="0.25">
      <c r="F616" s="12" t="str">
        <f>IF(B616="","",SUMIF(المشتريات!$B:$B,$B616,المشتريات!$C:$C)-SUMIF($B:$B,$B616,$D:$D))</f>
        <v/>
      </c>
    </row>
    <row r="617" spans="6:6" ht="23.25" x14ac:dyDescent="0.25">
      <c r="F617" s="12" t="str">
        <f>IF(B617="","",SUMIF(المشتريات!$B:$B,$B617,المشتريات!$C:$C)-SUMIF($B:$B,$B617,$D:$D))</f>
        <v/>
      </c>
    </row>
    <row r="618" spans="6:6" ht="23.25" x14ac:dyDescent="0.25">
      <c r="F618" s="12" t="str">
        <f>IF(B618="","",SUMIF(المشتريات!$B:$B,$B618,المشتريات!$C:$C)-SUMIF($B:$B,$B618,$D:$D))</f>
        <v/>
      </c>
    </row>
    <row r="619" spans="6:6" ht="23.25" x14ac:dyDescent="0.25">
      <c r="F619" s="12" t="str">
        <f>IF(B619="","",SUMIF(المشتريات!$B:$B,$B619,المشتريات!$C:$C)-SUMIF($B:$B,$B619,$D:$D))</f>
        <v/>
      </c>
    </row>
    <row r="620" spans="6:6" ht="23.25" x14ac:dyDescent="0.25">
      <c r="F620" s="12" t="str">
        <f>IF(B620="","",SUMIF(المشتريات!$B:$B,$B620,المشتريات!$C:$C)-SUMIF($B:$B,$B620,$D:$D))</f>
        <v/>
      </c>
    </row>
    <row r="621" spans="6:6" ht="23.25" x14ac:dyDescent="0.25">
      <c r="F621" s="12" t="str">
        <f>IF(B621="","",SUMIF(المشتريات!$B:$B,$B621,المشتريات!$C:$C)-SUMIF($B:$B,$B621,$D:$D))</f>
        <v/>
      </c>
    </row>
    <row r="622" spans="6:6" ht="23.25" x14ac:dyDescent="0.25">
      <c r="F622" s="12" t="str">
        <f>IF(B622="","",SUMIF(المشتريات!$B:$B,$B622,المشتريات!$C:$C)-SUMIF($B:$B,$B622,$D:$D))</f>
        <v/>
      </c>
    </row>
    <row r="623" spans="6:6" ht="23.25" x14ac:dyDescent="0.25">
      <c r="F623" s="12" t="str">
        <f>IF(B623="","",SUMIF(المشتريات!$B:$B,$B623,المشتريات!$C:$C)-SUMIF($B:$B,$B623,$D:$D))</f>
        <v/>
      </c>
    </row>
    <row r="624" spans="6:6" ht="23.25" x14ac:dyDescent="0.25">
      <c r="F624" s="12" t="str">
        <f>IF(B624="","",SUMIF(المشتريات!$B:$B,$B624,المشتريات!$C:$C)-SUMIF($B:$B,$B624,$D:$D))</f>
        <v/>
      </c>
    </row>
    <row r="625" spans="6:6" ht="23.25" x14ac:dyDescent="0.25">
      <c r="F625" s="12" t="str">
        <f>IF(B625="","",SUMIF(المشتريات!$B:$B,$B625,المشتريات!$C:$C)-SUMIF($B:$B,$B625,$D:$D))</f>
        <v/>
      </c>
    </row>
    <row r="626" spans="6:6" ht="23.25" x14ac:dyDescent="0.25">
      <c r="F626" s="12" t="str">
        <f>IF(B626="","",SUMIF(المشتريات!$B:$B,$B626,المشتريات!$C:$C)-SUMIF($B:$B,$B626,$D:$D))</f>
        <v/>
      </c>
    </row>
    <row r="627" spans="6:6" ht="23.25" x14ac:dyDescent="0.25">
      <c r="F627" s="12" t="str">
        <f>IF(B627="","",SUMIF(المشتريات!$B:$B,$B627,المشتريات!$C:$C)-SUMIF($B:$B,$B627,$D:$D))</f>
        <v/>
      </c>
    </row>
    <row r="628" spans="6:6" ht="23.25" x14ac:dyDescent="0.25">
      <c r="F628" s="12" t="str">
        <f>IF(B628="","",SUMIF(المشتريات!$B:$B,$B628,المشتريات!$C:$C)-SUMIF($B:$B,$B628,$D:$D))</f>
        <v/>
      </c>
    </row>
    <row r="629" spans="6:6" ht="23.25" x14ac:dyDescent="0.25">
      <c r="F629" s="12" t="str">
        <f>IF(B629="","",SUMIF(المشتريات!$B:$B,$B629,المشتريات!$C:$C)-SUMIF($B:$B,$B629,$D:$D))</f>
        <v/>
      </c>
    </row>
    <row r="630" spans="6:6" ht="23.25" x14ac:dyDescent="0.25">
      <c r="F630" s="12" t="str">
        <f>IF(B630="","",SUMIF(المشتريات!$B:$B,$B630,المشتريات!$C:$C)-SUMIF($B:$B,$B630,$D:$D))</f>
        <v/>
      </c>
    </row>
    <row r="631" spans="6:6" ht="23.25" x14ac:dyDescent="0.25">
      <c r="F631" s="12" t="str">
        <f>IF(B631="","",SUMIF(المشتريات!$B:$B,$B631,المشتريات!$C:$C)-SUMIF($B:$B,$B631,$D:$D))</f>
        <v/>
      </c>
    </row>
    <row r="632" spans="6:6" ht="23.25" x14ac:dyDescent="0.25">
      <c r="F632" s="12" t="str">
        <f>IF(B632="","",SUMIF(المشتريات!$B:$B,$B632,المشتريات!$C:$C)-SUMIF($B:$B,$B632,$D:$D))</f>
        <v/>
      </c>
    </row>
    <row r="633" spans="6:6" ht="23.25" x14ac:dyDescent="0.25">
      <c r="F633" s="12" t="str">
        <f>IF(B633="","",SUMIF(المشتريات!$B:$B,$B633,المشتريات!$C:$C)-SUMIF($B:$B,$B633,$D:$D))</f>
        <v/>
      </c>
    </row>
    <row r="634" spans="6:6" ht="23.25" x14ac:dyDescent="0.25">
      <c r="F634" s="12" t="str">
        <f>IF(B634="","",SUMIF(المشتريات!$B:$B,$B634,المشتريات!$C:$C)-SUMIF($B:$B,$B634,$D:$D))</f>
        <v/>
      </c>
    </row>
    <row r="635" spans="6:6" ht="23.25" x14ac:dyDescent="0.25">
      <c r="F635" s="12" t="str">
        <f>IF(B635="","",SUMIF(المشتريات!$B:$B,$B635,المشتريات!$C:$C)-SUMIF($B:$B,$B635,$D:$D))</f>
        <v/>
      </c>
    </row>
    <row r="636" spans="6:6" ht="23.25" x14ac:dyDescent="0.25">
      <c r="F636" s="12" t="str">
        <f>IF(B636="","",SUMIF(المشتريات!$B:$B,$B636,المشتريات!$C:$C)-SUMIF($B:$B,$B636,$D:$D))</f>
        <v/>
      </c>
    </row>
    <row r="637" spans="6:6" ht="23.25" x14ac:dyDescent="0.25">
      <c r="F637" s="12" t="str">
        <f>IF(B637="","",SUMIF(المشتريات!$B:$B,$B637,المشتريات!$C:$C)-SUMIF($B:$B,$B637,$D:$D))</f>
        <v/>
      </c>
    </row>
    <row r="638" spans="6:6" ht="23.25" x14ac:dyDescent="0.25">
      <c r="F638" s="12" t="str">
        <f>IF(B638="","",SUMIF(المشتريات!$B:$B,$B638,المشتريات!$C:$C)-SUMIF($B:$B,$B638,$D:$D))</f>
        <v/>
      </c>
    </row>
    <row r="639" spans="6:6" ht="23.25" x14ac:dyDescent="0.25">
      <c r="F639" s="12" t="str">
        <f>IF(B639="","",SUMIF(المشتريات!$B:$B,$B639,المشتريات!$C:$C)-SUMIF($B:$B,$B639,$D:$D))</f>
        <v/>
      </c>
    </row>
    <row r="640" spans="6:6" ht="23.25" x14ac:dyDescent="0.25">
      <c r="F640" s="12" t="str">
        <f>IF(B640="","",SUMIF(المشتريات!$B:$B,$B640,المشتريات!$C:$C)-SUMIF($B:$B,$B640,$D:$D))</f>
        <v/>
      </c>
    </row>
    <row r="641" spans="6:6" ht="23.25" x14ac:dyDescent="0.25">
      <c r="F641" s="12" t="str">
        <f>IF(B641="","",SUMIF(المشتريات!$B:$B,$B641,المشتريات!$C:$C)-SUMIF($B:$B,$B641,$D:$D))</f>
        <v/>
      </c>
    </row>
    <row r="642" spans="6:6" ht="23.25" x14ac:dyDescent="0.25">
      <c r="F642" s="12" t="str">
        <f>IF(B642="","",SUMIF(المشتريات!$B:$B,$B642,المشتريات!$C:$C)-SUMIF($B:$B,$B642,$D:$D))</f>
        <v/>
      </c>
    </row>
    <row r="643" spans="6:6" ht="23.25" x14ac:dyDescent="0.25">
      <c r="F643" s="12" t="str">
        <f>IF(B643="","",SUMIF(المشتريات!$B:$B,$B643,المشتريات!$C:$C)-SUMIF($B:$B,$B643,$D:$D))</f>
        <v/>
      </c>
    </row>
    <row r="644" spans="6:6" ht="23.25" x14ac:dyDescent="0.25">
      <c r="F644" s="12" t="str">
        <f>IF(B644="","",SUMIF(المشتريات!$B:$B,$B644,المشتريات!$C:$C)-SUMIF($B:$B,$B644,$D:$D))</f>
        <v/>
      </c>
    </row>
    <row r="645" spans="6:6" ht="23.25" x14ac:dyDescent="0.25">
      <c r="F645" s="12" t="str">
        <f>IF(B645="","",SUMIF(المشتريات!$B:$B,$B645,المشتريات!$C:$C)-SUMIF($B:$B,$B645,$D:$D))</f>
        <v/>
      </c>
    </row>
    <row r="646" spans="6:6" ht="23.25" x14ac:dyDescent="0.25">
      <c r="F646" s="12" t="str">
        <f>IF(B646="","",SUMIF(المشتريات!$B:$B,$B646,المشتريات!$C:$C)-SUMIF($B:$B,$B646,$D:$D))</f>
        <v/>
      </c>
    </row>
    <row r="647" spans="6:6" ht="23.25" x14ac:dyDescent="0.25">
      <c r="F647" s="12" t="str">
        <f>IF(B647="","",SUMIF(المشتريات!$B:$B,$B647,المشتريات!$C:$C)-SUMIF($B:$B,$B647,$D:$D))</f>
        <v/>
      </c>
    </row>
    <row r="648" spans="6:6" ht="23.25" x14ac:dyDescent="0.25">
      <c r="F648" s="12" t="str">
        <f>IF(B648="","",SUMIF(المشتريات!$B:$B,$B648,المشتريات!$C:$C)-SUMIF($B:$B,$B648,$D:$D))</f>
        <v/>
      </c>
    </row>
    <row r="649" spans="6:6" ht="23.25" x14ac:dyDescent="0.25">
      <c r="F649" s="12" t="str">
        <f>IF(B649="","",SUMIF(المشتريات!$B:$B,$B649,المشتريات!$C:$C)-SUMIF($B:$B,$B649,$D:$D))</f>
        <v/>
      </c>
    </row>
    <row r="650" spans="6:6" ht="23.25" x14ac:dyDescent="0.25">
      <c r="F650" s="12" t="str">
        <f>IF(B650="","",SUMIF(المشتريات!$B:$B,$B650,المشتريات!$C:$C)-SUMIF($B:$B,$B650,$D:$D))</f>
        <v/>
      </c>
    </row>
    <row r="651" spans="6:6" ht="23.25" x14ac:dyDescent="0.25">
      <c r="F651" s="12" t="str">
        <f>IF(B651="","",SUMIF(المشتريات!$B:$B,$B651,المشتريات!$C:$C)-SUMIF($B:$B,$B651,$D:$D))</f>
        <v/>
      </c>
    </row>
    <row r="652" spans="6:6" ht="23.25" x14ac:dyDescent="0.25">
      <c r="F652" s="12" t="str">
        <f>IF(B652="","",SUMIF(المشتريات!$B:$B,$B652,المشتريات!$C:$C)-SUMIF($B:$B,$B652,$D:$D))</f>
        <v/>
      </c>
    </row>
    <row r="653" spans="6:6" ht="23.25" x14ac:dyDescent="0.25">
      <c r="F653" s="12" t="str">
        <f>IF(B653="","",SUMIF(المشتريات!$B:$B,$B653,المشتريات!$C:$C)-SUMIF($B:$B,$B653,$D:$D))</f>
        <v/>
      </c>
    </row>
    <row r="654" spans="6:6" ht="23.25" x14ac:dyDescent="0.25">
      <c r="F654" s="12" t="str">
        <f>IF(B654="","",SUMIF(المشتريات!$B:$B,$B654,المشتريات!$C:$C)-SUMIF($B:$B,$B654,$D:$D))</f>
        <v/>
      </c>
    </row>
    <row r="655" spans="6:6" ht="23.25" x14ac:dyDescent="0.25">
      <c r="F655" s="12" t="str">
        <f>IF(B655="","",SUMIF(المشتريات!$B:$B,$B655,المشتريات!$C:$C)-SUMIF($B:$B,$B655,$D:$D))</f>
        <v/>
      </c>
    </row>
    <row r="656" spans="6:6" ht="23.25" x14ac:dyDescent="0.25">
      <c r="F656" s="12" t="str">
        <f>IF(B656="","",SUMIF(المشتريات!$B:$B,$B656,المشتريات!$C:$C)-SUMIF($B:$B,$B656,$D:$D))</f>
        <v/>
      </c>
    </row>
    <row r="657" spans="6:6" ht="23.25" x14ac:dyDescent="0.25">
      <c r="F657" s="12" t="str">
        <f>IF(B657="","",SUMIF(المشتريات!$B:$B,$B657,المشتريات!$C:$C)-SUMIF($B:$B,$B657,$D:$D))</f>
        <v/>
      </c>
    </row>
    <row r="658" spans="6:6" ht="23.25" x14ac:dyDescent="0.25">
      <c r="F658" s="12" t="str">
        <f>IF(B658="","",SUMIF(المشتريات!$B:$B,$B658,المشتريات!$C:$C)-SUMIF($B:$B,$B658,$D:$D))</f>
        <v/>
      </c>
    </row>
    <row r="659" spans="6:6" ht="23.25" x14ac:dyDescent="0.25">
      <c r="F659" s="12" t="str">
        <f>IF(B659="","",SUMIF(المشتريات!$B:$B,$B659,المشتريات!$C:$C)-SUMIF($B:$B,$B659,$D:$D))</f>
        <v/>
      </c>
    </row>
    <row r="660" spans="6:6" ht="23.25" x14ac:dyDescent="0.25">
      <c r="F660" s="12" t="str">
        <f>IF(B660="","",SUMIF(المشتريات!$B:$B,$B660,المشتريات!$C:$C)-SUMIF($B:$B,$B660,$D:$D))</f>
        <v/>
      </c>
    </row>
    <row r="661" spans="6:6" ht="23.25" x14ac:dyDescent="0.25">
      <c r="F661" s="12" t="str">
        <f>IF(B661="","",SUMIF(المشتريات!$B:$B,$B661,المشتريات!$C:$C)-SUMIF($B:$B,$B661,$D:$D))</f>
        <v/>
      </c>
    </row>
    <row r="662" spans="6:6" ht="23.25" x14ac:dyDescent="0.25">
      <c r="F662" s="12" t="str">
        <f>IF(B662="","",SUMIF(المشتريات!$B:$B,$B662,المشتريات!$C:$C)-SUMIF($B:$B,$B662,$D:$D))</f>
        <v/>
      </c>
    </row>
    <row r="663" spans="6:6" ht="23.25" x14ac:dyDescent="0.25">
      <c r="F663" s="12" t="str">
        <f>IF(B663="","",SUMIF(المشتريات!$B:$B,$B663,المشتريات!$C:$C)-SUMIF($B:$B,$B663,$D:$D))</f>
        <v/>
      </c>
    </row>
    <row r="664" spans="6:6" ht="23.25" x14ac:dyDescent="0.25">
      <c r="F664" s="12" t="str">
        <f>IF(B664="","",SUMIF(المشتريات!$B:$B,$B664,المشتريات!$C:$C)-SUMIF($B:$B,$B664,$D:$D))</f>
        <v/>
      </c>
    </row>
    <row r="665" spans="6:6" ht="23.25" x14ac:dyDescent="0.25">
      <c r="F665" s="12" t="str">
        <f>IF(B665="","",SUMIF(المشتريات!$B:$B,$B665,المشتريات!$C:$C)-SUMIF($B:$B,$B665,$D:$D))</f>
        <v/>
      </c>
    </row>
    <row r="666" spans="6:6" ht="23.25" x14ac:dyDescent="0.25">
      <c r="F666" s="12" t="str">
        <f>IF(B666="","",SUMIF(المشتريات!$B:$B,$B666,المشتريات!$C:$C)-SUMIF($B:$B,$B666,$D:$D))</f>
        <v/>
      </c>
    </row>
    <row r="667" spans="6:6" ht="23.25" x14ac:dyDescent="0.25">
      <c r="F667" s="12" t="str">
        <f>IF(B667="","",SUMIF(المشتريات!$B:$B,$B667,المشتريات!$C:$C)-SUMIF($B:$B,$B667,$D:$D))</f>
        <v/>
      </c>
    </row>
    <row r="668" spans="6:6" ht="23.25" x14ac:dyDescent="0.25">
      <c r="F668" s="12" t="str">
        <f>IF(B668="","",SUMIF(المشتريات!$B:$B,$B668,المشتريات!$C:$C)-SUMIF($B:$B,$B668,$D:$D))</f>
        <v/>
      </c>
    </row>
    <row r="669" spans="6:6" ht="23.25" x14ac:dyDescent="0.25">
      <c r="F669" s="12" t="str">
        <f>IF(B669="","",SUMIF(المشتريات!$B:$B,$B669,المشتريات!$C:$C)-SUMIF($B:$B,$B669,$D:$D))</f>
        <v/>
      </c>
    </row>
    <row r="670" spans="6:6" ht="23.25" x14ac:dyDescent="0.25">
      <c r="F670" s="12" t="str">
        <f>IF(B670="","",SUMIF(المشتريات!$B:$B,$B670,المشتريات!$C:$C)-SUMIF($B:$B,$B670,$D:$D))</f>
        <v/>
      </c>
    </row>
    <row r="671" spans="6:6" ht="23.25" x14ac:dyDescent="0.25">
      <c r="F671" s="12" t="str">
        <f>IF(B671="","",SUMIF(المشتريات!$B:$B,$B671,المشتريات!$C:$C)-SUMIF($B:$B,$B671,$D:$D))</f>
        <v/>
      </c>
    </row>
    <row r="672" spans="6:6" ht="23.25" x14ac:dyDescent="0.25">
      <c r="F672" s="12" t="str">
        <f>IF(B672="","",SUMIF(المشتريات!$B:$B,$B672,المشتريات!$C:$C)-SUMIF($B:$B,$B672,$D:$D))</f>
        <v/>
      </c>
    </row>
    <row r="673" spans="6:6" ht="23.25" x14ac:dyDescent="0.25">
      <c r="F673" s="12" t="str">
        <f>IF(B673="","",SUMIF(المشتريات!$B:$B,$B673,المشتريات!$C:$C)-SUMIF($B:$B,$B673,$D:$D))</f>
        <v/>
      </c>
    </row>
    <row r="674" spans="6:6" ht="23.25" x14ac:dyDescent="0.25">
      <c r="F674" s="12" t="str">
        <f>IF(B674="","",SUMIF(المشتريات!$B:$B,$B674,المشتريات!$C:$C)-SUMIF($B:$B,$B674,$D:$D))</f>
        <v/>
      </c>
    </row>
    <row r="675" spans="6:6" ht="23.25" x14ac:dyDescent="0.25">
      <c r="F675" s="12" t="str">
        <f>IF(B675="","",SUMIF(المشتريات!$B:$B,$B675,المشتريات!$C:$C)-SUMIF($B:$B,$B675,$D:$D))</f>
        <v/>
      </c>
    </row>
    <row r="676" spans="6:6" ht="23.25" x14ac:dyDescent="0.25">
      <c r="F676" s="12" t="str">
        <f>IF(B676="","",SUMIF(المشتريات!$B:$B,$B676,المشتريات!$C:$C)-SUMIF($B:$B,$B676,$D:$D))</f>
        <v/>
      </c>
    </row>
    <row r="677" spans="6:6" ht="23.25" x14ac:dyDescent="0.25">
      <c r="F677" s="12" t="str">
        <f>IF(B677="","",SUMIF(المشتريات!$B:$B,$B677,المشتريات!$C:$C)-SUMIF($B:$B,$B677,$D:$D))</f>
        <v/>
      </c>
    </row>
    <row r="678" spans="6:6" ht="23.25" x14ac:dyDescent="0.25">
      <c r="F678" s="12" t="str">
        <f>IF(B678="","",SUMIF(المشتريات!$B:$B,$B678,المشتريات!$C:$C)-SUMIF($B:$B,$B678,$D:$D))</f>
        <v/>
      </c>
    </row>
    <row r="679" spans="6:6" ht="23.25" x14ac:dyDescent="0.25">
      <c r="F679" s="12" t="str">
        <f>IF(B679="","",SUMIF(المشتريات!$B:$B,$B679,المشتريات!$C:$C)-SUMIF($B:$B,$B679,$D:$D))</f>
        <v/>
      </c>
    </row>
    <row r="680" spans="6:6" ht="23.25" x14ac:dyDescent="0.25">
      <c r="F680" s="12" t="str">
        <f>IF(B680="","",SUMIF(المشتريات!$B:$B,$B680,المشتريات!$C:$C)-SUMIF($B:$B,$B680,$D:$D))</f>
        <v/>
      </c>
    </row>
    <row r="681" spans="6:6" ht="23.25" x14ac:dyDescent="0.25">
      <c r="F681" s="12" t="str">
        <f>IF(B681="","",SUMIF(المشتريات!$B:$B,$B681,المشتريات!$C:$C)-SUMIF($B:$B,$B681,$D:$D))</f>
        <v/>
      </c>
    </row>
    <row r="682" spans="6:6" ht="23.25" x14ac:dyDescent="0.25">
      <c r="F682" s="12" t="str">
        <f>IF(B682="","",SUMIF(المشتريات!$B:$B,$B682,المشتريات!$C:$C)-SUMIF($B:$B,$B682,$D:$D))</f>
        <v/>
      </c>
    </row>
    <row r="683" spans="6:6" ht="23.25" x14ac:dyDescent="0.25">
      <c r="F683" s="12" t="str">
        <f>IF(B683="","",SUMIF(المشتريات!$B:$B,$B683,المشتريات!$C:$C)-SUMIF($B:$B,$B683,$D:$D))</f>
        <v/>
      </c>
    </row>
    <row r="684" spans="6:6" ht="23.25" x14ac:dyDescent="0.25">
      <c r="F684" s="12" t="str">
        <f>IF(B684="","",SUMIF(المشتريات!$B:$B,$B684,المشتريات!$C:$C)-SUMIF($B:$B,$B684,$D:$D))</f>
        <v/>
      </c>
    </row>
    <row r="685" spans="6:6" ht="23.25" x14ac:dyDescent="0.25">
      <c r="F685" s="12" t="str">
        <f>IF(B685="","",SUMIF(المشتريات!$B:$B,$B685,المشتريات!$C:$C)-SUMIF($B:$B,$B685,$D:$D))</f>
        <v/>
      </c>
    </row>
    <row r="686" spans="6:6" ht="23.25" x14ac:dyDescent="0.25">
      <c r="F686" s="12" t="str">
        <f>IF(B686="","",SUMIF(المشتريات!$B:$B,$B686,المشتريات!$C:$C)-SUMIF($B:$B,$B686,$D:$D))</f>
        <v/>
      </c>
    </row>
    <row r="687" spans="6:6" ht="23.25" x14ac:dyDescent="0.25">
      <c r="F687" s="12" t="str">
        <f>IF(B687="","",SUMIF(المشتريات!$B:$B,$B687,المشتريات!$C:$C)-SUMIF($B:$B,$B687,$D:$D))</f>
        <v/>
      </c>
    </row>
    <row r="688" spans="6:6" ht="23.25" x14ac:dyDescent="0.25">
      <c r="F688" s="12" t="str">
        <f>IF(B688="","",SUMIF(المشتريات!$B:$B,$B688,المشتريات!$C:$C)-SUMIF($B:$B,$B688,$D:$D))</f>
        <v/>
      </c>
    </row>
    <row r="689" spans="6:6" ht="23.25" x14ac:dyDescent="0.25">
      <c r="F689" s="12" t="str">
        <f>IF(B689="","",SUMIF(المشتريات!$B:$B,$B689,المشتريات!$C:$C)-SUMIF($B:$B,$B689,$D:$D))</f>
        <v/>
      </c>
    </row>
    <row r="690" spans="6:6" ht="23.25" x14ac:dyDescent="0.25">
      <c r="F690" s="12" t="str">
        <f>IF(B690="","",SUMIF(المشتريات!$B:$B,$B690,المشتريات!$C:$C)-SUMIF($B:$B,$B690,$D:$D))</f>
        <v/>
      </c>
    </row>
    <row r="691" spans="6:6" ht="23.25" x14ac:dyDescent="0.25">
      <c r="F691" s="12" t="str">
        <f>IF(B691="","",SUMIF(المشتريات!$B:$B,$B691,المشتريات!$C:$C)-SUMIF($B:$B,$B691,$D:$D))</f>
        <v/>
      </c>
    </row>
    <row r="692" spans="6:6" ht="23.25" x14ac:dyDescent="0.25">
      <c r="F692" s="12" t="str">
        <f>IF(B692="","",SUMIF(المشتريات!$B:$B,$B692,المشتريات!$C:$C)-SUMIF($B:$B,$B692,$D:$D))</f>
        <v/>
      </c>
    </row>
    <row r="693" spans="6:6" ht="23.25" x14ac:dyDescent="0.25">
      <c r="F693" s="12" t="str">
        <f>IF(B693="","",SUMIF(المشتريات!$B:$B,$B693,المشتريات!$C:$C)-SUMIF($B:$B,$B693,$D:$D))</f>
        <v/>
      </c>
    </row>
    <row r="694" spans="6:6" ht="23.25" x14ac:dyDescent="0.25">
      <c r="F694" s="12" t="str">
        <f>IF(B694="","",SUMIF(المشتريات!$B:$B,$B694,المشتريات!$C:$C)-SUMIF($B:$B,$B694,$D:$D))</f>
        <v/>
      </c>
    </row>
    <row r="695" spans="6:6" ht="23.25" x14ac:dyDescent="0.25">
      <c r="F695" s="12" t="str">
        <f>IF(B695="","",SUMIF(المشتريات!$B:$B,$B695,المشتريات!$C:$C)-SUMIF($B:$B,$B695,$D:$D))</f>
        <v/>
      </c>
    </row>
    <row r="696" spans="6:6" ht="23.25" x14ac:dyDescent="0.25">
      <c r="F696" s="12" t="str">
        <f>IF(B696="","",SUMIF(المشتريات!$B:$B,$B696,المشتريات!$C:$C)-SUMIF($B:$B,$B696,$D:$D))</f>
        <v/>
      </c>
    </row>
    <row r="697" spans="6:6" ht="23.25" x14ac:dyDescent="0.25">
      <c r="F697" s="12" t="str">
        <f>IF(B697="","",SUMIF(المشتريات!$B:$B,$B697,المشتريات!$C:$C)-SUMIF($B:$B,$B697,$D:$D))</f>
        <v/>
      </c>
    </row>
    <row r="698" spans="6:6" ht="23.25" x14ac:dyDescent="0.25">
      <c r="F698" s="12" t="str">
        <f>IF(B698="","",SUMIF(المشتريات!$B:$B,$B698,المشتريات!$C:$C)-SUMIF($B:$B,$B698,$D:$D))</f>
        <v/>
      </c>
    </row>
    <row r="699" spans="6:6" ht="23.25" x14ac:dyDescent="0.25">
      <c r="F699" s="12" t="str">
        <f>IF(B699="","",SUMIF(المشتريات!$B:$B,$B699,المشتريات!$C:$C)-SUMIF($B:$B,$B699,$D:$D))</f>
        <v/>
      </c>
    </row>
    <row r="700" spans="6:6" ht="23.25" x14ac:dyDescent="0.25">
      <c r="F700" s="12" t="str">
        <f>IF(B700="","",SUMIF(المشتريات!$B:$B,$B700,المشتريات!$C:$C)-SUMIF($B:$B,$B700,$D:$D))</f>
        <v/>
      </c>
    </row>
    <row r="701" spans="6:6" ht="23.25" x14ac:dyDescent="0.25">
      <c r="F701" s="12" t="str">
        <f>IF(B701="","",SUMIF(المشتريات!$B:$B,$B701,المشتريات!$C:$C)-SUMIF($B:$B,$B701,$D:$D))</f>
        <v/>
      </c>
    </row>
    <row r="702" spans="6:6" ht="23.25" x14ac:dyDescent="0.25">
      <c r="F702" s="12" t="str">
        <f>IF(B702="","",SUMIF(المشتريات!$B:$B,$B702,المشتريات!$C:$C)-SUMIF($B:$B,$B702,$D:$D))</f>
        <v/>
      </c>
    </row>
    <row r="703" spans="6:6" ht="23.25" x14ac:dyDescent="0.25">
      <c r="F703" s="12" t="str">
        <f>IF(B703="","",SUMIF(المشتريات!$B:$B,$B703,المشتريات!$C:$C)-SUMIF($B:$B,$B703,$D:$D))</f>
        <v/>
      </c>
    </row>
    <row r="704" spans="6:6" ht="23.25" x14ac:dyDescent="0.25">
      <c r="F704" s="12" t="str">
        <f>IF(B704="","",SUMIF(المشتريات!$B:$B,$B704,المشتريات!$C:$C)-SUMIF($B:$B,$B704,$D:$D))</f>
        <v/>
      </c>
    </row>
    <row r="705" spans="6:6" ht="23.25" x14ac:dyDescent="0.25">
      <c r="F705" s="12" t="str">
        <f>IF(B705="","",SUMIF(المشتريات!$B:$B,$B705,المشتريات!$C:$C)-SUMIF($B:$B,$B705,$D:$D))</f>
        <v/>
      </c>
    </row>
    <row r="706" spans="6:6" ht="23.25" x14ac:dyDescent="0.25">
      <c r="F706" s="12" t="str">
        <f>IF(B706="","",SUMIF(المشتريات!$B:$B,$B706,المشتريات!$C:$C)-SUMIF($B:$B,$B706,$D:$D))</f>
        <v/>
      </c>
    </row>
    <row r="707" spans="6:6" ht="23.25" x14ac:dyDescent="0.25">
      <c r="F707" s="12" t="str">
        <f>IF(B707="","",SUMIF(المشتريات!$B:$B,$B707,المشتريات!$C:$C)-SUMIF($B:$B,$B707,$D:$D))</f>
        <v/>
      </c>
    </row>
    <row r="708" spans="6:6" ht="23.25" x14ac:dyDescent="0.25">
      <c r="F708" s="12" t="str">
        <f>IF(B708="","",SUMIF(المشتريات!$B:$B,$B708,المشتريات!$C:$C)-SUMIF($B:$B,$B708,$D:$D))</f>
        <v/>
      </c>
    </row>
    <row r="709" spans="6:6" ht="23.25" x14ac:dyDescent="0.25">
      <c r="F709" s="12" t="str">
        <f>IF(B709="","",SUMIF(المشتريات!$B:$B,$B709,المشتريات!$C:$C)-SUMIF($B:$B,$B709,$D:$D))</f>
        <v/>
      </c>
    </row>
    <row r="710" spans="6:6" ht="23.25" x14ac:dyDescent="0.25">
      <c r="F710" s="12" t="str">
        <f>IF(B710="","",SUMIF(المشتريات!$B:$B,$B710,المشتريات!$C:$C)-SUMIF($B:$B,$B710,$D:$D))</f>
        <v/>
      </c>
    </row>
    <row r="711" spans="6:6" ht="23.25" x14ac:dyDescent="0.25">
      <c r="F711" s="12" t="str">
        <f>IF(B711="","",SUMIF(المشتريات!$B:$B,$B711,المشتريات!$C:$C)-SUMIF($B:$B,$B711,$D:$D))</f>
        <v/>
      </c>
    </row>
    <row r="712" spans="6:6" ht="23.25" x14ac:dyDescent="0.25">
      <c r="F712" s="12" t="str">
        <f>IF(B712="","",SUMIF(المشتريات!$B:$B,$B712,المشتريات!$C:$C)-SUMIF($B:$B,$B712,$D:$D))</f>
        <v/>
      </c>
    </row>
    <row r="713" spans="6:6" ht="23.25" x14ac:dyDescent="0.25">
      <c r="F713" s="12" t="str">
        <f>IF(B713="","",SUMIF(المشتريات!$B:$B,$B713,المشتريات!$C:$C)-SUMIF($B:$B,$B713,$D:$D))</f>
        <v/>
      </c>
    </row>
    <row r="714" spans="6:6" ht="23.25" x14ac:dyDescent="0.25">
      <c r="F714" s="12" t="str">
        <f>IF(B714="","",SUMIF(المشتريات!$B:$B,$B714,المشتريات!$C:$C)-SUMIF($B:$B,$B714,$D:$D))</f>
        <v/>
      </c>
    </row>
    <row r="715" spans="6:6" ht="23.25" x14ac:dyDescent="0.25">
      <c r="F715" s="12" t="str">
        <f>IF(B715="","",SUMIF(المشتريات!$B:$B,$B715,المشتريات!$C:$C)-SUMIF($B:$B,$B715,$D:$D))</f>
        <v/>
      </c>
    </row>
    <row r="716" spans="6:6" ht="23.25" x14ac:dyDescent="0.25">
      <c r="F716" s="12" t="str">
        <f>IF(B716="","",SUMIF(المشتريات!$B:$B,$B716,المشتريات!$C:$C)-SUMIF($B:$B,$B716,$D:$D))</f>
        <v/>
      </c>
    </row>
    <row r="717" spans="6:6" ht="23.25" x14ac:dyDescent="0.25">
      <c r="F717" s="12" t="str">
        <f>IF(B717="","",SUMIF(المشتريات!$B:$B,$B717,المشتريات!$C:$C)-SUMIF($B:$B,$B717,$D:$D))</f>
        <v/>
      </c>
    </row>
    <row r="718" spans="6:6" ht="23.25" x14ac:dyDescent="0.25">
      <c r="F718" s="12" t="str">
        <f>IF(B718="","",SUMIF(المشتريات!$B:$B,$B718,المشتريات!$C:$C)-SUMIF($B:$B,$B718,$D:$D))</f>
        <v/>
      </c>
    </row>
    <row r="719" spans="6:6" ht="23.25" x14ac:dyDescent="0.25">
      <c r="F719" s="12" t="str">
        <f>IF(B719="","",SUMIF(المشتريات!$B:$B,$B719,المشتريات!$C:$C)-SUMIF($B:$B,$B719,$D:$D))</f>
        <v/>
      </c>
    </row>
    <row r="720" spans="6:6" ht="23.25" x14ac:dyDescent="0.25">
      <c r="F720" s="12" t="str">
        <f>IF(B720="","",SUMIF(المشتريات!$B:$B,$B720,المشتريات!$C:$C)-SUMIF($B:$B,$B720,$D:$D))</f>
        <v/>
      </c>
    </row>
    <row r="721" spans="6:6" ht="23.25" x14ac:dyDescent="0.25">
      <c r="F721" s="12" t="str">
        <f>IF(B721="","",SUMIF(المشتريات!$B:$B,$B721,المشتريات!$C:$C)-SUMIF($B:$B,$B721,$D:$D))</f>
        <v/>
      </c>
    </row>
    <row r="722" spans="6:6" ht="23.25" x14ac:dyDescent="0.25">
      <c r="F722" s="12" t="str">
        <f>IF(B722="","",SUMIF(المشتريات!$B:$B,$B722,المشتريات!$C:$C)-SUMIF($B:$B,$B722,$D:$D))</f>
        <v/>
      </c>
    </row>
    <row r="723" spans="6:6" ht="23.25" x14ac:dyDescent="0.25">
      <c r="F723" s="12" t="str">
        <f>IF(B723="","",SUMIF(المشتريات!$B:$B,$B723,المشتريات!$C:$C)-SUMIF($B:$B,$B723,$D:$D))</f>
        <v/>
      </c>
    </row>
    <row r="724" spans="6:6" ht="23.25" x14ac:dyDescent="0.25">
      <c r="F724" s="12" t="str">
        <f>IF(B724="","",SUMIF(المشتريات!$B:$B,$B724,المشتريات!$C:$C)-SUMIF($B:$B,$B724,$D:$D))</f>
        <v/>
      </c>
    </row>
    <row r="725" spans="6:6" ht="23.25" x14ac:dyDescent="0.25">
      <c r="F725" s="12" t="str">
        <f>IF(B725="","",SUMIF(المشتريات!$B:$B,$B725,المشتريات!$C:$C)-SUMIF($B:$B,$B725,$D:$D))</f>
        <v/>
      </c>
    </row>
    <row r="726" spans="6:6" ht="23.25" x14ac:dyDescent="0.25">
      <c r="F726" s="12" t="str">
        <f>IF(B726="","",SUMIF(المشتريات!$B:$B,$B726,المشتريات!$C:$C)-SUMIF($B:$B,$B726,$D:$D))</f>
        <v/>
      </c>
    </row>
    <row r="727" spans="6:6" ht="23.25" x14ac:dyDescent="0.25">
      <c r="F727" s="12" t="str">
        <f>IF(B727="","",SUMIF(المشتريات!$B:$B,$B727,المشتريات!$C:$C)-SUMIF($B:$B,$B727,$D:$D))</f>
        <v/>
      </c>
    </row>
    <row r="728" spans="6:6" ht="23.25" x14ac:dyDescent="0.25">
      <c r="F728" s="12" t="str">
        <f>IF(B728="","",SUMIF(المشتريات!$B:$B,$B728,المشتريات!$C:$C)-SUMIF($B:$B,$B728,$D:$D))</f>
        <v/>
      </c>
    </row>
    <row r="729" spans="6:6" ht="23.25" x14ac:dyDescent="0.25">
      <c r="F729" s="12" t="str">
        <f>IF(B729="","",SUMIF(المشتريات!$B:$B,$B729,المشتريات!$C:$C)-SUMIF($B:$B,$B729,$D:$D))</f>
        <v/>
      </c>
    </row>
    <row r="730" spans="6:6" ht="23.25" x14ac:dyDescent="0.25">
      <c r="F730" s="12" t="str">
        <f>IF(B730="","",SUMIF(المشتريات!$B:$B,$B730,المشتريات!$C:$C)-SUMIF($B:$B,$B730,$D:$D))</f>
        <v/>
      </c>
    </row>
    <row r="731" spans="6:6" ht="23.25" x14ac:dyDescent="0.25">
      <c r="F731" s="12" t="str">
        <f>IF(B731="","",SUMIF(المشتريات!$B:$B,$B731,المشتريات!$C:$C)-SUMIF($B:$B,$B731,$D:$D))</f>
        <v/>
      </c>
    </row>
    <row r="732" spans="6:6" ht="23.25" x14ac:dyDescent="0.25">
      <c r="F732" s="12" t="str">
        <f>IF(B732="","",SUMIF(المشتريات!$B:$B,$B732,المشتريات!$C:$C)-SUMIF($B:$B,$B732,$D:$D))</f>
        <v/>
      </c>
    </row>
    <row r="733" spans="6:6" ht="23.25" x14ac:dyDescent="0.25">
      <c r="F733" s="12" t="str">
        <f>IF(B733="","",SUMIF(المشتريات!$B:$B,$B733,المشتريات!$C:$C)-SUMIF($B:$B,$B733,$D:$D))</f>
        <v/>
      </c>
    </row>
    <row r="734" spans="6:6" ht="23.25" x14ac:dyDescent="0.25">
      <c r="F734" s="12" t="str">
        <f>IF(B734="","",SUMIF(المشتريات!$B:$B,$B734,المشتريات!$C:$C)-SUMIF($B:$B,$B734,$D:$D))</f>
        <v/>
      </c>
    </row>
    <row r="735" spans="6:6" ht="23.25" x14ac:dyDescent="0.25">
      <c r="F735" s="12" t="str">
        <f>IF(B735="","",SUMIF(المشتريات!$B:$B,$B735,المشتريات!$C:$C)-SUMIF($B:$B,$B735,$D:$D))</f>
        <v/>
      </c>
    </row>
    <row r="736" spans="6:6" ht="23.25" x14ac:dyDescent="0.25">
      <c r="F736" s="12" t="str">
        <f>IF(B736="","",SUMIF(المشتريات!$B:$B,$B736,المشتريات!$C:$C)-SUMIF($B:$B,$B736,$D:$D))</f>
        <v/>
      </c>
    </row>
    <row r="737" spans="6:6" ht="23.25" x14ac:dyDescent="0.25">
      <c r="F737" s="12" t="str">
        <f>IF(B737="","",SUMIF(المشتريات!$B:$B,$B737,المشتريات!$C:$C)-SUMIF($B:$B,$B737,$D:$D))</f>
        <v/>
      </c>
    </row>
    <row r="738" spans="6:6" ht="23.25" x14ac:dyDescent="0.25">
      <c r="F738" s="12" t="str">
        <f>IF(B738="","",SUMIF(المشتريات!$B:$B,$B738,المشتريات!$C:$C)-SUMIF($B:$B,$B738,$D:$D))</f>
        <v/>
      </c>
    </row>
    <row r="739" spans="6:6" ht="23.25" x14ac:dyDescent="0.25">
      <c r="F739" s="12" t="str">
        <f>IF(B739="","",SUMIF(المشتريات!$B:$B,$B739,المشتريات!$C:$C)-SUMIF($B:$B,$B739,$D:$D))</f>
        <v/>
      </c>
    </row>
    <row r="740" spans="6:6" ht="23.25" x14ac:dyDescent="0.25">
      <c r="F740" s="12" t="str">
        <f>IF(B740="","",SUMIF(المشتريات!$B:$B,$B740,المشتريات!$C:$C)-SUMIF($B:$B,$B740,$D:$D))</f>
        <v/>
      </c>
    </row>
    <row r="741" spans="6:6" ht="23.25" x14ac:dyDescent="0.25">
      <c r="F741" s="12" t="str">
        <f>IF(B741="","",SUMIF(المشتريات!$B:$B,$B741,المشتريات!$C:$C)-SUMIF($B:$B,$B741,$D:$D))</f>
        <v/>
      </c>
    </row>
    <row r="742" spans="6:6" ht="23.25" x14ac:dyDescent="0.25">
      <c r="F742" s="12" t="str">
        <f>IF(B742="","",SUMIF(المشتريات!$B:$B,$B742,المشتريات!$C:$C)-SUMIF($B:$B,$B742,$D:$D))</f>
        <v/>
      </c>
    </row>
    <row r="743" spans="6:6" ht="23.25" x14ac:dyDescent="0.25">
      <c r="F743" s="12" t="str">
        <f>IF(B743="","",SUMIF(المشتريات!$B:$B,$B743,المشتريات!$C:$C)-SUMIF($B:$B,$B743,$D:$D))</f>
        <v/>
      </c>
    </row>
    <row r="744" spans="6:6" ht="23.25" x14ac:dyDescent="0.25">
      <c r="F744" s="12" t="str">
        <f>IF(B744="","",SUMIF(المشتريات!$B:$B,$B744,المشتريات!$C:$C)-SUMIF($B:$B,$B744,$D:$D))</f>
        <v/>
      </c>
    </row>
    <row r="745" spans="6:6" ht="23.25" x14ac:dyDescent="0.25">
      <c r="F745" s="12" t="str">
        <f>IF(B745="","",SUMIF(المشتريات!$B:$B,$B745,المشتريات!$C:$C)-SUMIF($B:$B,$B745,$D:$D))</f>
        <v/>
      </c>
    </row>
    <row r="746" spans="6:6" ht="23.25" x14ac:dyDescent="0.25">
      <c r="F746" s="12" t="str">
        <f>IF(B746="","",SUMIF(المشتريات!$B:$B,$B746,المشتريات!$C:$C)-SUMIF($B:$B,$B746,$D:$D))</f>
        <v/>
      </c>
    </row>
    <row r="747" spans="6:6" ht="23.25" x14ac:dyDescent="0.25">
      <c r="F747" s="12" t="str">
        <f>IF(B747="","",SUMIF(المشتريات!$B:$B,$B747,المشتريات!$C:$C)-SUMIF($B:$B,$B747,$D:$D))</f>
        <v/>
      </c>
    </row>
    <row r="748" spans="6:6" ht="23.25" x14ac:dyDescent="0.25">
      <c r="F748" s="12" t="str">
        <f>IF(B748="","",SUMIF(المشتريات!$B:$B,$B748,المشتريات!$C:$C)-SUMIF($B:$B,$B748,$D:$D))</f>
        <v/>
      </c>
    </row>
    <row r="749" spans="6:6" ht="23.25" x14ac:dyDescent="0.25">
      <c r="F749" s="12" t="str">
        <f>IF(B749="","",SUMIF(المشتريات!$B:$B,$B749,المشتريات!$C:$C)-SUMIF($B:$B,$B749,$D:$D))</f>
        <v/>
      </c>
    </row>
    <row r="750" spans="6:6" ht="23.25" x14ac:dyDescent="0.25">
      <c r="F750" s="12" t="str">
        <f>IF(B750="","",SUMIF(المشتريات!$B:$B,$B750,المشتريات!$C:$C)-SUMIF($B:$B,$B750,$D:$D))</f>
        <v/>
      </c>
    </row>
    <row r="751" spans="6:6" ht="23.25" x14ac:dyDescent="0.25">
      <c r="F751" s="12" t="str">
        <f>IF(B751="","",SUMIF(المشتريات!$B:$B,$B751,المشتريات!$C:$C)-SUMIF($B:$B,$B751,$D:$D))</f>
        <v/>
      </c>
    </row>
    <row r="752" spans="6:6" ht="23.25" x14ac:dyDescent="0.25">
      <c r="F752" s="12" t="str">
        <f>IF(B752="","",SUMIF(المشتريات!$B:$B,$B752,المشتريات!$C:$C)-SUMIF($B:$B,$B752,$D:$D))</f>
        <v/>
      </c>
    </row>
    <row r="753" spans="6:6" ht="23.25" x14ac:dyDescent="0.25">
      <c r="F753" s="12" t="str">
        <f>IF(B753="","",SUMIF(المشتريات!$B:$B,$B753,المشتريات!$C:$C)-SUMIF($B:$B,$B753,$D:$D))</f>
        <v/>
      </c>
    </row>
    <row r="754" spans="6:6" ht="23.25" x14ac:dyDescent="0.25">
      <c r="F754" s="12" t="str">
        <f>IF(B754="","",SUMIF(المشتريات!$B:$B,$B754,المشتريات!$C:$C)-SUMIF($B:$B,$B754,$D:$D))</f>
        <v/>
      </c>
    </row>
    <row r="755" spans="6:6" ht="23.25" x14ac:dyDescent="0.25">
      <c r="F755" s="12" t="str">
        <f>IF(B755="","",SUMIF(المشتريات!$B:$B,$B755,المشتريات!$C:$C)-SUMIF($B:$B,$B755,$D:$D))</f>
        <v/>
      </c>
    </row>
    <row r="756" spans="6:6" ht="23.25" x14ac:dyDescent="0.25">
      <c r="F756" s="12" t="str">
        <f>IF(B756="","",SUMIF(المشتريات!$B:$B,$B756,المشتريات!$C:$C)-SUMIF($B:$B,$B756,$D:$D))</f>
        <v/>
      </c>
    </row>
    <row r="757" spans="6:6" ht="23.25" x14ac:dyDescent="0.25">
      <c r="F757" s="12" t="str">
        <f>IF(B757="","",SUMIF(المشتريات!$B:$B,$B757,المشتريات!$C:$C)-SUMIF($B:$B,$B757,$D:$D))</f>
        <v/>
      </c>
    </row>
    <row r="758" spans="6:6" ht="23.25" x14ac:dyDescent="0.25">
      <c r="F758" s="12" t="str">
        <f>IF(B758="","",SUMIF(المشتريات!$B:$B,$B758,المشتريات!$C:$C)-SUMIF($B:$B,$B758,$D:$D))</f>
        <v/>
      </c>
    </row>
    <row r="759" spans="6:6" ht="23.25" x14ac:dyDescent="0.25">
      <c r="F759" s="12" t="str">
        <f>IF(B759="","",SUMIF(المشتريات!$B:$B,$B759,المشتريات!$C:$C)-SUMIF($B:$B,$B759,$D:$D))</f>
        <v/>
      </c>
    </row>
    <row r="760" spans="6:6" ht="23.25" x14ac:dyDescent="0.25">
      <c r="F760" s="12" t="str">
        <f>IF(B760="","",SUMIF(المشتريات!$B:$B,$B760,المشتريات!$C:$C)-SUMIF($B:$B,$B760,$D:$D))</f>
        <v/>
      </c>
    </row>
    <row r="761" spans="6:6" ht="23.25" x14ac:dyDescent="0.25">
      <c r="F761" s="12" t="str">
        <f>IF(B761="","",SUMIF(المشتريات!$B:$B,$B761,المشتريات!$C:$C)-SUMIF($B:$B,$B761,$D:$D))</f>
        <v/>
      </c>
    </row>
    <row r="762" spans="6:6" ht="23.25" x14ac:dyDescent="0.25">
      <c r="F762" s="12" t="str">
        <f>IF(B762="","",SUMIF(المشتريات!$B:$B,$B762,المشتريات!$C:$C)-SUMIF($B:$B,$B762,$D:$D))</f>
        <v/>
      </c>
    </row>
    <row r="763" spans="6:6" ht="23.25" x14ac:dyDescent="0.25">
      <c r="F763" s="12" t="str">
        <f>IF(B763="","",SUMIF(المشتريات!$B:$B,$B763,المشتريات!$C:$C)-SUMIF($B:$B,$B763,$D:$D))</f>
        <v/>
      </c>
    </row>
    <row r="764" spans="6:6" ht="23.25" x14ac:dyDescent="0.25">
      <c r="F764" s="12" t="str">
        <f>IF(B764="","",SUMIF(المشتريات!$B:$B,$B764,المشتريات!$C:$C)-SUMIF($B:$B,$B764,$D:$D))</f>
        <v/>
      </c>
    </row>
    <row r="765" spans="6:6" ht="23.25" x14ac:dyDescent="0.25">
      <c r="F765" s="12" t="str">
        <f>IF(B765="","",SUMIF(المشتريات!$B:$B,$B765,المشتريات!$C:$C)-SUMIF($B:$B,$B765,$D:$D))</f>
        <v/>
      </c>
    </row>
    <row r="766" spans="6:6" ht="23.25" x14ac:dyDescent="0.25">
      <c r="F766" s="12" t="str">
        <f>IF(B766="","",SUMIF(المشتريات!$B:$B,$B766,المشتريات!$C:$C)-SUMIF($B:$B,$B766,$D:$D))</f>
        <v/>
      </c>
    </row>
    <row r="767" spans="6:6" ht="23.25" x14ac:dyDescent="0.25">
      <c r="F767" s="12" t="str">
        <f>IF(B767="","",SUMIF(المشتريات!$B:$B,$B767,المشتريات!$C:$C)-SUMIF($B:$B,$B767,$D:$D))</f>
        <v/>
      </c>
    </row>
    <row r="768" spans="6:6" ht="23.25" x14ac:dyDescent="0.25">
      <c r="F768" s="12" t="str">
        <f>IF(B768="","",SUMIF(المشتريات!$B:$B,$B768,المشتريات!$C:$C)-SUMIF($B:$B,$B768,$D:$D))</f>
        <v/>
      </c>
    </row>
    <row r="769" spans="6:6" ht="23.25" x14ac:dyDescent="0.25">
      <c r="F769" s="12" t="str">
        <f>IF(B769="","",SUMIF(المشتريات!$B:$B,$B769,المشتريات!$C:$C)-SUMIF($B:$B,$B769,$D:$D))</f>
        <v/>
      </c>
    </row>
    <row r="770" spans="6:6" ht="23.25" x14ac:dyDescent="0.25">
      <c r="F770" s="12" t="str">
        <f>IF(B770="","",SUMIF(المشتريات!$B:$B,$B770,المشتريات!$C:$C)-SUMIF($B:$B,$B770,$D:$D))</f>
        <v/>
      </c>
    </row>
    <row r="771" spans="6:6" ht="23.25" x14ac:dyDescent="0.25">
      <c r="F771" s="12" t="str">
        <f>IF(B771="","",SUMIF(المشتريات!$B:$B,$B771,المشتريات!$C:$C)-SUMIF($B:$B,$B771,$D:$D))</f>
        <v/>
      </c>
    </row>
    <row r="772" spans="6:6" ht="23.25" x14ac:dyDescent="0.25">
      <c r="F772" s="12" t="str">
        <f>IF(B772="","",SUMIF(المشتريات!$B:$B,$B772,المشتريات!$C:$C)-SUMIF($B:$B,$B772,$D:$D))</f>
        <v/>
      </c>
    </row>
    <row r="773" spans="6:6" ht="23.25" x14ac:dyDescent="0.25">
      <c r="F773" s="12" t="str">
        <f>IF(B773="","",SUMIF(المشتريات!$B:$B,$B773,المشتريات!$C:$C)-SUMIF($B:$B,$B773,$D:$D))</f>
        <v/>
      </c>
    </row>
    <row r="774" spans="6:6" ht="23.25" x14ac:dyDescent="0.25">
      <c r="F774" s="12" t="str">
        <f>IF(B774="","",SUMIF(المشتريات!$B:$B,$B774,المشتريات!$C:$C)-SUMIF($B:$B,$B774,$D:$D))</f>
        <v/>
      </c>
    </row>
    <row r="775" spans="6:6" ht="23.25" x14ac:dyDescent="0.25">
      <c r="F775" s="12" t="str">
        <f>IF(B775="","",SUMIF(المشتريات!$B:$B,$B775,المشتريات!$C:$C)-SUMIF($B:$B,$B775,$D:$D))</f>
        <v/>
      </c>
    </row>
    <row r="776" spans="6:6" ht="23.25" x14ac:dyDescent="0.25">
      <c r="F776" s="12" t="str">
        <f>IF(B776="","",SUMIF(المشتريات!$B:$B,$B776,المشتريات!$C:$C)-SUMIF($B:$B,$B776,$D:$D))</f>
        <v/>
      </c>
    </row>
    <row r="777" spans="6:6" ht="23.25" x14ac:dyDescent="0.25">
      <c r="F777" s="12" t="str">
        <f>IF(B777="","",SUMIF(المشتريات!$B:$B,$B777,المشتريات!$C:$C)-SUMIF($B:$B,$B777,$D:$D))</f>
        <v/>
      </c>
    </row>
    <row r="778" spans="6:6" ht="23.25" x14ac:dyDescent="0.25">
      <c r="F778" s="12" t="str">
        <f>IF(B778="","",SUMIF(المشتريات!$B:$B,$B778,المشتريات!$C:$C)-SUMIF($B:$B,$B778,$D:$D))</f>
        <v/>
      </c>
    </row>
    <row r="779" spans="6:6" ht="23.25" x14ac:dyDescent="0.25">
      <c r="F779" s="12" t="str">
        <f>IF(B779="","",SUMIF(المشتريات!$B:$B,$B779,المشتريات!$C:$C)-SUMIF($B:$B,$B779,$D:$D))</f>
        <v/>
      </c>
    </row>
    <row r="780" spans="6:6" ht="23.25" x14ac:dyDescent="0.25">
      <c r="F780" s="12" t="str">
        <f>IF(B780="","",SUMIF(المشتريات!$B:$B,$B780,المشتريات!$C:$C)-SUMIF($B:$B,$B780,$D:$D))</f>
        <v/>
      </c>
    </row>
    <row r="781" spans="6:6" ht="23.25" x14ac:dyDescent="0.25">
      <c r="F781" s="12" t="str">
        <f>IF(B781="","",SUMIF(المشتريات!$B:$B,$B781,المشتريات!$C:$C)-SUMIF($B:$B,$B781,$D:$D))</f>
        <v/>
      </c>
    </row>
    <row r="782" spans="6:6" ht="23.25" x14ac:dyDescent="0.25">
      <c r="F782" s="12" t="str">
        <f>IF(B782="","",SUMIF(المشتريات!$B:$B,$B782,المشتريات!$C:$C)-SUMIF($B:$B,$B782,$D:$D))</f>
        <v/>
      </c>
    </row>
    <row r="783" spans="6:6" ht="23.25" x14ac:dyDescent="0.25">
      <c r="F783" s="12" t="str">
        <f>IF(B783="","",SUMIF(المشتريات!$B:$B,$B783,المشتريات!$C:$C)-SUMIF($B:$B,$B783,$D:$D))</f>
        <v/>
      </c>
    </row>
    <row r="784" spans="6:6" ht="23.25" x14ac:dyDescent="0.25">
      <c r="F784" s="12" t="str">
        <f>IF(B784="","",SUMIF(المشتريات!$B:$B,$B784,المشتريات!$C:$C)-SUMIF($B:$B,$B784,$D:$D))</f>
        <v/>
      </c>
    </row>
    <row r="785" spans="6:6" ht="23.25" x14ac:dyDescent="0.25">
      <c r="F785" s="12" t="str">
        <f>IF(B785="","",SUMIF(المشتريات!$B:$B,$B785,المشتريات!$C:$C)-SUMIF($B:$B,$B785,$D:$D))</f>
        <v/>
      </c>
    </row>
    <row r="786" spans="6:6" ht="23.25" x14ac:dyDescent="0.25">
      <c r="F786" s="12" t="str">
        <f>IF(B786="","",SUMIF(المشتريات!$B:$B,$B786,المشتريات!$C:$C)-SUMIF($B:$B,$B786,$D:$D))</f>
        <v/>
      </c>
    </row>
    <row r="787" spans="6:6" ht="23.25" x14ac:dyDescent="0.25">
      <c r="F787" s="12" t="str">
        <f>IF(B787="","",SUMIF(المشتريات!$B:$B,$B787,المشتريات!$C:$C)-SUMIF($B:$B,$B787,$D:$D))</f>
        <v/>
      </c>
    </row>
    <row r="788" spans="6:6" ht="23.25" x14ac:dyDescent="0.25">
      <c r="F788" s="12" t="str">
        <f>IF(B788="","",SUMIF(المشتريات!$B:$B,$B788,المشتريات!$C:$C)-SUMIF($B:$B,$B788,$D:$D))</f>
        <v/>
      </c>
    </row>
    <row r="789" spans="6:6" ht="23.25" x14ac:dyDescent="0.25">
      <c r="F789" s="12" t="str">
        <f>IF(B789="","",SUMIF(المشتريات!$B:$B,$B789,المشتريات!$C:$C)-SUMIF($B:$B,$B789,$D:$D))</f>
        <v/>
      </c>
    </row>
    <row r="790" spans="6:6" ht="23.25" x14ac:dyDescent="0.25">
      <c r="F790" s="12" t="str">
        <f>IF(B790="","",SUMIF(المشتريات!$B:$B,$B790,المشتريات!$C:$C)-SUMIF($B:$B,$B790,$D:$D))</f>
        <v/>
      </c>
    </row>
    <row r="791" spans="6:6" ht="23.25" x14ac:dyDescent="0.25">
      <c r="F791" s="12" t="str">
        <f>IF(B791="","",SUMIF(المشتريات!$B:$B,$B791,المشتريات!$C:$C)-SUMIF($B:$B,$B791,$D:$D))</f>
        <v/>
      </c>
    </row>
    <row r="792" spans="6:6" ht="23.25" x14ac:dyDescent="0.25">
      <c r="F792" s="12" t="str">
        <f>IF(B792="","",SUMIF(المشتريات!$B:$B,$B792,المشتريات!$C:$C)-SUMIF($B:$B,$B792,$D:$D))</f>
        <v/>
      </c>
    </row>
    <row r="793" spans="6:6" ht="23.25" x14ac:dyDescent="0.25">
      <c r="F793" s="12" t="str">
        <f>IF(B793="","",SUMIF(المشتريات!$B:$B,$B793,المشتريات!$C:$C)-SUMIF($B:$B,$B793,$D:$D))</f>
        <v/>
      </c>
    </row>
    <row r="794" spans="6:6" ht="23.25" x14ac:dyDescent="0.25">
      <c r="F794" s="12" t="str">
        <f>IF(B794="","",SUMIF(المشتريات!$B:$B,$B794,المشتريات!$C:$C)-SUMIF($B:$B,$B794,$D:$D))</f>
        <v/>
      </c>
    </row>
    <row r="795" spans="6:6" ht="23.25" x14ac:dyDescent="0.25">
      <c r="F795" s="12" t="str">
        <f>IF(B795="","",SUMIF(المشتريات!$B:$B,$B795,المشتريات!$C:$C)-SUMIF($B:$B,$B795,$D:$D))</f>
        <v/>
      </c>
    </row>
    <row r="796" spans="6:6" ht="23.25" x14ac:dyDescent="0.25">
      <c r="F796" s="12" t="str">
        <f>IF(B796="","",SUMIF(المشتريات!$B:$B,$B796,المشتريات!$C:$C)-SUMIF($B:$B,$B796,$D:$D))</f>
        <v/>
      </c>
    </row>
    <row r="797" spans="6:6" ht="23.25" x14ac:dyDescent="0.25">
      <c r="F797" s="12" t="str">
        <f>IF(B797="","",SUMIF(المشتريات!$B:$B,$B797,المشتريات!$C:$C)-SUMIF($B:$B,$B797,$D:$D))</f>
        <v/>
      </c>
    </row>
    <row r="798" spans="6:6" ht="23.25" x14ac:dyDescent="0.25">
      <c r="F798" s="12" t="str">
        <f>IF(B798="","",SUMIF(المشتريات!$B:$B,$B798,المشتريات!$C:$C)-SUMIF($B:$B,$B798,$D:$D))</f>
        <v/>
      </c>
    </row>
    <row r="799" spans="6:6" ht="23.25" x14ac:dyDescent="0.25">
      <c r="F799" s="12" t="str">
        <f>IF(B799="","",SUMIF(المشتريات!$B:$B,$B799,المشتريات!$C:$C)-SUMIF($B:$B,$B799,$D:$D))</f>
        <v/>
      </c>
    </row>
    <row r="800" spans="6:6" ht="23.25" x14ac:dyDescent="0.25">
      <c r="F800" s="12" t="str">
        <f>IF(B800="","",SUMIF(المشتريات!$B:$B,$B800,المشتريات!$C:$C)-SUMIF($B:$B,$B800,$D:$D))</f>
        <v/>
      </c>
    </row>
    <row r="801" spans="6:6" ht="23.25" x14ac:dyDescent="0.25">
      <c r="F801" s="12" t="str">
        <f>IF(B801="","",SUMIF(المشتريات!$B:$B,$B801,المشتريات!$C:$C)-SUMIF($B:$B,$B801,$D:$D))</f>
        <v/>
      </c>
    </row>
    <row r="802" spans="6:6" ht="23.25" x14ac:dyDescent="0.25">
      <c r="F802" s="12" t="str">
        <f>IF(B802="","",SUMIF(المشتريات!$B:$B,$B802,المشتريات!$C:$C)-SUMIF($B:$B,$B802,$D:$D))</f>
        <v/>
      </c>
    </row>
    <row r="803" spans="6:6" ht="23.25" x14ac:dyDescent="0.25">
      <c r="F803" s="12" t="str">
        <f>IF(B803="","",SUMIF(المشتريات!$B:$B,$B803,المشتريات!$C:$C)-SUMIF($B:$B,$B803,$D:$D))</f>
        <v/>
      </c>
    </row>
    <row r="804" spans="6:6" ht="23.25" x14ac:dyDescent="0.25">
      <c r="F804" s="12" t="str">
        <f>IF(B804="","",SUMIF(المشتريات!$B:$B,$B804,المشتريات!$C:$C)-SUMIF($B:$B,$B804,$D:$D))</f>
        <v/>
      </c>
    </row>
    <row r="805" spans="6:6" ht="23.25" x14ac:dyDescent="0.25">
      <c r="F805" s="12" t="str">
        <f>IF(B805="","",SUMIF(المشتريات!$B:$B,$B805,المشتريات!$C:$C)-SUMIF($B:$B,$B805,$D:$D))</f>
        <v/>
      </c>
    </row>
    <row r="806" spans="6:6" ht="23.25" x14ac:dyDescent="0.25">
      <c r="F806" s="12" t="str">
        <f>IF(B806="","",SUMIF(المشتريات!$B:$B,$B806,المشتريات!$C:$C)-SUMIF($B:$B,$B806,$D:$D))</f>
        <v/>
      </c>
    </row>
    <row r="807" spans="6:6" ht="23.25" x14ac:dyDescent="0.25">
      <c r="F807" s="12" t="str">
        <f>IF(B807="","",SUMIF(المشتريات!$B:$B,$B807,المشتريات!$C:$C)-SUMIF($B:$B,$B807,$D:$D))</f>
        <v/>
      </c>
    </row>
    <row r="808" spans="6:6" ht="23.25" x14ac:dyDescent="0.25">
      <c r="F808" s="12" t="str">
        <f>IF(B808="","",SUMIF(المشتريات!$B:$B,$B808,المشتريات!$C:$C)-SUMIF($B:$B,$B808,$D:$D))</f>
        <v/>
      </c>
    </row>
    <row r="809" spans="6:6" ht="23.25" x14ac:dyDescent="0.25">
      <c r="F809" s="12" t="str">
        <f>IF(B809="","",SUMIF(المشتريات!$B:$B,$B809,المشتريات!$C:$C)-SUMIF($B:$B,$B809,$D:$D))</f>
        <v/>
      </c>
    </row>
    <row r="810" spans="6:6" ht="23.25" x14ac:dyDescent="0.25">
      <c r="F810" s="12" t="str">
        <f>IF(B810="","",SUMIF(المشتريات!$B:$B,$B810,المشتريات!$C:$C)-SUMIF($B:$B,$B810,$D:$D))</f>
        <v/>
      </c>
    </row>
    <row r="811" spans="6:6" ht="23.25" x14ac:dyDescent="0.25">
      <c r="F811" s="12" t="str">
        <f>IF(B811="","",SUMIF(المشتريات!$B:$B,$B811,المشتريات!$C:$C)-SUMIF($B:$B,$B811,$D:$D))</f>
        <v/>
      </c>
    </row>
    <row r="812" spans="6:6" ht="23.25" x14ac:dyDescent="0.25">
      <c r="F812" s="12" t="str">
        <f>IF(B812="","",SUMIF(المشتريات!$B:$B,$B812,المشتريات!$C:$C)-SUMIF($B:$B,$B812,$D:$D))</f>
        <v/>
      </c>
    </row>
    <row r="813" spans="6:6" ht="23.25" x14ac:dyDescent="0.25">
      <c r="F813" s="12" t="str">
        <f>IF(B813="","",SUMIF(المشتريات!$B:$B,$B813,المشتريات!$C:$C)-SUMIF($B:$B,$B813,$D:$D))</f>
        <v/>
      </c>
    </row>
    <row r="814" spans="6:6" ht="23.25" x14ac:dyDescent="0.25">
      <c r="F814" s="12" t="str">
        <f>IF(B814="","",SUMIF(المشتريات!$B:$B,$B814,المشتريات!$C:$C)-SUMIF($B:$B,$B814,$D:$D))</f>
        <v/>
      </c>
    </row>
    <row r="815" spans="6:6" ht="23.25" x14ac:dyDescent="0.25">
      <c r="F815" s="12" t="str">
        <f>IF(B815="","",SUMIF(المشتريات!$B:$B,$B815,المشتريات!$C:$C)-SUMIF($B:$B,$B815,$D:$D))</f>
        <v/>
      </c>
    </row>
    <row r="816" spans="6:6" ht="23.25" x14ac:dyDescent="0.25">
      <c r="F816" s="12" t="str">
        <f>IF(B816="","",SUMIF(المشتريات!$B:$B,$B816,المشتريات!$C:$C)-SUMIF($B:$B,$B816,$D:$D))</f>
        <v/>
      </c>
    </row>
    <row r="817" spans="6:6" ht="23.25" x14ac:dyDescent="0.25">
      <c r="F817" s="12" t="str">
        <f>IF(B817="","",SUMIF(المشتريات!$B:$B,$B817,المشتريات!$C:$C)-SUMIF($B:$B,$B817,$D:$D))</f>
        <v/>
      </c>
    </row>
    <row r="818" spans="6:6" ht="23.25" x14ac:dyDescent="0.25">
      <c r="F818" s="12" t="str">
        <f>IF(B818="","",SUMIF(المشتريات!$B:$B,$B818,المشتريات!$C:$C)-SUMIF($B:$B,$B818,$D:$D))</f>
        <v/>
      </c>
    </row>
    <row r="819" spans="6:6" ht="23.25" x14ac:dyDescent="0.25">
      <c r="F819" s="12" t="str">
        <f>IF(B819="","",SUMIF(المشتريات!$B:$B,$B819,المشتريات!$C:$C)-SUMIF($B:$B,$B819,$D:$D))</f>
        <v/>
      </c>
    </row>
    <row r="820" spans="6:6" ht="23.25" x14ac:dyDescent="0.25">
      <c r="F820" s="12" t="str">
        <f>IF(B820="","",SUMIF(المشتريات!$B:$B,$B820,المشتريات!$C:$C)-SUMIF($B:$B,$B820,$D:$D))</f>
        <v/>
      </c>
    </row>
    <row r="821" spans="6:6" ht="23.25" x14ac:dyDescent="0.25">
      <c r="F821" s="12" t="str">
        <f>IF(B821="","",SUMIF(المشتريات!$B:$B,$B821,المشتريات!$C:$C)-SUMIF($B:$B,$B821,$D:$D))</f>
        <v/>
      </c>
    </row>
    <row r="822" spans="6:6" ht="23.25" x14ac:dyDescent="0.25">
      <c r="F822" s="12" t="str">
        <f>IF(B822="","",SUMIF(المشتريات!$B:$B,$B822,المشتريات!$C:$C)-SUMIF($B:$B,$B822,$D:$D))</f>
        <v/>
      </c>
    </row>
    <row r="823" spans="6:6" ht="23.25" x14ac:dyDescent="0.25">
      <c r="F823" s="12" t="str">
        <f>IF(B823="","",SUMIF(المشتريات!$B:$B,$B823,المشتريات!$C:$C)-SUMIF($B:$B,$B823,$D:$D))</f>
        <v/>
      </c>
    </row>
    <row r="824" spans="6:6" ht="23.25" x14ac:dyDescent="0.25">
      <c r="F824" s="12" t="str">
        <f>IF(B824="","",SUMIF(المشتريات!$B:$B,$B824,المشتريات!$C:$C)-SUMIF($B:$B,$B824,$D:$D))</f>
        <v/>
      </c>
    </row>
    <row r="825" spans="6:6" ht="23.25" x14ac:dyDescent="0.25">
      <c r="F825" s="12" t="str">
        <f>IF(B825="","",SUMIF(المشتريات!$B:$B,$B825,المشتريات!$C:$C)-SUMIF($B:$B,$B825,$D:$D))</f>
        <v/>
      </c>
    </row>
    <row r="826" spans="6:6" ht="23.25" x14ac:dyDescent="0.25">
      <c r="F826" s="12" t="str">
        <f>IF(B826="","",SUMIF(المشتريات!$B:$B,$B826,المشتريات!$C:$C)-SUMIF($B:$B,$B826,$D:$D))</f>
        <v/>
      </c>
    </row>
    <row r="827" spans="6:6" ht="23.25" x14ac:dyDescent="0.25">
      <c r="F827" s="12" t="str">
        <f>IF(B827="","",SUMIF(المشتريات!$B:$B,$B827,المشتريات!$C:$C)-SUMIF($B:$B,$B827,$D:$D))</f>
        <v/>
      </c>
    </row>
    <row r="828" spans="6:6" ht="23.25" x14ac:dyDescent="0.25">
      <c r="F828" s="12" t="str">
        <f>IF(B828="","",SUMIF(المشتريات!$B:$B,$B828,المشتريات!$C:$C)-SUMIF($B:$B,$B828,$D:$D))</f>
        <v/>
      </c>
    </row>
    <row r="829" spans="6:6" ht="23.25" x14ac:dyDescent="0.25">
      <c r="F829" s="12" t="str">
        <f>IF(B829="","",SUMIF(المشتريات!$B:$B,$B829,المشتريات!$C:$C)-SUMIF($B:$B,$B829,$D:$D))</f>
        <v/>
      </c>
    </row>
    <row r="830" spans="6:6" ht="23.25" x14ac:dyDescent="0.25">
      <c r="F830" s="12" t="str">
        <f>IF(B830="","",SUMIF(المشتريات!$B:$B,$B830,المشتريات!$C:$C)-SUMIF($B:$B,$B830,$D:$D))</f>
        <v/>
      </c>
    </row>
    <row r="831" spans="6:6" ht="23.25" x14ac:dyDescent="0.25">
      <c r="F831" s="12" t="str">
        <f>IF(B831="","",SUMIF(المشتريات!$B:$B,$B831,المشتريات!$C:$C)-SUMIF($B:$B,$B831,$D:$D))</f>
        <v/>
      </c>
    </row>
    <row r="832" spans="6:6" ht="23.25" x14ac:dyDescent="0.25">
      <c r="F832" s="12" t="str">
        <f>IF(B832="","",SUMIF(المشتريات!$B:$B,$B832,المشتريات!$C:$C)-SUMIF($B:$B,$B832,$D:$D))</f>
        <v/>
      </c>
    </row>
    <row r="833" spans="6:6" ht="23.25" x14ac:dyDescent="0.25">
      <c r="F833" s="12" t="str">
        <f>IF(B833="","",SUMIF(المشتريات!$B:$B,$B833,المشتريات!$C:$C)-SUMIF($B:$B,$B833,$D:$D))</f>
        <v/>
      </c>
    </row>
    <row r="834" spans="6:6" ht="23.25" x14ac:dyDescent="0.25">
      <c r="F834" s="12" t="str">
        <f>IF(B834="","",SUMIF(المشتريات!$B:$B,$B834,المشتريات!$C:$C)-SUMIF($B:$B,$B834,$D:$D))</f>
        <v/>
      </c>
    </row>
    <row r="835" spans="6:6" ht="23.25" x14ac:dyDescent="0.25">
      <c r="F835" s="12" t="str">
        <f>IF(B835="","",SUMIF(المشتريات!$B:$B,$B835,المشتريات!$C:$C)-SUMIF($B:$B,$B835,$D:$D))</f>
        <v/>
      </c>
    </row>
    <row r="836" spans="6:6" ht="23.25" x14ac:dyDescent="0.25">
      <c r="F836" s="12" t="str">
        <f>IF(B836="","",SUMIF(المشتريات!$B:$B,$B836,المشتريات!$C:$C)-SUMIF($B:$B,$B836,$D:$D))</f>
        <v/>
      </c>
    </row>
    <row r="837" spans="6:6" ht="23.25" x14ac:dyDescent="0.25">
      <c r="F837" s="12" t="str">
        <f>IF(B837="","",SUMIF(المشتريات!$B:$B,$B837,المشتريات!$C:$C)-SUMIF($B:$B,$B837,$D:$D))</f>
        <v/>
      </c>
    </row>
    <row r="838" spans="6:6" ht="23.25" x14ac:dyDescent="0.25">
      <c r="F838" s="12" t="str">
        <f>IF(B838="","",SUMIF(المشتريات!$B:$B,$B838,المشتريات!$C:$C)-SUMIF($B:$B,$B838,$D:$D))</f>
        <v/>
      </c>
    </row>
    <row r="839" spans="6:6" ht="23.25" x14ac:dyDescent="0.25">
      <c r="F839" s="12" t="str">
        <f>IF(B839="","",SUMIF(المشتريات!$B:$B,$B839,المشتريات!$C:$C)-SUMIF($B:$B,$B839,$D:$D))</f>
        <v/>
      </c>
    </row>
    <row r="840" spans="6:6" ht="23.25" x14ac:dyDescent="0.25">
      <c r="F840" s="12" t="str">
        <f>IF(B840="","",SUMIF(المشتريات!$B:$B,$B840,المشتريات!$C:$C)-SUMIF($B:$B,$B840,$D:$D))</f>
        <v/>
      </c>
    </row>
    <row r="841" spans="6:6" ht="23.25" x14ac:dyDescent="0.25">
      <c r="F841" s="12" t="str">
        <f>IF(B841="","",SUMIF(المشتريات!$B:$B,$B841,المشتريات!$C:$C)-SUMIF($B:$B,$B841,$D:$D))</f>
        <v/>
      </c>
    </row>
    <row r="842" spans="6:6" ht="23.25" x14ac:dyDescent="0.25">
      <c r="F842" s="12" t="str">
        <f>IF(B842="","",SUMIF(المشتريات!$B:$B,$B842,المشتريات!$C:$C)-SUMIF($B:$B,$B842,$D:$D))</f>
        <v/>
      </c>
    </row>
    <row r="843" spans="6:6" ht="23.25" x14ac:dyDescent="0.25">
      <c r="F843" s="12" t="str">
        <f>IF(B843="","",SUMIF(المشتريات!$B:$B,$B843,المشتريات!$C:$C)-SUMIF($B:$B,$B843,$D:$D))</f>
        <v/>
      </c>
    </row>
    <row r="844" spans="6:6" ht="23.25" x14ac:dyDescent="0.25">
      <c r="F844" s="12" t="str">
        <f>IF(B844="","",SUMIF(المشتريات!$B:$B,$B844,المشتريات!$C:$C)-SUMIF($B:$B,$B844,$D:$D))</f>
        <v/>
      </c>
    </row>
    <row r="845" spans="6:6" ht="23.25" x14ac:dyDescent="0.25">
      <c r="F845" s="12" t="str">
        <f>IF(B845="","",SUMIF(المشتريات!$B:$B,$B845,المشتريات!$C:$C)-SUMIF($B:$B,$B845,$D:$D))</f>
        <v/>
      </c>
    </row>
    <row r="846" spans="6:6" ht="23.25" x14ac:dyDescent="0.25">
      <c r="F846" s="12" t="str">
        <f>IF(B846="","",SUMIF(المشتريات!$B:$B,$B846,المشتريات!$C:$C)-SUMIF($B:$B,$B846,$D:$D))</f>
        <v/>
      </c>
    </row>
    <row r="847" spans="6:6" ht="23.25" x14ac:dyDescent="0.25">
      <c r="F847" s="12" t="str">
        <f>IF(B847="","",SUMIF(المشتريات!$B:$B,$B847,المشتريات!$C:$C)-SUMIF($B:$B,$B847,$D:$D))</f>
        <v/>
      </c>
    </row>
    <row r="848" spans="6:6" ht="23.25" x14ac:dyDescent="0.25">
      <c r="F848" s="12" t="str">
        <f>IF(B848="","",SUMIF(المشتريات!$B:$B,$B848,المشتريات!$C:$C)-SUMIF($B:$B,$B848,$D:$D))</f>
        <v/>
      </c>
    </row>
    <row r="849" spans="6:6" ht="23.25" x14ac:dyDescent="0.25">
      <c r="F849" s="12" t="str">
        <f>IF(B849="","",SUMIF(المشتريات!$B:$B,$B849,المشتريات!$C:$C)-SUMIF($B:$B,$B849,$D:$D))</f>
        <v/>
      </c>
    </row>
    <row r="850" spans="6:6" ht="23.25" x14ac:dyDescent="0.25">
      <c r="F850" s="12" t="str">
        <f>IF(B850="","",SUMIF(المشتريات!$B:$B,$B850,المشتريات!$C:$C)-SUMIF($B:$B,$B850,$D:$D))</f>
        <v/>
      </c>
    </row>
    <row r="851" spans="6:6" ht="23.25" x14ac:dyDescent="0.25">
      <c r="F851" s="12" t="str">
        <f>IF(B851="","",SUMIF(المشتريات!$B:$B,$B851,المشتريات!$C:$C)-SUMIF($B:$B,$B851,$D:$D))</f>
        <v/>
      </c>
    </row>
    <row r="852" spans="6:6" ht="23.25" x14ac:dyDescent="0.25">
      <c r="F852" s="12" t="str">
        <f>IF(B852="","",SUMIF(المشتريات!$B:$B,$B852,المشتريات!$C:$C)-SUMIF($B:$B,$B852,$D:$D))</f>
        <v/>
      </c>
    </row>
    <row r="853" spans="6:6" ht="23.25" x14ac:dyDescent="0.25">
      <c r="F853" s="12" t="str">
        <f>IF(B853="","",SUMIF(المشتريات!$B:$B,$B853,المشتريات!$C:$C)-SUMIF($B:$B,$B853,$D:$D))</f>
        <v/>
      </c>
    </row>
    <row r="854" spans="6:6" ht="23.25" x14ac:dyDescent="0.25">
      <c r="F854" s="12" t="str">
        <f>IF(B854="","",SUMIF(المشتريات!$B:$B,$B854,المشتريات!$C:$C)-SUMIF($B:$B,$B854,$D:$D))</f>
        <v/>
      </c>
    </row>
    <row r="855" spans="6:6" ht="23.25" x14ac:dyDescent="0.25">
      <c r="F855" s="12" t="str">
        <f>IF(B855="","",SUMIF(المشتريات!$B:$B,$B855,المشتريات!$C:$C)-SUMIF($B:$B,$B855,$D:$D))</f>
        <v/>
      </c>
    </row>
    <row r="856" spans="6:6" ht="23.25" x14ac:dyDescent="0.25">
      <c r="F856" s="12" t="str">
        <f>IF(B856="","",SUMIF(المشتريات!$B:$B,$B856,المشتريات!$C:$C)-SUMIF($B:$B,$B856,$D:$D))</f>
        <v/>
      </c>
    </row>
    <row r="857" spans="6:6" ht="23.25" x14ac:dyDescent="0.25">
      <c r="F857" s="12" t="str">
        <f>IF(B857="","",SUMIF(المشتريات!$B:$B,$B857,المشتريات!$C:$C)-SUMIF($B:$B,$B857,$D:$D))</f>
        <v/>
      </c>
    </row>
    <row r="858" spans="6:6" ht="23.25" x14ac:dyDescent="0.25">
      <c r="F858" s="12" t="str">
        <f>IF(B858="","",SUMIF(المشتريات!$B:$B,$B858,المشتريات!$C:$C)-SUMIF($B:$B,$B858,$D:$D))</f>
        <v/>
      </c>
    </row>
    <row r="859" spans="6:6" ht="23.25" x14ac:dyDescent="0.25">
      <c r="F859" s="12" t="str">
        <f>IF(B859="","",SUMIF(المشتريات!$B:$B,$B859,المشتريات!$C:$C)-SUMIF($B:$B,$B859,$D:$D))</f>
        <v/>
      </c>
    </row>
    <row r="860" spans="6:6" ht="23.25" x14ac:dyDescent="0.25">
      <c r="F860" s="12" t="str">
        <f>IF(B860="","",SUMIF(المشتريات!$B:$B,$B860,المشتريات!$C:$C)-SUMIF($B:$B,$B860,$D:$D))</f>
        <v/>
      </c>
    </row>
    <row r="861" spans="6:6" ht="23.25" x14ac:dyDescent="0.25">
      <c r="F861" s="12" t="str">
        <f>IF(B861="","",SUMIF(المشتريات!$B:$B,$B861,المشتريات!$C:$C)-SUMIF($B:$B,$B861,$D:$D))</f>
        <v/>
      </c>
    </row>
    <row r="862" spans="6:6" ht="23.25" x14ac:dyDescent="0.25">
      <c r="F862" s="12" t="str">
        <f>IF(B862="","",SUMIF(المشتريات!$B:$B,$B862,المشتريات!$C:$C)-SUMIF($B:$B,$B862,$D:$D))</f>
        <v/>
      </c>
    </row>
    <row r="863" spans="6:6" ht="23.25" x14ac:dyDescent="0.25">
      <c r="F863" s="12" t="str">
        <f>IF(B863="","",SUMIF(المشتريات!$B:$B,$B863,المشتريات!$C:$C)-SUMIF($B:$B,$B863,$D:$D))</f>
        <v/>
      </c>
    </row>
    <row r="864" spans="6:6" ht="23.25" x14ac:dyDescent="0.25">
      <c r="F864" s="12" t="str">
        <f>IF(B864="","",SUMIF(المشتريات!$B:$B,$B864,المشتريات!$C:$C)-SUMIF($B:$B,$B864,$D:$D))</f>
        <v/>
      </c>
    </row>
    <row r="865" spans="6:6" ht="23.25" x14ac:dyDescent="0.25">
      <c r="F865" s="12" t="str">
        <f>IF(B865="","",SUMIF(المشتريات!$B:$B,$B865,المشتريات!$C:$C)-SUMIF($B:$B,$B865,$D:$D))</f>
        <v/>
      </c>
    </row>
    <row r="866" spans="6:6" ht="23.25" x14ac:dyDescent="0.25">
      <c r="F866" s="12" t="str">
        <f>IF(B866="","",SUMIF(المشتريات!$B:$B,$B866,المشتريات!$C:$C)-SUMIF($B:$B,$B866,$D:$D))</f>
        <v/>
      </c>
    </row>
    <row r="867" spans="6:6" ht="23.25" x14ac:dyDescent="0.25">
      <c r="F867" s="12" t="str">
        <f>IF(B867="","",SUMIF(المشتريات!$B:$B,$B867,المشتريات!$C:$C)-SUMIF($B:$B,$B867,$D:$D))</f>
        <v/>
      </c>
    </row>
    <row r="868" spans="6:6" ht="23.25" x14ac:dyDescent="0.25">
      <c r="F868" s="12" t="str">
        <f>IF(B868="","",SUMIF(المشتريات!$B:$B,$B868,المشتريات!$C:$C)-SUMIF($B:$B,$B868,$D:$D))</f>
        <v/>
      </c>
    </row>
    <row r="869" spans="6:6" ht="23.25" x14ac:dyDescent="0.25">
      <c r="F869" s="12" t="str">
        <f>IF(B869="","",SUMIF(المشتريات!$B:$B,$B869,المشتريات!$C:$C)-SUMIF($B:$B,$B869,$D:$D))</f>
        <v/>
      </c>
    </row>
    <row r="870" spans="6:6" ht="23.25" x14ac:dyDescent="0.25">
      <c r="F870" s="12" t="str">
        <f>IF(B870="","",SUMIF(المشتريات!$B:$B,$B870,المشتريات!$C:$C)-SUMIF($B:$B,$B870,$D:$D))</f>
        <v/>
      </c>
    </row>
    <row r="871" spans="6:6" ht="23.25" x14ac:dyDescent="0.25">
      <c r="F871" s="12" t="str">
        <f>IF(B871="","",SUMIF(المشتريات!$B:$B,$B871,المشتريات!$C:$C)-SUMIF($B:$B,$B871,$D:$D))</f>
        <v/>
      </c>
    </row>
    <row r="872" spans="6:6" ht="23.25" x14ac:dyDescent="0.25">
      <c r="F872" s="12" t="str">
        <f>IF(B872="","",SUMIF(المشتريات!$B:$B,$B872,المشتريات!$C:$C)-SUMIF($B:$B,$B872,$D:$D))</f>
        <v/>
      </c>
    </row>
    <row r="873" spans="6:6" ht="23.25" x14ac:dyDescent="0.25">
      <c r="F873" s="12" t="str">
        <f>IF(B873="","",SUMIF(المشتريات!$B:$B,$B873,المشتريات!$C:$C)-SUMIF($B:$B,$B873,$D:$D))</f>
        <v/>
      </c>
    </row>
    <row r="874" spans="6:6" ht="23.25" x14ac:dyDescent="0.25">
      <c r="F874" s="12" t="str">
        <f>IF(B874="","",SUMIF(المشتريات!$B:$B,$B874,المشتريات!$C:$C)-SUMIF($B:$B,$B874,$D:$D))</f>
        <v/>
      </c>
    </row>
    <row r="875" spans="6:6" ht="23.25" x14ac:dyDescent="0.25">
      <c r="F875" s="12" t="str">
        <f>IF(B875="","",SUMIF(المشتريات!$B:$B,$B875,المشتريات!$C:$C)-SUMIF($B:$B,$B875,$D:$D))</f>
        <v/>
      </c>
    </row>
    <row r="876" spans="6:6" ht="23.25" x14ac:dyDescent="0.25">
      <c r="F876" s="12" t="str">
        <f>IF(B876="","",SUMIF(المشتريات!$B:$B,$B876,المشتريات!$C:$C)-SUMIF($B:$B,$B876,$D:$D))</f>
        <v/>
      </c>
    </row>
    <row r="877" spans="6:6" ht="23.25" x14ac:dyDescent="0.25">
      <c r="F877" s="12" t="str">
        <f>IF(B877="","",SUMIF(المشتريات!$B:$B,$B877,المشتريات!$C:$C)-SUMIF($B:$B,$B877,$D:$D))</f>
        <v/>
      </c>
    </row>
    <row r="878" spans="6:6" ht="23.25" x14ac:dyDescent="0.25">
      <c r="F878" s="12" t="str">
        <f>IF(B878="","",SUMIF(المشتريات!$B:$B,$B878,المشتريات!$C:$C)-SUMIF($B:$B,$B878,$D:$D))</f>
        <v/>
      </c>
    </row>
    <row r="879" spans="6:6" ht="23.25" x14ac:dyDescent="0.25">
      <c r="F879" s="12" t="str">
        <f>IF(B879="","",SUMIF(المشتريات!$B:$B,$B879,المشتريات!$C:$C)-SUMIF($B:$B,$B879,$D:$D))</f>
        <v/>
      </c>
    </row>
    <row r="880" spans="6:6" ht="23.25" x14ac:dyDescent="0.25">
      <c r="F880" s="12" t="str">
        <f>IF(B880="","",SUMIF(المشتريات!$B:$B,$B880,المشتريات!$C:$C)-SUMIF($B:$B,$B880,$D:$D))</f>
        <v/>
      </c>
    </row>
    <row r="881" spans="6:6" ht="23.25" x14ac:dyDescent="0.25">
      <c r="F881" s="12" t="str">
        <f>IF(B881="","",SUMIF(المشتريات!$B:$B,$B881,المشتريات!$C:$C)-SUMIF($B:$B,$B881,$D:$D))</f>
        <v/>
      </c>
    </row>
    <row r="882" spans="6:6" ht="23.25" x14ac:dyDescent="0.25">
      <c r="F882" s="12" t="str">
        <f>IF(B882="","",SUMIF(المشتريات!$B:$B,$B882,المشتريات!$C:$C)-SUMIF($B:$B,$B882,$D:$D))</f>
        <v/>
      </c>
    </row>
    <row r="883" spans="6:6" ht="23.25" x14ac:dyDescent="0.25">
      <c r="F883" s="12" t="str">
        <f>IF(B883="","",SUMIF(المشتريات!$B:$B,$B883,المشتريات!$C:$C)-SUMIF($B:$B,$B883,$D:$D))</f>
        <v/>
      </c>
    </row>
    <row r="884" spans="6:6" ht="23.25" x14ac:dyDescent="0.25">
      <c r="F884" s="12" t="str">
        <f>IF(B884="","",SUMIF(المشتريات!$B:$B,$B884,المشتريات!$C:$C)-SUMIF($B:$B,$B884,$D:$D))</f>
        <v/>
      </c>
    </row>
    <row r="885" spans="6:6" ht="23.25" x14ac:dyDescent="0.25">
      <c r="F885" s="12" t="str">
        <f>IF(B885="","",SUMIF(المشتريات!$B:$B,$B885,المشتريات!$C:$C)-SUMIF($B:$B,$B885,$D:$D))</f>
        <v/>
      </c>
    </row>
    <row r="886" spans="6:6" ht="23.25" x14ac:dyDescent="0.25">
      <c r="F886" s="12" t="str">
        <f>IF(B886="","",SUMIF(المشتريات!$B:$B,$B886,المشتريات!$C:$C)-SUMIF($B:$B,$B886,$D:$D))</f>
        <v/>
      </c>
    </row>
    <row r="887" spans="6:6" ht="23.25" x14ac:dyDescent="0.25">
      <c r="F887" s="12" t="str">
        <f>IF(B887="","",SUMIF(المشتريات!$B:$B,$B887,المشتريات!$C:$C)-SUMIF($B:$B,$B887,$D:$D))</f>
        <v/>
      </c>
    </row>
    <row r="888" spans="6:6" ht="23.25" x14ac:dyDescent="0.25">
      <c r="F888" s="12" t="str">
        <f>IF(B888="","",SUMIF(المشتريات!$B:$B,$B888,المشتريات!$C:$C)-SUMIF($B:$B,$B888,$D:$D))</f>
        <v/>
      </c>
    </row>
    <row r="889" spans="6:6" ht="23.25" x14ac:dyDescent="0.25">
      <c r="F889" s="12" t="str">
        <f>IF(B889="","",SUMIF(المشتريات!$B:$B,$B889,المشتريات!$C:$C)-SUMIF($B:$B,$B889,$D:$D))</f>
        <v/>
      </c>
    </row>
    <row r="890" spans="6:6" ht="23.25" x14ac:dyDescent="0.25">
      <c r="F890" s="12" t="str">
        <f>IF(B890="","",SUMIF(المشتريات!$B:$B,$B890,المشتريات!$C:$C)-SUMIF($B:$B,$B890,$D:$D))</f>
        <v/>
      </c>
    </row>
    <row r="891" spans="6:6" ht="23.25" x14ac:dyDescent="0.25">
      <c r="F891" s="12" t="str">
        <f>IF(B891="","",SUMIF(المشتريات!$B:$B,$B891,المشتريات!$C:$C)-SUMIF($B:$B,$B891,$D:$D))</f>
        <v/>
      </c>
    </row>
    <row r="892" spans="6:6" ht="23.25" x14ac:dyDescent="0.25">
      <c r="F892" s="12" t="str">
        <f>IF(B892="","",SUMIF(المشتريات!$B:$B,$B892,المشتريات!$C:$C)-SUMIF($B:$B,$B892,$D:$D))</f>
        <v/>
      </c>
    </row>
    <row r="893" spans="6:6" ht="23.25" x14ac:dyDescent="0.25">
      <c r="F893" s="12" t="str">
        <f>IF(B893="","",SUMIF(المشتريات!$B:$B,$B893,المشتريات!$C:$C)-SUMIF($B:$B,$B893,$D:$D))</f>
        <v/>
      </c>
    </row>
    <row r="894" spans="6:6" ht="23.25" x14ac:dyDescent="0.25">
      <c r="F894" s="12" t="str">
        <f>IF(B894="","",SUMIF(المشتريات!$B:$B,$B894,المشتريات!$C:$C)-SUMIF($B:$B,$B894,$D:$D))</f>
        <v/>
      </c>
    </row>
    <row r="895" spans="6:6" ht="23.25" x14ac:dyDescent="0.25">
      <c r="F895" s="12" t="str">
        <f>IF(B895="","",SUMIF(المشتريات!$B:$B,$B895,المشتريات!$C:$C)-SUMIF($B:$B,$B895,$D:$D))</f>
        <v/>
      </c>
    </row>
    <row r="896" spans="6:6" ht="23.25" x14ac:dyDescent="0.25">
      <c r="F896" s="12" t="str">
        <f>IF(B896="","",SUMIF(المشتريات!$B:$B,$B896,المشتريات!$C:$C)-SUMIF($B:$B,$B896,$D:$D))</f>
        <v/>
      </c>
    </row>
    <row r="897" spans="6:6" ht="23.25" x14ac:dyDescent="0.25">
      <c r="F897" s="12" t="str">
        <f>IF(B897="","",SUMIF(المشتريات!$B:$B,$B897,المشتريات!$C:$C)-SUMIF($B:$B,$B897,$D:$D))</f>
        <v/>
      </c>
    </row>
    <row r="898" spans="6:6" ht="23.25" x14ac:dyDescent="0.25">
      <c r="F898" s="12" t="str">
        <f>IF(B898="","",SUMIF(المشتريات!$B:$B,$B898,المشتريات!$C:$C)-SUMIF($B:$B,$B898,$D:$D))</f>
        <v/>
      </c>
    </row>
    <row r="899" spans="6:6" ht="23.25" x14ac:dyDescent="0.25">
      <c r="F899" s="12" t="str">
        <f>IF(B899="","",SUMIF(المشتريات!$B:$B,$B899,المشتريات!$C:$C)-SUMIF($B:$B,$B899,$D:$D))</f>
        <v/>
      </c>
    </row>
    <row r="900" spans="6:6" ht="23.25" x14ac:dyDescent="0.25">
      <c r="F900" s="12" t="str">
        <f>IF(B900="","",SUMIF(المشتريات!$B:$B,$B900,المشتريات!$C:$C)-SUMIF($B:$B,$B900,$D:$D))</f>
        <v/>
      </c>
    </row>
    <row r="901" spans="6:6" ht="23.25" x14ac:dyDescent="0.25">
      <c r="F901" s="12" t="str">
        <f>IF(B901="","",SUMIF(المشتريات!$B:$B,$B901,المشتريات!$C:$C)-SUMIF($B:$B,$B901,$D:$D))</f>
        <v/>
      </c>
    </row>
    <row r="902" spans="6:6" ht="23.25" x14ac:dyDescent="0.25">
      <c r="F902" s="12" t="str">
        <f>IF(B902="","",SUMIF(المشتريات!$B:$B,$B902,المشتريات!$C:$C)-SUMIF($B:$B,$B902,$D:$D))</f>
        <v/>
      </c>
    </row>
    <row r="903" spans="6:6" ht="23.25" x14ac:dyDescent="0.25">
      <c r="F903" s="12" t="str">
        <f>IF(B903="","",SUMIF(المشتريات!$B:$B,$B903,المشتريات!$C:$C)-SUMIF($B:$B,$B903,$D:$D))</f>
        <v/>
      </c>
    </row>
    <row r="904" spans="6:6" ht="23.25" x14ac:dyDescent="0.25">
      <c r="F904" s="12" t="str">
        <f>IF(B904="","",SUMIF(المشتريات!$B:$B,$B904,المشتريات!$C:$C)-SUMIF($B:$B,$B904,$D:$D))</f>
        <v/>
      </c>
    </row>
    <row r="905" spans="6:6" ht="23.25" x14ac:dyDescent="0.25">
      <c r="F905" s="12" t="str">
        <f>IF(B905="","",SUMIF(المشتريات!$B:$B,$B905,المشتريات!$C:$C)-SUMIF($B:$B,$B905,$D:$D))</f>
        <v/>
      </c>
    </row>
    <row r="906" spans="6:6" ht="23.25" x14ac:dyDescent="0.25">
      <c r="F906" s="12" t="str">
        <f>IF(B906="","",SUMIF(المشتريات!$B:$B,$B906,المشتريات!$C:$C)-SUMIF($B:$B,$B906,$D:$D))</f>
        <v/>
      </c>
    </row>
    <row r="907" spans="6:6" ht="23.25" x14ac:dyDescent="0.25">
      <c r="F907" s="12" t="str">
        <f>IF(B907="","",SUMIF(المشتريات!$B:$B,$B907,المشتريات!$C:$C)-SUMIF($B:$B,$B907,$D:$D))</f>
        <v/>
      </c>
    </row>
    <row r="908" spans="6:6" ht="23.25" x14ac:dyDescent="0.25">
      <c r="F908" s="12" t="str">
        <f>IF(B908="","",SUMIF(المشتريات!$B:$B,$B908,المشتريات!$C:$C)-SUMIF($B:$B,$B908,$D:$D))</f>
        <v/>
      </c>
    </row>
    <row r="909" spans="6:6" ht="23.25" x14ac:dyDescent="0.25">
      <c r="F909" s="12" t="str">
        <f>IF(B909="","",SUMIF(المشتريات!$B:$B,$B909,المشتريات!$C:$C)-SUMIF($B:$B,$B909,$D:$D))</f>
        <v/>
      </c>
    </row>
    <row r="910" spans="6:6" ht="23.25" x14ac:dyDescent="0.25">
      <c r="F910" s="12" t="str">
        <f>IF(B910="","",SUMIF(المشتريات!$B:$B,$B910,المشتريات!$C:$C)-SUMIF($B:$B,$B910,$D:$D))</f>
        <v/>
      </c>
    </row>
    <row r="911" spans="6:6" ht="23.25" x14ac:dyDescent="0.25">
      <c r="F911" s="12" t="str">
        <f>IF(B911="","",SUMIF(المشتريات!$B:$B,$B911,المشتريات!$C:$C)-SUMIF($B:$B,$B911,$D:$D))</f>
        <v/>
      </c>
    </row>
    <row r="912" spans="6:6" ht="23.25" x14ac:dyDescent="0.25">
      <c r="F912" s="12" t="str">
        <f>IF(B912="","",SUMIF(المشتريات!$B:$B,$B912,المشتريات!$C:$C)-SUMIF($B:$B,$B912,$D:$D))</f>
        <v/>
      </c>
    </row>
    <row r="913" spans="6:6" ht="23.25" x14ac:dyDescent="0.25">
      <c r="F913" s="12" t="str">
        <f>IF(B913="","",SUMIF(المشتريات!$B:$B,$B913,المشتريات!$C:$C)-SUMIF($B:$B,$B913,$D:$D))</f>
        <v/>
      </c>
    </row>
    <row r="914" spans="6:6" ht="23.25" x14ac:dyDescent="0.25">
      <c r="F914" s="12" t="str">
        <f>IF(B914="","",SUMIF(المشتريات!$B:$B,$B914,المشتريات!$C:$C)-SUMIF($B:$B,$B914,$D:$D))</f>
        <v/>
      </c>
    </row>
    <row r="915" spans="6:6" ht="23.25" x14ac:dyDescent="0.25">
      <c r="F915" s="12" t="str">
        <f>IF(B915="","",SUMIF(المشتريات!$B:$B,$B915,المشتريات!$C:$C)-SUMIF($B:$B,$B915,$D:$D))</f>
        <v/>
      </c>
    </row>
    <row r="916" spans="6:6" ht="23.25" x14ac:dyDescent="0.25">
      <c r="F916" s="12" t="str">
        <f>IF(B916="","",SUMIF(المشتريات!$B:$B,$B916,المشتريات!$C:$C)-SUMIF($B:$B,$B916,$D:$D))</f>
        <v/>
      </c>
    </row>
    <row r="917" spans="6:6" ht="23.25" x14ac:dyDescent="0.25">
      <c r="F917" s="12" t="str">
        <f>IF(B917="","",SUMIF(المشتريات!$B:$B,$B917,المشتريات!$C:$C)-SUMIF($B:$B,$B917,$D:$D))</f>
        <v/>
      </c>
    </row>
    <row r="918" spans="6:6" ht="23.25" x14ac:dyDescent="0.25">
      <c r="F918" s="12" t="str">
        <f>IF(B918="","",SUMIF(المشتريات!$B:$B,$B918,المشتريات!$C:$C)-SUMIF($B:$B,$B918,$D:$D))</f>
        <v/>
      </c>
    </row>
    <row r="919" spans="6:6" ht="23.25" x14ac:dyDescent="0.25">
      <c r="F919" s="12" t="str">
        <f>IF(B919="","",SUMIF(المشتريات!$B:$B,$B919,المشتريات!$C:$C)-SUMIF($B:$B,$B919,$D:$D))</f>
        <v/>
      </c>
    </row>
    <row r="920" spans="6:6" ht="23.25" x14ac:dyDescent="0.25">
      <c r="F920" s="12" t="str">
        <f>IF(B920="","",SUMIF(المشتريات!$B:$B,$B920,المشتريات!$C:$C)-SUMIF($B:$B,$B920,$D:$D))</f>
        <v/>
      </c>
    </row>
    <row r="921" spans="6:6" ht="23.25" x14ac:dyDescent="0.25">
      <c r="F921" s="12" t="str">
        <f>IF(B921="","",SUMIF(المشتريات!$B:$B,$B921,المشتريات!$C:$C)-SUMIF($B:$B,$B921,$D:$D))</f>
        <v/>
      </c>
    </row>
    <row r="922" spans="6:6" ht="23.25" x14ac:dyDescent="0.25">
      <c r="F922" s="12" t="str">
        <f>IF(B922="","",SUMIF(المشتريات!$B:$B,$B922,المشتريات!$C:$C)-SUMIF($B:$B,$B922,$D:$D))</f>
        <v/>
      </c>
    </row>
    <row r="923" spans="6:6" ht="23.25" x14ac:dyDescent="0.25">
      <c r="F923" s="12" t="str">
        <f>IF(B923="","",SUMIF(المشتريات!$B:$B,$B923,المشتريات!$C:$C)-SUMIF($B:$B,$B923,$D:$D))</f>
        <v/>
      </c>
    </row>
    <row r="924" spans="6:6" ht="23.25" x14ac:dyDescent="0.25">
      <c r="F924" s="12" t="str">
        <f>IF(B924="","",SUMIF(المشتريات!$B:$B,$B924,المشتريات!$C:$C)-SUMIF($B:$B,$B924,$D:$D))</f>
        <v/>
      </c>
    </row>
    <row r="925" spans="6:6" ht="23.25" x14ac:dyDescent="0.25">
      <c r="F925" s="12" t="str">
        <f>IF(B925="","",SUMIF(المشتريات!$B:$B,$B925,المشتريات!$C:$C)-SUMIF($B:$B,$B925,$D:$D))</f>
        <v/>
      </c>
    </row>
    <row r="926" spans="6:6" ht="23.25" x14ac:dyDescent="0.25">
      <c r="F926" s="12" t="str">
        <f>IF(B926="","",SUMIF(المشتريات!$B:$B,$B926,المشتريات!$C:$C)-SUMIF($B:$B,$B926,$D:$D))</f>
        <v/>
      </c>
    </row>
    <row r="927" spans="6:6" ht="23.25" x14ac:dyDescent="0.25">
      <c r="F927" s="12" t="str">
        <f>IF(B927="","",SUMIF(المشتريات!$B:$B,$B927,المشتريات!$C:$C)-SUMIF($B:$B,$B927,$D:$D))</f>
        <v/>
      </c>
    </row>
    <row r="928" spans="6:6" ht="23.25" x14ac:dyDescent="0.25">
      <c r="F928" s="12" t="str">
        <f>IF(B928="","",SUMIF(المشتريات!$B:$B,$B928,المشتريات!$C:$C)-SUMIF($B:$B,$B928,$D:$D))</f>
        <v/>
      </c>
    </row>
    <row r="929" spans="6:6" ht="23.25" x14ac:dyDescent="0.25">
      <c r="F929" s="12" t="str">
        <f>IF(B929="","",SUMIF(المشتريات!$B:$B,$B929,المشتريات!$C:$C)-SUMIF($B:$B,$B929,$D:$D))</f>
        <v/>
      </c>
    </row>
    <row r="930" spans="6:6" ht="23.25" x14ac:dyDescent="0.25">
      <c r="F930" s="12" t="str">
        <f>IF(B930="","",SUMIF(المشتريات!$B:$B,$B930,المشتريات!$C:$C)-SUMIF($B:$B,$B930,$D:$D))</f>
        <v/>
      </c>
    </row>
    <row r="931" spans="6:6" ht="23.25" x14ac:dyDescent="0.25">
      <c r="F931" s="12" t="str">
        <f>IF(B931="","",SUMIF(المشتريات!$B:$B,$B931,المشتريات!$C:$C)-SUMIF($B:$B,$B931,$D:$D))</f>
        <v/>
      </c>
    </row>
    <row r="932" spans="6:6" ht="23.25" x14ac:dyDescent="0.25">
      <c r="F932" s="12" t="str">
        <f>IF(B932="","",SUMIF(المشتريات!$B:$B,$B932,المشتريات!$C:$C)-SUMIF($B:$B,$B932,$D:$D))</f>
        <v/>
      </c>
    </row>
    <row r="933" spans="6:6" ht="23.25" x14ac:dyDescent="0.25">
      <c r="F933" s="12" t="str">
        <f>IF(B933="","",SUMIF(المشتريات!$B:$B,$B933,المشتريات!$C:$C)-SUMIF($B:$B,$B933,$D:$D))</f>
        <v/>
      </c>
    </row>
    <row r="934" spans="6:6" ht="23.25" x14ac:dyDescent="0.25">
      <c r="F934" s="12" t="str">
        <f>IF(B934="","",SUMIF(المشتريات!$B:$B,$B934,المشتريات!$C:$C)-SUMIF($B:$B,$B934,$D:$D))</f>
        <v/>
      </c>
    </row>
    <row r="935" spans="6:6" ht="23.25" x14ac:dyDescent="0.25">
      <c r="F935" s="12" t="str">
        <f>IF(B935="","",SUMIF(المشتريات!$B:$B,$B935,المشتريات!$C:$C)-SUMIF($B:$B,$B935,$D:$D))</f>
        <v/>
      </c>
    </row>
    <row r="936" spans="6:6" ht="23.25" x14ac:dyDescent="0.25">
      <c r="F936" s="12" t="str">
        <f>IF(B936="","",SUMIF(المشتريات!$B:$B,$B936,المشتريات!$C:$C)-SUMIF($B:$B,$B936,$D:$D))</f>
        <v/>
      </c>
    </row>
    <row r="937" spans="6:6" ht="23.25" x14ac:dyDescent="0.25">
      <c r="F937" s="12" t="str">
        <f>IF(B937="","",SUMIF(المشتريات!$B:$B,$B937,المشتريات!$C:$C)-SUMIF($B:$B,$B937,$D:$D))</f>
        <v/>
      </c>
    </row>
    <row r="938" spans="6:6" ht="23.25" x14ac:dyDescent="0.25">
      <c r="F938" s="12" t="str">
        <f>IF(B938="","",SUMIF(المشتريات!$B:$B,$B938,المشتريات!$C:$C)-SUMIF($B:$B,$B938,$D:$D))</f>
        <v/>
      </c>
    </row>
    <row r="939" spans="6:6" ht="23.25" x14ac:dyDescent="0.25">
      <c r="F939" s="12" t="str">
        <f>IF(B939="","",SUMIF(المشتريات!$B:$B,$B939,المشتريات!$C:$C)-SUMIF($B:$B,$B939,$D:$D))</f>
        <v/>
      </c>
    </row>
    <row r="940" spans="6:6" ht="23.25" x14ac:dyDescent="0.25">
      <c r="F940" s="12" t="str">
        <f>IF(B940="","",SUMIF(المشتريات!$B:$B,$B940,المشتريات!$C:$C)-SUMIF($B:$B,$B940,$D:$D))</f>
        <v/>
      </c>
    </row>
    <row r="941" spans="6:6" ht="23.25" x14ac:dyDescent="0.25">
      <c r="F941" s="12" t="str">
        <f>IF(B941="","",SUMIF(المشتريات!$B:$B,$B941,المشتريات!$C:$C)-SUMIF($B:$B,$B941,$D:$D))</f>
        <v/>
      </c>
    </row>
    <row r="942" spans="6:6" ht="23.25" x14ac:dyDescent="0.25">
      <c r="F942" s="12" t="str">
        <f>IF(B942="","",SUMIF(المشتريات!$B:$B,$B942,المشتريات!$C:$C)-SUMIF($B:$B,$B942,$D:$D))</f>
        <v/>
      </c>
    </row>
    <row r="943" spans="6:6" ht="23.25" x14ac:dyDescent="0.25">
      <c r="F943" s="12" t="str">
        <f>IF(B943="","",SUMIF(المشتريات!$B:$B,$B943,المشتريات!$C:$C)-SUMIF($B:$B,$B943,$D:$D))</f>
        <v/>
      </c>
    </row>
    <row r="944" spans="6:6" ht="23.25" x14ac:dyDescent="0.25">
      <c r="F944" s="12" t="str">
        <f>IF(B944="","",SUMIF(المشتريات!$B:$B,$B944,المشتريات!$C:$C)-SUMIF($B:$B,$B944,$D:$D))</f>
        <v/>
      </c>
    </row>
    <row r="945" spans="6:6" ht="23.25" x14ac:dyDescent="0.25">
      <c r="F945" s="12" t="str">
        <f>IF(B945="","",SUMIF(المشتريات!$B:$B,$B945,المشتريات!$C:$C)-SUMIF($B:$B,$B945,$D:$D))</f>
        <v/>
      </c>
    </row>
    <row r="946" spans="6:6" ht="23.25" x14ac:dyDescent="0.25">
      <c r="F946" s="12" t="str">
        <f>IF(B946="","",SUMIF(المشتريات!$B:$B,$B946,المشتريات!$C:$C)-SUMIF($B:$B,$B946,$D:$D))</f>
        <v/>
      </c>
    </row>
    <row r="947" spans="6:6" ht="23.25" x14ac:dyDescent="0.25">
      <c r="F947" s="12" t="str">
        <f>IF(B947="","",SUMIF(المشتريات!$B:$B,$B947,المشتريات!$C:$C)-SUMIF($B:$B,$B947,$D:$D))</f>
        <v/>
      </c>
    </row>
    <row r="948" spans="6:6" ht="23.25" x14ac:dyDescent="0.25">
      <c r="F948" s="12" t="str">
        <f>IF(B948="","",SUMIF(المشتريات!$B:$B,$B948,المشتريات!$C:$C)-SUMIF($B:$B,$B948,$D:$D))</f>
        <v/>
      </c>
    </row>
    <row r="949" spans="6:6" ht="23.25" x14ac:dyDescent="0.25">
      <c r="F949" s="12" t="str">
        <f>IF(B949="","",SUMIF(المشتريات!$B:$B,$B949,المشتريات!$C:$C)-SUMIF($B:$B,$B949,$D:$D))</f>
        <v/>
      </c>
    </row>
    <row r="950" spans="6:6" ht="23.25" x14ac:dyDescent="0.25">
      <c r="F950" s="12" t="str">
        <f>IF(B950="","",SUMIF(المشتريات!$B:$B,$B950,المشتريات!$C:$C)-SUMIF($B:$B,$B950,$D:$D))</f>
        <v/>
      </c>
    </row>
    <row r="951" spans="6:6" ht="23.25" x14ac:dyDescent="0.25">
      <c r="F951" s="12" t="str">
        <f>IF(B951="","",SUMIF(المشتريات!$B:$B,$B951,المشتريات!$C:$C)-SUMIF($B:$B,$B951,$D:$D))</f>
        <v/>
      </c>
    </row>
    <row r="952" spans="6:6" ht="23.25" x14ac:dyDescent="0.25">
      <c r="F952" s="12" t="str">
        <f>IF(B952="","",SUMIF(المشتريات!$B:$B,$B952,المشتريات!$C:$C)-SUMIF($B:$B,$B952,$D:$D))</f>
        <v/>
      </c>
    </row>
    <row r="953" spans="6:6" ht="23.25" x14ac:dyDescent="0.25">
      <c r="F953" s="12" t="str">
        <f>IF(B953="","",SUMIF(المشتريات!$B:$B,$B953,المشتريات!$C:$C)-SUMIF($B:$B,$B953,$D:$D))</f>
        <v/>
      </c>
    </row>
    <row r="954" spans="6:6" ht="23.25" x14ac:dyDescent="0.25">
      <c r="F954" s="12" t="str">
        <f>IF(B954="","",SUMIF(المشتريات!$B:$B,$B954,المشتريات!$C:$C)-SUMIF($B:$B,$B954,$D:$D))</f>
        <v/>
      </c>
    </row>
    <row r="955" spans="6:6" ht="23.25" x14ac:dyDescent="0.25">
      <c r="F955" s="12" t="str">
        <f>IF(B955="","",SUMIF(المشتريات!$B:$B,$B955,المشتريات!$C:$C)-SUMIF($B:$B,$B955,$D:$D))</f>
        <v/>
      </c>
    </row>
    <row r="956" spans="6:6" ht="23.25" x14ac:dyDescent="0.25">
      <c r="F956" s="12" t="str">
        <f>IF(B956="","",SUMIF(المشتريات!$B:$B,$B956,المشتريات!$C:$C)-SUMIF($B:$B,$B956,$D:$D))</f>
        <v/>
      </c>
    </row>
    <row r="957" spans="6:6" ht="23.25" x14ac:dyDescent="0.25">
      <c r="F957" s="12" t="str">
        <f>IF(B957="","",SUMIF(المشتريات!$B:$B,$B957,المشتريات!$C:$C)-SUMIF($B:$B,$B957,$D:$D))</f>
        <v/>
      </c>
    </row>
    <row r="958" spans="6:6" ht="23.25" x14ac:dyDescent="0.25">
      <c r="F958" s="12" t="str">
        <f>IF(B958="","",SUMIF(المشتريات!$B:$B,$B958,المشتريات!$C:$C)-SUMIF($B:$B,$B958,$D:$D))</f>
        <v/>
      </c>
    </row>
    <row r="959" spans="6:6" ht="23.25" x14ac:dyDescent="0.25">
      <c r="F959" s="12" t="str">
        <f>IF(B959="","",SUMIF(المشتريات!$B:$B,$B959,المشتريات!$C:$C)-SUMIF($B:$B,$B959,$D:$D))</f>
        <v/>
      </c>
    </row>
    <row r="960" spans="6:6" ht="23.25" x14ac:dyDescent="0.25">
      <c r="F960" s="12" t="str">
        <f>IF(B960="","",SUMIF(المشتريات!$B:$B,$B960,المشتريات!$C:$C)-SUMIF($B:$B,$B960,$D:$D))</f>
        <v/>
      </c>
    </row>
    <row r="961" spans="6:6" ht="23.25" x14ac:dyDescent="0.25">
      <c r="F961" s="12" t="str">
        <f>IF(B961="","",SUMIF(المشتريات!$B:$B,$B961,المشتريات!$C:$C)-SUMIF($B:$B,$B961,$D:$D))</f>
        <v/>
      </c>
    </row>
    <row r="962" spans="6:6" ht="23.25" x14ac:dyDescent="0.25">
      <c r="F962" s="12" t="str">
        <f>IF(B962="","",SUMIF(المشتريات!$B:$B,$B962,المشتريات!$C:$C)-SUMIF($B:$B,$B962,$D:$D))</f>
        <v/>
      </c>
    </row>
    <row r="963" spans="6:6" ht="23.25" x14ac:dyDescent="0.25">
      <c r="F963" s="12" t="str">
        <f>IF(B963="","",SUMIF(المشتريات!$B:$B,$B963,المشتريات!$C:$C)-SUMIF($B:$B,$B963,$D:$D))</f>
        <v/>
      </c>
    </row>
    <row r="964" spans="6:6" ht="23.25" x14ac:dyDescent="0.25">
      <c r="F964" s="12" t="str">
        <f>IF(B964="","",SUMIF(المشتريات!$B:$B,$B964,المشتريات!$C:$C)-SUMIF($B:$B,$B964,$D:$D))</f>
        <v/>
      </c>
    </row>
    <row r="965" spans="6:6" ht="23.25" x14ac:dyDescent="0.25">
      <c r="F965" s="12" t="str">
        <f>IF(B965="","",SUMIF(المشتريات!$B:$B,$B965,المشتريات!$C:$C)-SUMIF($B:$B,$B965,$D:$D))</f>
        <v/>
      </c>
    </row>
    <row r="966" spans="6:6" ht="23.25" x14ac:dyDescent="0.25">
      <c r="F966" s="12" t="str">
        <f>IF(B966="","",SUMIF(المشتريات!$B:$B,$B966,المشتريات!$C:$C)-SUMIF($B:$B,$B966,$D:$D))</f>
        <v/>
      </c>
    </row>
    <row r="967" spans="6:6" ht="23.25" x14ac:dyDescent="0.25">
      <c r="F967" s="12" t="str">
        <f>IF(B967="","",SUMIF(المشتريات!$B:$B,$B967,المشتريات!$C:$C)-SUMIF($B:$B,$B967,$D:$D))</f>
        <v/>
      </c>
    </row>
    <row r="968" spans="6:6" ht="23.25" x14ac:dyDescent="0.25">
      <c r="F968" s="12" t="str">
        <f>IF(B968="","",SUMIF(المشتريات!$B:$B,$B968,المشتريات!$C:$C)-SUMIF($B:$B,$B968,$D:$D))</f>
        <v/>
      </c>
    </row>
    <row r="969" spans="6:6" ht="23.25" x14ac:dyDescent="0.25">
      <c r="F969" s="12" t="str">
        <f>IF(B969="","",SUMIF(المشتريات!$B:$B,$B969,المشتريات!$C:$C)-SUMIF($B:$B,$B969,$D:$D))</f>
        <v/>
      </c>
    </row>
    <row r="970" spans="6:6" ht="23.25" x14ac:dyDescent="0.25">
      <c r="F970" s="12" t="str">
        <f>IF(B970="","",SUMIF(المشتريات!$B:$B,$B970,المشتريات!$C:$C)-SUMIF($B:$B,$B970,$D:$D))</f>
        <v/>
      </c>
    </row>
    <row r="971" spans="6:6" ht="23.25" x14ac:dyDescent="0.25">
      <c r="F971" s="12" t="str">
        <f>IF(B971="","",SUMIF(المشتريات!$B:$B,$B971,المشتريات!$C:$C)-SUMIF($B:$B,$B971,$D:$D))</f>
        <v/>
      </c>
    </row>
    <row r="972" spans="6:6" ht="23.25" x14ac:dyDescent="0.25">
      <c r="F972" s="12" t="str">
        <f>IF(B972="","",SUMIF(المشتريات!$B:$B,$B972,المشتريات!$C:$C)-SUMIF($B:$B,$B972,$D:$D))</f>
        <v/>
      </c>
    </row>
    <row r="973" spans="6:6" ht="23.25" x14ac:dyDescent="0.25">
      <c r="F973" s="12" t="str">
        <f>IF(B973="","",SUMIF(المشتريات!$B:$B,$B973,المشتريات!$C:$C)-SUMIF($B:$B,$B973,$D:$D))</f>
        <v/>
      </c>
    </row>
    <row r="974" spans="6:6" ht="23.25" x14ac:dyDescent="0.25">
      <c r="F974" s="12" t="str">
        <f>IF(B974="","",SUMIF(المشتريات!$B:$B,$B974,المشتريات!$C:$C)-SUMIF($B:$B,$B974,$D:$D))</f>
        <v/>
      </c>
    </row>
    <row r="975" spans="6:6" ht="23.25" x14ac:dyDescent="0.25">
      <c r="F975" s="12" t="str">
        <f>IF(B975="","",SUMIF(المشتريات!$B:$B,$B975,المشتريات!$C:$C)-SUMIF($B:$B,$B975,$D:$D))</f>
        <v/>
      </c>
    </row>
    <row r="976" spans="6:6" ht="23.25" x14ac:dyDescent="0.25">
      <c r="F976" s="12" t="str">
        <f>IF(B976="","",SUMIF(المشتريات!$B:$B,$B976,المشتريات!$C:$C)-SUMIF($B:$B,$B976,$D:$D))</f>
        <v/>
      </c>
    </row>
    <row r="977" spans="6:6" ht="23.25" x14ac:dyDescent="0.25">
      <c r="F977" s="12" t="str">
        <f>IF(B977="","",SUMIF(المشتريات!$B:$B,$B977,المشتريات!$C:$C)-SUMIF($B:$B,$B977,$D:$D))</f>
        <v/>
      </c>
    </row>
    <row r="978" spans="6:6" ht="23.25" x14ac:dyDescent="0.25">
      <c r="F978" s="12" t="str">
        <f>IF(B978="","",SUMIF(المشتريات!$B:$B,$B978,المشتريات!$C:$C)-SUMIF($B:$B,$B978,$D:$D))</f>
        <v/>
      </c>
    </row>
    <row r="979" spans="6:6" ht="23.25" x14ac:dyDescent="0.25">
      <c r="F979" s="12" t="str">
        <f>IF(B979="","",SUMIF(المشتريات!$B:$B,$B979,المشتريات!$C:$C)-SUMIF($B:$B,$B979,$D:$D))</f>
        <v/>
      </c>
    </row>
    <row r="980" spans="6:6" ht="23.25" x14ac:dyDescent="0.25">
      <c r="F980" s="12" t="str">
        <f>IF(B980="","",SUMIF(المشتريات!$B:$B,$B980,المشتريات!$C:$C)-SUMIF($B:$B,$B980,$D:$D))</f>
        <v/>
      </c>
    </row>
    <row r="981" spans="6:6" ht="23.25" x14ac:dyDescent="0.25">
      <c r="F981" s="12" t="str">
        <f>IF(B981="","",SUMIF(المشتريات!$B:$B,$B981,المشتريات!$C:$C)-SUMIF($B:$B,$B981,$D:$D))</f>
        <v/>
      </c>
    </row>
    <row r="982" spans="6:6" ht="23.25" x14ac:dyDescent="0.25">
      <c r="F982" s="12" t="str">
        <f>IF(B982="","",SUMIF(المشتريات!$B:$B,$B982,المشتريات!$C:$C)-SUMIF($B:$B,$B982,$D:$D))</f>
        <v/>
      </c>
    </row>
    <row r="983" spans="6:6" ht="23.25" x14ac:dyDescent="0.25">
      <c r="F983" s="12" t="str">
        <f>IF(B983="","",SUMIF(المشتريات!$B:$B,$B983,المشتريات!$C:$C)-SUMIF($B:$B,$B983,$D:$D))</f>
        <v/>
      </c>
    </row>
    <row r="984" spans="6:6" ht="23.25" x14ac:dyDescent="0.25">
      <c r="F984" s="12" t="str">
        <f>IF(B984="","",SUMIF(المشتريات!$B:$B,$B984,المشتريات!$C:$C)-SUMIF($B:$B,$B984,$D:$D))</f>
        <v/>
      </c>
    </row>
    <row r="985" spans="6:6" ht="23.25" x14ac:dyDescent="0.25">
      <c r="F985" s="12" t="str">
        <f>IF(B985="","",SUMIF(المشتريات!$B:$B,$B985,المشتريات!$C:$C)-SUMIF($B:$B,$B985,$D:$D))</f>
        <v/>
      </c>
    </row>
    <row r="986" spans="6:6" ht="23.25" x14ac:dyDescent="0.25">
      <c r="F986" s="12" t="str">
        <f>IF(B986="","",SUMIF(المشتريات!$B:$B,$B986,المشتريات!$C:$C)-SUMIF($B:$B,$B986,$D:$D))</f>
        <v/>
      </c>
    </row>
    <row r="987" spans="6:6" ht="23.25" x14ac:dyDescent="0.25">
      <c r="F987" s="12" t="str">
        <f>IF(B987="","",SUMIF(المشتريات!$B:$B,$B987,المشتريات!$C:$C)-SUMIF($B:$B,$B987,$D:$D))</f>
        <v/>
      </c>
    </row>
    <row r="988" spans="6:6" ht="23.25" x14ac:dyDescent="0.25">
      <c r="F988" s="12" t="str">
        <f>IF(B988="","",SUMIF(المشتريات!$B:$B,$B988,المشتريات!$C:$C)-SUMIF($B:$B,$B988,$D:$D))</f>
        <v/>
      </c>
    </row>
    <row r="989" spans="6:6" ht="23.25" x14ac:dyDescent="0.25">
      <c r="F989" s="12" t="str">
        <f>IF(B989="","",SUMIF(المشتريات!$B:$B,$B989,المشتريات!$C:$C)-SUMIF($B:$B,$B989,$D:$D))</f>
        <v/>
      </c>
    </row>
    <row r="990" spans="6:6" ht="23.25" x14ac:dyDescent="0.25">
      <c r="F990" s="12" t="str">
        <f>IF(B990="","",SUMIF(المشتريات!$B:$B,$B990,المشتريات!$C:$C)-SUMIF($B:$B,$B990,$D:$D))</f>
        <v/>
      </c>
    </row>
    <row r="991" spans="6:6" ht="23.25" x14ac:dyDescent="0.25">
      <c r="F991" s="12" t="str">
        <f>IF(B991="","",SUMIF(المشتريات!$B:$B,$B991,المشتريات!$C:$C)-SUMIF($B:$B,$B991,$D:$D))</f>
        <v/>
      </c>
    </row>
    <row r="992" spans="6:6" ht="23.25" x14ac:dyDescent="0.25">
      <c r="F992" s="12" t="str">
        <f>IF(B992="","",SUMIF(المشتريات!$B:$B,$B992,المشتريات!$C:$C)-SUMIF($B:$B,$B992,$D:$D))</f>
        <v/>
      </c>
    </row>
    <row r="993" spans="6:6" ht="23.25" x14ac:dyDescent="0.25">
      <c r="F993" s="12" t="str">
        <f>IF(B993="","",SUMIF(المشتريات!$B:$B,$B993,المشتريات!$C:$C)-SUMIF($B:$B,$B993,$D:$D))</f>
        <v/>
      </c>
    </row>
    <row r="994" spans="6:6" ht="23.25" x14ac:dyDescent="0.25">
      <c r="F994" s="12" t="str">
        <f>IF(B994="","",SUMIF(المشتريات!$B:$B,$B994,المشتريات!$C:$C)-SUMIF($B:$B,$B994,$D:$D))</f>
        <v/>
      </c>
    </row>
    <row r="995" spans="6:6" ht="23.25" x14ac:dyDescent="0.25">
      <c r="F995" s="12" t="str">
        <f>IF(B995="","",SUMIF(المشتريات!$B:$B,$B995,المشتريات!$C:$C)-SUMIF($B:$B,$B995,$D:$D))</f>
        <v/>
      </c>
    </row>
    <row r="996" spans="6:6" ht="23.25" x14ac:dyDescent="0.25">
      <c r="F996" s="12" t="str">
        <f>IF(B996="","",SUMIF(المشتريات!$B:$B,$B996,المشتريات!$C:$C)-SUMIF($B:$B,$B996,$D:$D))</f>
        <v/>
      </c>
    </row>
    <row r="997" spans="6:6" ht="23.25" x14ac:dyDescent="0.25">
      <c r="F997" s="12" t="str">
        <f>IF(B997="","",SUMIF(المشتريات!$B:$B,$B997,المشتريات!$C:$C)-SUMIF($B:$B,$B997,$D:$D))</f>
        <v/>
      </c>
    </row>
    <row r="998" spans="6:6" ht="23.25" x14ac:dyDescent="0.25">
      <c r="F998" s="12" t="str">
        <f>IF(B998="","",SUMIF(المشتريات!$B:$B,$B998,المشتريات!$C:$C)-SUMIF($B:$B,$B998,$D:$D))</f>
        <v/>
      </c>
    </row>
    <row r="999" spans="6:6" ht="23.25" x14ac:dyDescent="0.25">
      <c r="F999" s="12" t="str">
        <f>IF(B999="","",SUMIF(المشتريات!$B:$B,$B999,المشتريات!$C:$C)-SUMIF($B:$B,$B999,$D:$D))</f>
        <v/>
      </c>
    </row>
    <row r="1000" spans="6:6" ht="23.25" x14ac:dyDescent="0.25">
      <c r="F1000" s="12" t="str">
        <f>IF(B1000="","",SUMIF(المشتريات!$B:$B,$B1000,المشتريات!$C:$C)-SUMIF($B:$B,$B1000,$D:$D))</f>
        <v/>
      </c>
    </row>
    <row r="1001" spans="6:6" ht="23.25" x14ac:dyDescent="0.25">
      <c r="F1001" s="12" t="str">
        <f>IF(B1001="","",SUMIF(المشتريات!$B:$B,$B1001,المشتريات!$C:$C)-SUMIF($B:$B,$B1001,$D:$D))</f>
        <v/>
      </c>
    </row>
    <row r="1002" spans="6:6" ht="23.25" x14ac:dyDescent="0.25">
      <c r="F1002" s="12" t="str">
        <f>IF(B1002="","",SUMIF(المشتريات!$B:$B,$B1002,المشتريات!$C:$C)-SUMIF($B:$B,$B1002,$D:$D))</f>
        <v/>
      </c>
    </row>
    <row r="1003" spans="6:6" ht="23.25" x14ac:dyDescent="0.25">
      <c r="F1003" s="12" t="str">
        <f>IF(B1003="","",SUMIF(المشتريات!$B:$B,$B1003,المشتريات!$C:$C)-SUMIF($B:$B,$B1003,$D:$D))</f>
        <v/>
      </c>
    </row>
    <row r="1004" spans="6:6" ht="23.25" x14ac:dyDescent="0.25">
      <c r="F1004" s="12" t="str">
        <f>IF(B1004="","",SUMIF(المشتريات!$B:$B,$B1004,المشتريات!$C:$C)-SUMIF($B:$B,$B1004,$D:$D))</f>
        <v/>
      </c>
    </row>
    <row r="1005" spans="6:6" ht="23.25" x14ac:dyDescent="0.25">
      <c r="F1005" s="12" t="str">
        <f>IF(B1005="","",SUMIF(المشتريات!$B:$B,$B1005,المشتريات!$C:$C)-SUMIF($B:$B,$B1005,$D:$D))</f>
        <v/>
      </c>
    </row>
    <row r="1006" spans="6:6" ht="23.25" x14ac:dyDescent="0.25">
      <c r="F1006" s="12" t="str">
        <f>IF(B1006="","",SUMIF(المشتريات!$B:$B,$B1006,المشتريات!$C:$C)-SUMIF($B:$B,$B1006,$D:$D))</f>
        <v/>
      </c>
    </row>
    <row r="1007" spans="6:6" ht="23.25" x14ac:dyDescent="0.25">
      <c r="F1007" s="12" t="str">
        <f>IF(B1007="","",SUMIF(المشتريات!$B:$B,$B1007,المشتريات!$C:$C)-SUMIF($B:$B,$B1007,$D:$D))</f>
        <v/>
      </c>
    </row>
    <row r="1008" spans="6:6" ht="23.25" x14ac:dyDescent="0.25">
      <c r="F1008" s="12" t="str">
        <f>IF(B1008="","",SUMIF(المشتريات!$B:$B,$B1008,المشتريات!$C:$C)-SUMIF($B:$B,$B1008,$D:$D))</f>
        <v/>
      </c>
    </row>
    <row r="1009" spans="6:6" ht="23.25" x14ac:dyDescent="0.25">
      <c r="F1009" s="12" t="str">
        <f>IF(B1009="","",SUMIF(المشتريات!$B:$B,$B1009,المشتريات!$C:$C)-SUMIF($B:$B,$B1009,$D:$D))</f>
        <v/>
      </c>
    </row>
    <row r="1010" spans="6:6" ht="23.25" x14ac:dyDescent="0.25">
      <c r="F1010" s="12" t="str">
        <f>IF(B1010="","",SUMIF(المشتريات!$B:$B,$B1010,المشتريات!$C:$C)-SUMIF($B:$B,$B1010,$D:$D))</f>
        <v/>
      </c>
    </row>
    <row r="1011" spans="6:6" ht="23.25" x14ac:dyDescent="0.25">
      <c r="F1011" s="12" t="str">
        <f>IF(B1011="","",SUMIF(المشتريات!$B:$B,$B1011,المشتريات!$C:$C)-SUMIF($B:$B,$B1011,$D:$D))</f>
        <v/>
      </c>
    </row>
    <row r="1012" spans="6:6" ht="23.25" x14ac:dyDescent="0.25">
      <c r="F1012" s="12" t="str">
        <f>IF(B1012="","",SUMIF(المشتريات!$B:$B,$B1012,المشتريات!$C:$C)-SUMIF($B:$B,$B1012,$D:$D))</f>
        <v/>
      </c>
    </row>
    <row r="1013" spans="6:6" ht="23.25" x14ac:dyDescent="0.25">
      <c r="F1013" s="12" t="str">
        <f>IF(B1013="","",SUMIF(المشتريات!$B:$B,$B1013,المشتريات!$C:$C)-SUMIF($B:$B,$B1013,$D:$D))</f>
        <v/>
      </c>
    </row>
    <row r="1014" spans="6:6" ht="23.25" x14ac:dyDescent="0.25">
      <c r="F1014" s="12" t="str">
        <f>IF(B1014="","",SUMIF(المشتريات!$B:$B,$B1014,المشتريات!$C:$C)-SUMIF($B:$B,$B1014,$D:$D))</f>
        <v/>
      </c>
    </row>
    <row r="1015" spans="6:6" ht="23.25" x14ac:dyDescent="0.25">
      <c r="F1015" s="12" t="str">
        <f>IF(B1015="","",SUMIF(المشتريات!$B:$B,$B1015,المشتريات!$C:$C)-SUMIF($B:$B,$B1015,$D:$D))</f>
        <v/>
      </c>
    </row>
    <row r="1016" spans="6:6" ht="23.25" x14ac:dyDescent="0.25">
      <c r="F1016" s="12" t="str">
        <f>IF(B1016="","",SUMIF(المشتريات!$B:$B,$B1016,المشتريات!$C:$C)-SUMIF($B:$B,$B1016,$D:$D))</f>
        <v/>
      </c>
    </row>
    <row r="1017" spans="6:6" ht="23.25" x14ac:dyDescent="0.25">
      <c r="F1017" s="12" t="str">
        <f>IF(B1017="","",SUMIF(المشتريات!$B:$B,$B1017,المشتريات!$C:$C)-SUMIF($B:$B,$B1017,$D:$D))</f>
        <v/>
      </c>
    </row>
    <row r="1018" spans="6:6" ht="23.25" x14ac:dyDescent="0.25">
      <c r="F1018" s="12" t="str">
        <f>IF(B1018="","",SUMIF(المشتريات!$B:$B,$B1018,المشتريات!$C:$C)-SUMIF($B:$B,$B1018,$D:$D))</f>
        <v/>
      </c>
    </row>
    <row r="1019" spans="6:6" ht="23.25" x14ac:dyDescent="0.25">
      <c r="F1019" s="12" t="str">
        <f>IF(B1019="","",SUMIF(المشتريات!$B:$B,$B1019,المشتريات!$C:$C)-SUMIF($B:$B,$B1019,$D:$D))</f>
        <v/>
      </c>
    </row>
    <row r="1020" spans="6:6" ht="23.25" x14ac:dyDescent="0.25">
      <c r="F1020" s="12" t="str">
        <f>IF(B1020="","",SUMIF(المشتريات!$B:$B,$B1020,المشتريات!$C:$C)-SUMIF($B:$B,$B1020,$D:$D))</f>
        <v/>
      </c>
    </row>
    <row r="1021" spans="6:6" ht="23.25" x14ac:dyDescent="0.25">
      <c r="F1021" s="12" t="str">
        <f>IF(B1021="","",SUMIF(المشتريات!$B:$B,$B1021,المشتريات!$C:$C)-SUMIF($B:$B,$B1021,$D:$D))</f>
        <v/>
      </c>
    </row>
    <row r="1022" spans="6:6" ht="23.25" x14ac:dyDescent="0.25">
      <c r="F1022" s="12" t="str">
        <f>IF(B1022="","",SUMIF(المشتريات!$B:$B,$B1022,المشتريات!$C:$C)-SUMIF($B:$B,$B1022,$D:$D))</f>
        <v/>
      </c>
    </row>
    <row r="1023" spans="6:6" ht="23.25" x14ac:dyDescent="0.25">
      <c r="F1023" s="12" t="str">
        <f>IF(B1023="","",SUMIF(المشتريات!$B:$B,$B1023,المشتريات!$C:$C)-SUMIF($B:$B,$B1023,$D:$D))</f>
        <v/>
      </c>
    </row>
    <row r="1024" spans="6:6" ht="23.25" x14ac:dyDescent="0.25">
      <c r="F1024" s="12" t="str">
        <f>IF(B1024="","",SUMIF(المشتريات!$B:$B,$B1024,المشتريات!$C:$C)-SUMIF($B:$B,$B1024,$D:$D))</f>
        <v/>
      </c>
    </row>
    <row r="1025" spans="6:6" ht="23.25" x14ac:dyDescent="0.25">
      <c r="F1025" s="12" t="str">
        <f>IF(B1025="","",SUMIF(المشتريات!$B:$B,$B1025,المشتريات!$C:$C)-SUMIF($B:$B,$B1025,$D:$D))</f>
        <v/>
      </c>
    </row>
    <row r="1026" spans="6:6" ht="23.25" x14ac:dyDescent="0.25">
      <c r="F1026" s="12" t="str">
        <f>IF(B1026="","",SUMIF(المشتريات!$B:$B,$B1026,المشتريات!$C:$C)-SUMIF($B:$B,$B1026,$D:$D))</f>
        <v/>
      </c>
    </row>
    <row r="1027" spans="6:6" ht="23.25" x14ac:dyDescent="0.25">
      <c r="F1027" s="12" t="str">
        <f>IF(B1027="","",SUMIF(المشتريات!$B:$B,$B1027,المشتريات!$C:$C)-SUMIF($B:$B,$B1027,$D:$D))</f>
        <v/>
      </c>
    </row>
    <row r="1028" spans="6:6" ht="23.25" x14ac:dyDescent="0.25">
      <c r="F1028" s="12" t="str">
        <f>IF(B1028="","",SUMIF(المشتريات!$B:$B,$B1028,المشتريات!$C:$C)-SUMIF($B:$B,$B1028,$D:$D))</f>
        <v/>
      </c>
    </row>
    <row r="1029" spans="6:6" ht="23.25" x14ac:dyDescent="0.25">
      <c r="F1029" s="12" t="str">
        <f>IF(B1029="","",SUMIF(المشتريات!$B:$B,$B1029,المشتريات!$C:$C)-SUMIF($B:$B,$B1029,$D:$D))</f>
        <v/>
      </c>
    </row>
    <row r="1030" spans="6:6" ht="23.25" x14ac:dyDescent="0.25">
      <c r="F1030" s="12" t="str">
        <f>IF(B1030="","",SUMIF(المشتريات!$B:$B,$B1030,المشتريات!$C:$C)-SUMIF($B:$B,$B1030,$D:$D))</f>
        <v/>
      </c>
    </row>
    <row r="1031" spans="6:6" ht="23.25" x14ac:dyDescent="0.25">
      <c r="F1031" s="12" t="str">
        <f>IF(B1031="","",SUMIF(المشتريات!$B:$B,$B1031,المشتريات!$C:$C)-SUMIF($B:$B,$B1031,$D:$D))</f>
        <v/>
      </c>
    </row>
    <row r="1032" spans="6:6" ht="23.25" x14ac:dyDescent="0.25">
      <c r="F1032" s="12" t="str">
        <f>IF(B1032="","",SUMIF(المشتريات!$B:$B,$B1032,المشتريات!$C:$C)-SUMIF($B:$B,$B1032,$D:$D))</f>
        <v/>
      </c>
    </row>
    <row r="1033" spans="6:6" ht="23.25" x14ac:dyDescent="0.25">
      <c r="F1033" s="12" t="str">
        <f>IF(B1033="","",SUMIF(المشتريات!$B:$B,$B1033,المشتريات!$C:$C)-SUMIF($B:$B,$B1033,$D:$D))</f>
        <v/>
      </c>
    </row>
    <row r="1034" spans="6:6" ht="23.25" x14ac:dyDescent="0.25">
      <c r="F1034" s="12" t="str">
        <f>IF(B1034="","",SUMIF(المشتريات!$B:$B,$B1034,المشتريات!$C:$C)-SUMIF($B:$B,$B1034,$D:$D))</f>
        <v/>
      </c>
    </row>
    <row r="1035" spans="6:6" ht="23.25" x14ac:dyDescent="0.25">
      <c r="F1035" s="12" t="str">
        <f>IF(B1035="","",SUMIF(المشتريات!$B:$B,$B1035,المشتريات!$C:$C)-SUMIF($B:$B,$B1035,$D:$D))</f>
        <v/>
      </c>
    </row>
    <row r="1036" spans="6:6" ht="23.25" x14ac:dyDescent="0.25">
      <c r="F1036" s="12" t="str">
        <f>IF(B1036="","",SUMIF(المشتريات!$B:$B,$B1036,المشتريات!$C:$C)-SUMIF($B:$B,$B1036,$D:$D))</f>
        <v/>
      </c>
    </row>
    <row r="1037" spans="6:6" ht="23.25" x14ac:dyDescent="0.25">
      <c r="F1037" s="12" t="str">
        <f>IF(B1037="","",SUMIF(المشتريات!$B:$B,$B1037,المشتريات!$C:$C)-SUMIF($B:$B,$B1037,$D:$D))</f>
        <v/>
      </c>
    </row>
    <row r="1038" spans="6:6" ht="23.25" x14ac:dyDescent="0.25">
      <c r="F1038" s="12" t="str">
        <f>IF(B1038="","",SUMIF(المشتريات!$B:$B,$B1038,المشتريات!$C:$C)-SUMIF($B:$B,$B1038,$D:$D))</f>
        <v/>
      </c>
    </row>
    <row r="1039" spans="6:6" ht="23.25" x14ac:dyDescent="0.25">
      <c r="F1039" s="12" t="str">
        <f>IF(B1039="","",SUMIF(المشتريات!$B:$B,$B1039,المشتريات!$C:$C)-SUMIF($B:$B,$B1039,$D:$D))</f>
        <v/>
      </c>
    </row>
    <row r="1040" spans="6:6" ht="23.25" x14ac:dyDescent="0.25">
      <c r="F1040" s="12" t="str">
        <f>IF(B1040="","",SUMIF(المشتريات!$B:$B,$B1040,المشتريات!$C:$C)-SUMIF($B:$B,$B1040,$D:$D))</f>
        <v/>
      </c>
    </row>
    <row r="1041" spans="6:6" ht="23.25" x14ac:dyDescent="0.25">
      <c r="F1041" s="12" t="str">
        <f>IF(B1041="","",SUMIF(المشتريات!$B:$B,$B1041,المشتريات!$C:$C)-SUMIF($B:$B,$B1041,$D:$D))</f>
        <v/>
      </c>
    </row>
    <row r="1042" spans="6:6" ht="23.25" x14ac:dyDescent="0.25">
      <c r="F1042" s="12" t="str">
        <f>IF(B1042="","",SUMIF(المشتريات!$B:$B,$B1042,المشتريات!$C:$C)-SUMIF($B:$B,$B1042,$D:$D))</f>
        <v/>
      </c>
    </row>
    <row r="1043" spans="6:6" ht="23.25" x14ac:dyDescent="0.25">
      <c r="F1043" s="12" t="str">
        <f>IF(B1043="","",SUMIF(المشتريات!$B:$B,$B1043,المشتريات!$C:$C)-SUMIF($B:$B,$B1043,$D:$D))</f>
        <v/>
      </c>
    </row>
    <row r="1044" spans="6:6" ht="23.25" x14ac:dyDescent="0.25">
      <c r="F1044" s="12" t="str">
        <f>IF(B1044="","",SUMIF(المشتريات!$B:$B,$B1044,المشتريات!$C:$C)-SUMIF($B:$B,$B1044,$D:$D))</f>
        <v/>
      </c>
    </row>
    <row r="1045" spans="6:6" ht="23.25" x14ac:dyDescent="0.25">
      <c r="F1045" s="12" t="str">
        <f>IF(B1045="","",SUMIF(المشتريات!$B:$B,$B1045,المشتريات!$C:$C)-SUMIF($B:$B,$B1045,$D:$D))</f>
        <v/>
      </c>
    </row>
    <row r="1046" spans="6:6" ht="23.25" x14ac:dyDescent="0.25">
      <c r="F1046" s="12" t="str">
        <f>IF(B1046="","",SUMIF(المشتريات!$B:$B,$B1046,المشتريات!$C:$C)-SUMIF($B:$B,$B1046,$D:$D))</f>
        <v/>
      </c>
    </row>
    <row r="1047" spans="6:6" ht="23.25" x14ac:dyDescent="0.25">
      <c r="F1047" s="12" t="str">
        <f>IF(B1047="","",SUMIF(المشتريات!$B:$B,$B1047,المشتريات!$C:$C)-SUMIF($B:$B,$B1047,$D:$D))</f>
        <v/>
      </c>
    </row>
    <row r="1048" spans="6:6" ht="23.25" x14ac:dyDescent="0.25">
      <c r="F1048" s="12" t="str">
        <f>IF(B1048="","",SUMIF(المشتريات!$B:$B,$B1048,المشتريات!$C:$C)-SUMIF($B:$B,$B1048,$D:$D))</f>
        <v/>
      </c>
    </row>
    <row r="1049" spans="6:6" ht="23.25" x14ac:dyDescent="0.25">
      <c r="F1049" s="12" t="str">
        <f>IF(B1049="","",SUMIF(المشتريات!$B:$B,$B1049,المشتريات!$C:$C)-SUMIF($B:$B,$B1049,$D:$D))</f>
        <v/>
      </c>
    </row>
    <row r="1050" spans="6:6" ht="23.25" x14ac:dyDescent="0.25">
      <c r="F1050" s="12" t="str">
        <f>IF(B1050="","",SUMIF(المشتريات!$B:$B,$B1050,المشتريات!$C:$C)-SUMIF($B:$B,$B1050,$D:$D))</f>
        <v/>
      </c>
    </row>
    <row r="1051" spans="6:6" ht="23.25" x14ac:dyDescent="0.25">
      <c r="F1051" s="12" t="str">
        <f>IF(B1051="","",SUMIF(المشتريات!$B:$B,$B1051,المشتريات!$C:$C)-SUMIF($B:$B,$B1051,$D:$D))</f>
        <v/>
      </c>
    </row>
    <row r="1052" spans="6:6" ht="23.25" x14ac:dyDescent="0.25">
      <c r="F1052" s="12" t="str">
        <f>IF(B1052="","",SUMIF(المشتريات!$B:$B,$B1052,المشتريات!$C:$C)-SUMIF($B:$B,$B1052,$D:$D))</f>
        <v/>
      </c>
    </row>
    <row r="1053" spans="6:6" ht="23.25" x14ac:dyDescent="0.25">
      <c r="F1053" s="12" t="str">
        <f>IF(B1053="","",SUMIF(المشتريات!$B:$B,$B1053,المشتريات!$C:$C)-SUMIF($B:$B,$B1053,$D:$D))</f>
        <v/>
      </c>
    </row>
    <row r="1054" spans="6:6" ht="23.25" x14ac:dyDescent="0.25">
      <c r="F1054" s="12" t="str">
        <f>IF(B1054="","",SUMIF(المشتريات!$B:$B,$B1054,المشتريات!$C:$C)-SUMIF($B:$B,$B1054,$D:$D))</f>
        <v/>
      </c>
    </row>
    <row r="1055" spans="6:6" ht="23.25" x14ac:dyDescent="0.25">
      <c r="F1055" s="12" t="str">
        <f>IF(B1055="","",SUMIF(المشتريات!$B:$B,$B1055,المشتريات!$C:$C)-SUMIF($B:$B,$B1055,$D:$D))</f>
        <v/>
      </c>
    </row>
    <row r="1056" spans="6:6" ht="23.25" x14ac:dyDescent="0.25">
      <c r="F1056" s="12" t="str">
        <f>IF(B1056="","",SUMIF(المشتريات!$B:$B,$B1056,المشتريات!$C:$C)-SUMIF($B:$B,$B1056,$D:$D))</f>
        <v/>
      </c>
    </row>
    <row r="1057" spans="6:6" ht="23.25" x14ac:dyDescent="0.25">
      <c r="F1057" s="12" t="str">
        <f>IF(B1057="","",SUMIF(المشتريات!$B:$B,$B1057,المشتريات!$C:$C)-SUMIF($B:$B,$B1057,$D:$D))</f>
        <v/>
      </c>
    </row>
    <row r="1058" spans="6:6" ht="23.25" x14ac:dyDescent="0.25">
      <c r="F1058" s="12" t="str">
        <f>IF(B1058="","",SUMIF(المشتريات!$B:$B,$B1058,المشتريات!$C:$C)-SUMIF($B:$B,$B1058,$D:$D))</f>
        <v/>
      </c>
    </row>
    <row r="1059" spans="6:6" ht="23.25" x14ac:dyDescent="0.25">
      <c r="F1059" s="12" t="str">
        <f>IF(B1059="","",SUMIF(المشتريات!$B:$B,$B1059,المشتريات!$C:$C)-SUMIF($B:$B,$B1059,$D:$D))</f>
        <v/>
      </c>
    </row>
    <row r="1060" spans="6:6" ht="23.25" x14ac:dyDescent="0.25">
      <c r="F1060" s="12" t="str">
        <f>IF(B1060="","",SUMIF(المشتريات!$B:$B,$B1060,المشتريات!$C:$C)-SUMIF($B:$B,$B1060,$D:$D))</f>
        <v/>
      </c>
    </row>
    <row r="1061" spans="6:6" ht="23.25" x14ac:dyDescent="0.25">
      <c r="F1061" s="12" t="str">
        <f>IF(B1061="","",SUMIF(المشتريات!$B:$B,$B1061,المشتريات!$C:$C)-SUMIF($B:$B,$B1061,$D:$D))</f>
        <v/>
      </c>
    </row>
    <row r="1062" spans="6:6" ht="23.25" x14ac:dyDescent="0.25">
      <c r="F1062" s="12" t="str">
        <f>IF(B1062="","",SUMIF(المشتريات!$B:$B,$B1062,المشتريات!$C:$C)-SUMIF($B:$B,$B1062,$D:$D))</f>
        <v/>
      </c>
    </row>
    <row r="1063" spans="6:6" ht="23.25" x14ac:dyDescent="0.25">
      <c r="F1063" s="12" t="str">
        <f>IF(B1063="","",SUMIF(المشتريات!$B:$B,$B1063,المشتريات!$C:$C)-SUMIF($B:$B,$B1063,$D:$D))</f>
        <v/>
      </c>
    </row>
    <row r="1064" spans="6:6" ht="23.25" x14ac:dyDescent="0.25">
      <c r="F1064" s="12" t="str">
        <f>IF(B1064="","",SUMIF(المشتريات!$B:$B,$B1064,المشتريات!$C:$C)-SUMIF($B:$B,$B1064,$D:$D))</f>
        <v/>
      </c>
    </row>
    <row r="1065" spans="6:6" ht="23.25" x14ac:dyDescent="0.25">
      <c r="F1065" s="12" t="str">
        <f>IF(B1065="","",SUMIF(المشتريات!$B:$B,$B1065,المشتريات!$C:$C)-SUMIF($B:$B,$B1065,$D:$D))</f>
        <v/>
      </c>
    </row>
    <row r="1066" spans="6:6" ht="23.25" x14ac:dyDescent="0.25">
      <c r="F1066" s="12" t="str">
        <f>IF(B1066="","",SUMIF(المشتريات!$B:$B,$B1066,المشتريات!$C:$C)-SUMIF($B:$B,$B1066,$D:$D))</f>
        <v/>
      </c>
    </row>
    <row r="1067" spans="6:6" ht="23.25" x14ac:dyDescent="0.25">
      <c r="F1067" s="12" t="str">
        <f>IF(B1067="","",SUMIF(المشتريات!$B:$B,$B1067,المشتريات!$C:$C)-SUMIF($B:$B,$B1067,$D:$D))</f>
        <v/>
      </c>
    </row>
    <row r="1068" spans="6:6" ht="23.25" x14ac:dyDescent="0.25">
      <c r="F1068" s="12" t="str">
        <f>IF(B1068="","",SUMIF(المشتريات!$B:$B,$B1068,المشتريات!$C:$C)-SUMIF($B:$B,$B1068,$D:$D))</f>
        <v/>
      </c>
    </row>
    <row r="1069" spans="6:6" ht="23.25" x14ac:dyDescent="0.25">
      <c r="F1069" s="12" t="str">
        <f>IF(B1069="","",SUMIF(المشتريات!$B:$B,$B1069,المشتريات!$C:$C)-SUMIF($B:$B,$B1069,$D:$D))</f>
        <v/>
      </c>
    </row>
    <row r="1070" spans="6:6" ht="23.25" x14ac:dyDescent="0.25">
      <c r="F1070" s="12" t="str">
        <f>IF(B1070="","",SUMIF(المشتريات!$B:$B,$B1070,المشتريات!$C:$C)-SUMIF($B:$B,$B1070,$D:$D))</f>
        <v/>
      </c>
    </row>
    <row r="1071" spans="6:6" ht="23.25" x14ac:dyDescent="0.25">
      <c r="F1071" s="12" t="str">
        <f>IF(B1071="","",SUMIF(المشتريات!$B:$B,$B1071,المشتريات!$C:$C)-SUMIF($B:$B,$B1071,$D:$D))</f>
        <v/>
      </c>
    </row>
    <row r="1072" spans="6:6" ht="23.25" x14ac:dyDescent="0.25">
      <c r="F1072" s="12" t="str">
        <f>IF(B1072="","",SUMIF(المشتريات!$B:$B,$B1072,المشتريات!$C:$C)-SUMIF($B:$B,$B1072,$D:$D))</f>
        <v/>
      </c>
    </row>
    <row r="1073" spans="6:6" ht="23.25" x14ac:dyDescent="0.25">
      <c r="F1073" s="12" t="str">
        <f>IF(B1073="","",SUMIF(المشتريات!$B:$B,$B1073,المشتريات!$C:$C)-SUMIF($B:$B,$B1073,$D:$D))</f>
        <v/>
      </c>
    </row>
    <row r="1074" spans="6:6" ht="23.25" x14ac:dyDescent="0.25">
      <c r="F1074" s="12" t="str">
        <f>IF(B1074="","",SUMIF(المشتريات!$B:$B,$B1074,المشتريات!$C:$C)-SUMIF($B:$B,$B1074,$D:$D))</f>
        <v/>
      </c>
    </row>
    <row r="1075" spans="6:6" ht="23.25" x14ac:dyDescent="0.25">
      <c r="F1075" s="12" t="str">
        <f>IF(B1075="","",SUMIF(المشتريات!$B:$B,$B1075,المشتريات!$C:$C)-SUMIF($B:$B,$B1075,$D:$D))</f>
        <v/>
      </c>
    </row>
    <row r="1076" spans="6:6" ht="23.25" x14ac:dyDescent="0.25">
      <c r="F1076" s="12" t="str">
        <f>IF(B1076="","",SUMIF(المشتريات!$B:$B,$B1076,المشتريات!$C:$C)-SUMIF($B:$B,$B1076,$D:$D))</f>
        <v/>
      </c>
    </row>
    <row r="1077" spans="6:6" ht="23.25" x14ac:dyDescent="0.25">
      <c r="F1077" s="12" t="str">
        <f>IF(B1077="","",SUMIF(المشتريات!$B:$B,$B1077,المشتريات!$C:$C)-SUMIF($B:$B,$B1077,$D:$D))</f>
        <v/>
      </c>
    </row>
    <row r="1078" spans="6:6" ht="23.25" x14ac:dyDescent="0.25">
      <c r="F1078" s="12" t="str">
        <f>IF(B1078="","",SUMIF(المشتريات!$B:$B,$B1078,المشتريات!$C:$C)-SUMIF($B:$B,$B1078,$D:$D))</f>
        <v/>
      </c>
    </row>
    <row r="1079" spans="6:6" ht="23.25" x14ac:dyDescent="0.25">
      <c r="F1079" s="12" t="str">
        <f>IF(B1079="","",SUMIF(المشتريات!$B:$B,$B1079,المشتريات!$C:$C)-SUMIF($B:$B,$B1079,$D:$D))</f>
        <v/>
      </c>
    </row>
    <row r="1080" spans="6:6" ht="23.25" x14ac:dyDescent="0.25">
      <c r="F1080" s="12" t="str">
        <f>IF(B1080="","",SUMIF(المشتريات!$B:$B,$B1080,المشتريات!$C:$C)-SUMIF($B:$B,$B1080,$D:$D))</f>
        <v/>
      </c>
    </row>
    <row r="1081" spans="6:6" ht="23.25" x14ac:dyDescent="0.25">
      <c r="F1081" s="12" t="str">
        <f>IF(B1081="","",SUMIF(المشتريات!$B:$B,$B1081,المشتريات!$C:$C)-SUMIF($B:$B,$B1081,$D:$D))</f>
        <v/>
      </c>
    </row>
    <row r="1082" spans="6:6" ht="23.25" x14ac:dyDescent="0.25">
      <c r="F1082" s="12" t="str">
        <f>IF(B1082="","",SUMIF(المشتريات!$B:$B,$B1082,المشتريات!$C:$C)-SUMIF($B:$B,$B1082,$D:$D))</f>
        <v/>
      </c>
    </row>
    <row r="1083" spans="6:6" ht="23.25" x14ac:dyDescent="0.25">
      <c r="F1083" s="12" t="str">
        <f>IF(B1083="","",SUMIF(المشتريات!$B:$B,$B1083,المشتريات!$C:$C)-SUMIF($B:$B,$B1083,$D:$D))</f>
        <v/>
      </c>
    </row>
    <row r="1084" spans="6:6" ht="23.25" x14ac:dyDescent="0.25">
      <c r="F1084" s="12" t="str">
        <f>IF(B1084="","",SUMIF(المشتريات!$B:$B,$B1084,المشتريات!$C:$C)-SUMIF($B:$B,$B1084,$D:$D))</f>
        <v/>
      </c>
    </row>
    <row r="1085" spans="6:6" ht="23.25" x14ac:dyDescent="0.25">
      <c r="F1085" s="12" t="str">
        <f>IF(B1085="","",SUMIF(المشتريات!$B:$B,$B1085,المشتريات!$C:$C)-SUMIF($B:$B,$B1085,$D:$D))</f>
        <v/>
      </c>
    </row>
    <row r="1086" spans="6:6" ht="23.25" x14ac:dyDescent="0.25">
      <c r="F1086" s="12" t="str">
        <f>IF(B1086="","",SUMIF(المشتريات!$B:$B,$B1086,المشتريات!$C:$C)-SUMIF($B:$B,$B1086,$D:$D))</f>
        <v/>
      </c>
    </row>
    <row r="1087" spans="6:6" ht="23.25" x14ac:dyDescent="0.25">
      <c r="F1087" s="12" t="str">
        <f>IF(B1087="","",SUMIF(المشتريات!$B:$B,$B1087,المشتريات!$C:$C)-SUMIF($B:$B,$B1087,$D:$D))</f>
        <v/>
      </c>
    </row>
    <row r="1088" spans="6:6" ht="23.25" x14ac:dyDescent="0.25">
      <c r="F1088" s="12" t="str">
        <f>IF(B1088="","",SUMIF(المشتريات!$B:$B,$B1088,المشتريات!$C:$C)-SUMIF($B:$B,$B1088,$D:$D))</f>
        <v/>
      </c>
    </row>
    <row r="1089" spans="6:6" ht="23.25" x14ac:dyDescent="0.25">
      <c r="F1089" s="12" t="str">
        <f>IF(B1089="","",SUMIF(المشتريات!$B:$B,$B1089,المشتريات!$C:$C)-SUMIF($B:$B,$B1089,$D:$D))</f>
        <v/>
      </c>
    </row>
    <row r="1090" spans="6:6" ht="23.25" x14ac:dyDescent="0.25">
      <c r="F1090" s="12" t="str">
        <f>IF(B1090="","",SUMIF(المشتريات!$B:$B,$B1090,المشتريات!$C:$C)-SUMIF($B:$B,$B1090,$D:$D))</f>
        <v/>
      </c>
    </row>
    <row r="1091" spans="6:6" ht="23.25" x14ac:dyDescent="0.25">
      <c r="F1091" s="12" t="str">
        <f>IF(B1091="","",SUMIF(المشتريات!$B:$B,$B1091,المشتريات!$C:$C)-SUMIF($B:$B,$B1091,$D:$D))</f>
        <v/>
      </c>
    </row>
    <row r="1092" spans="6:6" ht="23.25" x14ac:dyDescent="0.25">
      <c r="F1092" s="12" t="str">
        <f>IF(B1092="","",SUMIF(المشتريات!$B:$B,$B1092,المشتريات!$C:$C)-SUMIF($B:$B,$B1092,$D:$D))</f>
        <v/>
      </c>
    </row>
    <row r="1093" spans="6:6" ht="23.25" x14ac:dyDescent="0.25">
      <c r="F1093" s="12" t="str">
        <f>IF(B1093="","",SUMIF(المشتريات!$B:$B,$B1093,المشتريات!$C:$C)-SUMIF($B:$B,$B1093,$D:$D))</f>
        <v/>
      </c>
    </row>
    <row r="1094" spans="6:6" ht="23.25" x14ac:dyDescent="0.25">
      <c r="F1094" s="12" t="str">
        <f>IF(B1094="","",SUMIF(المشتريات!$B:$B,$B1094,المشتريات!$C:$C)-SUMIF($B:$B,$B1094,$D:$D))</f>
        <v/>
      </c>
    </row>
    <row r="1095" spans="6:6" ht="23.25" x14ac:dyDescent="0.25">
      <c r="F1095" s="12" t="str">
        <f>IF(B1095="","",SUMIF(المشتريات!$B:$B,$B1095,المشتريات!$C:$C)-SUMIF($B:$B,$B1095,$D:$D))</f>
        <v/>
      </c>
    </row>
    <row r="1096" spans="6:6" ht="23.25" x14ac:dyDescent="0.25">
      <c r="F1096" s="12" t="str">
        <f>IF(B1096="","",SUMIF(المشتريات!$B:$B,$B1096,المشتريات!$C:$C)-SUMIF($B:$B,$B1096,$D:$D))</f>
        <v/>
      </c>
    </row>
    <row r="1097" spans="6:6" ht="23.25" x14ac:dyDescent="0.25">
      <c r="F1097" s="12" t="str">
        <f>IF(B1097="","",SUMIF(المشتريات!$B:$B,$B1097,المشتريات!$C:$C)-SUMIF($B:$B,$B1097,$D:$D))</f>
        <v/>
      </c>
    </row>
    <row r="1098" spans="6:6" ht="23.25" x14ac:dyDescent="0.25">
      <c r="F1098" s="12" t="str">
        <f>IF(B1098="","",SUMIF(المشتريات!$B:$B,$B1098,المشتريات!$C:$C)-SUMIF($B:$B,$B1098,$D:$D))</f>
        <v/>
      </c>
    </row>
    <row r="1099" spans="6:6" ht="23.25" x14ac:dyDescent="0.25">
      <c r="F1099" s="12" t="str">
        <f>IF(B1099="","",SUMIF(المشتريات!$B:$B,$B1099,المشتريات!$C:$C)-SUMIF($B:$B,$B1099,$D:$D))</f>
        <v/>
      </c>
    </row>
    <row r="1100" spans="6:6" ht="23.25" x14ac:dyDescent="0.25">
      <c r="F1100" s="12" t="str">
        <f>IF(B1100="","",SUMIF(المشتريات!$B:$B,$B1100,المشتريات!$C:$C)-SUMIF($B:$B,$B1100,$D:$D))</f>
        <v/>
      </c>
    </row>
    <row r="1101" spans="6:6" ht="23.25" x14ac:dyDescent="0.25">
      <c r="F1101" s="12" t="str">
        <f>IF(B1101="","",SUMIF(المشتريات!$B:$B,$B1101,المشتريات!$C:$C)-SUMIF($B:$B,$B1101,$D:$D))</f>
        <v/>
      </c>
    </row>
    <row r="1102" spans="6:6" ht="23.25" x14ac:dyDescent="0.25">
      <c r="F1102" s="12" t="str">
        <f>IF(B1102="","",SUMIF(المشتريات!$B:$B,$B1102,المشتريات!$C:$C)-SUMIF($B:$B,$B1102,$D:$D))</f>
        <v/>
      </c>
    </row>
    <row r="1103" spans="6:6" ht="23.25" x14ac:dyDescent="0.25">
      <c r="F1103" s="12" t="str">
        <f>IF(B1103="","",SUMIF(المشتريات!$B:$B,$B1103,المشتريات!$C:$C)-SUMIF($B:$B,$B1103,$D:$D))</f>
        <v/>
      </c>
    </row>
    <row r="1104" spans="6:6" ht="23.25" x14ac:dyDescent="0.25">
      <c r="F1104" s="12" t="str">
        <f>IF(B1104="","",SUMIF(المشتريات!$B:$B,$B1104,المشتريات!$C:$C)-SUMIF($B:$B,$B1104,$D:$D))</f>
        <v/>
      </c>
    </row>
    <row r="1105" spans="6:6" ht="23.25" x14ac:dyDescent="0.25">
      <c r="F1105" s="12" t="str">
        <f>IF(B1105="","",SUMIF(المشتريات!$B:$B,$B1105,المشتريات!$C:$C)-SUMIF($B:$B,$B1105,$D:$D))</f>
        <v/>
      </c>
    </row>
    <row r="1106" spans="6:6" ht="23.25" x14ac:dyDescent="0.25">
      <c r="F1106" s="12" t="str">
        <f>IF(B1106="","",SUMIF(المشتريات!$B:$B,$B1106,المشتريات!$C:$C)-SUMIF($B:$B,$B1106,$D:$D))</f>
        <v/>
      </c>
    </row>
    <row r="1107" spans="6:6" ht="23.25" x14ac:dyDescent="0.25">
      <c r="F1107" s="12" t="str">
        <f>IF(B1107="","",SUMIF(المشتريات!$B:$B,$B1107,المشتريات!$C:$C)-SUMIF($B:$B,$B1107,$D:$D))</f>
        <v/>
      </c>
    </row>
    <row r="1108" spans="6:6" ht="23.25" x14ac:dyDescent="0.25">
      <c r="F1108" s="12" t="str">
        <f>IF(B1108="","",SUMIF(المشتريات!$B:$B,$B1108,المشتريات!$C:$C)-SUMIF($B:$B,$B1108,$D:$D))</f>
        <v/>
      </c>
    </row>
    <row r="1109" spans="6:6" ht="23.25" x14ac:dyDescent="0.25">
      <c r="F1109" s="12" t="str">
        <f>IF(B1109="","",SUMIF(المشتريات!$B:$B,$B1109,المشتريات!$C:$C)-SUMIF($B:$B,$B1109,$D:$D))</f>
        <v/>
      </c>
    </row>
    <row r="1110" spans="6:6" ht="23.25" x14ac:dyDescent="0.25">
      <c r="F1110" s="12" t="str">
        <f>IF(B1110="","",SUMIF(المشتريات!$B:$B,$B1110,المشتريات!$C:$C)-SUMIF($B:$B,$B1110,$D:$D))</f>
        <v/>
      </c>
    </row>
    <row r="1111" spans="6:6" ht="23.25" x14ac:dyDescent="0.25">
      <c r="F1111" s="12" t="str">
        <f>IF(B1111="","",SUMIF(المشتريات!$B:$B,$B1111,المشتريات!$C:$C)-SUMIF($B:$B,$B1111,$D:$D))</f>
        <v/>
      </c>
    </row>
    <row r="1112" spans="6:6" ht="23.25" x14ac:dyDescent="0.25">
      <c r="F1112" s="12" t="str">
        <f>IF(B1112="","",SUMIF(المشتريات!$B:$B,$B1112,المشتريات!$C:$C)-SUMIF($B:$B,$B1112,$D:$D))</f>
        <v/>
      </c>
    </row>
    <row r="1113" spans="6:6" ht="23.25" x14ac:dyDescent="0.25">
      <c r="F1113" s="12" t="str">
        <f>IF(B1113="","",SUMIF(المشتريات!$B:$B,$B1113,المشتريات!$C:$C)-SUMIF($B:$B,$B1113,$D:$D))</f>
        <v/>
      </c>
    </row>
    <row r="1114" spans="6:6" ht="23.25" x14ac:dyDescent="0.25">
      <c r="F1114" s="12" t="str">
        <f>IF(B1114="","",SUMIF(المشتريات!$B:$B,$B1114,المشتريات!$C:$C)-SUMIF($B:$B,$B1114,$D:$D))</f>
        <v/>
      </c>
    </row>
    <row r="1115" spans="6:6" ht="23.25" x14ac:dyDescent="0.25">
      <c r="F1115" s="12" t="str">
        <f>IF(B1115="","",SUMIF(المشتريات!$B:$B,$B1115,المشتريات!$C:$C)-SUMIF($B:$B,$B1115,$D:$D))</f>
        <v/>
      </c>
    </row>
    <row r="1116" spans="6:6" ht="23.25" x14ac:dyDescent="0.25">
      <c r="F1116" s="12" t="str">
        <f>IF(B1116="","",SUMIF(المشتريات!$B:$B,$B1116,المشتريات!$C:$C)-SUMIF($B:$B,$B1116,$D:$D))</f>
        <v/>
      </c>
    </row>
    <row r="1117" spans="6:6" ht="23.25" x14ac:dyDescent="0.25">
      <c r="F1117" s="12" t="str">
        <f>IF(B1117="","",SUMIF(المشتريات!$B:$B,$B1117,المشتريات!$C:$C)-SUMIF($B:$B,$B1117,$D:$D))</f>
        <v/>
      </c>
    </row>
    <row r="1118" spans="6:6" ht="23.25" x14ac:dyDescent="0.25">
      <c r="F1118" s="12" t="str">
        <f>IF(B1118="","",SUMIF(المشتريات!$B:$B,$B1118,المشتريات!$C:$C)-SUMIF($B:$B,$B1118,$D:$D))</f>
        <v/>
      </c>
    </row>
    <row r="1119" spans="6:6" ht="23.25" x14ac:dyDescent="0.25">
      <c r="F1119" s="12" t="str">
        <f>IF(B1119="","",SUMIF(المشتريات!$B:$B,$B1119,المشتريات!$C:$C)-SUMIF($B:$B,$B1119,$D:$D))</f>
        <v/>
      </c>
    </row>
    <row r="1120" spans="6:6" ht="23.25" x14ac:dyDescent="0.25">
      <c r="F1120" s="12" t="str">
        <f>IF(B1120="","",SUMIF(المشتريات!$B:$B,$B1120,المشتريات!$C:$C)-SUMIF($B:$B,$B1120,$D:$D))</f>
        <v/>
      </c>
    </row>
    <row r="1121" spans="6:6" ht="23.25" x14ac:dyDescent="0.25">
      <c r="F1121" s="12" t="str">
        <f>IF(B1121="","",SUMIF(المشتريات!$B:$B,$B1121,المشتريات!$C:$C)-SUMIF($B:$B,$B1121,$D:$D))</f>
        <v/>
      </c>
    </row>
    <row r="1122" spans="6:6" ht="23.25" x14ac:dyDescent="0.25">
      <c r="F1122" s="12" t="str">
        <f>IF(B1122="","",SUMIF(المشتريات!$B:$B,$B1122,المشتريات!$C:$C)-SUMIF($B:$B,$B1122,$D:$D))</f>
        <v/>
      </c>
    </row>
    <row r="1123" spans="6:6" ht="23.25" x14ac:dyDescent="0.25">
      <c r="F1123" s="12" t="str">
        <f>IF(B1123="","",SUMIF(المشتريات!$B:$B,$B1123,المشتريات!$C:$C)-SUMIF($B:$B,$B1123,$D:$D))</f>
        <v/>
      </c>
    </row>
    <row r="1124" spans="6:6" ht="23.25" x14ac:dyDescent="0.25">
      <c r="F1124" s="12" t="str">
        <f>IF(B1124="","",SUMIF(المشتريات!$B:$B,$B1124,المشتريات!$C:$C)-SUMIF($B:$B,$B1124,$D:$D))</f>
        <v/>
      </c>
    </row>
    <row r="1125" spans="6:6" ht="23.25" x14ac:dyDescent="0.25">
      <c r="F1125" s="12" t="str">
        <f>IF(B1125="","",SUMIF(المشتريات!$B:$B,$B1125,المشتريات!$C:$C)-SUMIF($B:$B,$B1125,$D:$D))</f>
        <v/>
      </c>
    </row>
    <row r="1126" spans="6:6" ht="23.25" x14ac:dyDescent="0.25">
      <c r="F1126" s="12" t="str">
        <f>IF(B1126="","",SUMIF(المشتريات!$B:$B,$B1126,المشتريات!$C:$C)-SUMIF($B:$B,$B1126,$D:$D))</f>
        <v/>
      </c>
    </row>
    <row r="1127" spans="6:6" ht="23.25" x14ac:dyDescent="0.25">
      <c r="F1127" s="12" t="str">
        <f>IF(B1127="","",SUMIF(المشتريات!$B:$B,$B1127,المشتريات!$C:$C)-SUMIF($B:$B,$B1127,$D:$D))</f>
        <v/>
      </c>
    </row>
    <row r="1128" spans="6:6" ht="23.25" x14ac:dyDescent="0.25">
      <c r="F1128" s="12" t="str">
        <f>IF(B1128="","",SUMIF(المشتريات!$B:$B,$B1128,المشتريات!$C:$C)-SUMIF($B:$B,$B1128,$D:$D))</f>
        <v/>
      </c>
    </row>
    <row r="1129" spans="6:6" ht="23.25" x14ac:dyDescent="0.25">
      <c r="F1129" s="12" t="str">
        <f>IF(B1129="","",SUMIF(المشتريات!$B:$B,$B1129,المشتريات!$C:$C)-SUMIF($B:$B,$B1129,$D:$D))</f>
        <v/>
      </c>
    </row>
    <row r="1130" spans="6:6" ht="23.25" x14ac:dyDescent="0.25">
      <c r="F1130" s="12" t="str">
        <f>IF(B1130="","",SUMIF(المشتريات!$B:$B,$B1130,المشتريات!$C:$C)-SUMIF($B:$B,$B1130,$D:$D))</f>
        <v/>
      </c>
    </row>
    <row r="1131" spans="6:6" ht="23.25" x14ac:dyDescent="0.25">
      <c r="F1131" s="12" t="str">
        <f>IF(B1131="","",SUMIF(المشتريات!$B:$B,$B1131,المشتريات!$C:$C)-SUMIF($B:$B,$B1131,$D:$D))</f>
        <v/>
      </c>
    </row>
    <row r="1132" spans="6:6" ht="23.25" x14ac:dyDescent="0.25">
      <c r="F1132" s="12" t="str">
        <f>IF(B1132="","",SUMIF(المشتريات!$B:$B,$B1132,المشتريات!$C:$C)-SUMIF($B:$B,$B1132,$D:$D))</f>
        <v/>
      </c>
    </row>
    <row r="1133" spans="6:6" ht="23.25" x14ac:dyDescent="0.25">
      <c r="F1133" s="12" t="str">
        <f>IF(B1133="","",SUMIF(المشتريات!$B:$B,$B1133,المشتريات!$C:$C)-SUMIF($B:$B,$B1133,$D:$D))</f>
        <v/>
      </c>
    </row>
    <row r="1134" spans="6:6" ht="23.25" x14ac:dyDescent="0.25">
      <c r="F1134" s="12" t="str">
        <f>IF(B1134="","",SUMIF(المشتريات!$B:$B,$B1134,المشتريات!$C:$C)-SUMIF($B:$B,$B1134,$D:$D))</f>
        <v/>
      </c>
    </row>
    <row r="1135" spans="6:6" ht="23.25" x14ac:dyDescent="0.25">
      <c r="F1135" s="12" t="str">
        <f>IF(B1135="","",SUMIF(المشتريات!$B:$B,$B1135,المشتريات!$C:$C)-SUMIF($B:$B,$B1135,$D:$D))</f>
        <v/>
      </c>
    </row>
    <row r="1136" spans="6:6" ht="23.25" x14ac:dyDescent="0.25">
      <c r="F1136" s="12" t="str">
        <f>IF(B1136="","",SUMIF(المشتريات!$B:$B,$B1136,المشتريات!$C:$C)-SUMIF($B:$B,$B1136,$D:$D))</f>
        <v/>
      </c>
    </row>
    <row r="1137" spans="6:6" ht="23.25" x14ac:dyDescent="0.25">
      <c r="F1137" s="12" t="str">
        <f>IF(B1137="","",SUMIF(المشتريات!$B:$B,$B1137,المشتريات!$C:$C)-SUMIF($B:$B,$B1137,$D:$D))</f>
        <v/>
      </c>
    </row>
    <row r="1138" spans="6:6" ht="23.25" x14ac:dyDescent="0.25">
      <c r="F1138" s="12" t="str">
        <f>IF(B1138="","",SUMIF(المشتريات!$B:$B,$B1138,المشتريات!$C:$C)-SUMIF($B:$B,$B1138,$D:$D))</f>
        <v/>
      </c>
    </row>
    <row r="1139" spans="6:6" ht="23.25" x14ac:dyDescent="0.25">
      <c r="F1139" s="12" t="str">
        <f>IF(B1139="","",SUMIF(المشتريات!$B:$B,$B1139,المشتريات!$C:$C)-SUMIF($B:$B,$B1139,$D:$D))</f>
        <v/>
      </c>
    </row>
    <row r="1140" spans="6:6" ht="23.25" x14ac:dyDescent="0.25">
      <c r="F1140" s="12" t="str">
        <f>IF(B1140="","",SUMIF(المشتريات!$B:$B,$B1140,المشتريات!$C:$C)-SUMIF($B:$B,$B1140,$D:$D))</f>
        <v/>
      </c>
    </row>
    <row r="1141" spans="6:6" ht="23.25" x14ac:dyDescent="0.25">
      <c r="F1141" s="12" t="str">
        <f>IF(B1141="","",SUMIF(المشتريات!$B:$B,$B1141,المشتريات!$C:$C)-SUMIF($B:$B,$B1141,$D:$D))</f>
        <v/>
      </c>
    </row>
    <row r="1142" spans="6:6" ht="23.25" x14ac:dyDescent="0.25">
      <c r="F1142" s="12" t="str">
        <f>IF(B1142="","",SUMIF(المشتريات!$B:$B,$B1142,المشتريات!$C:$C)-SUMIF($B:$B,$B1142,$D:$D))</f>
        <v/>
      </c>
    </row>
    <row r="1143" spans="6:6" ht="23.25" x14ac:dyDescent="0.25">
      <c r="F1143" s="12" t="str">
        <f>IF(B1143="","",SUMIF(المشتريات!$B:$B,$B1143,المشتريات!$C:$C)-SUMIF($B:$B,$B1143,$D:$D))</f>
        <v/>
      </c>
    </row>
    <row r="1144" spans="6:6" ht="23.25" x14ac:dyDescent="0.25">
      <c r="F1144" s="12" t="str">
        <f>IF(B1144="","",SUMIF(المشتريات!$B:$B,$B1144,المشتريات!$C:$C)-SUMIF($B:$B,$B1144,$D:$D))</f>
        <v/>
      </c>
    </row>
    <row r="1145" spans="6:6" ht="23.25" x14ac:dyDescent="0.25">
      <c r="F1145" s="12" t="str">
        <f>IF(B1145="","",SUMIF(المشتريات!$B:$B,$B1145,المشتريات!$C:$C)-SUMIF($B:$B,$B1145,$D:$D))</f>
        <v/>
      </c>
    </row>
    <row r="1146" spans="6:6" ht="23.25" x14ac:dyDescent="0.25">
      <c r="F1146" s="12" t="str">
        <f>IF(B1146="","",SUMIF(المشتريات!$B:$B,$B1146,المشتريات!$C:$C)-SUMIF($B:$B,$B1146,$D:$D))</f>
        <v/>
      </c>
    </row>
    <row r="1147" spans="6:6" ht="23.25" x14ac:dyDescent="0.25">
      <c r="F1147" s="12" t="str">
        <f>IF(B1147="","",SUMIF(المشتريات!$B:$B,$B1147,المشتريات!$C:$C)-SUMIF($B:$B,$B1147,$D:$D))</f>
        <v/>
      </c>
    </row>
    <row r="1148" spans="6:6" ht="23.25" x14ac:dyDescent="0.25">
      <c r="F1148" s="12" t="str">
        <f>IF(B1148="","",SUMIF(المشتريات!$B:$B,$B1148,المشتريات!$C:$C)-SUMIF($B:$B,$B1148,$D:$D))</f>
        <v/>
      </c>
    </row>
    <row r="1149" spans="6:6" ht="23.25" x14ac:dyDescent="0.25">
      <c r="F1149" s="12" t="str">
        <f>IF(B1149="","",SUMIF(المشتريات!$B:$B,$B1149,المشتريات!$C:$C)-SUMIF($B:$B,$B1149,$D:$D))</f>
        <v/>
      </c>
    </row>
    <row r="1150" spans="6:6" ht="23.25" x14ac:dyDescent="0.25">
      <c r="F1150" s="12" t="str">
        <f>IF(B1150="","",SUMIF(المشتريات!$B:$B,$B1150,المشتريات!$C:$C)-SUMIF($B:$B,$B1150,$D:$D))</f>
        <v/>
      </c>
    </row>
    <row r="1151" spans="6:6" ht="23.25" x14ac:dyDescent="0.25">
      <c r="F1151" s="12" t="str">
        <f>IF(B1151="","",SUMIF(المشتريات!$B:$B,$B1151,المشتريات!$C:$C)-SUMIF($B:$B,$B1151,$D:$D))</f>
        <v/>
      </c>
    </row>
    <row r="1152" spans="6:6" ht="23.25" x14ac:dyDescent="0.25">
      <c r="F1152" s="12" t="str">
        <f>IF(B1152="","",SUMIF(المشتريات!$B:$B,$B1152,المشتريات!$C:$C)-SUMIF($B:$B,$B1152,$D:$D))</f>
        <v/>
      </c>
    </row>
    <row r="1153" spans="6:6" ht="23.25" x14ac:dyDescent="0.25">
      <c r="F1153" s="12" t="str">
        <f>IF(B1153="","",SUMIF(المشتريات!$B:$B,$B1153,المشتريات!$C:$C)-SUMIF($B:$B,$B1153,$D:$D))</f>
        <v/>
      </c>
    </row>
    <row r="1154" spans="6:6" ht="23.25" x14ac:dyDescent="0.25">
      <c r="F1154" s="12" t="str">
        <f>IF(B1154="","",SUMIF(المشتريات!$B:$B,$B1154,المشتريات!$C:$C)-SUMIF($B:$B,$B1154,$D:$D))</f>
        <v/>
      </c>
    </row>
    <row r="1155" spans="6:6" ht="23.25" x14ac:dyDescent="0.25">
      <c r="F1155" s="12" t="str">
        <f>IF(B1155="","",SUMIF(المشتريات!$B:$B,$B1155,المشتريات!$C:$C)-SUMIF($B:$B,$B1155,$D:$D))</f>
        <v/>
      </c>
    </row>
    <row r="1156" spans="6:6" ht="23.25" x14ac:dyDescent="0.25">
      <c r="F1156" s="12" t="str">
        <f>IF(B1156="","",SUMIF(المشتريات!$B:$B,$B1156,المشتريات!$C:$C)-SUMIF($B:$B,$B1156,$D:$D))</f>
        <v/>
      </c>
    </row>
    <row r="1157" spans="6:6" ht="23.25" x14ac:dyDescent="0.25">
      <c r="F1157" s="12" t="str">
        <f>IF(B1157="","",SUMIF(المشتريات!$B:$B,$B1157,المشتريات!$C:$C)-SUMIF($B:$B,$B1157,$D:$D))</f>
        <v/>
      </c>
    </row>
    <row r="1158" spans="6:6" ht="23.25" x14ac:dyDescent="0.25">
      <c r="F1158" s="12" t="str">
        <f>IF(B1158="","",SUMIF(المشتريات!$B:$B,$B1158,المشتريات!$C:$C)-SUMIF($B:$B,$B1158,$D:$D))</f>
        <v/>
      </c>
    </row>
    <row r="1159" spans="6:6" ht="23.25" x14ac:dyDescent="0.25">
      <c r="F1159" s="12" t="str">
        <f>IF(B1159="","",SUMIF(المشتريات!$B:$B,$B1159,المشتريات!$C:$C)-SUMIF($B:$B,$B1159,$D:$D))</f>
        <v/>
      </c>
    </row>
    <row r="1160" spans="6:6" ht="23.25" x14ac:dyDescent="0.25">
      <c r="F1160" s="12" t="str">
        <f>IF(B1160="","",SUMIF(المشتريات!$B:$B,$B1160,المشتريات!$C:$C)-SUMIF($B:$B,$B1160,$D:$D))</f>
        <v/>
      </c>
    </row>
    <row r="1161" spans="6:6" ht="23.25" x14ac:dyDescent="0.25">
      <c r="F1161" s="12" t="str">
        <f>IF(B1161="","",SUMIF(المشتريات!$B:$B,$B1161,المشتريات!$C:$C)-SUMIF($B:$B,$B1161,$D:$D))</f>
        <v/>
      </c>
    </row>
    <row r="1162" spans="6:6" ht="23.25" x14ac:dyDescent="0.25">
      <c r="F1162" s="12" t="str">
        <f>IF(B1162="","",SUMIF(المشتريات!$B:$B,$B1162,المشتريات!$C:$C)-SUMIF($B:$B,$B1162,$D:$D))</f>
        <v/>
      </c>
    </row>
    <row r="1163" spans="6:6" ht="23.25" x14ac:dyDescent="0.25">
      <c r="F1163" s="12" t="str">
        <f>IF(B1163="","",SUMIF(المشتريات!$B:$B,$B1163,المشتريات!$C:$C)-SUMIF($B:$B,$B1163,$D:$D))</f>
        <v/>
      </c>
    </row>
    <row r="1164" spans="6:6" ht="23.25" x14ac:dyDescent="0.25">
      <c r="F1164" s="12" t="str">
        <f>IF(B1164="","",SUMIF(المشتريات!$B:$B,$B1164,المشتريات!$C:$C)-SUMIF($B:$B,$B1164,$D:$D))</f>
        <v/>
      </c>
    </row>
    <row r="1165" spans="6:6" ht="23.25" x14ac:dyDescent="0.25">
      <c r="F1165" s="12" t="str">
        <f>IF(B1165="","",SUMIF(المشتريات!$B:$B,$B1165,المشتريات!$C:$C)-SUMIF($B:$B,$B1165,$D:$D))</f>
        <v/>
      </c>
    </row>
    <row r="1166" spans="6:6" ht="23.25" x14ac:dyDescent="0.25">
      <c r="F1166" s="12" t="str">
        <f>IF(B1166="","",SUMIF(المشتريات!$B:$B,$B1166,المشتريات!$C:$C)-SUMIF($B:$B,$B1166,$D:$D))</f>
        <v/>
      </c>
    </row>
    <row r="1167" spans="6:6" ht="23.25" x14ac:dyDescent="0.25">
      <c r="F1167" s="12" t="str">
        <f>IF(B1167="","",SUMIF(المشتريات!$B:$B,$B1167,المشتريات!$C:$C)-SUMIF($B:$B,$B1167,$D:$D))</f>
        <v/>
      </c>
    </row>
    <row r="1168" spans="6:6" ht="23.25" x14ac:dyDescent="0.25">
      <c r="F1168" s="12" t="str">
        <f>IF(B1168="","",SUMIF(المشتريات!$B:$B,$B1168,المشتريات!$C:$C)-SUMIF($B:$B,$B1168,$D:$D))</f>
        <v/>
      </c>
    </row>
    <row r="1169" spans="6:6" ht="23.25" x14ac:dyDescent="0.25">
      <c r="F1169" s="12" t="str">
        <f>IF(B1169="","",SUMIF(المشتريات!$B:$B,$B1169,المشتريات!$C:$C)-SUMIF($B:$B,$B1169,$D:$D))</f>
        <v/>
      </c>
    </row>
    <row r="1170" spans="6:6" ht="23.25" x14ac:dyDescent="0.25">
      <c r="F1170" s="12" t="str">
        <f>IF(B1170="","",SUMIF(المشتريات!$B:$B,$B1170,المشتريات!$C:$C)-SUMIF($B:$B,$B1170,$D:$D))</f>
        <v/>
      </c>
    </row>
    <row r="1171" spans="6:6" ht="23.25" x14ac:dyDescent="0.25">
      <c r="F1171" s="12" t="str">
        <f>IF(B1171="","",SUMIF(المشتريات!$B:$B,$B1171,المشتريات!$C:$C)-SUMIF($B:$B,$B1171,$D:$D))</f>
        <v/>
      </c>
    </row>
    <row r="1172" spans="6:6" ht="23.25" x14ac:dyDescent="0.25">
      <c r="F1172" s="12" t="str">
        <f>IF(B1172="","",SUMIF(المشتريات!$B:$B,$B1172,المشتريات!$C:$C)-SUMIF($B:$B,$B1172,$D:$D))</f>
        <v/>
      </c>
    </row>
    <row r="1173" spans="6:6" ht="23.25" x14ac:dyDescent="0.25">
      <c r="F1173" s="12" t="str">
        <f>IF(B1173="","",SUMIF(المشتريات!$B:$B,$B1173,المشتريات!$C:$C)-SUMIF($B:$B,$B1173,$D:$D))</f>
        <v/>
      </c>
    </row>
    <row r="1174" spans="6:6" ht="23.25" x14ac:dyDescent="0.25">
      <c r="F1174" s="12" t="str">
        <f>IF(B1174="","",SUMIF(المشتريات!$B:$B,$B1174,المشتريات!$C:$C)-SUMIF($B:$B,$B1174,$D:$D))</f>
        <v/>
      </c>
    </row>
    <row r="1175" spans="6:6" ht="23.25" x14ac:dyDescent="0.25">
      <c r="F1175" s="12" t="str">
        <f>IF(B1175="","",SUMIF(المشتريات!$B:$B,$B1175,المشتريات!$C:$C)-SUMIF($B:$B,$B1175,$D:$D))</f>
        <v/>
      </c>
    </row>
    <row r="1176" spans="6:6" ht="23.25" x14ac:dyDescent="0.25">
      <c r="F1176" s="12" t="str">
        <f>IF(B1176="","",SUMIF(المشتريات!$B:$B,$B1176,المشتريات!$C:$C)-SUMIF($B:$B,$B1176,$D:$D))</f>
        <v/>
      </c>
    </row>
    <row r="1177" spans="6:6" ht="23.25" x14ac:dyDescent="0.25">
      <c r="F1177" s="12" t="str">
        <f>IF(B1177="","",SUMIF(المشتريات!$B:$B,$B1177,المشتريات!$C:$C)-SUMIF($B:$B,$B1177,$D:$D))</f>
        <v/>
      </c>
    </row>
    <row r="1178" spans="6:6" ht="23.25" x14ac:dyDescent="0.25">
      <c r="F1178" s="12" t="str">
        <f>IF(B1178="","",SUMIF(المشتريات!$B:$B,$B1178,المشتريات!$C:$C)-SUMIF($B:$B,$B1178,$D:$D))</f>
        <v/>
      </c>
    </row>
    <row r="1179" spans="6:6" ht="23.25" x14ac:dyDescent="0.25">
      <c r="F1179" s="12" t="str">
        <f>IF(B1179="","",SUMIF(المشتريات!$B:$B,$B1179,المشتريات!$C:$C)-SUMIF($B:$B,$B1179,$D:$D))</f>
        <v/>
      </c>
    </row>
    <row r="1180" spans="6:6" ht="23.25" x14ac:dyDescent="0.25">
      <c r="F1180" s="12" t="str">
        <f>IF(B1180="","",SUMIF(المشتريات!$B:$B,$B1180,المشتريات!$C:$C)-SUMIF($B:$B,$B1180,$D:$D))</f>
        <v/>
      </c>
    </row>
    <row r="1181" spans="6:6" ht="23.25" x14ac:dyDescent="0.25">
      <c r="F1181" s="12" t="str">
        <f>IF(B1181="","",SUMIF(المشتريات!$B:$B,$B1181,المشتريات!$C:$C)-SUMIF($B:$B,$B1181,$D:$D))</f>
        <v/>
      </c>
    </row>
    <row r="1182" spans="6:6" ht="23.25" x14ac:dyDescent="0.25">
      <c r="F1182" s="12" t="str">
        <f>IF(B1182="","",SUMIF(المشتريات!$B:$B,$B1182,المشتريات!$C:$C)-SUMIF($B:$B,$B1182,$D:$D))</f>
        <v/>
      </c>
    </row>
    <row r="1183" spans="6:6" ht="23.25" x14ac:dyDescent="0.25">
      <c r="F1183" s="12" t="str">
        <f>IF(B1183="","",SUMIF(المشتريات!$B:$B,$B1183,المشتريات!$C:$C)-SUMIF($B:$B,$B1183,$D:$D))</f>
        <v/>
      </c>
    </row>
    <row r="1184" spans="6:6" ht="23.25" x14ac:dyDescent="0.25">
      <c r="F1184" s="12" t="str">
        <f>IF(B1184="","",SUMIF(المشتريات!$B:$B,$B1184,المشتريات!$C:$C)-SUMIF($B:$B,$B1184,$D:$D))</f>
        <v/>
      </c>
    </row>
    <row r="1185" spans="6:6" ht="23.25" x14ac:dyDescent="0.25">
      <c r="F1185" s="12" t="str">
        <f>IF(B1185="","",SUMIF(المشتريات!$B:$B,$B1185,المشتريات!$C:$C)-SUMIF($B:$B,$B1185,$D:$D))</f>
        <v/>
      </c>
    </row>
    <row r="1186" spans="6:6" ht="23.25" x14ac:dyDescent="0.25">
      <c r="F1186" s="12" t="str">
        <f>IF(B1186="","",SUMIF(المشتريات!$B:$B,$B1186,المشتريات!$C:$C)-SUMIF($B:$B,$B1186,$D:$D))</f>
        <v/>
      </c>
    </row>
    <row r="1187" spans="6:6" ht="23.25" x14ac:dyDescent="0.25">
      <c r="F1187" s="12" t="str">
        <f>IF(B1187="","",SUMIF(المشتريات!$B:$B,$B1187,المشتريات!$C:$C)-SUMIF($B:$B,$B1187,$D:$D))</f>
        <v/>
      </c>
    </row>
    <row r="1188" spans="6:6" ht="23.25" x14ac:dyDescent="0.25">
      <c r="F1188" s="12" t="str">
        <f>IF(B1188="","",SUMIF(المشتريات!$B:$B,$B1188,المشتريات!$C:$C)-SUMIF($B:$B,$B1188,$D:$D))</f>
        <v/>
      </c>
    </row>
    <row r="1189" spans="6:6" ht="23.25" x14ac:dyDescent="0.25">
      <c r="F1189" s="12" t="str">
        <f>IF(B1189="","",SUMIF(المشتريات!$B:$B,$B1189,المشتريات!$C:$C)-SUMIF($B:$B,$B1189,$D:$D))</f>
        <v/>
      </c>
    </row>
    <row r="1190" spans="6:6" ht="23.25" x14ac:dyDescent="0.25">
      <c r="F1190" s="12" t="str">
        <f>IF(B1190="","",SUMIF(المشتريات!$B:$B,$B1190,المشتريات!$C:$C)-SUMIF($B:$B,$B1190,$D:$D))</f>
        <v/>
      </c>
    </row>
    <row r="1191" spans="6:6" ht="23.25" x14ac:dyDescent="0.25">
      <c r="F1191" s="12" t="str">
        <f>IF(B1191="","",SUMIF(المشتريات!$B:$B,$B1191,المشتريات!$C:$C)-SUMIF($B:$B,$B1191,$D:$D))</f>
        <v/>
      </c>
    </row>
    <row r="1192" spans="6:6" ht="23.25" x14ac:dyDescent="0.25">
      <c r="F1192" s="12" t="str">
        <f>IF(B1192="","",SUMIF(المشتريات!$B:$B,$B1192,المشتريات!$C:$C)-SUMIF($B:$B,$B1192,$D:$D))</f>
        <v/>
      </c>
    </row>
    <row r="1193" spans="6:6" ht="23.25" x14ac:dyDescent="0.25">
      <c r="F1193" s="12" t="str">
        <f>IF(B1193="","",SUMIF(المشتريات!$B:$B,$B1193,المشتريات!$C:$C)-SUMIF($B:$B,$B1193,$D:$D))</f>
        <v/>
      </c>
    </row>
    <row r="1194" spans="6:6" ht="23.25" x14ac:dyDescent="0.25">
      <c r="F1194" s="12" t="str">
        <f>IF(B1194="","",SUMIF(المشتريات!$B:$B,$B1194,المشتريات!$C:$C)-SUMIF($B:$B,$B1194,$D:$D))</f>
        <v/>
      </c>
    </row>
    <row r="1195" spans="6:6" ht="23.25" x14ac:dyDescent="0.25">
      <c r="F1195" s="12" t="str">
        <f>IF(B1195="","",SUMIF(المشتريات!$B:$B,$B1195,المشتريات!$C:$C)-SUMIF($B:$B,$B1195,$D:$D))</f>
        <v/>
      </c>
    </row>
    <row r="1196" spans="6:6" ht="23.25" x14ac:dyDescent="0.25">
      <c r="F1196" s="12" t="str">
        <f>IF(B1196="","",SUMIF(المشتريات!$B:$B,$B1196,المشتريات!$C:$C)-SUMIF($B:$B,$B1196,$D:$D))</f>
        <v/>
      </c>
    </row>
    <row r="1197" spans="6:6" ht="23.25" x14ac:dyDescent="0.25">
      <c r="F1197" s="12" t="str">
        <f>IF(B1197="","",SUMIF(المشتريات!$B:$B,$B1197,المشتريات!$C:$C)-SUMIF($B:$B,$B1197,$D:$D))</f>
        <v/>
      </c>
    </row>
    <row r="1198" spans="6:6" ht="23.25" x14ac:dyDescent="0.25">
      <c r="F1198" s="12" t="str">
        <f>IF(B1198="","",SUMIF(المشتريات!$B:$B,$B1198,المشتريات!$C:$C)-SUMIF($B:$B,$B1198,$D:$D))</f>
        <v/>
      </c>
    </row>
    <row r="1199" spans="6:6" ht="23.25" x14ac:dyDescent="0.25">
      <c r="F1199" s="12" t="str">
        <f>IF(B1199="","",SUMIF(المشتريات!$B:$B,$B1199,المشتريات!$C:$C)-SUMIF($B:$B,$B1199,$D:$D))</f>
        <v/>
      </c>
    </row>
    <row r="1200" spans="6:6" ht="23.25" x14ac:dyDescent="0.25">
      <c r="F1200" s="12" t="str">
        <f>IF(B1200="","",SUMIF(المشتريات!$B:$B,$B1200,المشتريات!$C:$C)-SUMIF($B:$B,$B1200,$D:$D))</f>
        <v/>
      </c>
    </row>
    <row r="1201" spans="6:6" ht="23.25" x14ac:dyDescent="0.25">
      <c r="F1201" s="12" t="str">
        <f>IF(B1201="","",SUMIF(المشتريات!$B:$B,$B1201,المشتريات!$C:$C)-SUMIF($B:$B,$B1201,$D:$D))</f>
        <v/>
      </c>
    </row>
    <row r="1202" spans="6:6" ht="23.25" x14ac:dyDescent="0.25">
      <c r="F1202" s="12" t="str">
        <f>IF(B1202="","",SUMIF(المشتريات!$B:$B,$B1202,المشتريات!$C:$C)-SUMIF($B:$B,$B1202,$D:$D))</f>
        <v/>
      </c>
    </row>
    <row r="1203" spans="6:6" ht="23.25" x14ac:dyDescent="0.25">
      <c r="F1203" s="12" t="str">
        <f>IF(B1203="","",SUMIF(المشتريات!$B:$B,$B1203,المشتريات!$C:$C)-SUMIF($B:$B,$B1203,$D:$D))</f>
        <v/>
      </c>
    </row>
    <row r="1204" spans="6:6" ht="23.25" x14ac:dyDescent="0.25">
      <c r="F1204" s="12" t="str">
        <f>IF(B1204="","",SUMIF(المشتريات!$B:$B,$B1204,المشتريات!$C:$C)-SUMIF($B:$B,$B1204,$D:$D))</f>
        <v/>
      </c>
    </row>
    <row r="1205" spans="6:6" ht="23.25" x14ac:dyDescent="0.25">
      <c r="F1205" s="12" t="str">
        <f>IF(B1205="","",SUMIF(المشتريات!$B:$B,$B1205,المشتريات!$C:$C)-SUMIF($B:$B,$B1205,$D:$D))</f>
        <v/>
      </c>
    </row>
    <row r="1206" spans="6:6" ht="23.25" x14ac:dyDescent="0.25">
      <c r="F1206" s="12" t="str">
        <f>IF(B1206="","",SUMIF(المشتريات!$B:$B,$B1206,المشتريات!$C:$C)-SUMIF($B:$B,$B1206,$D:$D))</f>
        <v/>
      </c>
    </row>
    <row r="1207" spans="6:6" ht="23.25" x14ac:dyDescent="0.25">
      <c r="F1207" s="12" t="str">
        <f>IF(B1207="","",SUMIF(المشتريات!$B:$B,$B1207,المشتريات!$C:$C)-SUMIF($B:$B,$B1207,$D:$D))</f>
        <v/>
      </c>
    </row>
    <row r="1208" spans="6:6" ht="23.25" x14ac:dyDescent="0.25">
      <c r="F1208" s="12" t="str">
        <f>IF(B1208="","",SUMIF(المشتريات!$B:$B,$B1208,المشتريات!$C:$C)-SUMIF($B:$B,$B1208,$D:$D))</f>
        <v/>
      </c>
    </row>
    <row r="1209" spans="6:6" ht="23.25" x14ac:dyDescent="0.25">
      <c r="F1209" s="12" t="str">
        <f>IF(B1209="","",SUMIF(المشتريات!$B:$B,$B1209,المشتريات!$C:$C)-SUMIF($B:$B,$B1209,$D:$D))</f>
        <v/>
      </c>
    </row>
    <row r="1210" spans="6:6" ht="23.25" x14ac:dyDescent="0.25">
      <c r="F1210" s="12" t="str">
        <f>IF(B1210="","",SUMIF(المشتريات!$B:$B,$B1210,المشتريات!$C:$C)-SUMIF($B:$B,$B1210,$D:$D))</f>
        <v/>
      </c>
    </row>
    <row r="1211" spans="6:6" ht="23.25" x14ac:dyDescent="0.25">
      <c r="F1211" s="12" t="str">
        <f>IF(B1211="","",SUMIF(المشتريات!$B:$B,$B1211,المشتريات!$C:$C)-SUMIF($B:$B,$B1211,$D:$D))</f>
        <v/>
      </c>
    </row>
    <row r="1212" spans="6:6" ht="23.25" x14ac:dyDescent="0.25">
      <c r="F1212" s="12" t="str">
        <f>IF(B1212="","",SUMIF(المشتريات!$B:$B,$B1212,المشتريات!$C:$C)-SUMIF($B:$B,$B1212,$D:$D))</f>
        <v/>
      </c>
    </row>
    <row r="1213" spans="6:6" ht="23.25" x14ac:dyDescent="0.25">
      <c r="F1213" s="12" t="str">
        <f>IF(B1213="","",SUMIF(المشتريات!$B:$B,$B1213,المشتريات!$C:$C)-SUMIF($B:$B,$B1213,$D:$D))</f>
        <v/>
      </c>
    </row>
    <row r="1214" spans="6:6" ht="23.25" x14ac:dyDescent="0.25">
      <c r="F1214" s="12" t="str">
        <f>IF(B1214="","",SUMIF(المشتريات!$B:$B,$B1214,المشتريات!$C:$C)-SUMIF($B:$B,$B1214,$D:$D))</f>
        <v/>
      </c>
    </row>
    <row r="1215" spans="6:6" ht="23.25" x14ac:dyDescent="0.25">
      <c r="F1215" s="12" t="str">
        <f>IF(B1215="","",SUMIF(المشتريات!$B:$B,$B1215,المشتريات!$C:$C)-SUMIF($B:$B,$B1215,$D:$D))</f>
        <v/>
      </c>
    </row>
    <row r="1216" spans="6:6" ht="23.25" x14ac:dyDescent="0.25">
      <c r="F1216" s="12" t="str">
        <f>IF(B1216="","",SUMIF(المشتريات!$B:$B,$B1216,المشتريات!$C:$C)-SUMIF($B:$B,$B1216,$D:$D))</f>
        <v/>
      </c>
    </row>
    <row r="1217" spans="6:6" ht="23.25" x14ac:dyDescent="0.25">
      <c r="F1217" s="12" t="str">
        <f>IF(B1217="","",SUMIF(المشتريات!$B:$B,$B1217,المشتريات!$C:$C)-SUMIF($B:$B,$B1217,$D:$D))</f>
        <v/>
      </c>
    </row>
    <row r="1218" spans="6:6" ht="23.25" x14ac:dyDescent="0.25">
      <c r="F1218" s="12" t="str">
        <f>IF(B1218="","",SUMIF(المشتريات!$B:$B,$B1218,المشتريات!$C:$C)-SUMIF($B:$B,$B1218,$D:$D))</f>
        <v/>
      </c>
    </row>
    <row r="1219" spans="6:6" ht="23.25" x14ac:dyDescent="0.25">
      <c r="F1219" s="12" t="str">
        <f>IF(B1219="","",SUMIF(المشتريات!$B:$B,$B1219,المشتريات!$C:$C)-SUMIF($B:$B,$B1219,$D:$D))</f>
        <v/>
      </c>
    </row>
    <row r="1220" spans="6:6" ht="23.25" x14ac:dyDescent="0.25">
      <c r="F1220" s="12" t="str">
        <f>IF(B1220="","",SUMIF(المشتريات!$B:$B,$B1220,المشتريات!$C:$C)-SUMIF($B:$B,$B1220,$D:$D))</f>
        <v/>
      </c>
    </row>
    <row r="1221" spans="6:6" ht="23.25" x14ac:dyDescent="0.25">
      <c r="F1221" s="12" t="str">
        <f>IF(B1221="","",SUMIF(المشتريات!$B:$B,$B1221,المشتريات!$C:$C)-SUMIF($B:$B,$B1221,$D:$D))</f>
        <v/>
      </c>
    </row>
    <row r="1222" spans="6:6" ht="23.25" x14ac:dyDescent="0.25">
      <c r="F1222" s="12" t="str">
        <f>IF(B1222="","",SUMIF(المشتريات!$B:$B,$B1222,المشتريات!$C:$C)-SUMIF($B:$B,$B1222,$D:$D))</f>
        <v/>
      </c>
    </row>
    <row r="1223" spans="6:6" ht="23.25" x14ac:dyDescent="0.25">
      <c r="F1223" s="12" t="str">
        <f>IF(B1223="","",SUMIF(المشتريات!$B:$B,$B1223,المشتريات!$C:$C)-SUMIF($B:$B,$B1223,$D:$D))</f>
        <v/>
      </c>
    </row>
    <row r="1224" spans="6:6" ht="23.25" x14ac:dyDescent="0.25">
      <c r="F1224" s="12" t="str">
        <f>IF(B1224="","",SUMIF(المشتريات!$B:$B,$B1224,المشتريات!$C:$C)-SUMIF($B:$B,$B1224,$D:$D))</f>
        <v/>
      </c>
    </row>
    <row r="1225" spans="6:6" ht="23.25" x14ac:dyDescent="0.25">
      <c r="F1225" s="12" t="str">
        <f>IF(B1225="","",SUMIF(المشتريات!$B:$B,$B1225,المشتريات!$C:$C)-SUMIF($B:$B,$B1225,$D:$D))</f>
        <v/>
      </c>
    </row>
    <row r="1226" spans="6:6" ht="23.25" x14ac:dyDescent="0.25">
      <c r="F1226" s="12" t="str">
        <f>IF(B1226="","",SUMIF(المشتريات!$B:$B,$B1226,المشتريات!$C:$C)-SUMIF($B:$B,$B1226,$D:$D))</f>
        <v/>
      </c>
    </row>
    <row r="1227" spans="6:6" ht="23.25" x14ac:dyDescent="0.25">
      <c r="F1227" s="12" t="str">
        <f>IF(B1227="","",SUMIF(المشتريات!$B:$B,$B1227,المشتريات!$C:$C)-SUMIF($B:$B,$B1227,$D:$D))</f>
        <v/>
      </c>
    </row>
    <row r="1228" spans="6:6" ht="23.25" x14ac:dyDescent="0.25">
      <c r="F1228" s="12" t="str">
        <f>IF(B1228="","",SUMIF(المشتريات!$B:$B,$B1228,المشتريات!$C:$C)-SUMIF($B:$B,$B1228,$D:$D))</f>
        <v/>
      </c>
    </row>
    <row r="1229" spans="6:6" ht="23.25" x14ac:dyDescent="0.25">
      <c r="F1229" s="12" t="str">
        <f>IF(B1229="","",SUMIF(المشتريات!$B:$B,$B1229,المشتريات!$C:$C)-SUMIF($B:$B,$B1229,$D:$D))</f>
        <v/>
      </c>
    </row>
    <row r="1230" spans="6:6" ht="23.25" x14ac:dyDescent="0.25">
      <c r="F1230" s="12" t="str">
        <f>IF(B1230="","",SUMIF(المشتريات!$B:$B,$B1230,المشتريات!$C:$C)-SUMIF($B:$B,$B1230,$D:$D))</f>
        <v/>
      </c>
    </row>
    <row r="1231" spans="6:6" ht="23.25" x14ac:dyDescent="0.25">
      <c r="F1231" s="12" t="str">
        <f>IF(B1231="","",SUMIF(المشتريات!$B:$B,$B1231,المشتريات!$C:$C)-SUMIF($B:$B,$B1231,$D:$D))</f>
        <v/>
      </c>
    </row>
    <row r="1232" spans="6:6" ht="23.25" x14ac:dyDescent="0.25">
      <c r="F1232" s="12" t="str">
        <f>IF(B1232="","",SUMIF(المشتريات!$B:$B,$B1232,المشتريات!$C:$C)-SUMIF($B:$B,$B1232,$D:$D))</f>
        <v/>
      </c>
    </row>
    <row r="1233" spans="6:6" ht="23.25" x14ac:dyDescent="0.25">
      <c r="F1233" s="12" t="str">
        <f>IF(B1233="","",SUMIF(المشتريات!$B:$B,$B1233,المشتريات!$C:$C)-SUMIF($B:$B,$B1233,$D:$D))</f>
        <v/>
      </c>
    </row>
    <row r="1234" spans="6:6" ht="23.25" x14ac:dyDescent="0.25">
      <c r="F1234" s="12" t="str">
        <f>IF(B1234="","",SUMIF(المشتريات!$B:$B,$B1234,المشتريات!$C:$C)-SUMIF($B:$B,$B1234,$D:$D))</f>
        <v/>
      </c>
    </row>
    <row r="1235" spans="6:6" ht="23.25" x14ac:dyDescent="0.25">
      <c r="F1235" s="12" t="str">
        <f>IF(B1235="","",SUMIF(المشتريات!$B:$B,$B1235,المشتريات!$C:$C)-SUMIF($B:$B,$B1235,$D:$D))</f>
        <v/>
      </c>
    </row>
    <row r="1236" spans="6:6" ht="23.25" x14ac:dyDescent="0.25">
      <c r="F1236" s="12" t="str">
        <f>IF(B1236="","",SUMIF(المشتريات!$B:$B,$B1236,المشتريات!$C:$C)-SUMIF($B:$B,$B1236,$D:$D))</f>
        <v/>
      </c>
    </row>
    <row r="1237" spans="6:6" ht="23.25" x14ac:dyDescent="0.25">
      <c r="F1237" s="12" t="str">
        <f>IF(B1237="","",SUMIF(المشتريات!$B:$B,$B1237,المشتريات!$C:$C)-SUMIF($B:$B,$B1237,$D:$D))</f>
        <v/>
      </c>
    </row>
    <row r="1238" spans="6:6" ht="23.25" x14ac:dyDescent="0.25">
      <c r="F1238" s="12" t="str">
        <f>IF(B1238="","",SUMIF(المشتريات!$B:$B,$B1238,المشتريات!$C:$C)-SUMIF($B:$B,$B1238,$D:$D))</f>
        <v/>
      </c>
    </row>
    <row r="1239" spans="6:6" ht="23.25" x14ac:dyDescent="0.25">
      <c r="F1239" s="12" t="str">
        <f>IF(B1239="","",SUMIF(المشتريات!$B:$B,$B1239,المشتريات!$C:$C)-SUMIF($B:$B,$B1239,$D:$D))</f>
        <v/>
      </c>
    </row>
    <row r="1240" spans="6:6" ht="23.25" x14ac:dyDescent="0.25">
      <c r="F1240" s="12" t="str">
        <f>IF(B1240="","",SUMIF(المشتريات!$B:$B,$B1240,المشتريات!$C:$C)-SUMIF($B:$B,$B1240,$D:$D))</f>
        <v/>
      </c>
    </row>
    <row r="1241" spans="6:6" ht="23.25" x14ac:dyDescent="0.25">
      <c r="F1241" s="12" t="str">
        <f>IF(B1241="","",SUMIF(المشتريات!$B:$B,$B1241,المشتريات!$C:$C)-SUMIF($B:$B,$B1241,$D:$D))</f>
        <v/>
      </c>
    </row>
    <row r="1242" spans="6:6" ht="23.25" x14ac:dyDescent="0.25">
      <c r="F1242" s="12" t="str">
        <f>IF(B1242="","",SUMIF(المشتريات!$B:$B,$B1242,المشتريات!$C:$C)-SUMIF($B:$B,$B1242,$D:$D))</f>
        <v/>
      </c>
    </row>
    <row r="1243" spans="6:6" ht="23.25" x14ac:dyDescent="0.25">
      <c r="F1243" s="12" t="str">
        <f>IF(B1243="","",SUMIF(المشتريات!$B:$B,$B1243,المشتريات!$C:$C)-SUMIF($B:$B,$B1243,$D:$D))</f>
        <v/>
      </c>
    </row>
    <row r="1244" spans="6:6" ht="23.25" x14ac:dyDescent="0.25">
      <c r="F1244" s="12" t="str">
        <f>IF(B1244="","",SUMIF(المشتريات!$B:$B,$B1244,المشتريات!$C:$C)-SUMIF($B:$B,$B1244,$D:$D))</f>
        <v/>
      </c>
    </row>
    <row r="1245" spans="6:6" ht="23.25" x14ac:dyDescent="0.25">
      <c r="F1245" s="12" t="str">
        <f>IF(B1245="","",SUMIF(المشتريات!$B:$B,$B1245,المشتريات!$C:$C)-SUMIF($B:$B,$B1245,$D:$D))</f>
        <v/>
      </c>
    </row>
    <row r="1246" spans="6:6" ht="23.25" x14ac:dyDescent="0.25">
      <c r="F1246" s="12" t="str">
        <f>IF(B1246="","",SUMIF(المشتريات!$B:$B,$B1246,المشتريات!$C:$C)-SUMIF($B:$B,$B1246,$D:$D))</f>
        <v/>
      </c>
    </row>
    <row r="1247" spans="6:6" ht="23.25" x14ac:dyDescent="0.25">
      <c r="F1247" s="12" t="str">
        <f>IF(B1247="","",SUMIF(المشتريات!$B:$B,$B1247,المشتريات!$C:$C)-SUMIF($B:$B,$B1247,$D:$D))</f>
        <v/>
      </c>
    </row>
    <row r="1248" spans="6:6" ht="23.25" x14ac:dyDescent="0.25">
      <c r="F1248" s="12" t="str">
        <f>IF(B1248="","",SUMIF(المشتريات!$B:$B,$B1248,المشتريات!$C:$C)-SUMIF($B:$B,$B1248,$D:$D))</f>
        <v/>
      </c>
    </row>
    <row r="1249" spans="6:6" ht="23.25" x14ac:dyDescent="0.25">
      <c r="F1249" s="12" t="str">
        <f>IF(B1249="","",SUMIF(المشتريات!$B:$B,$B1249,المشتريات!$C:$C)-SUMIF($B:$B,$B1249,$D:$D))</f>
        <v/>
      </c>
    </row>
    <row r="1250" spans="6:6" ht="23.25" x14ac:dyDescent="0.25">
      <c r="F1250" s="12" t="str">
        <f>IF(B1250="","",SUMIF(المشتريات!$B:$B,$B1250,المشتريات!$C:$C)-SUMIF($B:$B,$B1250,$D:$D))</f>
        <v/>
      </c>
    </row>
    <row r="1251" spans="6:6" ht="23.25" x14ac:dyDescent="0.25">
      <c r="F1251" s="12" t="str">
        <f>IF(B1251="","",SUMIF(المشتريات!$B:$B,$B1251,المشتريات!$C:$C)-SUMIF($B:$B,$B1251,$D:$D))</f>
        <v/>
      </c>
    </row>
    <row r="1252" spans="6:6" ht="23.25" x14ac:dyDescent="0.25">
      <c r="F1252" s="12" t="str">
        <f>IF(B1252="","",SUMIF(المشتريات!$B:$B,$B1252,المشتريات!$C:$C)-SUMIF($B:$B,$B1252,$D:$D))</f>
        <v/>
      </c>
    </row>
    <row r="1253" spans="6:6" ht="23.25" x14ac:dyDescent="0.25">
      <c r="F1253" s="12" t="str">
        <f>IF(B1253="","",SUMIF(المشتريات!$B:$B,$B1253,المشتريات!$C:$C)-SUMIF($B:$B,$B1253,$D:$D))</f>
        <v/>
      </c>
    </row>
    <row r="1254" spans="6:6" ht="23.25" x14ac:dyDescent="0.25">
      <c r="F1254" s="12" t="str">
        <f>IF(B1254="","",SUMIF(المشتريات!$B:$B,$B1254,المشتريات!$C:$C)-SUMIF($B:$B,$B1254,$D:$D))</f>
        <v/>
      </c>
    </row>
    <row r="1255" spans="6:6" ht="23.25" x14ac:dyDescent="0.25">
      <c r="F1255" s="12" t="str">
        <f>IF(B1255="","",SUMIF(المشتريات!$B:$B,$B1255,المشتريات!$C:$C)-SUMIF($B:$B,$B1255,$D:$D))</f>
        <v/>
      </c>
    </row>
    <row r="1256" spans="6:6" ht="23.25" x14ac:dyDescent="0.25">
      <c r="F1256" s="12" t="str">
        <f>IF(B1256="","",SUMIF(المشتريات!$B:$B,$B1256,المشتريات!$C:$C)-SUMIF($B:$B,$B1256,$D:$D))</f>
        <v/>
      </c>
    </row>
    <row r="1257" spans="6:6" ht="23.25" x14ac:dyDescent="0.25">
      <c r="F1257" s="12" t="str">
        <f>IF(B1257="","",SUMIF(المشتريات!$B:$B,$B1257,المشتريات!$C:$C)-SUMIF($B:$B,$B1257,$D:$D))</f>
        <v/>
      </c>
    </row>
    <row r="1258" spans="6:6" ht="23.25" x14ac:dyDescent="0.25">
      <c r="F1258" s="12" t="str">
        <f>IF(B1258="","",SUMIF(المشتريات!$B:$B,$B1258,المشتريات!$C:$C)-SUMIF($B:$B,$B1258,$D:$D))</f>
        <v/>
      </c>
    </row>
    <row r="1259" spans="6:6" ht="23.25" x14ac:dyDescent="0.25">
      <c r="F1259" s="12" t="str">
        <f>IF(B1259="","",SUMIF(المشتريات!$B:$B,$B1259,المشتريات!$C:$C)-SUMIF($B:$B,$B1259,$D:$D))</f>
        <v/>
      </c>
    </row>
    <row r="1260" spans="6:6" ht="23.25" x14ac:dyDescent="0.25">
      <c r="F1260" s="12" t="str">
        <f>IF(B1260="","",SUMIF(المشتريات!$B:$B,$B1260,المشتريات!$C:$C)-SUMIF($B:$B,$B1260,$D:$D))</f>
        <v/>
      </c>
    </row>
    <row r="1261" spans="6:6" ht="23.25" x14ac:dyDescent="0.25">
      <c r="F1261" s="12" t="str">
        <f>IF(B1261="","",SUMIF(المشتريات!$B:$B,$B1261,المشتريات!$C:$C)-SUMIF($B:$B,$B1261,$D:$D))</f>
        <v/>
      </c>
    </row>
    <row r="1262" spans="6:6" ht="23.25" x14ac:dyDescent="0.25">
      <c r="F1262" s="12" t="str">
        <f>IF(B1262="","",SUMIF(المشتريات!$B:$B,$B1262,المشتريات!$C:$C)-SUMIF($B:$B,$B1262,$D:$D))</f>
        <v/>
      </c>
    </row>
    <row r="1263" spans="6:6" ht="23.25" x14ac:dyDescent="0.25">
      <c r="F1263" s="12" t="str">
        <f>IF(B1263="","",SUMIF(المشتريات!$B:$B,$B1263,المشتريات!$C:$C)-SUMIF($B:$B,$B1263,$D:$D))</f>
        <v/>
      </c>
    </row>
    <row r="1264" spans="6:6" ht="23.25" x14ac:dyDescent="0.25">
      <c r="F1264" s="12" t="str">
        <f>IF(B1264="","",SUMIF(المشتريات!$B:$B,$B1264,المشتريات!$C:$C)-SUMIF($B:$B,$B1264,$D:$D))</f>
        <v/>
      </c>
    </row>
    <row r="1265" spans="6:6" ht="23.25" x14ac:dyDescent="0.25">
      <c r="F1265" s="12" t="str">
        <f>IF(B1265="","",SUMIF(المشتريات!$B:$B,$B1265,المشتريات!$C:$C)-SUMIF($B:$B,$B1265,$D:$D))</f>
        <v/>
      </c>
    </row>
    <row r="1266" spans="6:6" ht="23.25" x14ac:dyDescent="0.25">
      <c r="F1266" s="12" t="str">
        <f>IF(B1266="","",SUMIF(المشتريات!$B:$B,$B1266,المشتريات!$C:$C)-SUMIF($B:$B,$B1266,$D:$D))</f>
        <v/>
      </c>
    </row>
    <row r="1267" spans="6:6" ht="23.25" x14ac:dyDescent="0.25">
      <c r="F1267" s="12" t="str">
        <f>IF(B1267="","",SUMIF(المشتريات!$B:$B,$B1267,المشتريات!$C:$C)-SUMIF($B:$B,$B1267,$D:$D))</f>
        <v/>
      </c>
    </row>
    <row r="1268" spans="6:6" ht="23.25" x14ac:dyDescent="0.25">
      <c r="F1268" s="12" t="str">
        <f>IF(B1268="","",SUMIF(المشتريات!$B:$B,$B1268,المشتريات!$C:$C)-SUMIF($B:$B,$B1268,$D:$D))</f>
        <v/>
      </c>
    </row>
    <row r="1269" spans="6:6" ht="23.25" x14ac:dyDescent="0.25">
      <c r="F1269" s="12" t="str">
        <f>IF(B1269="","",SUMIF(المشتريات!$B:$B,$B1269,المشتريات!$C:$C)-SUMIF($B:$B,$B1269,$D:$D))</f>
        <v/>
      </c>
    </row>
    <row r="1270" spans="6:6" ht="23.25" x14ac:dyDescent="0.25">
      <c r="F1270" s="12" t="str">
        <f>IF(B1270="","",SUMIF(المشتريات!$B:$B,$B1270,المشتريات!$C:$C)-SUMIF($B:$B,$B1270,$D:$D))</f>
        <v/>
      </c>
    </row>
    <row r="1271" spans="6:6" ht="23.25" x14ac:dyDescent="0.25">
      <c r="F1271" s="12" t="str">
        <f>IF(B1271="","",SUMIF(المشتريات!$B:$B,$B1271,المشتريات!$C:$C)-SUMIF($B:$B,$B1271,$D:$D))</f>
        <v/>
      </c>
    </row>
    <row r="1272" spans="6:6" ht="23.25" x14ac:dyDescent="0.25">
      <c r="F1272" s="12" t="str">
        <f>IF(B1272="","",SUMIF(المشتريات!$B:$B,$B1272,المشتريات!$C:$C)-SUMIF($B:$B,$B1272,$D:$D))</f>
        <v/>
      </c>
    </row>
    <row r="1273" spans="6:6" ht="23.25" x14ac:dyDescent="0.25">
      <c r="F1273" s="12" t="str">
        <f>IF(B1273="","",SUMIF(المشتريات!$B:$B,$B1273,المشتريات!$C:$C)-SUMIF($B:$B,$B1273,$D:$D))</f>
        <v/>
      </c>
    </row>
    <row r="1274" spans="6:6" ht="23.25" x14ac:dyDescent="0.25">
      <c r="F1274" s="12" t="str">
        <f>IF(B1274="","",SUMIF(المشتريات!$B:$B,$B1274,المشتريات!$C:$C)-SUMIF($B:$B,$B1274,$D:$D))</f>
        <v/>
      </c>
    </row>
    <row r="1275" spans="6:6" ht="23.25" x14ac:dyDescent="0.25">
      <c r="F1275" s="12" t="str">
        <f>IF(B1275="","",SUMIF(المشتريات!$B:$B,$B1275,المشتريات!$C:$C)-SUMIF($B:$B,$B1275,$D:$D))</f>
        <v/>
      </c>
    </row>
    <row r="1276" spans="6:6" ht="23.25" x14ac:dyDescent="0.25">
      <c r="F1276" s="12" t="str">
        <f>IF(B1276="","",SUMIF(المشتريات!$B:$B,$B1276,المشتريات!$C:$C)-SUMIF($B:$B,$B1276,$D:$D))</f>
        <v/>
      </c>
    </row>
    <row r="1277" spans="6:6" ht="23.25" x14ac:dyDescent="0.25">
      <c r="F1277" s="12" t="str">
        <f>IF(B1277="","",SUMIF(المشتريات!$B:$B,$B1277,المشتريات!$C:$C)-SUMIF($B:$B,$B1277,$D:$D))</f>
        <v/>
      </c>
    </row>
    <row r="1278" spans="6:6" ht="23.25" x14ac:dyDescent="0.25">
      <c r="F1278" s="12" t="str">
        <f>IF(B1278="","",SUMIF(المشتريات!$B:$B,$B1278,المشتريات!$C:$C)-SUMIF($B:$B,$B1278,$D:$D))</f>
        <v/>
      </c>
    </row>
    <row r="1279" spans="6:6" ht="23.25" x14ac:dyDescent="0.25">
      <c r="F1279" s="12" t="str">
        <f>IF(B1279="","",SUMIF(المشتريات!$B:$B,$B1279,المشتريات!$C:$C)-SUMIF($B:$B,$B1279,$D:$D))</f>
        <v/>
      </c>
    </row>
    <row r="1280" spans="6:6" ht="23.25" x14ac:dyDescent="0.25">
      <c r="F1280" s="12" t="str">
        <f>IF(B1280="","",SUMIF(المشتريات!$B:$B,$B1280,المشتريات!$C:$C)-SUMIF($B:$B,$B1280,$D:$D))</f>
        <v/>
      </c>
    </row>
    <row r="1281" spans="6:6" ht="23.25" x14ac:dyDescent="0.25">
      <c r="F1281" s="12" t="str">
        <f>IF(B1281="","",SUMIF(المشتريات!$B:$B,$B1281,المشتريات!$C:$C)-SUMIF($B:$B,$B1281,$D:$D))</f>
        <v/>
      </c>
    </row>
    <row r="1282" spans="6:6" ht="23.25" x14ac:dyDescent="0.25">
      <c r="F1282" s="12" t="str">
        <f>IF(B1282="","",SUMIF(المشتريات!$B:$B,$B1282,المشتريات!$C:$C)-SUMIF($B:$B,$B1282,$D:$D))</f>
        <v/>
      </c>
    </row>
    <row r="1283" spans="6:6" ht="23.25" x14ac:dyDescent="0.25">
      <c r="F1283" s="12" t="str">
        <f>IF(B1283="","",SUMIF(المشتريات!$B:$B,$B1283,المشتريات!$C:$C)-SUMIF($B:$B,$B1283,$D:$D))</f>
        <v/>
      </c>
    </row>
    <row r="1284" spans="6:6" ht="23.25" x14ac:dyDescent="0.25">
      <c r="F1284" s="12" t="str">
        <f>IF(B1284="","",SUMIF(المشتريات!$B:$B,$B1284,المشتريات!$C:$C)-SUMIF($B:$B,$B1284,$D:$D))</f>
        <v/>
      </c>
    </row>
    <row r="1285" spans="6:6" ht="23.25" x14ac:dyDescent="0.25">
      <c r="F1285" s="12" t="str">
        <f>IF(B1285="","",SUMIF(المشتريات!$B:$B,$B1285,المشتريات!$C:$C)-SUMIF($B:$B,$B1285,$D:$D))</f>
        <v/>
      </c>
    </row>
    <row r="1286" spans="6:6" ht="23.25" x14ac:dyDescent="0.25">
      <c r="F1286" s="12" t="str">
        <f>IF(B1286="","",SUMIF(المشتريات!$B:$B,$B1286,المشتريات!$C:$C)-SUMIF($B:$B,$B1286,$D:$D))</f>
        <v/>
      </c>
    </row>
    <row r="1287" spans="6:6" ht="23.25" x14ac:dyDescent="0.25">
      <c r="F1287" s="12" t="str">
        <f>IF(B1287="","",SUMIF(المشتريات!$B:$B,$B1287,المشتريات!$C:$C)-SUMIF($B:$B,$B1287,$D:$D))</f>
        <v/>
      </c>
    </row>
    <row r="1288" spans="6:6" ht="23.25" x14ac:dyDescent="0.25">
      <c r="F1288" s="12" t="str">
        <f>IF(B1288="","",SUMIF(المشتريات!$B:$B,$B1288,المشتريات!$C:$C)-SUMIF($B:$B,$B1288,$D:$D))</f>
        <v/>
      </c>
    </row>
    <row r="1289" spans="6:6" ht="23.25" x14ac:dyDescent="0.25">
      <c r="F1289" s="12" t="str">
        <f>IF(B1289="","",SUMIF(المشتريات!$B:$B,$B1289,المشتريات!$C:$C)-SUMIF($B:$B,$B1289,$D:$D))</f>
        <v/>
      </c>
    </row>
    <row r="1290" spans="6:6" ht="23.25" x14ac:dyDescent="0.25">
      <c r="F1290" s="12" t="str">
        <f>IF(B1290="","",SUMIF(المشتريات!$B:$B,$B1290,المشتريات!$C:$C)-SUMIF($B:$B,$B1290,$D:$D))</f>
        <v/>
      </c>
    </row>
    <row r="1291" spans="6:6" ht="23.25" x14ac:dyDescent="0.25">
      <c r="F1291" s="12" t="str">
        <f>IF(B1291="","",SUMIF(المشتريات!$B:$B,$B1291,المشتريات!$C:$C)-SUMIF($B:$B,$B1291,$D:$D))</f>
        <v/>
      </c>
    </row>
    <row r="1292" spans="6:6" ht="23.25" x14ac:dyDescent="0.25">
      <c r="F1292" s="12" t="str">
        <f>IF(B1292="","",SUMIF(المشتريات!$B:$B,$B1292,المشتريات!$C:$C)-SUMIF($B:$B,$B1292,$D:$D))</f>
        <v/>
      </c>
    </row>
    <row r="1293" spans="6:6" ht="23.25" x14ac:dyDescent="0.25">
      <c r="F1293" s="12" t="str">
        <f>IF(B1293="","",SUMIF(المشتريات!$B:$B,$B1293,المشتريات!$C:$C)-SUMIF($B:$B,$B1293,$D:$D))</f>
        <v/>
      </c>
    </row>
    <row r="1294" spans="6:6" ht="23.25" x14ac:dyDescent="0.25">
      <c r="F1294" s="12" t="str">
        <f>IF(B1294="","",SUMIF(المشتريات!$B:$B,$B1294,المشتريات!$C:$C)-SUMIF($B:$B,$B1294,$D:$D))</f>
        <v/>
      </c>
    </row>
    <row r="1295" spans="6:6" ht="23.25" x14ac:dyDescent="0.25">
      <c r="F1295" s="12" t="str">
        <f>IF(B1295="","",SUMIF(المشتريات!$B:$B,$B1295,المشتريات!$C:$C)-SUMIF($B:$B,$B1295,$D:$D))</f>
        <v/>
      </c>
    </row>
    <row r="1296" spans="6:6" ht="23.25" x14ac:dyDescent="0.25">
      <c r="F1296" s="12" t="str">
        <f>IF(B1296="","",SUMIF(المشتريات!$B:$B,$B1296,المشتريات!$C:$C)-SUMIF($B:$B,$B1296,$D:$D))</f>
        <v/>
      </c>
    </row>
    <row r="1297" spans="6:6" ht="23.25" x14ac:dyDescent="0.25">
      <c r="F1297" s="12" t="str">
        <f>IF(B1297="","",SUMIF(المشتريات!$B:$B,$B1297,المشتريات!$C:$C)-SUMIF($B:$B,$B1297,$D:$D))</f>
        <v/>
      </c>
    </row>
    <row r="1298" spans="6:6" ht="23.25" x14ac:dyDescent="0.25">
      <c r="F1298" s="12" t="str">
        <f>IF(B1298="","",SUMIF(المشتريات!$B:$B,$B1298,المشتريات!$C:$C)-SUMIF($B:$B,$B1298,$D:$D))</f>
        <v/>
      </c>
    </row>
    <row r="1299" spans="6:6" ht="23.25" x14ac:dyDescent="0.25">
      <c r="F1299" s="12" t="str">
        <f>IF(B1299="","",SUMIF(المشتريات!$B:$B,$B1299,المشتريات!$C:$C)-SUMIF($B:$B,$B1299,$D:$D))</f>
        <v/>
      </c>
    </row>
    <row r="1300" spans="6:6" ht="23.25" x14ac:dyDescent="0.25">
      <c r="F1300" s="12" t="str">
        <f>IF(B1300="","",SUMIF(المشتريات!$B:$B,$B1300,المشتريات!$C:$C)-SUMIF($B:$B,$B1300,$D:$D))</f>
        <v/>
      </c>
    </row>
    <row r="1301" spans="6:6" ht="23.25" x14ac:dyDescent="0.25">
      <c r="F1301" s="12" t="str">
        <f>IF(B1301="","",SUMIF(المشتريات!$B:$B,$B1301,المشتريات!$C:$C)-SUMIF($B:$B,$B1301,$D:$D))</f>
        <v/>
      </c>
    </row>
    <row r="1302" spans="6:6" ht="23.25" x14ac:dyDescent="0.25">
      <c r="F1302" s="12" t="str">
        <f>IF(B1302="","",SUMIF(المشتريات!$B:$B,$B1302,المشتريات!$C:$C)-SUMIF($B:$B,$B1302,$D:$D))</f>
        <v/>
      </c>
    </row>
    <row r="1303" spans="6:6" ht="23.25" x14ac:dyDescent="0.25">
      <c r="F1303" s="12" t="str">
        <f>IF(B1303="","",SUMIF(المشتريات!$B:$B,$B1303,المشتريات!$C:$C)-SUMIF($B:$B,$B1303,$D:$D))</f>
        <v/>
      </c>
    </row>
    <row r="1304" spans="6:6" ht="23.25" x14ac:dyDescent="0.25">
      <c r="F1304" s="12" t="str">
        <f>IF(B1304="","",SUMIF(المشتريات!$B:$B,$B1304,المشتريات!$C:$C)-SUMIF($B:$B,$B1304,$D:$D))</f>
        <v/>
      </c>
    </row>
    <row r="1305" spans="6:6" ht="23.25" x14ac:dyDescent="0.25">
      <c r="F1305" s="12" t="str">
        <f>IF(B1305="","",SUMIF(المشتريات!$B:$B,$B1305,المشتريات!$C:$C)-SUMIF($B:$B,$B1305,$D:$D))</f>
        <v/>
      </c>
    </row>
    <row r="1306" spans="6:6" ht="23.25" x14ac:dyDescent="0.25">
      <c r="F1306" s="12" t="str">
        <f>IF(B1306="","",SUMIF(المشتريات!$B:$B,$B1306,المشتريات!$C:$C)-SUMIF($B:$B,$B1306,$D:$D))</f>
        <v/>
      </c>
    </row>
    <row r="1307" spans="6:6" ht="23.25" x14ac:dyDescent="0.25">
      <c r="F1307" s="12" t="str">
        <f>IF(B1307="","",SUMIF(المشتريات!$B:$B,$B1307,المشتريات!$C:$C)-SUMIF($B:$B,$B1307,$D:$D))</f>
        <v/>
      </c>
    </row>
    <row r="1308" spans="6:6" ht="23.25" x14ac:dyDescent="0.25">
      <c r="F1308" s="12" t="str">
        <f>IF(B1308="","",SUMIF(المشتريات!$B:$B,$B1308,المشتريات!$C:$C)-SUMIF($B:$B,$B1308,$D:$D))</f>
        <v/>
      </c>
    </row>
    <row r="1309" spans="6:6" ht="23.25" x14ac:dyDescent="0.25">
      <c r="F1309" s="12" t="str">
        <f>IF(B1309="","",SUMIF(المشتريات!$B:$B,$B1309,المشتريات!$C:$C)-SUMIF($B:$B,$B1309,$D:$D))</f>
        <v/>
      </c>
    </row>
    <row r="1310" spans="6:6" ht="23.25" x14ac:dyDescent="0.25">
      <c r="F1310" s="12" t="str">
        <f>IF(B1310="","",SUMIF(المشتريات!$B:$B,$B1310,المشتريات!$C:$C)-SUMIF($B:$B,$B1310,$D:$D))</f>
        <v/>
      </c>
    </row>
    <row r="1311" spans="6:6" ht="23.25" x14ac:dyDescent="0.25">
      <c r="F1311" s="12" t="str">
        <f>IF(B1311="","",SUMIF(المشتريات!$B:$B,$B1311,المشتريات!$C:$C)-SUMIF($B:$B,$B1311,$D:$D))</f>
        <v/>
      </c>
    </row>
    <row r="1312" spans="6:6" ht="23.25" x14ac:dyDescent="0.25">
      <c r="F1312" s="12" t="str">
        <f>IF(B1312="","",SUMIF(المشتريات!$B:$B,$B1312,المشتريات!$C:$C)-SUMIF($B:$B,$B1312,$D:$D))</f>
        <v/>
      </c>
    </row>
    <row r="1313" spans="6:6" ht="23.25" x14ac:dyDescent="0.25">
      <c r="F1313" s="12" t="str">
        <f>IF(B1313="","",SUMIF(المشتريات!$B:$B,$B1313,المشتريات!$C:$C)-SUMIF($B:$B,$B1313,$D:$D))</f>
        <v/>
      </c>
    </row>
    <row r="1314" spans="6:6" ht="23.25" x14ac:dyDescent="0.25">
      <c r="F1314" s="12" t="str">
        <f>IF(B1314="","",SUMIF(المشتريات!$B:$B,$B1314,المشتريات!$C:$C)-SUMIF($B:$B,$B1314,$D:$D))</f>
        <v/>
      </c>
    </row>
    <row r="1315" spans="6:6" ht="23.25" x14ac:dyDescent="0.25">
      <c r="F1315" s="12" t="str">
        <f>IF(B1315="","",SUMIF(المشتريات!$B:$B,$B1315,المشتريات!$C:$C)-SUMIF($B:$B,$B1315,$D:$D))</f>
        <v/>
      </c>
    </row>
    <row r="1316" spans="6:6" ht="23.25" x14ac:dyDescent="0.25">
      <c r="F1316" s="12" t="str">
        <f>IF(B1316="","",SUMIF(المشتريات!$B:$B,$B1316,المشتريات!$C:$C)-SUMIF($B:$B,$B1316,$D:$D))</f>
        <v/>
      </c>
    </row>
    <row r="1317" spans="6:6" ht="23.25" x14ac:dyDescent="0.25">
      <c r="F1317" s="12" t="str">
        <f>IF(B1317="","",SUMIF(المشتريات!$B:$B,$B1317,المشتريات!$C:$C)-SUMIF($B:$B,$B1317,$D:$D))</f>
        <v/>
      </c>
    </row>
    <row r="1318" spans="6:6" ht="23.25" x14ac:dyDescent="0.25">
      <c r="F1318" s="12" t="str">
        <f>IF(B1318="","",SUMIF(المشتريات!$B:$B,$B1318,المشتريات!$C:$C)-SUMIF($B:$B,$B1318,$D:$D))</f>
        <v/>
      </c>
    </row>
    <row r="1319" spans="6:6" ht="23.25" x14ac:dyDescent="0.25">
      <c r="F1319" s="12" t="str">
        <f>IF(B1319="","",SUMIF(المشتريات!$B:$B,$B1319,المشتريات!$C:$C)-SUMIF($B:$B,$B1319,$D:$D))</f>
        <v/>
      </c>
    </row>
    <row r="1320" spans="6:6" ht="23.25" x14ac:dyDescent="0.25">
      <c r="F1320" s="12" t="str">
        <f>IF(B1320="","",SUMIF(المشتريات!$B:$B,$B1320,المشتريات!$C:$C)-SUMIF($B:$B,$B1320,$D:$D))</f>
        <v/>
      </c>
    </row>
    <row r="1321" spans="6:6" ht="23.25" x14ac:dyDescent="0.25">
      <c r="F1321" s="12" t="str">
        <f>IF(B1321="","",SUMIF(المشتريات!$B:$B,$B1321,المشتريات!$C:$C)-SUMIF($B:$B,$B1321,$D:$D))</f>
        <v/>
      </c>
    </row>
    <row r="1322" spans="6:6" ht="23.25" x14ac:dyDescent="0.25">
      <c r="F1322" s="12" t="str">
        <f>IF(B1322="","",SUMIF(المشتريات!$B:$B,$B1322,المشتريات!$C:$C)-SUMIF($B:$B,$B1322,$D:$D))</f>
        <v/>
      </c>
    </row>
    <row r="1323" spans="6:6" ht="23.25" x14ac:dyDescent="0.25">
      <c r="F1323" s="12" t="str">
        <f>IF(B1323="","",SUMIF(المشتريات!$B:$B,$B1323,المشتريات!$C:$C)-SUMIF($B:$B,$B1323,$D:$D))</f>
        <v/>
      </c>
    </row>
    <row r="1324" spans="6:6" ht="23.25" x14ac:dyDescent="0.25">
      <c r="F1324" s="12" t="str">
        <f>IF(B1324="","",SUMIF(المشتريات!$B:$B,$B1324,المشتريات!$C:$C)-SUMIF($B:$B,$B1324,$D:$D))</f>
        <v/>
      </c>
    </row>
    <row r="1325" spans="6:6" ht="23.25" x14ac:dyDescent="0.25">
      <c r="F1325" s="12" t="str">
        <f>IF(B1325="","",SUMIF(المشتريات!$B:$B,$B1325,المشتريات!$C:$C)-SUMIF($B:$B,$B1325,$D:$D))</f>
        <v/>
      </c>
    </row>
    <row r="1326" spans="6:6" ht="23.25" x14ac:dyDescent="0.25">
      <c r="F1326" s="12" t="str">
        <f>IF(B1326="","",SUMIF(المشتريات!$B:$B,$B1326,المشتريات!$C:$C)-SUMIF($B:$B,$B1326,$D:$D))</f>
        <v/>
      </c>
    </row>
    <row r="1327" spans="6:6" ht="23.25" x14ac:dyDescent="0.25">
      <c r="F1327" s="12" t="str">
        <f>IF(B1327="","",SUMIF(المشتريات!$B:$B,$B1327,المشتريات!$C:$C)-SUMIF($B:$B,$B1327,$D:$D))</f>
        <v/>
      </c>
    </row>
    <row r="1328" spans="6:6" ht="23.25" x14ac:dyDescent="0.25">
      <c r="F1328" s="12" t="str">
        <f>IF(B1328="","",SUMIF(المشتريات!$B:$B,$B1328,المشتريات!$C:$C)-SUMIF($B:$B,$B1328,$D:$D))</f>
        <v/>
      </c>
    </row>
    <row r="1329" spans="6:6" ht="23.25" x14ac:dyDescent="0.25">
      <c r="F1329" s="12" t="str">
        <f>IF(B1329="","",SUMIF(المشتريات!$B:$B,$B1329,المشتريات!$C:$C)-SUMIF($B:$B,$B1329,$D:$D))</f>
        <v/>
      </c>
    </row>
    <row r="1330" spans="6:6" ht="23.25" x14ac:dyDescent="0.25">
      <c r="F1330" s="12" t="str">
        <f>IF(B1330="","",SUMIF(المشتريات!$B:$B,$B1330,المشتريات!$C:$C)-SUMIF($B:$B,$B1330,$D:$D))</f>
        <v/>
      </c>
    </row>
    <row r="1331" spans="6:6" ht="23.25" x14ac:dyDescent="0.25">
      <c r="F1331" s="12" t="str">
        <f>IF(B1331="","",SUMIF(المشتريات!$B:$B,$B1331,المشتريات!$C:$C)-SUMIF($B:$B,$B1331,$D:$D))</f>
        <v/>
      </c>
    </row>
    <row r="1332" spans="6:6" ht="23.25" x14ac:dyDescent="0.25">
      <c r="F1332" s="12" t="str">
        <f>IF(B1332="","",SUMIF(المشتريات!$B:$B,$B1332,المشتريات!$C:$C)-SUMIF($B:$B,$B1332,$D:$D))</f>
        <v/>
      </c>
    </row>
    <row r="1333" spans="6:6" ht="23.25" x14ac:dyDescent="0.25">
      <c r="F1333" s="12" t="str">
        <f>IF(B1333="","",SUMIF(المشتريات!$B:$B,$B1333,المشتريات!$C:$C)-SUMIF($B:$B,$B1333,$D:$D))</f>
        <v/>
      </c>
    </row>
    <row r="1334" spans="6:6" ht="23.25" x14ac:dyDescent="0.25">
      <c r="F1334" s="12" t="str">
        <f>IF(B1334="","",SUMIF(المشتريات!$B:$B,$B1334,المشتريات!$C:$C)-SUMIF($B:$B,$B1334,$D:$D))</f>
        <v/>
      </c>
    </row>
    <row r="1335" spans="6:6" ht="23.25" x14ac:dyDescent="0.25">
      <c r="F1335" s="12" t="str">
        <f>IF(B1335="","",SUMIF(المشتريات!$B:$B,$B1335,المشتريات!$C:$C)-SUMIF($B:$B,$B1335,$D:$D))</f>
        <v/>
      </c>
    </row>
    <row r="1336" spans="6:6" ht="23.25" x14ac:dyDescent="0.25">
      <c r="F1336" s="12" t="str">
        <f>IF(B1336="","",SUMIF(المشتريات!$B:$B,$B1336,المشتريات!$C:$C)-SUMIF($B:$B,$B1336,$D:$D))</f>
        <v/>
      </c>
    </row>
    <row r="1337" spans="6:6" ht="23.25" x14ac:dyDescent="0.25">
      <c r="F1337" s="12" t="str">
        <f>IF(B1337="","",SUMIF(المشتريات!$B:$B,$B1337,المشتريات!$C:$C)-SUMIF($B:$B,$B1337,$D:$D))</f>
        <v/>
      </c>
    </row>
    <row r="1338" spans="6:6" ht="23.25" x14ac:dyDescent="0.25">
      <c r="F1338" s="12" t="str">
        <f>IF(B1338="","",SUMIF(المشتريات!$B:$B,$B1338,المشتريات!$C:$C)-SUMIF($B:$B,$B1338,$D:$D))</f>
        <v/>
      </c>
    </row>
    <row r="1339" spans="6:6" ht="23.25" x14ac:dyDescent="0.25">
      <c r="F1339" s="12" t="str">
        <f>IF(B1339="","",SUMIF(المشتريات!$B:$B,$B1339,المشتريات!$C:$C)-SUMIF($B:$B,$B1339,$D:$D))</f>
        <v/>
      </c>
    </row>
    <row r="1340" spans="6:6" ht="23.25" x14ac:dyDescent="0.25">
      <c r="F1340" s="12" t="str">
        <f>IF(B1340="","",SUMIF(المشتريات!$B:$B,$B1340,المشتريات!$C:$C)-SUMIF($B:$B,$B1340,$D:$D))</f>
        <v/>
      </c>
    </row>
    <row r="1341" spans="6:6" ht="23.25" x14ac:dyDescent="0.25">
      <c r="F1341" s="12" t="str">
        <f>IF(B1341="","",SUMIF(المشتريات!$B:$B,$B1341,المشتريات!$C:$C)-SUMIF($B:$B,$B1341,$D:$D))</f>
        <v/>
      </c>
    </row>
    <row r="1342" spans="6:6" ht="23.25" x14ac:dyDescent="0.25">
      <c r="F1342" s="12" t="str">
        <f>IF(B1342="","",SUMIF(المشتريات!$B:$B,$B1342,المشتريات!$C:$C)-SUMIF($B:$B,$B1342,$D:$D))</f>
        <v/>
      </c>
    </row>
    <row r="1343" spans="6:6" ht="23.25" x14ac:dyDescent="0.25">
      <c r="F1343" s="12" t="str">
        <f>IF(B1343="","",SUMIF(المشتريات!$B:$B,$B1343,المشتريات!$C:$C)-SUMIF($B:$B,$B1343,$D:$D))</f>
        <v/>
      </c>
    </row>
    <row r="1344" spans="6:6" ht="23.25" x14ac:dyDescent="0.25">
      <c r="F1344" s="12" t="str">
        <f>IF(B1344="","",SUMIF(المشتريات!$B:$B,$B1344,المشتريات!$C:$C)-SUMIF($B:$B,$B1344,$D:$D))</f>
        <v/>
      </c>
    </row>
    <row r="1345" spans="6:6" ht="23.25" x14ac:dyDescent="0.25">
      <c r="F1345" s="12" t="str">
        <f>IF(B1345="","",SUMIF(المشتريات!$B:$B,$B1345,المشتريات!$C:$C)-SUMIF($B:$B,$B1345,$D:$D))</f>
        <v/>
      </c>
    </row>
    <row r="1346" spans="6:6" ht="23.25" x14ac:dyDescent="0.25">
      <c r="F1346" s="12" t="str">
        <f>IF(B1346="","",SUMIF(المشتريات!$B:$B,$B1346,المشتريات!$C:$C)-SUMIF($B:$B,$B1346,$D:$D))</f>
        <v/>
      </c>
    </row>
    <row r="1347" spans="6:6" ht="23.25" x14ac:dyDescent="0.25">
      <c r="F1347" s="12" t="str">
        <f>IF(B1347="","",SUMIF(المشتريات!$B:$B,$B1347,المشتريات!$C:$C)-SUMIF($B:$B,$B1347,$D:$D))</f>
        <v/>
      </c>
    </row>
    <row r="1348" spans="6:6" ht="23.25" x14ac:dyDescent="0.25">
      <c r="F1348" s="12" t="str">
        <f>IF(B1348="","",SUMIF(المشتريات!$B:$B,$B1348,المشتريات!$C:$C)-SUMIF($B:$B,$B1348,$D:$D))</f>
        <v/>
      </c>
    </row>
    <row r="1349" spans="6:6" ht="23.25" x14ac:dyDescent="0.25">
      <c r="F1349" s="12" t="str">
        <f>IF(B1349="","",SUMIF(المشتريات!$B:$B,$B1349,المشتريات!$C:$C)-SUMIF($B:$B,$B1349,$D:$D))</f>
        <v/>
      </c>
    </row>
    <row r="1350" spans="6:6" ht="23.25" x14ac:dyDescent="0.25">
      <c r="F1350" s="12" t="str">
        <f>IF(B1350="","",SUMIF(المشتريات!$B:$B,$B1350,المشتريات!$C:$C)-SUMIF($B:$B,$B1350,$D:$D))</f>
        <v/>
      </c>
    </row>
    <row r="1351" spans="6:6" ht="23.25" x14ac:dyDescent="0.25">
      <c r="F1351" s="12" t="str">
        <f>IF(B1351="","",SUMIF(المشتريات!$B:$B,$B1351,المشتريات!$C:$C)-SUMIF($B:$B,$B1351,$D:$D))</f>
        <v/>
      </c>
    </row>
    <row r="1352" spans="6:6" ht="23.25" x14ac:dyDescent="0.25">
      <c r="F1352" s="12" t="str">
        <f>IF(B1352="","",SUMIF(المشتريات!$B:$B,$B1352,المشتريات!$C:$C)-SUMIF($B:$B,$B1352,$D:$D))</f>
        <v/>
      </c>
    </row>
    <row r="1353" spans="6:6" ht="23.25" x14ac:dyDescent="0.25">
      <c r="F1353" s="12" t="str">
        <f>IF(B1353="","",SUMIF(المشتريات!$B:$B,$B1353,المشتريات!$C:$C)-SUMIF($B:$B,$B1353,$D:$D))</f>
        <v/>
      </c>
    </row>
    <row r="1354" spans="6:6" ht="23.25" x14ac:dyDescent="0.25">
      <c r="F1354" s="12" t="str">
        <f>IF(B1354="","",SUMIF(المشتريات!$B:$B,$B1354,المشتريات!$C:$C)-SUMIF($B:$B,$B1354,$D:$D))</f>
        <v/>
      </c>
    </row>
    <row r="1355" spans="6:6" ht="23.25" x14ac:dyDescent="0.25">
      <c r="F1355" s="12" t="str">
        <f>IF(B1355="","",SUMIF(المشتريات!$B:$B,$B1355,المشتريات!$C:$C)-SUMIF($B:$B,$B1355,$D:$D))</f>
        <v/>
      </c>
    </row>
    <row r="1356" spans="6:6" ht="23.25" x14ac:dyDescent="0.25">
      <c r="F1356" s="12" t="str">
        <f>IF(B1356="","",SUMIF(المشتريات!$B:$B,$B1356,المشتريات!$C:$C)-SUMIF($B:$B,$B1356,$D:$D))</f>
        <v/>
      </c>
    </row>
    <row r="1357" spans="6:6" ht="23.25" x14ac:dyDescent="0.25">
      <c r="F1357" s="12" t="str">
        <f>IF(B1357="","",SUMIF(المشتريات!$B:$B,$B1357,المشتريات!$C:$C)-SUMIF($B:$B,$B1357,$D:$D))</f>
        <v/>
      </c>
    </row>
    <row r="1358" spans="6:6" ht="23.25" x14ac:dyDescent="0.25">
      <c r="F1358" s="12" t="str">
        <f>IF(B1358="","",SUMIF(المشتريات!$B:$B,$B1358,المشتريات!$C:$C)-SUMIF($B:$B,$B1358,$D:$D))</f>
        <v/>
      </c>
    </row>
    <row r="1359" spans="6:6" ht="23.25" x14ac:dyDescent="0.25">
      <c r="F1359" s="12" t="str">
        <f>IF(B1359="","",SUMIF(المشتريات!$B:$B,$B1359,المشتريات!$C:$C)-SUMIF($B:$B,$B1359,$D:$D))</f>
        <v/>
      </c>
    </row>
    <row r="1360" spans="6:6" ht="23.25" x14ac:dyDescent="0.25">
      <c r="F1360" s="12" t="str">
        <f>IF(B1360="","",SUMIF(المشتريات!$B:$B,$B1360,المشتريات!$C:$C)-SUMIF($B:$B,$B1360,$D:$D))</f>
        <v/>
      </c>
    </row>
    <row r="1361" spans="6:6" ht="23.25" x14ac:dyDescent="0.25">
      <c r="F1361" s="12" t="str">
        <f>IF(B1361="","",SUMIF(المشتريات!$B:$B,$B1361,المشتريات!$C:$C)-SUMIF($B:$B,$B1361,$D:$D))</f>
        <v/>
      </c>
    </row>
    <row r="1362" spans="6:6" ht="23.25" x14ac:dyDescent="0.25">
      <c r="F1362" s="12" t="str">
        <f>IF(B1362="","",SUMIF(المشتريات!$B:$B,$B1362,المشتريات!$C:$C)-SUMIF($B:$B,$B1362,$D:$D))</f>
        <v/>
      </c>
    </row>
    <row r="1363" spans="6:6" ht="23.25" x14ac:dyDescent="0.25">
      <c r="F1363" s="12" t="str">
        <f>IF(B1363="","",SUMIF(المشتريات!$B:$B,$B1363,المشتريات!$C:$C)-SUMIF($B:$B,$B1363,$D:$D))</f>
        <v/>
      </c>
    </row>
    <row r="1364" spans="6:6" ht="23.25" x14ac:dyDescent="0.25">
      <c r="F1364" s="12" t="str">
        <f>IF(B1364="","",SUMIF(المشتريات!$B:$B,$B1364,المشتريات!$C:$C)-SUMIF($B:$B,$B1364,$D:$D))</f>
        <v/>
      </c>
    </row>
    <row r="1365" spans="6:6" ht="23.25" x14ac:dyDescent="0.25">
      <c r="F1365" s="12" t="str">
        <f>IF(B1365="","",SUMIF(المشتريات!$B:$B,$B1365,المشتريات!$C:$C)-SUMIF($B:$B,$B1365,$D:$D))</f>
        <v/>
      </c>
    </row>
    <row r="1366" spans="6:6" ht="23.25" x14ac:dyDescent="0.25">
      <c r="F1366" s="12" t="str">
        <f>IF(B1366="","",SUMIF(المشتريات!$B:$B,$B1366,المشتريات!$C:$C)-SUMIF($B:$B,$B1366,$D:$D))</f>
        <v/>
      </c>
    </row>
    <row r="1367" spans="6:6" ht="23.25" x14ac:dyDescent="0.25">
      <c r="F1367" s="12" t="str">
        <f>IF(B1367="","",SUMIF(المشتريات!$B:$B,$B1367,المشتريات!$C:$C)-SUMIF($B:$B,$B1367,$D:$D))</f>
        <v/>
      </c>
    </row>
    <row r="1368" spans="6:6" ht="23.25" x14ac:dyDescent="0.25">
      <c r="F1368" s="12" t="str">
        <f>IF(B1368="","",SUMIF(المشتريات!$B:$B,$B1368,المشتريات!$C:$C)-SUMIF($B:$B,$B1368,$D:$D))</f>
        <v/>
      </c>
    </row>
    <row r="1369" spans="6:6" ht="23.25" x14ac:dyDescent="0.25">
      <c r="F1369" s="12" t="str">
        <f>IF(B1369="","",SUMIF(المشتريات!$B:$B,$B1369,المشتريات!$C:$C)-SUMIF($B:$B,$B1369,$D:$D))</f>
        <v/>
      </c>
    </row>
    <row r="1370" spans="6:6" ht="23.25" x14ac:dyDescent="0.25">
      <c r="F1370" s="12" t="str">
        <f>IF(B1370="","",SUMIF(المشتريات!$B:$B,$B1370,المشتريات!$C:$C)-SUMIF($B:$B,$B1370,$D:$D))</f>
        <v/>
      </c>
    </row>
    <row r="1371" spans="6:6" ht="23.25" x14ac:dyDescent="0.25">
      <c r="F1371" s="12" t="str">
        <f>IF(B1371="","",SUMIF(المشتريات!$B:$B,$B1371,المشتريات!$C:$C)-SUMIF($B:$B,$B1371,$D:$D))</f>
        <v/>
      </c>
    </row>
    <row r="1372" spans="6:6" ht="23.25" x14ac:dyDescent="0.25">
      <c r="F1372" s="12" t="str">
        <f>IF(B1372="","",SUMIF(المشتريات!$B:$B,$B1372,المشتريات!$C:$C)-SUMIF($B:$B,$B1372,$D:$D))</f>
        <v/>
      </c>
    </row>
    <row r="1373" spans="6:6" ht="23.25" x14ac:dyDescent="0.25">
      <c r="F1373" s="12" t="str">
        <f>IF(B1373="","",SUMIF(المشتريات!$B:$B,$B1373,المشتريات!$C:$C)-SUMIF($B:$B,$B1373,$D:$D))</f>
        <v/>
      </c>
    </row>
    <row r="1374" spans="6:6" ht="23.25" x14ac:dyDescent="0.25">
      <c r="F1374" s="12" t="str">
        <f>IF(B1374="","",SUMIF(المشتريات!$B:$B,$B1374,المشتريات!$C:$C)-SUMIF($B:$B,$B1374,$D:$D))</f>
        <v/>
      </c>
    </row>
    <row r="1375" spans="6:6" ht="23.25" x14ac:dyDescent="0.25">
      <c r="F1375" s="12" t="str">
        <f>IF(B1375="","",SUMIF(المشتريات!$B:$B,$B1375,المشتريات!$C:$C)-SUMIF($B:$B,$B1375,$D:$D))</f>
        <v/>
      </c>
    </row>
    <row r="1376" spans="6:6" ht="23.25" x14ac:dyDescent="0.25">
      <c r="F1376" s="12" t="str">
        <f>IF(B1376="","",SUMIF(المشتريات!$B:$B,$B1376,المشتريات!$C:$C)-SUMIF($B:$B,$B1376,$D:$D))</f>
        <v/>
      </c>
    </row>
    <row r="1377" spans="6:6" ht="23.25" x14ac:dyDescent="0.25">
      <c r="F1377" s="12" t="str">
        <f>IF(B1377="","",SUMIF(المشتريات!$B:$B,$B1377,المشتريات!$C:$C)-SUMIF($B:$B,$B1377,$D:$D))</f>
        <v/>
      </c>
    </row>
    <row r="1378" spans="6:6" ht="23.25" x14ac:dyDescent="0.25">
      <c r="F1378" s="12" t="str">
        <f>IF(B1378="","",SUMIF(المشتريات!$B:$B,$B1378,المشتريات!$C:$C)-SUMIF($B:$B,$B1378,$D:$D))</f>
        <v/>
      </c>
    </row>
    <row r="1379" spans="6:6" ht="23.25" x14ac:dyDescent="0.25">
      <c r="F1379" s="12" t="str">
        <f>IF(B1379="","",SUMIF(المشتريات!$B:$B,$B1379,المشتريات!$C:$C)-SUMIF($B:$B,$B1379,$D:$D))</f>
        <v/>
      </c>
    </row>
    <row r="1380" spans="6:6" ht="23.25" x14ac:dyDescent="0.25">
      <c r="F1380" s="12" t="str">
        <f>IF(B1380="","",SUMIF(المشتريات!$B:$B,$B1380,المشتريات!$C:$C)-SUMIF($B:$B,$B1380,$D:$D))</f>
        <v/>
      </c>
    </row>
    <row r="1381" spans="6:6" ht="23.25" x14ac:dyDescent="0.25">
      <c r="F1381" s="12" t="str">
        <f>IF(B1381="","",SUMIF(المشتريات!$B:$B,$B1381,المشتريات!$C:$C)-SUMIF($B:$B,$B1381,$D:$D))</f>
        <v/>
      </c>
    </row>
    <row r="1382" spans="6:6" ht="23.25" x14ac:dyDescent="0.25">
      <c r="F1382" s="12" t="str">
        <f>IF(B1382="","",SUMIF(المشتريات!$B:$B,$B1382,المشتريات!$C:$C)-SUMIF($B:$B,$B1382,$D:$D))</f>
        <v/>
      </c>
    </row>
    <row r="1383" spans="6:6" ht="23.25" x14ac:dyDescent="0.25">
      <c r="F1383" s="12" t="str">
        <f>IF(B1383="","",SUMIF(المشتريات!$B:$B,$B1383,المشتريات!$C:$C)-SUMIF($B:$B,$B1383,$D:$D))</f>
        <v/>
      </c>
    </row>
    <row r="1384" spans="6:6" ht="23.25" x14ac:dyDescent="0.25">
      <c r="F1384" s="12" t="str">
        <f>IF(B1384="","",SUMIF(المشتريات!$B:$B,$B1384,المشتريات!$C:$C)-SUMIF($B:$B,$B1384,$D:$D))</f>
        <v/>
      </c>
    </row>
    <row r="1385" spans="6:6" ht="23.25" x14ac:dyDescent="0.25">
      <c r="F1385" s="12" t="str">
        <f>IF(B1385="","",SUMIF(المشتريات!$B:$B,$B1385,المشتريات!$C:$C)-SUMIF($B:$B,$B1385,$D:$D))</f>
        <v/>
      </c>
    </row>
    <row r="1386" spans="6:6" ht="23.25" x14ac:dyDescent="0.25">
      <c r="F1386" s="12" t="str">
        <f>IF(B1386="","",SUMIF(المشتريات!$B:$B,$B1386,المشتريات!$C:$C)-SUMIF($B:$B,$B1386,$D:$D))</f>
        <v/>
      </c>
    </row>
    <row r="1387" spans="6:6" ht="23.25" x14ac:dyDescent="0.25">
      <c r="F1387" s="12" t="str">
        <f>IF(B1387="","",SUMIF(المشتريات!$B:$B,$B1387,المشتريات!$C:$C)-SUMIF($B:$B,$B1387,$D:$D))</f>
        <v/>
      </c>
    </row>
    <row r="1388" spans="6:6" ht="23.25" x14ac:dyDescent="0.25">
      <c r="F1388" s="12" t="str">
        <f>IF(B1388="","",SUMIF(المشتريات!$B:$B,$B1388,المشتريات!$C:$C)-SUMIF($B:$B,$B1388,$D:$D))</f>
        <v/>
      </c>
    </row>
    <row r="1389" spans="6:6" ht="23.25" x14ac:dyDescent="0.25">
      <c r="F1389" s="12" t="str">
        <f>IF(B1389="","",SUMIF(المشتريات!$B:$B,$B1389,المشتريات!$C:$C)-SUMIF($B:$B,$B1389,$D:$D))</f>
        <v/>
      </c>
    </row>
    <row r="1390" spans="6:6" ht="23.25" x14ac:dyDescent="0.25">
      <c r="F1390" s="12" t="str">
        <f>IF(B1390="","",SUMIF(المشتريات!$B:$B,$B1390,المشتريات!$C:$C)-SUMIF($B:$B,$B1390,$D:$D))</f>
        <v/>
      </c>
    </row>
    <row r="1391" spans="6:6" ht="23.25" x14ac:dyDescent="0.25">
      <c r="F1391" s="12" t="str">
        <f>IF(B1391="","",SUMIF(المشتريات!$B:$B,$B1391,المشتريات!$C:$C)-SUMIF($B:$B,$B1391,$D:$D))</f>
        <v/>
      </c>
    </row>
    <row r="1392" spans="6:6" ht="23.25" x14ac:dyDescent="0.25">
      <c r="F1392" s="12" t="str">
        <f>IF(B1392="","",SUMIF(المشتريات!$B:$B,$B1392,المشتريات!$C:$C)-SUMIF($B:$B,$B1392,$D:$D))</f>
        <v/>
      </c>
    </row>
    <row r="1393" spans="6:6" ht="23.25" x14ac:dyDescent="0.25">
      <c r="F1393" s="12" t="str">
        <f>IF(B1393="","",SUMIF(المشتريات!$B:$B,$B1393,المشتريات!$C:$C)-SUMIF($B:$B,$B1393,$D:$D))</f>
        <v/>
      </c>
    </row>
    <row r="1394" spans="6:6" ht="23.25" x14ac:dyDescent="0.25">
      <c r="F1394" s="12" t="str">
        <f>IF(B1394="","",SUMIF(المشتريات!$B:$B,$B1394,المشتريات!$C:$C)-SUMIF($B:$B,$B1394,$D:$D))</f>
        <v/>
      </c>
    </row>
    <row r="1395" spans="6:6" ht="23.25" x14ac:dyDescent="0.25">
      <c r="F1395" s="12" t="str">
        <f>IF(B1395="","",SUMIF(المشتريات!$B:$B,$B1395,المشتريات!$C:$C)-SUMIF($B:$B,$B1395,$D:$D))</f>
        <v/>
      </c>
    </row>
    <row r="1396" spans="6:6" ht="23.25" x14ac:dyDescent="0.25">
      <c r="F1396" s="12" t="str">
        <f>IF(B1396="","",SUMIF(المشتريات!$B:$B,$B1396,المشتريات!$C:$C)-SUMIF($B:$B,$B1396,$D:$D))</f>
        <v/>
      </c>
    </row>
    <row r="1397" spans="6:6" ht="23.25" x14ac:dyDescent="0.25">
      <c r="F1397" s="12" t="str">
        <f>IF(B1397="","",SUMIF(المشتريات!$B:$B,$B1397,المشتريات!$C:$C)-SUMIF($B:$B,$B1397,$D:$D))</f>
        <v/>
      </c>
    </row>
    <row r="1398" spans="6:6" ht="23.25" x14ac:dyDescent="0.25">
      <c r="F1398" s="12" t="str">
        <f>IF(B1398="","",SUMIF(المشتريات!$B:$B,$B1398,المشتريات!$C:$C)-SUMIF($B:$B,$B1398,$D:$D))</f>
        <v/>
      </c>
    </row>
    <row r="1399" spans="6:6" ht="23.25" x14ac:dyDescent="0.25">
      <c r="F1399" s="12" t="str">
        <f>IF(B1399="","",SUMIF(المشتريات!$B:$B,$B1399,المشتريات!$C:$C)-SUMIF($B:$B,$B1399,$D:$D))</f>
        <v/>
      </c>
    </row>
    <row r="1400" spans="6:6" ht="23.25" x14ac:dyDescent="0.25">
      <c r="F1400" s="12" t="str">
        <f>IF(B1400="","",SUMIF(المشتريات!$B:$B,$B1400,المشتريات!$C:$C)-SUMIF($B:$B,$B1400,$D:$D))</f>
        <v/>
      </c>
    </row>
    <row r="1401" spans="6:6" ht="23.25" x14ac:dyDescent="0.25">
      <c r="F1401" s="12" t="str">
        <f>IF(B1401="","",SUMIF(المشتريات!$B:$B,$B1401,المشتريات!$C:$C)-SUMIF($B:$B,$B1401,$D:$D))</f>
        <v/>
      </c>
    </row>
    <row r="1402" spans="6:6" ht="23.25" x14ac:dyDescent="0.25">
      <c r="F1402" s="12" t="str">
        <f>IF(B1402="","",SUMIF(المشتريات!$B:$B,$B1402,المشتريات!$C:$C)-SUMIF($B:$B,$B1402,$D:$D))</f>
        <v/>
      </c>
    </row>
    <row r="1403" spans="6:6" ht="23.25" x14ac:dyDescent="0.25">
      <c r="F1403" s="12" t="str">
        <f>IF(B1403="","",SUMIF(المشتريات!$B:$B,$B1403,المشتريات!$C:$C)-SUMIF($B:$B,$B1403,$D:$D))</f>
        <v/>
      </c>
    </row>
    <row r="1404" spans="6:6" ht="23.25" x14ac:dyDescent="0.25">
      <c r="F1404" s="12" t="str">
        <f>IF(B1404="","",SUMIF(المشتريات!$B:$B,$B1404,المشتريات!$C:$C)-SUMIF($B:$B,$B1404,$D:$D))</f>
        <v/>
      </c>
    </row>
    <row r="1405" spans="6:6" ht="23.25" x14ac:dyDescent="0.25">
      <c r="F1405" s="12" t="str">
        <f>IF(B1405="","",SUMIF(المشتريات!$B:$B,$B1405,المشتريات!$C:$C)-SUMIF($B:$B,$B1405,$D:$D))</f>
        <v/>
      </c>
    </row>
    <row r="1406" spans="6:6" ht="23.25" x14ac:dyDescent="0.25">
      <c r="F1406" s="12" t="str">
        <f>IF(B1406="","",SUMIF(المشتريات!$B:$B,$B1406,المشتريات!$C:$C)-SUMIF($B:$B,$B1406,$D:$D))</f>
        <v/>
      </c>
    </row>
    <row r="1407" spans="6:6" ht="23.25" x14ac:dyDescent="0.25">
      <c r="F1407" s="12" t="str">
        <f>IF(B1407="","",SUMIF(المشتريات!$B:$B,$B1407,المشتريات!$C:$C)-SUMIF($B:$B,$B1407,$D:$D))</f>
        <v/>
      </c>
    </row>
    <row r="1408" spans="6:6" ht="23.25" x14ac:dyDescent="0.25">
      <c r="F1408" s="12" t="str">
        <f>IF(B1408="","",SUMIF(المشتريات!$B:$B,$B1408,المشتريات!$C:$C)-SUMIF($B:$B,$B1408,$D:$D))</f>
        <v/>
      </c>
    </row>
    <row r="1409" spans="6:6" ht="23.25" x14ac:dyDescent="0.25">
      <c r="F1409" s="12" t="str">
        <f>IF(B1409="","",SUMIF(المشتريات!$B:$B,$B1409,المشتريات!$C:$C)-SUMIF($B:$B,$B1409,$D:$D))</f>
        <v/>
      </c>
    </row>
    <row r="1410" spans="6:6" ht="23.25" x14ac:dyDescent="0.25">
      <c r="F1410" s="12" t="str">
        <f>IF(B1410="","",SUMIF(المشتريات!$B:$B,$B1410,المشتريات!$C:$C)-SUMIF($B:$B,$B1410,$D:$D))</f>
        <v/>
      </c>
    </row>
    <row r="1411" spans="6:6" ht="23.25" x14ac:dyDescent="0.25">
      <c r="F1411" s="12" t="str">
        <f>IF(B1411="","",SUMIF(المشتريات!$B:$B,$B1411,المشتريات!$C:$C)-SUMIF($B:$B,$B1411,$D:$D))</f>
        <v/>
      </c>
    </row>
    <row r="1412" spans="6:6" ht="23.25" x14ac:dyDescent="0.25">
      <c r="F1412" s="12" t="str">
        <f>IF(B1412="","",SUMIF(المشتريات!$B:$B,$B1412,المشتريات!$C:$C)-SUMIF($B:$B,$B1412,$D:$D))</f>
        <v/>
      </c>
    </row>
    <row r="1413" spans="6:6" ht="23.25" x14ac:dyDescent="0.25">
      <c r="F1413" s="12" t="str">
        <f>IF(B1413="","",SUMIF(المشتريات!$B:$B,$B1413,المشتريات!$C:$C)-SUMIF($B:$B,$B1413,$D:$D))</f>
        <v/>
      </c>
    </row>
    <row r="1414" spans="6:6" ht="23.25" x14ac:dyDescent="0.25">
      <c r="F1414" s="12" t="str">
        <f>IF(B1414="","",SUMIF(المشتريات!$B:$B,$B1414,المشتريات!$C:$C)-SUMIF($B:$B,$B1414,$D:$D))</f>
        <v/>
      </c>
    </row>
    <row r="1415" spans="6:6" ht="23.25" x14ac:dyDescent="0.25">
      <c r="F1415" s="12" t="str">
        <f>IF(B1415="","",SUMIF(المشتريات!$B:$B,$B1415,المشتريات!$C:$C)-SUMIF($B:$B,$B1415,$D:$D))</f>
        <v/>
      </c>
    </row>
    <row r="1416" spans="6:6" ht="23.25" x14ac:dyDescent="0.25">
      <c r="F1416" s="12" t="str">
        <f>IF(B1416="","",SUMIF(المشتريات!$B:$B,$B1416,المشتريات!$C:$C)-SUMIF($B:$B,$B1416,$D:$D))</f>
        <v/>
      </c>
    </row>
    <row r="1417" spans="6:6" ht="23.25" x14ac:dyDescent="0.25">
      <c r="F1417" s="12" t="str">
        <f>IF(B1417="","",SUMIF(المشتريات!$B:$B,$B1417,المشتريات!$C:$C)-SUMIF($B:$B,$B1417,$D:$D))</f>
        <v/>
      </c>
    </row>
    <row r="1418" spans="6:6" ht="23.25" x14ac:dyDescent="0.25">
      <c r="F1418" s="12" t="str">
        <f>IF(B1418="","",SUMIF(المشتريات!$B:$B,$B1418,المشتريات!$C:$C)-SUMIF($B:$B,$B1418,$D:$D))</f>
        <v/>
      </c>
    </row>
    <row r="1419" spans="6:6" ht="23.25" x14ac:dyDescent="0.25">
      <c r="F1419" s="12" t="str">
        <f>IF(B1419="","",SUMIF(المشتريات!$B:$B,$B1419,المشتريات!$C:$C)-SUMIF($B:$B,$B1419,$D:$D))</f>
        <v/>
      </c>
    </row>
    <row r="1420" spans="6:6" ht="23.25" x14ac:dyDescent="0.25">
      <c r="F1420" s="12" t="str">
        <f>IF(B1420="","",SUMIF(المشتريات!$B:$B,$B1420,المشتريات!$C:$C)-SUMIF($B:$B,$B1420,$D:$D))</f>
        <v/>
      </c>
    </row>
    <row r="1421" spans="6:6" ht="23.25" x14ac:dyDescent="0.25">
      <c r="F1421" s="12" t="str">
        <f>IF(B1421="","",SUMIF(المشتريات!$B:$B,$B1421,المشتريات!$C:$C)-SUMIF($B:$B,$B1421,$D:$D))</f>
        <v/>
      </c>
    </row>
    <row r="1422" spans="6:6" ht="23.25" x14ac:dyDescent="0.25">
      <c r="F1422" s="12" t="str">
        <f>IF(B1422="","",SUMIF(المشتريات!$B:$B,$B1422,المشتريات!$C:$C)-SUMIF($B:$B,$B1422,$D:$D))</f>
        <v/>
      </c>
    </row>
    <row r="1423" spans="6:6" ht="23.25" x14ac:dyDescent="0.25">
      <c r="F1423" s="12" t="str">
        <f>IF(B1423="","",SUMIF(المشتريات!$B:$B,$B1423,المشتريات!$C:$C)-SUMIF($B:$B,$B1423,$D:$D))</f>
        <v/>
      </c>
    </row>
    <row r="1424" spans="6:6" ht="23.25" x14ac:dyDescent="0.25">
      <c r="F1424" s="12" t="str">
        <f>IF(B1424="","",SUMIF(المشتريات!$B:$B,$B1424,المشتريات!$C:$C)-SUMIF($B:$B,$B1424,$D:$D))</f>
        <v/>
      </c>
    </row>
    <row r="1425" spans="6:6" ht="23.25" x14ac:dyDescent="0.25">
      <c r="F1425" s="12" t="str">
        <f>IF(B1425="","",SUMIF(المشتريات!$B:$B,$B1425,المشتريات!$C:$C)-SUMIF($B:$B,$B1425,$D:$D))</f>
        <v/>
      </c>
    </row>
    <row r="1426" spans="6:6" ht="23.25" x14ac:dyDescent="0.25">
      <c r="F1426" s="12" t="str">
        <f>IF(B1426="","",SUMIF(المشتريات!$B:$B,$B1426,المشتريات!$C:$C)-SUMIF($B:$B,$B1426,$D:$D))</f>
        <v/>
      </c>
    </row>
    <row r="1427" spans="6:6" ht="23.25" x14ac:dyDescent="0.25">
      <c r="F1427" s="12" t="str">
        <f>IF(B1427="","",SUMIF(المشتريات!$B:$B,$B1427,المشتريات!$C:$C)-SUMIF($B:$B,$B1427,$D:$D))</f>
        <v/>
      </c>
    </row>
    <row r="1428" spans="6:6" ht="23.25" x14ac:dyDescent="0.25">
      <c r="F1428" s="12" t="str">
        <f>IF(B1428="","",SUMIF(المشتريات!$B:$B,$B1428,المشتريات!$C:$C)-SUMIF($B:$B,$B1428,$D:$D))</f>
        <v/>
      </c>
    </row>
    <row r="1429" spans="6:6" ht="23.25" x14ac:dyDescent="0.25">
      <c r="F1429" s="12" t="str">
        <f>IF(B1429="","",SUMIF(المشتريات!$B:$B,$B1429,المشتريات!$C:$C)-SUMIF($B:$B,$B1429,$D:$D))</f>
        <v/>
      </c>
    </row>
    <row r="1430" spans="6:6" ht="23.25" x14ac:dyDescent="0.25">
      <c r="F1430" s="12" t="str">
        <f>IF(B1430="","",SUMIF(المشتريات!$B:$B,$B1430,المشتريات!$C:$C)-SUMIF($B:$B,$B1430,$D:$D))</f>
        <v/>
      </c>
    </row>
    <row r="1431" spans="6:6" ht="23.25" x14ac:dyDescent="0.25">
      <c r="F1431" s="12" t="str">
        <f>IF(B1431="","",SUMIF(المشتريات!$B:$B,$B1431,المشتريات!$C:$C)-SUMIF($B:$B,$B1431,$D:$D))</f>
        <v/>
      </c>
    </row>
    <row r="1432" spans="6:6" ht="23.25" x14ac:dyDescent="0.25">
      <c r="F1432" s="12" t="str">
        <f>IF(B1432="","",SUMIF(المشتريات!$B:$B,$B1432,المشتريات!$C:$C)-SUMIF($B:$B,$B1432,$D:$D))</f>
        <v/>
      </c>
    </row>
    <row r="1433" spans="6:6" ht="23.25" x14ac:dyDescent="0.25">
      <c r="F1433" s="12" t="str">
        <f>IF(B1433="","",SUMIF(المشتريات!$B:$B,$B1433,المشتريات!$C:$C)-SUMIF($B:$B,$B1433,$D:$D))</f>
        <v/>
      </c>
    </row>
    <row r="1434" spans="6:6" ht="23.25" x14ac:dyDescent="0.25">
      <c r="F1434" s="12" t="str">
        <f>IF(B1434="","",SUMIF(المشتريات!$B:$B,$B1434,المشتريات!$C:$C)-SUMIF($B:$B,$B1434,$D:$D))</f>
        <v/>
      </c>
    </row>
    <row r="1435" spans="6:6" ht="23.25" x14ac:dyDescent="0.25">
      <c r="F1435" s="12" t="str">
        <f>IF(B1435="","",SUMIF(المشتريات!$B:$B,$B1435,المشتريات!$C:$C)-SUMIF($B:$B,$B1435,$D:$D))</f>
        <v/>
      </c>
    </row>
    <row r="1436" spans="6:6" ht="23.25" x14ac:dyDescent="0.25">
      <c r="F1436" s="12" t="str">
        <f>IF(B1436="","",SUMIF(المشتريات!$B:$B,$B1436,المشتريات!$C:$C)-SUMIF($B:$B,$B1436,$D:$D))</f>
        <v/>
      </c>
    </row>
    <row r="1437" spans="6:6" ht="23.25" x14ac:dyDescent="0.25">
      <c r="F1437" s="12" t="str">
        <f>IF(B1437="","",SUMIF(المشتريات!$B:$B,$B1437,المشتريات!$C:$C)-SUMIF($B:$B,$B1437,$D:$D))</f>
        <v/>
      </c>
    </row>
    <row r="1438" spans="6:6" ht="23.25" x14ac:dyDescent="0.25">
      <c r="F1438" s="12" t="str">
        <f>IF(B1438="","",SUMIF(المشتريات!$B:$B,$B1438,المشتريات!$C:$C)-SUMIF($B:$B,$B1438,$D:$D))</f>
        <v/>
      </c>
    </row>
    <row r="1439" spans="6:6" ht="23.25" x14ac:dyDescent="0.25">
      <c r="F1439" s="12" t="str">
        <f>IF(B1439="","",SUMIF(المشتريات!$B:$B,$B1439,المشتريات!$C:$C)-SUMIF($B:$B,$B1439,$D:$D))</f>
        <v/>
      </c>
    </row>
    <row r="1440" spans="6:6" ht="23.25" x14ac:dyDescent="0.25">
      <c r="F1440" s="12" t="str">
        <f>IF(B1440="","",SUMIF(المشتريات!$B:$B,$B1440,المشتريات!$C:$C)-SUMIF($B:$B,$B1440,$D:$D))</f>
        <v/>
      </c>
    </row>
    <row r="1441" spans="6:6" ht="23.25" x14ac:dyDescent="0.25">
      <c r="F1441" s="12" t="str">
        <f>IF(B1441="","",SUMIF(المشتريات!$B:$B,$B1441,المشتريات!$C:$C)-SUMIF($B:$B,$B1441,$D:$D))</f>
        <v/>
      </c>
    </row>
    <row r="1442" spans="6:6" ht="23.25" x14ac:dyDescent="0.25">
      <c r="F1442" s="12" t="str">
        <f>IF(B1442="","",SUMIF(المشتريات!$B:$B,$B1442,المشتريات!$C:$C)-SUMIF($B:$B,$B1442,$D:$D))</f>
        <v/>
      </c>
    </row>
    <row r="1443" spans="6:6" ht="23.25" x14ac:dyDescent="0.25">
      <c r="F1443" s="12" t="str">
        <f>IF(B1443="","",SUMIF(المشتريات!$B:$B,$B1443,المشتريات!$C:$C)-SUMIF($B:$B,$B1443,$D:$D))</f>
        <v/>
      </c>
    </row>
    <row r="1444" spans="6:6" ht="23.25" x14ac:dyDescent="0.25">
      <c r="F1444" s="12" t="str">
        <f>IF(B1444="","",SUMIF(المشتريات!$B:$B,$B1444,المشتريات!$C:$C)-SUMIF($B:$B,$B1444,$D:$D))</f>
        <v/>
      </c>
    </row>
    <row r="1445" spans="6:6" ht="23.25" x14ac:dyDescent="0.25">
      <c r="F1445" s="12" t="str">
        <f>IF(B1445="","",SUMIF(المشتريات!$B:$B,$B1445,المشتريات!$C:$C)-SUMIF($B:$B,$B1445,$D:$D))</f>
        <v/>
      </c>
    </row>
    <row r="1446" spans="6:6" ht="23.25" x14ac:dyDescent="0.25">
      <c r="F1446" s="12" t="str">
        <f>IF(B1446="","",SUMIF(المشتريات!$B:$B,$B1446,المشتريات!$C:$C)-SUMIF($B:$B,$B1446,$D:$D))</f>
        <v/>
      </c>
    </row>
    <row r="1447" spans="6:6" ht="23.25" x14ac:dyDescent="0.25">
      <c r="F1447" s="12" t="str">
        <f>IF(B1447="","",SUMIF(المشتريات!$B:$B,$B1447,المشتريات!$C:$C)-SUMIF($B:$B,$B1447,$D:$D))</f>
        <v/>
      </c>
    </row>
    <row r="1448" spans="6:6" ht="23.25" x14ac:dyDescent="0.25">
      <c r="F1448" s="12" t="str">
        <f>IF(B1448="","",SUMIF(المشتريات!$B:$B,$B1448,المشتريات!$C:$C)-SUMIF($B:$B,$B1448,$D:$D))</f>
        <v/>
      </c>
    </row>
    <row r="1449" spans="6:6" ht="23.25" x14ac:dyDescent="0.25">
      <c r="F1449" s="12" t="str">
        <f>IF(B1449="","",SUMIF(المشتريات!$B:$B,$B1449,المشتريات!$C:$C)-SUMIF($B:$B,$B1449,$D:$D))</f>
        <v/>
      </c>
    </row>
    <row r="1450" spans="6:6" ht="23.25" x14ac:dyDescent="0.25">
      <c r="F1450" s="12" t="str">
        <f>IF(B1450="","",SUMIF(المشتريات!$B:$B,$B1450,المشتريات!$C:$C)-SUMIF($B:$B,$B1450,$D:$D))</f>
        <v/>
      </c>
    </row>
    <row r="1451" spans="6:6" ht="23.25" x14ac:dyDescent="0.25">
      <c r="F1451" s="12" t="str">
        <f>IF(B1451="","",SUMIF(المشتريات!$B:$B,$B1451,المشتريات!$C:$C)-SUMIF($B:$B,$B1451,$D:$D))</f>
        <v/>
      </c>
    </row>
    <row r="1452" spans="6:6" ht="23.25" x14ac:dyDescent="0.25">
      <c r="F1452" s="12" t="str">
        <f>IF(B1452="","",SUMIF(المشتريات!$B:$B,$B1452,المشتريات!$C:$C)-SUMIF($B:$B,$B1452,$D:$D))</f>
        <v/>
      </c>
    </row>
    <row r="1453" spans="6:6" ht="23.25" x14ac:dyDescent="0.25">
      <c r="F1453" s="12" t="str">
        <f>IF(B1453="","",SUMIF(المشتريات!$B:$B,$B1453,المشتريات!$C:$C)-SUMIF($B:$B,$B1453,$D:$D))</f>
        <v/>
      </c>
    </row>
    <row r="1454" spans="6:6" ht="23.25" x14ac:dyDescent="0.25">
      <c r="F1454" s="12" t="str">
        <f>IF(B1454="","",SUMIF(المشتريات!$B:$B,$B1454,المشتريات!$C:$C)-SUMIF($B:$B,$B1454,$D:$D))</f>
        <v/>
      </c>
    </row>
    <row r="1455" spans="6:6" ht="23.25" x14ac:dyDescent="0.25">
      <c r="F1455" s="12" t="str">
        <f>IF(B1455="","",SUMIF(المشتريات!$B:$B,$B1455,المشتريات!$C:$C)-SUMIF($B:$B,$B1455,$D:$D))</f>
        <v/>
      </c>
    </row>
    <row r="1456" spans="6:6" ht="23.25" x14ac:dyDescent="0.25">
      <c r="F1456" s="12" t="str">
        <f>IF(B1456="","",SUMIF(المشتريات!$B:$B,$B1456,المشتريات!$C:$C)-SUMIF($B:$B,$B1456,$D:$D))</f>
        <v/>
      </c>
    </row>
    <row r="1457" spans="6:6" ht="23.25" x14ac:dyDescent="0.25">
      <c r="F1457" s="12" t="str">
        <f>IF(B1457="","",SUMIF(المشتريات!$B:$B,$B1457,المشتريات!$C:$C)-SUMIF($B:$B,$B1457,$D:$D))</f>
        <v/>
      </c>
    </row>
    <row r="1458" spans="6:6" ht="23.25" x14ac:dyDescent="0.25">
      <c r="F1458" s="12" t="str">
        <f>IF(B1458="","",SUMIF(المشتريات!$B:$B,$B1458,المشتريات!$C:$C)-SUMIF($B:$B,$B1458,$D:$D))</f>
        <v/>
      </c>
    </row>
    <row r="1459" spans="6:6" ht="23.25" x14ac:dyDescent="0.25">
      <c r="F1459" s="12" t="str">
        <f>IF(B1459="","",SUMIF(المشتريات!$B:$B,$B1459,المشتريات!$C:$C)-SUMIF($B:$B,$B1459,$D:$D))</f>
        <v/>
      </c>
    </row>
    <row r="1460" spans="6:6" ht="23.25" x14ac:dyDescent="0.25">
      <c r="F1460" s="12" t="str">
        <f>IF(B1460="","",SUMIF(المشتريات!$B:$B,$B1460,المشتريات!$C:$C)-SUMIF($B:$B,$B1460,$D:$D))</f>
        <v/>
      </c>
    </row>
    <row r="1461" spans="6:6" ht="23.25" x14ac:dyDescent="0.25">
      <c r="F1461" s="12" t="str">
        <f>IF(B1461="","",SUMIF(المشتريات!$B:$B,$B1461,المشتريات!$C:$C)-SUMIF($B:$B,$B1461,$D:$D))</f>
        <v/>
      </c>
    </row>
    <row r="1462" spans="6:6" ht="23.25" x14ac:dyDescent="0.25">
      <c r="F1462" s="12" t="str">
        <f>IF(B1462="","",SUMIF(المشتريات!$B:$B,$B1462,المشتريات!$C:$C)-SUMIF($B:$B,$B1462,$D:$D))</f>
        <v/>
      </c>
    </row>
    <row r="1463" spans="6:6" ht="23.25" x14ac:dyDescent="0.25">
      <c r="F1463" s="12" t="str">
        <f>IF(B1463="","",SUMIF(المشتريات!$B:$B,$B1463,المشتريات!$C:$C)-SUMIF($B:$B,$B1463,$D:$D))</f>
        <v/>
      </c>
    </row>
    <row r="1464" spans="6:6" ht="23.25" x14ac:dyDescent="0.25">
      <c r="F1464" s="12" t="str">
        <f>IF(B1464="","",SUMIF(المشتريات!$B:$B,$B1464,المشتريات!$C:$C)-SUMIF($B:$B,$B1464,$D:$D))</f>
        <v/>
      </c>
    </row>
    <row r="1465" spans="6:6" ht="23.25" x14ac:dyDescent="0.25">
      <c r="F1465" s="12" t="str">
        <f>IF(B1465="","",SUMIF(المشتريات!$B:$B,$B1465,المشتريات!$C:$C)-SUMIF($B:$B,$B1465,$D:$D))</f>
        <v/>
      </c>
    </row>
    <row r="1466" spans="6:6" ht="23.25" x14ac:dyDescent="0.25">
      <c r="F1466" s="12" t="str">
        <f>IF(B1466="","",SUMIF(المشتريات!$B:$B,$B1466,المشتريات!$C:$C)-SUMIF($B:$B,$B1466,$D:$D))</f>
        <v/>
      </c>
    </row>
    <row r="1467" spans="6:6" ht="23.25" x14ac:dyDescent="0.25">
      <c r="F1467" s="12" t="str">
        <f>IF(B1467="","",SUMIF(المشتريات!$B:$B,$B1467,المشتريات!$C:$C)-SUMIF($B:$B,$B1467,$D:$D))</f>
        <v/>
      </c>
    </row>
    <row r="1468" spans="6:6" ht="23.25" x14ac:dyDescent="0.25">
      <c r="F1468" s="12" t="str">
        <f>IF(B1468="","",SUMIF(المشتريات!$B:$B,$B1468,المشتريات!$C:$C)-SUMIF($B:$B,$B1468,$D:$D))</f>
        <v/>
      </c>
    </row>
    <row r="1469" spans="6:6" ht="23.25" x14ac:dyDescent="0.25">
      <c r="F1469" s="12" t="str">
        <f>IF(B1469="","",SUMIF(المشتريات!$B:$B,$B1469,المشتريات!$C:$C)-SUMIF($B:$B,$B1469,$D:$D))</f>
        <v/>
      </c>
    </row>
    <row r="1470" spans="6:6" ht="23.25" x14ac:dyDescent="0.25">
      <c r="F1470" s="12" t="str">
        <f>IF(B1470="","",SUMIF(المشتريات!$B:$B,$B1470,المشتريات!$C:$C)-SUMIF($B:$B,$B1470,$D:$D))</f>
        <v/>
      </c>
    </row>
    <row r="1471" spans="6:6" ht="23.25" x14ac:dyDescent="0.25">
      <c r="F1471" s="12" t="str">
        <f>IF(B1471="","",SUMIF(المشتريات!$B:$B,$B1471,المشتريات!$C:$C)-SUMIF($B:$B,$B1471,$D:$D))</f>
        <v/>
      </c>
    </row>
    <row r="1472" spans="6:6" ht="23.25" x14ac:dyDescent="0.25">
      <c r="F1472" s="12" t="str">
        <f>IF(B1472="","",SUMIF(المشتريات!$B:$B,$B1472,المشتريات!$C:$C)-SUMIF($B:$B,$B1472,$D:$D))</f>
        <v/>
      </c>
    </row>
    <row r="1473" spans="6:6" ht="23.25" x14ac:dyDescent="0.25">
      <c r="F1473" s="12" t="str">
        <f>IF(B1473="","",SUMIF(المشتريات!$B:$B,$B1473,المشتريات!$C:$C)-SUMIF($B:$B,$B1473,$D:$D))</f>
        <v/>
      </c>
    </row>
    <row r="1474" spans="6:6" ht="23.25" x14ac:dyDescent="0.25">
      <c r="F1474" s="12" t="str">
        <f>IF(B1474="","",SUMIF(المشتريات!$B:$B,$B1474,المشتريات!$C:$C)-SUMIF($B:$B,$B1474,$D:$D))</f>
        <v/>
      </c>
    </row>
    <row r="1475" spans="6:6" ht="23.25" x14ac:dyDescent="0.25">
      <c r="F1475" s="12" t="str">
        <f>IF(B1475="","",SUMIF(المشتريات!$B:$B,$B1475,المشتريات!$C:$C)-SUMIF($B:$B,$B1475,$D:$D))</f>
        <v/>
      </c>
    </row>
    <row r="1476" spans="6:6" ht="23.25" x14ac:dyDescent="0.25">
      <c r="F1476" s="12" t="str">
        <f>IF(B1476="","",SUMIF(المشتريات!$B:$B,$B1476,المشتريات!$C:$C)-SUMIF($B:$B,$B1476,$D:$D))</f>
        <v/>
      </c>
    </row>
    <row r="1477" spans="6:6" ht="23.25" x14ac:dyDescent="0.25">
      <c r="F1477" s="12" t="str">
        <f>IF(B1477="","",SUMIF(المشتريات!$B:$B,$B1477,المشتريات!$C:$C)-SUMIF($B:$B,$B1477,$D:$D))</f>
        <v/>
      </c>
    </row>
    <row r="1478" spans="6:6" ht="23.25" x14ac:dyDescent="0.25">
      <c r="F1478" s="12" t="str">
        <f>IF(B1478="","",SUMIF(المشتريات!$B:$B,$B1478,المشتريات!$C:$C)-SUMIF($B:$B,$B1478,$D:$D))</f>
        <v/>
      </c>
    </row>
    <row r="1479" spans="6:6" ht="23.25" x14ac:dyDescent="0.25">
      <c r="F1479" s="12" t="str">
        <f>IF(B1479="","",SUMIF(المشتريات!$B:$B,$B1479,المشتريات!$C:$C)-SUMIF($B:$B,$B1479,$D:$D))</f>
        <v/>
      </c>
    </row>
    <row r="1480" spans="6:6" ht="23.25" x14ac:dyDescent="0.25">
      <c r="F1480" s="12" t="str">
        <f>IF(B1480="","",SUMIF(المشتريات!$B:$B,$B1480,المشتريات!$C:$C)-SUMIF($B:$B,$B1480,$D:$D))</f>
        <v/>
      </c>
    </row>
    <row r="1481" spans="6:6" ht="23.25" x14ac:dyDescent="0.25">
      <c r="F1481" s="12" t="str">
        <f>IF(B1481="","",SUMIF(المشتريات!$B:$B,$B1481,المشتريات!$C:$C)-SUMIF($B:$B,$B1481,$D:$D))</f>
        <v/>
      </c>
    </row>
    <row r="1482" spans="6:6" ht="23.25" x14ac:dyDescent="0.25">
      <c r="F1482" s="12" t="str">
        <f>IF(B1482="","",SUMIF(المشتريات!$B:$B,$B1482,المشتريات!$C:$C)-SUMIF($B:$B,$B1482,$D:$D))</f>
        <v/>
      </c>
    </row>
    <row r="1483" spans="6:6" ht="23.25" x14ac:dyDescent="0.25">
      <c r="F1483" s="12" t="str">
        <f>IF(B1483="","",SUMIF(المشتريات!$B:$B,$B1483,المشتريات!$C:$C)-SUMIF($B:$B,$B1483,$D:$D))</f>
        <v/>
      </c>
    </row>
    <row r="1484" spans="6:6" ht="23.25" x14ac:dyDescent="0.25">
      <c r="F1484" s="12" t="str">
        <f>IF(B1484="","",SUMIF(المشتريات!$B:$B,$B1484,المشتريات!$C:$C)-SUMIF($B:$B,$B1484,$D:$D))</f>
        <v/>
      </c>
    </row>
    <row r="1485" spans="6:6" ht="23.25" x14ac:dyDescent="0.25">
      <c r="F1485" s="12" t="str">
        <f>IF(B1485="","",SUMIF(المشتريات!$B:$B,$B1485,المشتريات!$C:$C)-SUMIF($B:$B,$B1485,$D:$D))</f>
        <v/>
      </c>
    </row>
    <row r="1486" spans="6:6" ht="23.25" x14ac:dyDescent="0.25">
      <c r="F1486" s="12" t="str">
        <f>IF(B1486="","",SUMIF(المشتريات!$B:$B,$B1486,المشتريات!$C:$C)-SUMIF($B:$B,$B1486,$D:$D))</f>
        <v/>
      </c>
    </row>
    <row r="1487" spans="6:6" ht="23.25" x14ac:dyDescent="0.25">
      <c r="F1487" s="12" t="str">
        <f>IF(B1487="","",SUMIF(المشتريات!$B:$B,$B1487,المشتريات!$C:$C)-SUMIF($B:$B,$B1487,$D:$D))</f>
        <v/>
      </c>
    </row>
    <row r="1488" spans="6:6" ht="23.25" x14ac:dyDescent="0.25">
      <c r="F1488" s="12" t="str">
        <f>IF(B1488="","",SUMIF(المشتريات!$B:$B,$B1488,المشتريات!$C:$C)-SUMIF($B:$B,$B1488,$D:$D))</f>
        <v/>
      </c>
    </row>
    <row r="1489" spans="6:6" ht="23.25" x14ac:dyDescent="0.25">
      <c r="F1489" s="12" t="str">
        <f>IF(B1489="","",SUMIF(المشتريات!$B:$B,$B1489,المشتريات!$C:$C)-SUMIF($B:$B,$B1489,$D:$D))</f>
        <v/>
      </c>
    </row>
    <row r="1490" spans="6:6" ht="23.25" x14ac:dyDescent="0.25">
      <c r="F1490" s="12" t="str">
        <f>IF(B1490="","",SUMIF(المشتريات!$B:$B,$B1490,المشتريات!$C:$C)-SUMIF($B:$B,$B1490,$D:$D))</f>
        <v/>
      </c>
    </row>
    <row r="1491" spans="6:6" ht="23.25" x14ac:dyDescent="0.25">
      <c r="F1491" s="12" t="str">
        <f>IF(B1491="","",SUMIF(المشتريات!$B:$B,$B1491,المشتريات!$C:$C)-SUMIF($B:$B,$B1491,$D:$D))</f>
        <v/>
      </c>
    </row>
    <row r="1492" spans="6:6" ht="23.25" x14ac:dyDescent="0.25">
      <c r="F1492" s="12" t="str">
        <f>IF(B1492="","",SUMIF(المشتريات!$B:$B,$B1492,المشتريات!$C:$C)-SUMIF($B:$B,$B1492,$D:$D))</f>
        <v/>
      </c>
    </row>
    <row r="1493" spans="6:6" ht="23.25" x14ac:dyDescent="0.25">
      <c r="F1493" s="12" t="str">
        <f>IF(B1493="","",SUMIF(المشتريات!$B:$B,$B1493,المشتريات!$C:$C)-SUMIF($B:$B,$B1493,$D:$D))</f>
        <v/>
      </c>
    </row>
    <row r="1494" spans="6:6" ht="23.25" x14ac:dyDescent="0.25">
      <c r="F1494" s="12" t="str">
        <f>IF(B1494="","",SUMIF(المشتريات!$B:$B,$B1494,المشتريات!$C:$C)-SUMIF($B:$B,$B1494,$D:$D))</f>
        <v/>
      </c>
    </row>
    <row r="1495" spans="6:6" ht="23.25" x14ac:dyDescent="0.25">
      <c r="F1495" s="12" t="str">
        <f>IF(B1495="","",SUMIF(المشتريات!$B:$B,$B1495,المشتريات!$C:$C)-SUMIF($B:$B,$B1495,$D:$D))</f>
        <v/>
      </c>
    </row>
    <row r="1496" spans="6:6" ht="23.25" x14ac:dyDescent="0.25">
      <c r="F1496" s="12" t="str">
        <f>IF(B1496="","",SUMIF(المشتريات!$B:$B,$B1496,المشتريات!$C:$C)-SUMIF($B:$B,$B1496,$D:$D))</f>
        <v/>
      </c>
    </row>
    <row r="1497" spans="6:6" ht="23.25" x14ac:dyDescent="0.25">
      <c r="F1497" s="12" t="str">
        <f>IF(B1497="","",SUMIF(المشتريات!$B:$B,$B1497,المشتريات!$C:$C)-SUMIF($B:$B,$B1497,$D:$D))</f>
        <v/>
      </c>
    </row>
    <row r="1498" spans="6:6" ht="23.25" x14ac:dyDescent="0.25">
      <c r="F1498" s="12" t="str">
        <f>IF(B1498="","",SUMIF(المشتريات!$B:$B,$B1498,المشتريات!$C:$C)-SUMIF($B:$B,$B1498,$D:$D))</f>
        <v/>
      </c>
    </row>
    <row r="1499" spans="6:6" ht="23.25" x14ac:dyDescent="0.25">
      <c r="F1499" s="12" t="str">
        <f>IF(B1499="","",SUMIF(المشتريات!$B:$B,$B1499,المشتريات!$C:$C)-SUMIF($B:$B,$B1499,$D:$D))</f>
        <v/>
      </c>
    </row>
    <row r="1500" spans="6:6" ht="23.25" x14ac:dyDescent="0.25">
      <c r="F1500" s="12" t="str">
        <f>IF(B1500="","",SUMIF(المشتريات!$B:$B,$B1500,المشتريات!$C:$C)-SUMIF($B:$B,$B1500,$D:$D))</f>
        <v/>
      </c>
    </row>
    <row r="1501" spans="6:6" ht="23.25" x14ac:dyDescent="0.25">
      <c r="F1501" s="12" t="str">
        <f>IF(B1501="","",SUMIF(المشتريات!$B:$B,$B1501,المشتريات!$C:$C)-SUMIF($B:$B,$B1501,$D:$D))</f>
        <v/>
      </c>
    </row>
    <row r="1502" spans="6:6" ht="23.25" x14ac:dyDescent="0.25">
      <c r="F1502" s="12" t="str">
        <f>IF(B1502="","",SUMIF(المشتريات!$B:$B,$B1502,المشتريات!$C:$C)-SUMIF($B:$B,$B1502,$D:$D))</f>
        <v/>
      </c>
    </row>
    <row r="1503" spans="6:6" ht="23.25" x14ac:dyDescent="0.25">
      <c r="F1503" s="12" t="str">
        <f>IF(B1503="","",SUMIF(المشتريات!$B:$B,$B1503,المشتريات!$C:$C)-SUMIF($B:$B,$B1503,$D:$D))</f>
        <v/>
      </c>
    </row>
    <row r="1504" spans="6:6" ht="23.25" x14ac:dyDescent="0.25">
      <c r="F1504" s="12" t="str">
        <f>IF(B1504="","",SUMIF(المشتريات!$B:$B,$B1504,المشتريات!$C:$C)-SUMIF($B:$B,$B1504,$D:$D))</f>
        <v/>
      </c>
    </row>
    <row r="1505" spans="6:6" ht="23.25" x14ac:dyDescent="0.25">
      <c r="F1505" s="12" t="str">
        <f>IF(B1505="","",SUMIF(المشتريات!$B:$B,$B1505,المشتريات!$C:$C)-SUMIF($B:$B,$B1505,$D:$D))</f>
        <v/>
      </c>
    </row>
    <row r="1506" spans="6:6" ht="23.25" x14ac:dyDescent="0.25">
      <c r="F1506" s="12" t="str">
        <f>IF(B1506="","",SUMIF(المشتريات!$B:$B,$B1506,المشتريات!$C:$C)-SUMIF($B:$B,$B1506,$D:$D))</f>
        <v/>
      </c>
    </row>
    <row r="1507" spans="6:6" ht="23.25" x14ac:dyDescent="0.25">
      <c r="F1507" s="12" t="str">
        <f>IF(B1507="","",SUMIF(المشتريات!$B:$B,$B1507,المشتريات!$C:$C)-SUMIF($B:$B,$B1507,$D:$D))</f>
        <v/>
      </c>
    </row>
    <row r="1508" spans="6:6" ht="23.25" x14ac:dyDescent="0.25">
      <c r="F1508" s="12" t="str">
        <f>IF(B1508="","",SUMIF(المشتريات!$B:$B,$B1508,المشتريات!$C:$C)-SUMIF($B:$B,$B1508,$D:$D))</f>
        <v/>
      </c>
    </row>
    <row r="1509" spans="6:6" ht="23.25" x14ac:dyDescent="0.25">
      <c r="F1509" s="12" t="str">
        <f>IF(B1509="","",SUMIF(المشتريات!$B:$B,$B1509,المشتريات!$C:$C)-SUMIF($B:$B,$B1509,$D:$D))</f>
        <v/>
      </c>
    </row>
    <row r="1510" spans="6:6" ht="23.25" x14ac:dyDescent="0.25">
      <c r="F1510" s="12" t="str">
        <f>IF(B1510="","",SUMIF(المشتريات!$B:$B,$B1510,المشتريات!$C:$C)-SUMIF($B:$B,$B1510,$D:$D))</f>
        <v/>
      </c>
    </row>
    <row r="1511" spans="6:6" ht="23.25" x14ac:dyDescent="0.25">
      <c r="F1511" s="12" t="str">
        <f>IF(B1511="","",SUMIF(المشتريات!$B:$B,$B1511,المشتريات!$C:$C)-SUMIF($B:$B,$B1511,$D:$D))</f>
        <v/>
      </c>
    </row>
    <row r="1512" spans="6:6" ht="23.25" x14ac:dyDescent="0.25">
      <c r="F1512" s="12" t="str">
        <f>IF(B1512="","",SUMIF(المشتريات!$B:$B,$B1512,المشتريات!$C:$C)-SUMIF($B:$B,$B1512,$D:$D))</f>
        <v/>
      </c>
    </row>
    <row r="1513" spans="6:6" ht="23.25" x14ac:dyDescent="0.25">
      <c r="F1513" s="12" t="str">
        <f>IF(B1513="","",SUMIF(المشتريات!$B:$B,$B1513,المشتريات!$C:$C)-SUMIF($B:$B,$B1513,$D:$D))</f>
        <v/>
      </c>
    </row>
    <row r="1514" spans="6:6" ht="23.25" x14ac:dyDescent="0.25">
      <c r="F1514" s="12" t="str">
        <f>IF(B1514="","",SUMIF(المشتريات!$B:$B,$B1514,المشتريات!$C:$C)-SUMIF($B:$B,$B1514,$D:$D))</f>
        <v/>
      </c>
    </row>
    <row r="1515" spans="6:6" ht="23.25" x14ac:dyDescent="0.25">
      <c r="F1515" s="12" t="str">
        <f>IF(B1515="","",SUMIF(المشتريات!$B:$B,$B1515,المشتريات!$C:$C)-SUMIF($B:$B,$B1515,$D:$D))</f>
        <v/>
      </c>
    </row>
    <row r="1516" spans="6:6" ht="23.25" x14ac:dyDescent="0.25">
      <c r="F1516" s="12" t="str">
        <f>IF(B1516="","",SUMIF(المشتريات!$B:$B,$B1516,المشتريات!$C:$C)-SUMIF($B:$B,$B1516,$D:$D))</f>
        <v/>
      </c>
    </row>
    <row r="1517" spans="6:6" ht="23.25" x14ac:dyDescent="0.25">
      <c r="F1517" s="12" t="str">
        <f>IF(B1517="","",SUMIF(المشتريات!$B:$B,$B1517,المشتريات!$C:$C)-SUMIF($B:$B,$B1517,$D:$D))</f>
        <v/>
      </c>
    </row>
    <row r="1518" spans="6:6" ht="23.25" x14ac:dyDescent="0.25">
      <c r="F1518" s="12" t="str">
        <f>IF(B1518="","",SUMIF(المشتريات!$B:$B,$B1518,المشتريات!$C:$C)-SUMIF($B:$B,$B1518,$D:$D))</f>
        <v/>
      </c>
    </row>
    <row r="1519" spans="6:6" ht="23.25" x14ac:dyDescent="0.25">
      <c r="F1519" s="12" t="str">
        <f>IF(B1519="","",SUMIF(المشتريات!$B:$B,$B1519,المشتريات!$C:$C)-SUMIF($B:$B,$B1519,$D:$D))</f>
        <v/>
      </c>
    </row>
    <row r="1520" spans="6:6" ht="23.25" x14ac:dyDescent="0.25">
      <c r="F1520" s="12" t="str">
        <f>IF(B1520="","",SUMIF(المشتريات!$B:$B,$B1520,المشتريات!$C:$C)-SUMIF($B:$B,$B1520,$D:$D))</f>
        <v/>
      </c>
    </row>
    <row r="1521" spans="6:6" ht="23.25" x14ac:dyDescent="0.25">
      <c r="F1521" s="12" t="str">
        <f>IF(B1521="","",SUMIF(المشتريات!$B:$B,$B1521,المشتريات!$C:$C)-SUMIF($B:$B,$B1521,$D:$D))</f>
        <v/>
      </c>
    </row>
    <row r="1522" spans="6:6" ht="23.25" x14ac:dyDescent="0.25">
      <c r="F1522" s="12" t="str">
        <f>IF(B1522="","",SUMIF(المشتريات!$B:$B,$B1522,المشتريات!$C:$C)-SUMIF($B:$B,$B1522,$D:$D))</f>
        <v/>
      </c>
    </row>
    <row r="1523" spans="6:6" ht="23.25" x14ac:dyDescent="0.25">
      <c r="F1523" s="12" t="str">
        <f>IF(B1523="","",SUMIF(المشتريات!$B:$B,$B1523,المشتريات!$C:$C)-SUMIF($B:$B,$B1523,$D:$D))</f>
        <v/>
      </c>
    </row>
    <row r="1524" spans="6:6" ht="23.25" x14ac:dyDescent="0.25">
      <c r="F1524" s="12" t="str">
        <f>IF(B1524="","",SUMIF(المشتريات!$B:$B,$B1524,المشتريات!$C:$C)-SUMIF($B:$B,$B1524,$D:$D))</f>
        <v/>
      </c>
    </row>
    <row r="1525" spans="6:6" ht="23.25" x14ac:dyDescent="0.25">
      <c r="F1525" s="12" t="str">
        <f>IF(B1525="","",SUMIF(المشتريات!$B:$B,$B1525,المشتريات!$C:$C)-SUMIF($B:$B,$B1525,$D:$D))</f>
        <v/>
      </c>
    </row>
    <row r="1526" spans="6:6" ht="23.25" x14ac:dyDescent="0.25">
      <c r="F1526" s="12" t="str">
        <f>IF(B1526="","",SUMIF(المشتريات!$B:$B,$B1526,المشتريات!$C:$C)-SUMIF($B:$B,$B1526,$D:$D))</f>
        <v/>
      </c>
    </row>
    <row r="1527" spans="6:6" ht="23.25" x14ac:dyDescent="0.25">
      <c r="F1527" s="12" t="str">
        <f>IF(B1527="","",SUMIF(المشتريات!$B:$B,$B1527,المشتريات!$C:$C)-SUMIF($B:$B,$B1527,$D:$D))</f>
        <v/>
      </c>
    </row>
    <row r="1528" spans="6:6" ht="23.25" x14ac:dyDescent="0.25">
      <c r="F1528" s="12" t="str">
        <f>IF(B1528="","",SUMIF(المشتريات!$B:$B,$B1528,المشتريات!$C:$C)-SUMIF($B:$B,$B1528,$D:$D))</f>
        <v/>
      </c>
    </row>
    <row r="1529" spans="6:6" ht="23.25" x14ac:dyDescent="0.25">
      <c r="F1529" s="12" t="str">
        <f>IF(B1529="","",SUMIF(المشتريات!$B:$B,$B1529,المشتريات!$C:$C)-SUMIF($B:$B,$B1529,$D:$D))</f>
        <v/>
      </c>
    </row>
    <row r="1530" spans="6:6" ht="23.25" x14ac:dyDescent="0.25">
      <c r="F1530" s="12" t="str">
        <f>IF(B1530="","",SUMIF(المشتريات!$B:$B,$B1530,المشتريات!$C:$C)-SUMIF($B:$B,$B1530,$D:$D))</f>
        <v/>
      </c>
    </row>
    <row r="1531" spans="6:6" ht="23.25" x14ac:dyDescent="0.25">
      <c r="F1531" s="12" t="str">
        <f>IF(B1531="","",SUMIF(المشتريات!$B:$B,$B1531,المشتريات!$C:$C)-SUMIF($B:$B,$B1531,$D:$D))</f>
        <v/>
      </c>
    </row>
    <row r="1532" spans="6:6" ht="23.25" x14ac:dyDescent="0.25">
      <c r="F1532" s="12" t="str">
        <f>IF(B1532="","",SUMIF(المشتريات!$B:$B,$B1532,المشتريات!$C:$C)-SUMIF($B:$B,$B1532,$D:$D))</f>
        <v/>
      </c>
    </row>
    <row r="1533" spans="6:6" ht="23.25" x14ac:dyDescent="0.25">
      <c r="F1533" s="12" t="str">
        <f>IF(B1533="","",SUMIF(المشتريات!$B:$B,$B1533,المشتريات!$C:$C)-SUMIF($B:$B,$B1533,$D:$D))</f>
        <v/>
      </c>
    </row>
    <row r="1534" spans="6:6" ht="23.25" x14ac:dyDescent="0.25">
      <c r="F1534" s="12" t="str">
        <f>IF(B1534="","",SUMIF(المشتريات!$B:$B,$B1534,المشتريات!$C:$C)-SUMIF($B:$B,$B1534,$D:$D))</f>
        <v/>
      </c>
    </row>
    <row r="1535" spans="6:6" ht="23.25" x14ac:dyDescent="0.25">
      <c r="F1535" s="12" t="str">
        <f>IF(B1535="","",SUMIF(المشتريات!$B:$B,$B1535,المشتريات!$C:$C)-SUMIF($B:$B,$B1535,$D:$D))</f>
        <v/>
      </c>
    </row>
    <row r="1536" spans="6:6" ht="23.25" x14ac:dyDescent="0.25">
      <c r="F1536" s="12" t="str">
        <f>IF(B1536="","",SUMIF(المشتريات!$B:$B,$B1536,المشتريات!$C:$C)-SUMIF($B:$B,$B1536,$D:$D))</f>
        <v/>
      </c>
    </row>
    <row r="1537" spans="6:6" ht="23.25" x14ac:dyDescent="0.25">
      <c r="F1537" s="12" t="str">
        <f>IF(B1537="","",SUMIF(المشتريات!$B:$B,$B1537,المشتريات!$C:$C)-SUMIF($B:$B,$B1537,$D:$D))</f>
        <v/>
      </c>
    </row>
    <row r="1538" spans="6:6" ht="23.25" x14ac:dyDescent="0.25">
      <c r="F1538" s="12" t="str">
        <f>IF(B1538="","",SUMIF(المشتريات!$B:$B,$B1538,المشتريات!$C:$C)-SUMIF($B:$B,$B1538,$D:$D))</f>
        <v/>
      </c>
    </row>
    <row r="1539" spans="6:6" ht="23.25" x14ac:dyDescent="0.25">
      <c r="F1539" s="12" t="str">
        <f>IF(B1539="","",SUMIF(المشتريات!$B:$B,$B1539,المشتريات!$C:$C)-SUMIF($B:$B,$B1539,$D:$D))</f>
        <v/>
      </c>
    </row>
    <row r="1540" spans="6:6" ht="23.25" x14ac:dyDescent="0.25">
      <c r="F1540" s="12" t="str">
        <f>IF(B1540="","",SUMIF(المشتريات!$B:$B,$B1540,المشتريات!$C:$C)-SUMIF($B:$B,$B1540,$D:$D))</f>
        <v/>
      </c>
    </row>
    <row r="1541" spans="6:6" ht="23.25" x14ac:dyDescent="0.25">
      <c r="F1541" s="12" t="str">
        <f>IF(B1541="","",SUMIF(المشتريات!$B:$B,$B1541,المشتريات!$C:$C)-SUMIF($B:$B,$B1541,$D:$D))</f>
        <v/>
      </c>
    </row>
    <row r="1542" spans="6:6" ht="23.25" x14ac:dyDescent="0.25">
      <c r="F1542" s="12" t="str">
        <f>IF(B1542="","",SUMIF(المشتريات!$B:$B,$B1542,المشتريات!$C:$C)-SUMIF($B:$B,$B1542,$D:$D))</f>
        <v/>
      </c>
    </row>
    <row r="1543" spans="6:6" ht="23.25" x14ac:dyDescent="0.25">
      <c r="F1543" s="12" t="str">
        <f>IF(B1543="","",SUMIF(المشتريات!$B:$B,$B1543,المشتريات!$C:$C)-SUMIF($B:$B,$B1543,$D:$D))</f>
        <v/>
      </c>
    </row>
    <row r="1544" spans="6:6" ht="23.25" x14ac:dyDescent="0.25">
      <c r="F1544" s="12" t="str">
        <f>IF(B1544="","",SUMIF(المشتريات!$B:$B,$B1544,المشتريات!$C:$C)-SUMIF($B:$B,$B1544,$D:$D))</f>
        <v/>
      </c>
    </row>
    <row r="1545" spans="6:6" ht="23.25" x14ac:dyDescent="0.25">
      <c r="F1545" s="12" t="str">
        <f>IF(B1545="","",SUMIF(المشتريات!$B:$B,$B1545,المشتريات!$C:$C)-SUMIF($B:$B,$B1545,$D:$D))</f>
        <v/>
      </c>
    </row>
    <row r="1546" spans="6:6" ht="23.25" x14ac:dyDescent="0.25">
      <c r="F1546" s="12" t="str">
        <f>IF(B1546="","",SUMIF(المشتريات!$B:$B,$B1546,المشتريات!$C:$C)-SUMIF($B:$B,$B1546,$D:$D))</f>
        <v/>
      </c>
    </row>
    <row r="1547" spans="6:6" ht="23.25" x14ac:dyDescent="0.25">
      <c r="F1547" s="12" t="str">
        <f>IF(B1547="","",SUMIF(المشتريات!$B:$B,$B1547,المشتريات!$C:$C)-SUMIF($B:$B,$B1547,$D:$D))</f>
        <v/>
      </c>
    </row>
    <row r="1548" spans="6:6" ht="23.25" x14ac:dyDescent="0.25">
      <c r="F1548" s="12" t="str">
        <f>IF(B1548="","",SUMIF(المشتريات!$B:$B,$B1548,المشتريات!$C:$C)-SUMIF($B:$B,$B1548,$D:$D))</f>
        <v/>
      </c>
    </row>
    <row r="1549" spans="6:6" ht="23.25" x14ac:dyDescent="0.25">
      <c r="F1549" s="12" t="str">
        <f>IF(B1549="","",SUMIF(المشتريات!$B:$B,$B1549,المشتريات!$C:$C)-SUMIF($B:$B,$B1549,$D:$D))</f>
        <v/>
      </c>
    </row>
    <row r="1550" spans="6:6" ht="23.25" x14ac:dyDescent="0.25">
      <c r="F1550" s="12" t="str">
        <f>IF(B1550="","",SUMIF(المشتريات!$B:$B,$B1550,المشتريات!$C:$C)-SUMIF($B:$B,$B1550,$D:$D))</f>
        <v/>
      </c>
    </row>
    <row r="1551" spans="6:6" ht="23.25" x14ac:dyDescent="0.25">
      <c r="F1551" s="12" t="str">
        <f>IF(B1551="","",SUMIF(المشتريات!$B:$B,$B1551,المشتريات!$C:$C)-SUMIF($B:$B,$B1551,$D:$D))</f>
        <v/>
      </c>
    </row>
    <row r="1552" spans="6:6" ht="23.25" x14ac:dyDescent="0.25">
      <c r="F1552" s="12" t="str">
        <f>IF(B1552="","",SUMIF(المشتريات!$B:$B,$B1552,المشتريات!$C:$C)-SUMIF($B:$B,$B1552,$D:$D))</f>
        <v/>
      </c>
    </row>
    <row r="1553" spans="6:6" ht="23.25" x14ac:dyDescent="0.25">
      <c r="F1553" s="12" t="str">
        <f>IF(B1553="","",SUMIF(المشتريات!$B:$B,$B1553,المشتريات!$C:$C)-SUMIF($B:$B,$B1553,$D:$D))</f>
        <v/>
      </c>
    </row>
    <row r="1554" spans="6:6" ht="23.25" x14ac:dyDescent="0.25">
      <c r="F1554" s="12" t="str">
        <f>IF(B1554="","",SUMIF(المشتريات!$B:$B,$B1554,المشتريات!$C:$C)-SUMIF($B:$B,$B1554,$D:$D))</f>
        <v/>
      </c>
    </row>
    <row r="1555" spans="6:6" ht="23.25" x14ac:dyDescent="0.25">
      <c r="F1555" s="12" t="str">
        <f>IF(B1555="","",SUMIF(المشتريات!$B:$B,$B1555,المشتريات!$C:$C)-SUMIF($B:$B,$B1555,$D:$D))</f>
        <v/>
      </c>
    </row>
    <row r="1556" spans="6:6" ht="23.25" x14ac:dyDescent="0.25">
      <c r="F1556" s="12" t="str">
        <f>IF(B1556="","",SUMIF(المشتريات!$B:$B,$B1556,المشتريات!$C:$C)-SUMIF($B:$B,$B1556,$D:$D))</f>
        <v/>
      </c>
    </row>
    <row r="1557" spans="6:6" ht="23.25" x14ac:dyDescent="0.25">
      <c r="F1557" s="12" t="str">
        <f>IF(B1557="","",SUMIF(المشتريات!$B:$B,$B1557,المشتريات!$C:$C)-SUMIF($B:$B,$B1557,$D:$D))</f>
        <v/>
      </c>
    </row>
    <row r="1558" spans="6:6" ht="23.25" x14ac:dyDescent="0.25">
      <c r="F1558" s="12" t="str">
        <f>IF(B1558="","",SUMIF(المشتريات!$B:$B,$B1558,المشتريات!$C:$C)-SUMIF($B:$B,$B1558,$D:$D))</f>
        <v/>
      </c>
    </row>
    <row r="1559" spans="6:6" ht="23.25" x14ac:dyDescent="0.25">
      <c r="F1559" s="12" t="str">
        <f>IF(B1559="","",SUMIF(المشتريات!$B:$B,$B1559,المشتريات!$C:$C)-SUMIF($B:$B,$B1559,$D:$D))</f>
        <v/>
      </c>
    </row>
    <row r="1560" spans="6:6" ht="23.25" x14ac:dyDescent="0.25">
      <c r="F1560" s="12" t="str">
        <f>IF(B1560="","",SUMIF(المشتريات!$B:$B,$B1560,المشتريات!$C:$C)-SUMIF($B:$B,$B1560,$D:$D))</f>
        <v/>
      </c>
    </row>
    <row r="1561" spans="6:6" ht="23.25" x14ac:dyDescent="0.25">
      <c r="F1561" s="12" t="str">
        <f>IF(B1561="","",SUMIF(المشتريات!$B:$B,$B1561,المشتريات!$C:$C)-SUMIF($B:$B,$B1561,$D:$D))</f>
        <v/>
      </c>
    </row>
    <row r="1562" spans="6:6" ht="23.25" x14ac:dyDescent="0.25">
      <c r="F1562" s="12" t="str">
        <f>IF(B1562="","",SUMIF(المشتريات!$B:$B,$B1562,المشتريات!$C:$C)-SUMIF($B:$B,$B1562,$D:$D))</f>
        <v/>
      </c>
    </row>
    <row r="1563" spans="6:6" ht="23.25" x14ac:dyDescent="0.25">
      <c r="F1563" s="12" t="str">
        <f>IF(B1563="","",SUMIF(المشتريات!$B:$B,$B1563,المشتريات!$C:$C)-SUMIF($B:$B,$B1563,$D:$D))</f>
        <v/>
      </c>
    </row>
    <row r="1564" spans="6:6" ht="23.25" x14ac:dyDescent="0.25">
      <c r="F1564" s="12" t="str">
        <f>IF(B1564="","",SUMIF(المشتريات!$B:$B,$B1564,المشتريات!$C:$C)-SUMIF($B:$B,$B1564,$D:$D))</f>
        <v/>
      </c>
    </row>
    <row r="1565" spans="6:6" ht="23.25" x14ac:dyDescent="0.25">
      <c r="F1565" s="12" t="str">
        <f>IF(B1565="","",SUMIF(المشتريات!$B:$B,$B1565,المشتريات!$C:$C)-SUMIF($B:$B,$B1565,$D:$D))</f>
        <v/>
      </c>
    </row>
    <row r="1566" spans="6:6" ht="23.25" x14ac:dyDescent="0.25">
      <c r="F1566" s="12" t="str">
        <f>IF(B1566="","",SUMIF(المشتريات!$B:$B,$B1566,المشتريات!$C:$C)-SUMIF($B:$B,$B1566,$D:$D))</f>
        <v/>
      </c>
    </row>
    <row r="1567" spans="6:6" ht="23.25" x14ac:dyDescent="0.25">
      <c r="F1567" s="12" t="str">
        <f>IF(B1567="","",SUMIF(المشتريات!$B:$B,$B1567,المشتريات!$C:$C)-SUMIF($B:$B,$B1567,$D:$D))</f>
        <v/>
      </c>
    </row>
    <row r="1568" spans="6:6" ht="23.25" x14ac:dyDescent="0.25">
      <c r="F1568" s="12" t="str">
        <f>IF(B1568="","",SUMIF(المشتريات!$B:$B,$B1568,المشتريات!$C:$C)-SUMIF($B:$B,$B1568,$D:$D))</f>
        <v/>
      </c>
    </row>
    <row r="1569" spans="6:6" ht="23.25" x14ac:dyDescent="0.25">
      <c r="F1569" s="12" t="str">
        <f>IF(B1569="","",SUMIF(المشتريات!$B:$B,$B1569,المشتريات!$C:$C)-SUMIF($B:$B,$B1569,$D:$D))</f>
        <v/>
      </c>
    </row>
    <row r="1570" spans="6:6" ht="23.25" x14ac:dyDescent="0.25">
      <c r="F1570" s="12" t="str">
        <f>IF(B1570="","",SUMIF(المشتريات!$B:$B,$B1570,المشتريات!$C:$C)-SUMIF($B:$B,$B1570,$D:$D))</f>
        <v/>
      </c>
    </row>
    <row r="1571" spans="6:6" ht="23.25" x14ac:dyDescent="0.25">
      <c r="F1571" s="12" t="str">
        <f>IF(B1571="","",SUMIF(المشتريات!$B:$B,$B1571,المشتريات!$C:$C)-SUMIF($B:$B,$B1571,$D:$D))</f>
        <v/>
      </c>
    </row>
    <row r="1572" spans="6:6" ht="23.25" x14ac:dyDescent="0.25">
      <c r="F1572" s="12" t="str">
        <f>IF(B1572="","",SUMIF(المشتريات!$B:$B,$B1572,المشتريات!$C:$C)-SUMIF($B:$B,$B1572,$D:$D))</f>
        <v/>
      </c>
    </row>
    <row r="1573" spans="6:6" ht="23.25" x14ac:dyDescent="0.25">
      <c r="F1573" s="12" t="str">
        <f>IF(B1573="","",SUMIF(المشتريات!$B:$B,$B1573,المشتريات!$C:$C)-SUMIF($B:$B,$B1573,$D:$D))</f>
        <v/>
      </c>
    </row>
    <row r="1574" spans="6:6" ht="23.25" x14ac:dyDescent="0.25">
      <c r="F1574" s="12" t="str">
        <f>IF(B1574="","",SUMIF(المشتريات!$B:$B,$B1574,المشتريات!$C:$C)-SUMIF($B:$B,$B1574,$D:$D))</f>
        <v/>
      </c>
    </row>
    <row r="1575" spans="6:6" ht="23.25" x14ac:dyDescent="0.25">
      <c r="F1575" s="12" t="str">
        <f>IF(B1575="","",SUMIF(المشتريات!$B:$B,$B1575,المشتريات!$C:$C)-SUMIF($B:$B,$B1575,$D:$D))</f>
        <v/>
      </c>
    </row>
    <row r="1576" spans="6:6" ht="23.25" x14ac:dyDescent="0.25">
      <c r="F1576" s="12" t="str">
        <f>IF(B1576="","",SUMIF(المشتريات!$B:$B,$B1576,المشتريات!$C:$C)-SUMIF($B:$B,$B1576,$D:$D))</f>
        <v/>
      </c>
    </row>
    <row r="1577" spans="6:6" ht="23.25" x14ac:dyDescent="0.25">
      <c r="F1577" s="12" t="str">
        <f>IF(B1577="","",SUMIF(المشتريات!$B:$B,$B1577,المشتريات!$C:$C)-SUMIF($B:$B,$B1577,$D:$D))</f>
        <v/>
      </c>
    </row>
    <row r="1578" spans="6:6" ht="23.25" x14ac:dyDescent="0.25">
      <c r="F1578" s="12" t="str">
        <f>IF(B1578="","",SUMIF(المشتريات!$B:$B,$B1578,المشتريات!$C:$C)-SUMIF($B:$B,$B1578,$D:$D))</f>
        <v/>
      </c>
    </row>
    <row r="1579" spans="6:6" ht="23.25" x14ac:dyDescent="0.25">
      <c r="F1579" s="12" t="str">
        <f>IF(B1579="","",SUMIF(المشتريات!$B:$B,$B1579,المشتريات!$C:$C)-SUMIF($B:$B,$B1579,$D:$D))</f>
        <v/>
      </c>
    </row>
    <row r="1580" spans="6:6" ht="23.25" x14ac:dyDescent="0.25">
      <c r="F1580" s="12" t="str">
        <f>IF(B1580="","",SUMIF(المشتريات!$B:$B,$B1580,المشتريات!$C:$C)-SUMIF($B:$B,$B1580,$D:$D))</f>
        <v/>
      </c>
    </row>
    <row r="1581" spans="6:6" ht="23.25" x14ac:dyDescent="0.25">
      <c r="F1581" s="12" t="str">
        <f>IF(B1581="","",SUMIF(المشتريات!$B:$B,$B1581,المشتريات!$C:$C)-SUMIF($B:$B,$B1581,$D:$D))</f>
        <v/>
      </c>
    </row>
    <row r="1582" spans="6:6" ht="23.25" x14ac:dyDescent="0.25">
      <c r="F1582" s="12" t="str">
        <f>IF(B1582="","",SUMIF(المشتريات!$B:$B,$B1582,المشتريات!$C:$C)-SUMIF($B:$B,$B1582,$D:$D))</f>
        <v/>
      </c>
    </row>
    <row r="1583" spans="6:6" ht="23.25" x14ac:dyDescent="0.25">
      <c r="F1583" s="12" t="str">
        <f>IF(B1583="","",SUMIF(المشتريات!$B:$B,$B1583,المشتريات!$C:$C)-SUMIF($B:$B,$B1583,$D:$D))</f>
        <v/>
      </c>
    </row>
    <row r="1584" spans="6:6" ht="23.25" x14ac:dyDescent="0.25">
      <c r="F1584" s="12" t="str">
        <f>IF(B1584="","",SUMIF(المشتريات!$B:$B,$B1584,المشتريات!$C:$C)-SUMIF($B:$B,$B1584,$D:$D))</f>
        <v/>
      </c>
    </row>
    <row r="1585" spans="6:6" ht="23.25" x14ac:dyDescent="0.25">
      <c r="F1585" s="12" t="str">
        <f>IF(B1585="","",SUMIF(المشتريات!$B:$B,$B1585,المشتريات!$C:$C)-SUMIF($B:$B,$B1585,$D:$D))</f>
        <v/>
      </c>
    </row>
    <row r="1586" spans="6:6" ht="23.25" x14ac:dyDescent="0.25">
      <c r="F1586" s="12" t="str">
        <f>IF(B1586="","",SUMIF(المشتريات!$B:$B,$B1586,المشتريات!$C:$C)-SUMIF($B:$B,$B1586,$D:$D))</f>
        <v/>
      </c>
    </row>
    <row r="1587" spans="6:6" ht="23.25" x14ac:dyDescent="0.25">
      <c r="F1587" s="12" t="str">
        <f>IF(B1587="","",SUMIF(المشتريات!$B:$B,$B1587,المشتريات!$C:$C)-SUMIF($B:$B,$B1587,$D:$D))</f>
        <v/>
      </c>
    </row>
    <row r="1588" spans="6:6" ht="23.25" x14ac:dyDescent="0.25">
      <c r="F1588" s="12" t="str">
        <f>IF(B1588="","",SUMIF(المشتريات!$B:$B,$B1588,المشتريات!$C:$C)-SUMIF($B:$B,$B1588,$D:$D))</f>
        <v/>
      </c>
    </row>
    <row r="1589" spans="6:6" ht="23.25" x14ac:dyDescent="0.25">
      <c r="F1589" s="12" t="str">
        <f>IF(B1589="","",SUMIF(المشتريات!$B:$B,$B1589,المشتريات!$C:$C)-SUMIF($B:$B,$B1589,$D:$D))</f>
        <v/>
      </c>
    </row>
    <row r="1590" spans="6:6" ht="23.25" x14ac:dyDescent="0.25">
      <c r="F1590" s="12" t="str">
        <f>IF(B1590="","",SUMIF(المشتريات!$B:$B,$B1590,المشتريات!$C:$C)-SUMIF($B:$B,$B1590,$D:$D))</f>
        <v/>
      </c>
    </row>
    <row r="1591" spans="6:6" ht="23.25" x14ac:dyDescent="0.25">
      <c r="F1591" s="12" t="str">
        <f>IF(B1591="","",SUMIF(المشتريات!$B:$B,$B1591,المشتريات!$C:$C)-SUMIF($B:$B,$B1591,$D:$D))</f>
        <v/>
      </c>
    </row>
    <row r="1592" spans="6:6" ht="23.25" x14ac:dyDescent="0.25">
      <c r="F1592" s="12" t="str">
        <f>IF(B1592="","",SUMIF(المشتريات!$B:$B,$B1592,المشتريات!$C:$C)-SUMIF($B:$B,$B1592,$D:$D))</f>
        <v/>
      </c>
    </row>
    <row r="1593" spans="6:6" ht="23.25" x14ac:dyDescent="0.25">
      <c r="F1593" s="12" t="str">
        <f>IF(B1593="","",SUMIF(المشتريات!$B:$B,$B1593,المشتريات!$C:$C)-SUMIF($B:$B,$B1593,$D:$D))</f>
        <v/>
      </c>
    </row>
    <row r="1594" spans="6:6" ht="23.25" x14ac:dyDescent="0.25">
      <c r="F1594" s="12" t="str">
        <f>IF(B1594="","",SUMIF(المشتريات!$B:$B,$B1594,المشتريات!$C:$C)-SUMIF($B:$B,$B1594,$D:$D))</f>
        <v/>
      </c>
    </row>
    <row r="1595" spans="6:6" ht="23.25" x14ac:dyDescent="0.25">
      <c r="F1595" s="12" t="str">
        <f>IF(B1595="","",SUMIF(المشتريات!$B:$B,$B1595,المشتريات!$C:$C)-SUMIF($B:$B,$B1595,$D:$D))</f>
        <v/>
      </c>
    </row>
    <row r="1596" spans="6:6" ht="23.25" x14ac:dyDescent="0.25">
      <c r="F1596" s="12" t="str">
        <f>IF(B1596="","",SUMIF(المشتريات!$B:$B,$B1596,المشتريات!$C:$C)-SUMIF($B:$B,$B1596,$D:$D))</f>
        <v/>
      </c>
    </row>
    <row r="1597" spans="6:6" ht="23.25" x14ac:dyDescent="0.25">
      <c r="F1597" s="12" t="str">
        <f>IF(B1597="","",SUMIF(المشتريات!$B:$B,$B1597,المشتريات!$C:$C)-SUMIF($B:$B,$B1597,$D:$D))</f>
        <v/>
      </c>
    </row>
    <row r="1598" spans="6:6" ht="23.25" x14ac:dyDescent="0.25">
      <c r="F1598" s="12" t="str">
        <f>IF(B1598="","",SUMIF(المشتريات!$B:$B,$B1598,المشتريات!$C:$C)-SUMIF($B:$B,$B1598,$D:$D))</f>
        <v/>
      </c>
    </row>
    <row r="1599" spans="6:6" ht="23.25" x14ac:dyDescent="0.25">
      <c r="F1599" s="12" t="str">
        <f>IF(B1599="","",SUMIF(المشتريات!$B:$B,$B1599,المشتريات!$C:$C)-SUMIF($B:$B,$B1599,$D:$D))</f>
        <v/>
      </c>
    </row>
    <row r="1600" spans="6:6" ht="23.25" x14ac:dyDescent="0.25">
      <c r="F1600" s="12" t="str">
        <f>IF(B1600="","",SUMIF(المشتريات!$B:$B,$B1600,المشتريات!$C:$C)-SUMIF($B:$B,$B1600,$D:$D))</f>
        <v/>
      </c>
    </row>
    <row r="1601" spans="6:6" ht="23.25" x14ac:dyDescent="0.25">
      <c r="F1601" s="12" t="str">
        <f>IF(B1601="","",SUMIF(المشتريات!$B:$B,$B1601,المشتريات!$C:$C)-SUMIF($B:$B,$B1601,$D:$D))</f>
        <v/>
      </c>
    </row>
    <row r="1602" spans="6:6" ht="23.25" x14ac:dyDescent="0.25">
      <c r="F1602" s="12" t="str">
        <f>IF(B1602="","",SUMIF(المشتريات!$B:$B,$B1602,المشتريات!$C:$C)-SUMIF($B:$B,$B1602,$D:$D))</f>
        <v/>
      </c>
    </row>
    <row r="1603" spans="6:6" ht="23.25" x14ac:dyDescent="0.25">
      <c r="F1603" s="12" t="str">
        <f>IF(B1603="","",SUMIF(المشتريات!$B:$B,$B1603,المشتريات!$C:$C)-SUMIF($B:$B,$B1603,$D:$D))</f>
        <v/>
      </c>
    </row>
    <row r="1604" spans="6:6" ht="23.25" x14ac:dyDescent="0.25">
      <c r="F1604" s="12" t="str">
        <f>IF(B1604="","",SUMIF(المشتريات!$B:$B,$B1604,المشتريات!$C:$C)-SUMIF($B:$B,$B1604,$D:$D))</f>
        <v/>
      </c>
    </row>
    <row r="1605" spans="6:6" ht="23.25" x14ac:dyDescent="0.25">
      <c r="F1605" s="12" t="str">
        <f>IF(B1605="","",SUMIF(المشتريات!$B:$B,$B1605,المشتريات!$C:$C)-SUMIF($B:$B,$B1605,$D:$D))</f>
        <v/>
      </c>
    </row>
    <row r="1606" spans="6:6" ht="23.25" x14ac:dyDescent="0.25">
      <c r="F1606" s="12" t="str">
        <f>IF(B1606="","",SUMIF(المشتريات!$B:$B,$B1606,المشتريات!$C:$C)-SUMIF($B:$B,$B1606,$D:$D))</f>
        <v/>
      </c>
    </row>
    <row r="1607" spans="6:6" ht="23.25" x14ac:dyDescent="0.25">
      <c r="F1607" s="12" t="str">
        <f>IF(B1607="","",SUMIF(المشتريات!$B:$B,$B1607,المشتريات!$C:$C)-SUMIF($B:$B,$B1607,$D:$D))</f>
        <v/>
      </c>
    </row>
    <row r="1608" spans="6:6" ht="23.25" x14ac:dyDescent="0.25">
      <c r="F1608" s="12" t="str">
        <f>IF(B1608="","",SUMIF(المشتريات!$B:$B,$B1608,المشتريات!$C:$C)-SUMIF($B:$B,$B1608,$D:$D))</f>
        <v/>
      </c>
    </row>
    <row r="1609" spans="6:6" ht="23.25" x14ac:dyDescent="0.25">
      <c r="F1609" s="12" t="str">
        <f>IF(B1609="","",SUMIF(المشتريات!$B:$B,$B1609,المشتريات!$C:$C)-SUMIF($B:$B,$B1609,$D:$D))</f>
        <v/>
      </c>
    </row>
    <row r="1610" spans="6:6" ht="23.25" x14ac:dyDescent="0.25">
      <c r="F1610" s="12" t="str">
        <f>IF(B1610="","",SUMIF(المشتريات!$B:$B,$B1610,المشتريات!$C:$C)-SUMIF($B:$B,$B1610,$D:$D))</f>
        <v/>
      </c>
    </row>
    <row r="1611" spans="6:6" ht="23.25" x14ac:dyDescent="0.25">
      <c r="F1611" s="12" t="str">
        <f>IF(B1611="","",SUMIF(المشتريات!$B:$B,$B1611,المشتريات!$C:$C)-SUMIF($B:$B,$B1611,$D:$D))</f>
        <v/>
      </c>
    </row>
    <row r="1612" spans="6:6" ht="23.25" x14ac:dyDescent="0.25">
      <c r="F1612" s="12" t="str">
        <f>IF(B1612="","",SUMIF(المشتريات!$B:$B,$B1612,المشتريات!$C:$C)-SUMIF($B:$B,$B1612,$D:$D))</f>
        <v/>
      </c>
    </row>
    <row r="1613" spans="6:6" ht="23.25" x14ac:dyDescent="0.25">
      <c r="F1613" s="12" t="str">
        <f>IF(B1613="","",SUMIF(المشتريات!$B:$B,$B1613,المشتريات!$C:$C)-SUMIF($B:$B,$B1613,$D:$D))</f>
        <v/>
      </c>
    </row>
    <row r="1614" spans="6:6" ht="23.25" x14ac:dyDescent="0.25">
      <c r="F1614" s="12" t="str">
        <f>IF(B1614="","",SUMIF(المشتريات!$B:$B,$B1614,المشتريات!$C:$C)-SUMIF($B:$B,$B1614,$D:$D))</f>
        <v/>
      </c>
    </row>
    <row r="1615" spans="6:6" ht="23.25" x14ac:dyDescent="0.25">
      <c r="F1615" s="12" t="str">
        <f>IF(B1615="","",SUMIF(المشتريات!$B:$B,$B1615,المشتريات!$C:$C)-SUMIF($B:$B,$B1615,$D:$D))</f>
        <v/>
      </c>
    </row>
    <row r="1616" spans="6:6" ht="23.25" x14ac:dyDescent="0.25">
      <c r="F1616" s="12" t="str">
        <f>IF(B1616="","",SUMIF(المشتريات!$B:$B,$B1616,المشتريات!$C:$C)-SUMIF($B:$B,$B1616,$D:$D))</f>
        <v/>
      </c>
    </row>
    <row r="1617" spans="6:6" ht="23.25" x14ac:dyDescent="0.25">
      <c r="F1617" s="12" t="str">
        <f>IF(B1617="","",SUMIF(المشتريات!$B:$B,$B1617,المشتريات!$C:$C)-SUMIF($B:$B,$B1617,$D:$D))</f>
        <v/>
      </c>
    </row>
    <row r="1618" spans="6:6" ht="23.25" x14ac:dyDescent="0.25">
      <c r="F1618" s="12" t="str">
        <f>IF(B1618="","",SUMIF(المشتريات!$B:$B,$B1618,المشتريات!$C:$C)-SUMIF($B:$B,$B1618,$D:$D))</f>
        <v/>
      </c>
    </row>
    <row r="1619" spans="6:6" ht="23.25" x14ac:dyDescent="0.25">
      <c r="F1619" s="12" t="str">
        <f>IF(B1619="","",SUMIF(المشتريات!$B:$B,$B1619,المشتريات!$C:$C)-SUMIF($B:$B,$B1619,$D:$D))</f>
        <v/>
      </c>
    </row>
    <row r="1620" spans="6:6" ht="23.25" x14ac:dyDescent="0.25">
      <c r="F1620" s="12" t="str">
        <f>IF(B1620="","",SUMIF(المشتريات!$B:$B,$B1620,المشتريات!$C:$C)-SUMIF($B:$B,$B1620,$D:$D))</f>
        <v/>
      </c>
    </row>
    <row r="1621" spans="6:6" ht="23.25" x14ac:dyDescent="0.25">
      <c r="F1621" s="12" t="str">
        <f>IF(B1621="","",SUMIF(المشتريات!$B:$B,$B1621,المشتريات!$C:$C)-SUMIF($B:$B,$B1621,$D:$D))</f>
        <v/>
      </c>
    </row>
    <row r="1622" spans="6:6" ht="23.25" x14ac:dyDescent="0.25">
      <c r="F1622" s="12" t="str">
        <f>IF(B1622="","",SUMIF(المشتريات!$B:$B,$B1622,المشتريات!$C:$C)-SUMIF($B:$B,$B1622,$D:$D))</f>
        <v/>
      </c>
    </row>
    <row r="1623" spans="6:6" ht="23.25" x14ac:dyDescent="0.25">
      <c r="F1623" s="12" t="str">
        <f>IF(B1623="","",SUMIF(المشتريات!$B:$B,$B1623,المشتريات!$C:$C)-SUMIF($B:$B,$B1623,$D:$D))</f>
        <v/>
      </c>
    </row>
    <row r="1624" spans="6:6" ht="23.25" x14ac:dyDescent="0.25">
      <c r="F1624" s="12" t="str">
        <f>IF(B1624="","",SUMIF(المشتريات!$B:$B,$B1624,المشتريات!$C:$C)-SUMIF($B:$B,$B1624,$D:$D))</f>
        <v/>
      </c>
    </row>
    <row r="1625" spans="6:6" ht="23.25" x14ac:dyDescent="0.25">
      <c r="F1625" s="12" t="str">
        <f>IF(B1625="","",SUMIF(المشتريات!$B:$B,$B1625,المشتريات!$C:$C)-SUMIF($B:$B,$B1625,$D:$D))</f>
        <v/>
      </c>
    </row>
    <row r="1626" spans="6:6" ht="23.25" x14ac:dyDescent="0.25">
      <c r="F1626" s="12" t="str">
        <f>IF(B1626="","",SUMIF(المشتريات!$B:$B,$B1626,المشتريات!$C:$C)-SUMIF($B:$B,$B1626,$D:$D))</f>
        <v/>
      </c>
    </row>
    <row r="1627" spans="6:6" ht="23.25" x14ac:dyDescent="0.25">
      <c r="F1627" s="12" t="str">
        <f>IF(B1627="","",SUMIF(المشتريات!$B:$B,$B1627,المشتريات!$C:$C)-SUMIF($B:$B,$B1627,$D:$D))</f>
        <v/>
      </c>
    </row>
    <row r="1628" spans="6:6" ht="23.25" x14ac:dyDescent="0.25">
      <c r="F1628" s="12" t="str">
        <f>IF(B1628="","",SUMIF(المشتريات!$B:$B,$B1628,المشتريات!$C:$C)-SUMIF($B:$B,$B1628,$D:$D))</f>
        <v/>
      </c>
    </row>
    <row r="1629" spans="6:6" ht="23.25" x14ac:dyDescent="0.25">
      <c r="F1629" s="12" t="str">
        <f>IF(B1629="","",SUMIF(المشتريات!$B:$B,$B1629,المشتريات!$C:$C)-SUMIF($B:$B,$B1629,$D:$D))</f>
        <v/>
      </c>
    </row>
    <row r="1630" spans="6:6" ht="23.25" x14ac:dyDescent="0.25">
      <c r="F1630" s="12" t="str">
        <f>IF(B1630="","",SUMIF(المشتريات!$B:$B,$B1630,المشتريات!$C:$C)-SUMIF($B:$B,$B1630,$D:$D))</f>
        <v/>
      </c>
    </row>
    <row r="1631" spans="6:6" ht="23.25" x14ac:dyDescent="0.25">
      <c r="F1631" s="12" t="str">
        <f>IF(B1631="","",SUMIF(المشتريات!$B:$B,$B1631,المشتريات!$C:$C)-SUMIF($B:$B,$B1631,$D:$D))</f>
        <v/>
      </c>
    </row>
    <row r="1632" spans="6:6" ht="23.25" x14ac:dyDescent="0.25">
      <c r="F1632" s="12" t="str">
        <f>IF(B1632="","",SUMIF(المشتريات!$B:$B,$B1632,المشتريات!$C:$C)-SUMIF($B:$B,$B1632,$D:$D))</f>
        <v/>
      </c>
    </row>
    <row r="1633" spans="6:6" ht="23.25" x14ac:dyDescent="0.25">
      <c r="F1633" s="12" t="str">
        <f>IF(B1633="","",SUMIF(المشتريات!$B:$B,$B1633,المشتريات!$C:$C)-SUMIF($B:$B,$B1633,$D:$D))</f>
        <v/>
      </c>
    </row>
    <row r="1634" spans="6:6" ht="23.25" x14ac:dyDescent="0.25">
      <c r="F1634" s="12" t="str">
        <f>IF(B1634="","",SUMIF(المشتريات!$B:$B,$B1634,المشتريات!$C:$C)-SUMIF($B:$B,$B1634,$D:$D))</f>
        <v/>
      </c>
    </row>
    <row r="1635" spans="6:6" ht="23.25" x14ac:dyDescent="0.25">
      <c r="F1635" s="12" t="str">
        <f>IF(B1635="","",SUMIF(المشتريات!$B:$B,$B1635,المشتريات!$C:$C)-SUMIF($B:$B,$B1635,$D:$D))</f>
        <v/>
      </c>
    </row>
    <row r="1636" spans="6:6" ht="23.25" x14ac:dyDescent="0.25">
      <c r="F1636" s="12" t="str">
        <f>IF(B1636="","",SUMIF(المشتريات!$B:$B,$B1636,المشتريات!$C:$C)-SUMIF($B:$B,$B1636,$D:$D))</f>
        <v/>
      </c>
    </row>
    <row r="1637" spans="6:6" ht="23.25" x14ac:dyDescent="0.25">
      <c r="F1637" s="12" t="str">
        <f>IF(B1637="","",SUMIF(المشتريات!$B:$B,$B1637,المشتريات!$C:$C)-SUMIF($B:$B,$B1637,$D:$D))</f>
        <v/>
      </c>
    </row>
    <row r="1638" spans="6:6" ht="23.25" x14ac:dyDescent="0.25">
      <c r="F1638" s="12" t="str">
        <f>IF(B1638="","",SUMIF(المشتريات!$B:$B,$B1638,المشتريات!$C:$C)-SUMIF($B:$B,$B1638,$D:$D))</f>
        <v/>
      </c>
    </row>
    <row r="1639" spans="6:6" ht="23.25" x14ac:dyDescent="0.25">
      <c r="F1639" s="12" t="str">
        <f>IF(B1639="","",SUMIF(المشتريات!$B:$B,$B1639,المشتريات!$C:$C)-SUMIF($B:$B,$B1639,$D:$D))</f>
        <v/>
      </c>
    </row>
    <row r="1640" spans="6:6" ht="23.25" x14ac:dyDescent="0.25">
      <c r="F1640" s="12" t="str">
        <f>IF(B1640="","",SUMIF(المشتريات!$B:$B,$B1640,المشتريات!$C:$C)-SUMIF($B:$B,$B1640,$D:$D))</f>
        <v/>
      </c>
    </row>
    <row r="1641" spans="6:6" ht="23.25" x14ac:dyDescent="0.25">
      <c r="F1641" s="12" t="str">
        <f>IF(B1641="","",SUMIF(المشتريات!$B:$B,$B1641,المشتريات!$C:$C)-SUMIF($B:$B,$B1641,$D:$D))</f>
        <v/>
      </c>
    </row>
    <row r="1642" spans="6:6" ht="23.25" x14ac:dyDescent="0.25">
      <c r="F1642" s="12" t="str">
        <f>IF(B1642="","",SUMIF(المشتريات!$B:$B,$B1642,المشتريات!$C:$C)-SUMIF($B:$B,$B1642,$D:$D))</f>
        <v/>
      </c>
    </row>
    <row r="1643" spans="6:6" ht="23.25" x14ac:dyDescent="0.25">
      <c r="F1643" s="12" t="str">
        <f>IF(B1643="","",SUMIF(المشتريات!$B:$B,$B1643,المشتريات!$C:$C)-SUMIF($B:$B,$B1643,$D:$D))</f>
        <v/>
      </c>
    </row>
    <row r="1644" spans="6:6" ht="23.25" x14ac:dyDescent="0.25">
      <c r="F1644" s="12" t="str">
        <f>IF(B1644="","",SUMIF(المشتريات!$B:$B,$B1644,المشتريات!$C:$C)-SUMIF($B:$B,$B1644,$D:$D))</f>
        <v/>
      </c>
    </row>
    <row r="1645" spans="6:6" ht="23.25" x14ac:dyDescent="0.25">
      <c r="F1645" s="12" t="str">
        <f>IF(B1645="","",SUMIF(المشتريات!$B:$B,$B1645,المشتريات!$C:$C)-SUMIF($B:$B,$B1645,$D:$D))</f>
        <v/>
      </c>
    </row>
    <row r="1646" spans="6:6" ht="23.25" x14ac:dyDescent="0.25">
      <c r="F1646" s="12" t="str">
        <f>IF(B1646="","",SUMIF(المشتريات!$B:$B,$B1646,المشتريات!$C:$C)-SUMIF($B:$B,$B1646,$D:$D))</f>
        <v/>
      </c>
    </row>
    <row r="1647" spans="6:6" ht="23.25" x14ac:dyDescent="0.25">
      <c r="F1647" s="12" t="str">
        <f>IF(B1647="","",SUMIF(المشتريات!$B:$B,$B1647,المشتريات!$C:$C)-SUMIF($B:$B,$B1647,$D:$D))</f>
        <v/>
      </c>
    </row>
    <row r="1648" spans="6:6" ht="23.25" x14ac:dyDescent="0.25">
      <c r="F1648" s="12" t="str">
        <f>IF(B1648="","",SUMIF(المشتريات!$B:$B,$B1648,المشتريات!$C:$C)-SUMIF($B:$B,$B1648,$D:$D))</f>
        <v/>
      </c>
    </row>
    <row r="1649" spans="6:6" ht="23.25" x14ac:dyDescent="0.25">
      <c r="F1649" s="12" t="str">
        <f>IF(B1649="","",SUMIF(المشتريات!$B:$B,$B1649,المشتريات!$C:$C)-SUMIF($B:$B,$B1649,$D:$D))</f>
        <v/>
      </c>
    </row>
    <row r="1650" spans="6:6" ht="23.25" x14ac:dyDescent="0.25">
      <c r="F1650" s="12" t="str">
        <f>IF(B1650="","",SUMIF(المشتريات!$B:$B,$B1650,المشتريات!$C:$C)-SUMIF($B:$B,$B1650,$D:$D))</f>
        <v/>
      </c>
    </row>
    <row r="1651" spans="6:6" ht="23.25" x14ac:dyDescent="0.25">
      <c r="F1651" s="12" t="str">
        <f>IF(B1651="","",SUMIF(المشتريات!$B:$B,$B1651,المشتريات!$C:$C)-SUMIF($B:$B,$B1651,$D:$D))</f>
        <v/>
      </c>
    </row>
    <row r="1652" spans="6:6" ht="23.25" x14ac:dyDescent="0.25">
      <c r="F1652" s="12" t="str">
        <f>IF(B1652="","",SUMIF(المشتريات!$B:$B,$B1652,المشتريات!$C:$C)-SUMIF($B:$B,$B1652,$D:$D))</f>
        <v/>
      </c>
    </row>
    <row r="1653" spans="6:6" ht="23.25" x14ac:dyDescent="0.25">
      <c r="F1653" s="12" t="str">
        <f>IF(B1653="","",SUMIF(المشتريات!$B:$B,$B1653,المشتريات!$C:$C)-SUMIF($B:$B,$B1653,$D:$D))</f>
        <v/>
      </c>
    </row>
    <row r="1654" spans="6:6" ht="23.25" x14ac:dyDescent="0.25">
      <c r="F1654" s="12" t="str">
        <f>IF(B1654="","",SUMIF(المشتريات!$B:$B,$B1654,المشتريات!$C:$C)-SUMIF($B:$B,$B1654,$D:$D))</f>
        <v/>
      </c>
    </row>
    <row r="1655" spans="6:6" ht="23.25" x14ac:dyDescent="0.25">
      <c r="F1655" s="12" t="str">
        <f>IF(B1655="","",SUMIF(المشتريات!$B:$B,$B1655,المشتريات!$C:$C)-SUMIF($B:$B,$B1655,$D:$D))</f>
        <v/>
      </c>
    </row>
    <row r="1656" spans="6:6" ht="23.25" x14ac:dyDescent="0.25">
      <c r="F1656" s="12" t="str">
        <f>IF(B1656="","",SUMIF(المشتريات!$B:$B,$B1656,المشتريات!$C:$C)-SUMIF($B:$B,$B1656,$D:$D))</f>
        <v/>
      </c>
    </row>
    <row r="1657" spans="6:6" ht="23.25" x14ac:dyDescent="0.25">
      <c r="F1657" s="12" t="str">
        <f>IF(B1657="","",SUMIF(المشتريات!$B:$B,$B1657,المشتريات!$C:$C)-SUMIF($B:$B,$B1657,$D:$D))</f>
        <v/>
      </c>
    </row>
    <row r="1658" spans="6:6" ht="23.25" x14ac:dyDescent="0.25">
      <c r="F1658" s="12" t="str">
        <f>IF(B1658="","",SUMIF(المشتريات!$B:$B,$B1658,المشتريات!$C:$C)-SUMIF($B:$B,$B1658,$D:$D))</f>
        <v/>
      </c>
    </row>
    <row r="1659" spans="6:6" ht="23.25" x14ac:dyDescent="0.25">
      <c r="F1659" s="12" t="str">
        <f>IF(B1659="","",SUMIF(المشتريات!$B:$B,$B1659,المشتريات!$C:$C)-SUMIF($B:$B,$B1659,$D:$D))</f>
        <v/>
      </c>
    </row>
    <row r="1660" spans="6:6" ht="23.25" x14ac:dyDescent="0.25">
      <c r="F1660" s="12" t="str">
        <f>IF(B1660="","",SUMIF(المشتريات!$B:$B,$B1660,المشتريات!$C:$C)-SUMIF($B:$B,$B1660,$D:$D))</f>
        <v/>
      </c>
    </row>
    <row r="1661" spans="6:6" ht="23.25" x14ac:dyDescent="0.25">
      <c r="F1661" s="12" t="str">
        <f>IF(B1661="","",SUMIF(المشتريات!$B:$B,$B1661,المشتريات!$C:$C)-SUMIF($B:$B,$B1661,$D:$D))</f>
        <v/>
      </c>
    </row>
    <row r="1662" spans="6:6" ht="23.25" x14ac:dyDescent="0.25">
      <c r="F1662" s="12" t="str">
        <f>IF(B1662="","",SUMIF(المشتريات!$B:$B,$B1662,المشتريات!$C:$C)-SUMIF($B:$B,$B1662,$D:$D))</f>
        <v/>
      </c>
    </row>
    <row r="1663" spans="6:6" ht="23.25" x14ac:dyDescent="0.25">
      <c r="F1663" s="12" t="str">
        <f>IF(B1663="","",SUMIF(المشتريات!$B:$B,$B1663,المشتريات!$C:$C)-SUMIF($B:$B,$B1663,$D:$D))</f>
        <v/>
      </c>
    </row>
    <row r="1664" spans="6:6" ht="23.25" x14ac:dyDescent="0.25">
      <c r="F1664" s="12" t="str">
        <f>IF(B1664="","",SUMIF(المشتريات!$B:$B,$B1664,المشتريات!$C:$C)-SUMIF($B:$B,$B1664,$D:$D))</f>
        <v/>
      </c>
    </row>
    <row r="1665" spans="6:6" ht="23.25" x14ac:dyDescent="0.25">
      <c r="F1665" s="12" t="str">
        <f>IF(B1665="","",SUMIF(المشتريات!$B:$B,$B1665,المشتريات!$C:$C)-SUMIF($B:$B,$B1665,$D:$D))</f>
        <v/>
      </c>
    </row>
    <row r="1666" spans="6:6" ht="23.25" x14ac:dyDescent="0.25">
      <c r="F1666" s="12" t="str">
        <f>IF(B1666="","",SUMIF(المشتريات!$B:$B,$B1666,المشتريات!$C:$C)-SUMIF($B:$B,$B1666,$D:$D))</f>
        <v/>
      </c>
    </row>
    <row r="1667" spans="6:6" ht="23.25" x14ac:dyDescent="0.25">
      <c r="F1667" s="12" t="str">
        <f>IF(B1667="","",SUMIF(المشتريات!$B:$B,$B1667,المشتريات!$C:$C)-SUMIF($B:$B,$B1667,$D:$D))</f>
        <v/>
      </c>
    </row>
    <row r="1668" spans="6:6" ht="23.25" x14ac:dyDescent="0.25">
      <c r="F1668" s="12" t="str">
        <f>IF(B1668="","",SUMIF(المشتريات!$B:$B,$B1668,المشتريات!$C:$C)-SUMIF($B:$B,$B1668,$D:$D))</f>
        <v/>
      </c>
    </row>
    <row r="1669" spans="6:6" ht="23.25" x14ac:dyDescent="0.25">
      <c r="F1669" s="12" t="str">
        <f>IF(B1669="","",SUMIF(المشتريات!$B:$B,$B1669,المشتريات!$C:$C)-SUMIF($B:$B,$B1669,$D:$D))</f>
        <v/>
      </c>
    </row>
    <row r="1670" spans="6:6" ht="23.25" x14ac:dyDescent="0.25">
      <c r="F1670" s="12" t="str">
        <f>IF(B1670="","",SUMIF(المشتريات!$B:$B,$B1670,المشتريات!$C:$C)-SUMIF($B:$B,$B1670,$D:$D))</f>
        <v/>
      </c>
    </row>
    <row r="1671" spans="6:6" ht="23.25" x14ac:dyDescent="0.25">
      <c r="F1671" s="12" t="str">
        <f>IF(B1671="","",SUMIF(المشتريات!$B:$B,$B1671,المشتريات!$C:$C)-SUMIF($B:$B,$B1671,$D:$D))</f>
        <v/>
      </c>
    </row>
    <row r="1672" spans="6:6" ht="23.25" x14ac:dyDescent="0.25">
      <c r="F1672" s="12" t="str">
        <f>IF(B1672="","",SUMIF(المشتريات!$B:$B,$B1672,المشتريات!$C:$C)-SUMIF($B:$B,$B1672,$D:$D))</f>
        <v/>
      </c>
    </row>
    <row r="1673" spans="6:6" ht="23.25" x14ac:dyDescent="0.25">
      <c r="F1673" s="12" t="str">
        <f>IF(B1673="","",SUMIF(المشتريات!$B:$B,$B1673,المشتريات!$C:$C)-SUMIF($B:$B,$B1673,$D:$D))</f>
        <v/>
      </c>
    </row>
    <row r="1674" spans="6:6" ht="23.25" x14ac:dyDescent="0.25">
      <c r="F1674" s="12" t="str">
        <f>IF(B1674="","",SUMIF(المشتريات!$B:$B,$B1674,المشتريات!$C:$C)-SUMIF($B:$B,$B1674,$D:$D))</f>
        <v/>
      </c>
    </row>
    <row r="1675" spans="6:6" ht="23.25" x14ac:dyDescent="0.25">
      <c r="F1675" s="12" t="str">
        <f>IF(B1675="","",SUMIF(المشتريات!$B:$B,$B1675,المشتريات!$C:$C)-SUMIF($B:$B,$B1675,$D:$D))</f>
        <v/>
      </c>
    </row>
    <row r="1676" spans="6:6" ht="23.25" x14ac:dyDescent="0.25">
      <c r="F1676" s="12" t="str">
        <f>IF(B1676="","",SUMIF(المشتريات!$B:$B,$B1676,المشتريات!$C:$C)-SUMIF($B:$B,$B1676,$D:$D))</f>
        <v/>
      </c>
    </row>
    <row r="1677" spans="6:6" ht="23.25" x14ac:dyDescent="0.25">
      <c r="F1677" s="12" t="str">
        <f>IF(B1677="","",SUMIF(المشتريات!$B:$B,$B1677,المشتريات!$C:$C)-SUMIF($B:$B,$B1677,$D:$D))</f>
        <v/>
      </c>
    </row>
    <row r="1678" spans="6:6" ht="23.25" x14ac:dyDescent="0.25">
      <c r="F1678" s="12" t="str">
        <f>IF(B1678="","",SUMIF(المشتريات!$B:$B,$B1678,المشتريات!$C:$C)-SUMIF($B:$B,$B1678,$D:$D))</f>
        <v/>
      </c>
    </row>
    <row r="1679" spans="6:6" ht="23.25" x14ac:dyDescent="0.25">
      <c r="F1679" s="12" t="str">
        <f>IF(B1679="","",SUMIF(المشتريات!$B:$B,$B1679,المشتريات!$C:$C)-SUMIF($B:$B,$B1679,$D:$D))</f>
        <v/>
      </c>
    </row>
    <row r="1680" spans="6:6" ht="23.25" x14ac:dyDescent="0.25">
      <c r="F1680" s="12" t="str">
        <f>IF(B1680="","",SUMIF(المشتريات!$B:$B,$B1680,المشتريات!$C:$C)-SUMIF($B:$B,$B1680,$D:$D))</f>
        <v/>
      </c>
    </row>
    <row r="1681" spans="6:6" ht="23.25" x14ac:dyDescent="0.25">
      <c r="F1681" s="12" t="str">
        <f>IF(B1681="","",SUMIF(المشتريات!$B:$B,$B1681,المشتريات!$C:$C)-SUMIF($B:$B,$B1681,$D:$D))</f>
        <v/>
      </c>
    </row>
    <row r="1682" spans="6:6" ht="23.25" x14ac:dyDescent="0.25">
      <c r="F1682" s="12" t="str">
        <f>IF(B1682="","",SUMIF(المشتريات!$B:$B,$B1682,المشتريات!$C:$C)-SUMIF($B:$B,$B1682,$D:$D))</f>
        <v/>
      </c>
    </row>
    <row r="1683" spans="6:6" ht="23.25" x14ac:dyDescent="0.25">
      <c r="F1683" s="12" t="str">
        <f>IF(B1683="","",SUMIF(المشتريات!$B:$B,$B1683,المشتريات!$C:$C)-SUMIF($B:$B,$B1683,$D:$D))</f>
        <v/>
      </c>
    </row>
    <row r="1684" spans="6:6" ht="23.25" x14ac:dyDescent="0.25">
      <c r="F1684" s="12" t="str">
        <f>IF(B1684="","",SUMIF(المشتريات!$B:$B,$B1684,المشتريات!$C:$C)-SUMIF($B:$B,$B1684,$D:$D))</f>
        <v/>
      </c>
    </row>
    <row r="1685" spans="6:6" ht="23.25" x14ac:dyDescent="0.25">
      <c r="F1685" s="12" t="str">
        <f>IF(B1685="","",SUMIF(المشتريات!$B:$B,$B1685,المشتريات!$C:$C)-SUMIF($B:$B,$B1685,$D:$D))</f>
        <v/>
      </c>
    </row>
    <row r="1686" spans="6:6" ht="23.25" x14ac:dyDescent="0.25">
      <c r="F1686" s="12" t="str">
        <f>IF(B1686="","",SUMIF(المشتريات!$B:$B,$B1686,المشتريات!$C:$C)-SUMIF($B:$B,$B1686,$D:$D))</f>
        <v/>
      </c>
    </row>
    <row r="1687" spans="6:6" ht="23.25" x14ac:dyDescent="0.25">
      <c r="F1687" s="12" t="str">
        <f>IF(B1687="","",SUMIF(المشتريات!$B:$B,$B1687,المشتريات!$C:$C)-SUMIF($B:$B,$B1687,$D:$D))</f>
        <v/>
      </c>
    </row>
    <row r="1688" spans="6:6" ht="23.25" x14ac:dyDescent="0.25">
      <c r="F1688" s="12" t="str">
        <f>IF(B1688="","",SUMIF(المشتريات!$B:$B,$B1688,المشتريات!$C:$C)-SUMIF($B:$B,$B1688,$D:$D))</f>
        <v/>
      </c>
    </row>
    <row r="1689" spans="6:6" ht="23.25" x14ac:dyDescent="0.25">
      <c r="F1689" s="12" t="str">
        <f>IF(B1689="","",SUMIF(المشتريات!$B:$B,$B1689,المشتريات!$C:$C)-SUMIF($B:$B,$B1689,$D:$D))</f>
        <v/>
      </c>
    </row>
    <row r="1690" spans="6:6" ht="23.25" x14ac:dyDescent="0.25">
      <c r="F1690" s="12" t="str">
        <f>IF(B1690="","",SUMIF(المشتريات!$B:$B,$B1690,المشتريات!$C:$C)-SUMIF($B:$B,$B1690,$D:$D))</f>
        <v/>
      </c>
    </row>
    <row r="1691" spans="6:6" ht="23.25" x14ac:dyDescent="0.25">
      <c r="F1691" s="12" t="str">
        <f>IF(B1691="","",SUMIF(المشتريات!$B:$B,$B1691,المشتريات!$C:$C)-SUMIF($B:$B,$B1691,$D:$D))</f>
        <v/>
      </c>
    </row>
    <row r="1692" spans="6:6" ht="23.25" x14ac:dyDescent="0.25">
      <c r="F1692" s="12" t="str">
        <f>IF(B1692="","",SUMIF(المشتريات!$B:$B,$B1692,المشتريات!$C:$C)-SUMIF($B:$B,$B1692,$D:$D))</f>
        <v/>
      </c>
    </row>
    <row r="1693" spans="6:6" ht="23.25" x14ac:dyDescent="0.25">
      <c r="F1693" s="12" t="str">
        <f>IF(B1693="","",SUMIF(المشتريات!$B:$B,$B1693,المشتريات!$C:$C)-SUMIF($B:$B,$B1693,$D:$D))</f>
        <v/>
      </c>
    </row>
    <row r="1694" spans="6:6" ht="23.25" x14ac:dyDescent="0.25">
      <c r="F1694" s="12" t="str">
        <f>IF(B1694="","",SUMIF(المشتريات!$B:$B,$B1694,المشتريات!$C:$C)-SUMIF($B:$B,$B1694,$D:$D))</f>
        <v/>
      </c>
    </row>
    <row r="1695" spans="6:6" ht="23.25" x14ac:dyDescent="0.25">
      <c r="F1695" s="12" t="str">
        <f>IF(B1695="","",SUMIF(المشتريات!$B:$B,$B1695,المشتريات!$C:$C)-SUMIF($B:$B,$B1695,$D:$D))</f>
        <v/>
      </c>
    </row>
    <row r="1696" spans="6:6" ht="23.25" x14ac:dyDescent="0.25">
      <c r="F1696" s="12" t="str">
        <f>IF(B1696="","",SUMIF(المشتريات!$B:$B,$B1696,المشتريات!$C:$C)-SUMIF($B:$B,$B1696,$D:$D))</f>
        <v/>
      </c>
    </row>
    <row r="1697" spans="6:6" ht="23.25" x14ac:dyDescent="0.25">
      <c r="F1697" s="12" t="str">
        <f>IF(B1697="","",SUMIF(المشتريات!$B:$B,$B1697,المشتريات!$C:$C)-SUMIF($B:$B,$B1697,$D:$D))</f>
        <v/>
      </c>
    </row>
    <row r="1698" spans="6:6" ht="23.25" x14ac:dyDescent="0.25">
      <c r="F1698" s="12" t="str">
        <f>IF(B1698="","",SUMIF(المشتريات!$B:$B,$B1698,المشتريات!$C:$C)-SUMIF($B:$B,$B1698,$D:$D))</f>
        <v/>
      </c>
    </row>
    <row r="1699" spans="6:6" ht="23.25" x14ac:dyDescent="0.25">
      <c r="F1699" s="12" t="str">
        <f>IF(B1699="","",SUMIF(المشتريات!$B:$B,$B1699,المشتريات!$C:$C)-SUMIF($B:$B,$B1699,$D:$D))</f>
        <v/>
      </c>
    </row>
    <row r="1700" spans="6:6" ht="23.25" x14ac:dyDescent="0.25">
      <c r="F1700" s="12" t="str">
        <f>IF(B1700="","",SUMIF(المشتريات!$B:$B,$B1700,المشتريات!$C:$C)-SUMIF($B:$B,$B1700,$D:$D))</f>
        <v/>
      </c>
    </row>
    <row r="1701" spans="6:6" ht="23.25" x14ac:dyDescent="0.25">
      <c r="F1701" s="12" t="str">
        <f>IF(B1701="","",SUMIF(المشتريات!$B:$B,$B1701,المشتريات!$C:$C)-SUMIF($B:$B,$B1701,$D:$D))</f>
        <v/>
      </c>
    </row>
    <row r="1702" spans="6:6" ht="23.25" x14ac:dyDescent="0.25">
      <c r="F1702" s="12" t="str">
        <f>IF(B1702="","",SUMIF(المشتريات!$B:$B,$B1702,المشتريات!$C:$C)-SUMIF($B:$B,$B1702,$D:$D))</f>
        <v/>
      </c>
    </row>
    <row r="1703" spans="6:6" ht="23.25" x14ac:dyDescent="0.25">
      <c r="F1703" s="12" t="str">
        <f>IF(B1703="","",SUMIF(المشتريات!$B:$B,$B1703,المشتريات!$C:$C)-SUMIF($B:$B,$B1703,$D:$D))</f>
        <v/>
      </c>
    </row>
    <row r="1704" spans="6:6" ht="23.25" x14ac:dyDescent="0.25">
      <c r="F1704" s="12" t="str">
        <f>IF(B1704="","",SUMIF(المشتريات!$B:$B,$B1704,المشتريات!$C:$C)-SUMIF($B:$B,$B1704,$D:$D))</f>
        <v/>
      </c>
    </row>
    <row r="1705" spans="6:6" ht="23.25" x14ac:dyDescent="0.25">
      <c r="F1705" s="12" t="str">
        <f>IF(B1705="","",SUMIF(المشتريات!$B:$B,$B1705,المشتريات!$C:$C)-SUMIF($B:$B,$B1705,$D:$D))</f>
        <v/>
      </c>
    </row>
    <row r="1706" spans="6:6" ht="23.25" x14ac:dyDescent="0.25">
      <c r="F1706" s="12" t="str">
        <f>IF(B1706="","",SUMIF(المشتريات!$B:$B,$B1706,المشتريات!$C:$C)-SUMIF($B:$B,$B1706,$D:$D))</f>
        <v/>
      </c>
    </row>
    <row r="1707" spans="6:6" ht="23.25" x14ac:dyDescent="0.25">
      <c r="F1707" s="12" t="str">
        <f>IF(B1707="","",SUMIF(المشتريات!$B:$B,$B1707,المشتريات!$C:$C)-SUMIF($B:$B,$B1707,$D:$D))</f>
        <v/>
      </c>
    </row>
    <row r="1708" spans="6:6" ht="23.25" x14ac:dyDescent="0.25">
      <c r="F1708" s="12" t="str">
        <f>IF(B1708="","",SUMIF(المشتريات!$B:$B,$B1708,المشتريات!$C:$C)-SUMIF($B:$B,$B1708,$D:$D))</f>
        <v/>
      </c>
    </row>
    <row r="1709" spans="6:6" ht="23.25" x14ac:dyDescent="0.25">
      <c r="F1709" s="12" t="str">
        <f>IF(B1709="","",SUMIF(المشتريات!$B:$B,$B1709,المشتريات!$C:$C)-SUMIF($B:$B,$B1709,$D:$D))</f>
        <v/>
      </c>
    </row>
    <row r="1710" spans="6:6" ht="23.25" x14ac:dyDescent="0.25">
      <c r="F1710" s="12" t="str">
        <f>IF(B1710="","",SUMIF(المشتريات!$B:$B,$B1710,المشتريات!$C:$C)-SUMIF($B:$B,$B1710,$D:$D))</f>
        <v/>
      </c>
    </row>
    <row r="1711" spans="6:6" ht="23.25" x14ac:dyDescent="0.25">
      <c r="F1711" s="12" t="str">
        <f>IF(B1711="","",SUMIF(المشتريات!$B:$B,$B1711,المشتريات!$C:$C)-SUMIF($B:$B,$B1711,$D:$D))</f>
        <v/>
      </c>
    </row>
    <row r="1712" spans="6:6" ht="23.25" x14ac:dyDescent="0.25">
      <c r="F1712" s="12" t="str">
        <f>IF(B1712="","",SUMIF(المشتريات!$B:$B,$B1712,المشتريات!$C:$C)-SUMIF($B:$B,$B1712,$D:$D))</f>
        <v/>
      </c>
    </row>
    <row r="1713" spans="6:6" ht="23.25" x14ac:dyDescent="0.25">
      <c r="F1713" s="12" t="str">
        <f>IF(B1713="","",SUMIF(المشتريات!$B:$B,$B1713,المشتريات!$C:$C)-SUMIF($B:$B,$B1713,$D:$D))</f>
        <v/>
      </c>
    </row>
    <row r="1714" spans="6:6" ht="23.25" x14ac:dyDescent="0.25">
      <c r="F1714" s="12" t="str">
        <f>IF(B1714="","",SUMIF(المشتريات!$B:$B,$B1714,المشتريات!$C:$C)-SUMIF($B:$B,$B1714,$D:$D))</f>
        <v/>
      </c>
    </row>
    <row r="1715" spans="6:6" ht="23.25" x14ac:dyDescent="0.25">
      <c r="F1715" s="12" t="str">
        <f>IF(B1715="","",SUMIF(المشتريات!$B:$B,$B1715,المشتريات!$C:$C)-SUMIF($B:$B,$B1715,$D:$D))</f>
        <v/>
      </c>
    </row>
    <row r="1716" spans="6:6" ht="23.25" x14ac:dyDescent="0.25">
      <c r="F1716" s="12" t="str">
        <f>IF(B1716="","",SUMIF(المشتريات!$B:$B,$B1716,المشتريات!$C:$C)-SUMIF($B:$B,$B1716,$D:$D))</f>
        <v/>
      </c>
    </row>
    <row r="1717" spans="6:6" ht="23.25" x14ac:dyDescent="0.25">
      <c r="F1717" s="12" t="str">
        <f>IF(B1717="","",SUMIF(المشتريات!$B:$B,$B1717,المشتريات!$C:$C)-SUMIF($B:$B,$B1717,$D:$D))</f>
        <v/>
      </c>
    </row>
    <row r="1718" spans="6:6" ht="23.25" x14ac:dyDescent="0.25">
      <c r="F1718" s="12" t="str">
        <f>IF(B1718="","",SUMIF(المشتريات!$B:$B,$B1718,المشتريات!$C:$C)-SUMIF($B:$B,$B1718,$D:$D))</f>
        <v/>
      </c>
    </row>
    <row r="1719" spans="6:6" ht="23.25" x14ac:dyDescent="0.25">
      <c r="F1719" s="12" t="str">
        <f>IF(B1719="","",SUMIF(المشتريات!$B:$B,$B1719,المشتريات!$C:$C)-SUMIF($B:$B,$B1719,$D:$D))</f>
        <v/>
      </c>
    </row>
    <row r="1720" spans="6:6" ht="23.25" x14ac:dyDescent="0.25">
      <c r="F1720" s="12" t="str">
        <f>IF(B1720="","",SUMIF(المشتريات!$B:$B,$B1720,المشتريات!$C:$C)-SUMIF($B:$B,$B1720,$D:$D))</f>
        <v/>
      </c>
    </row>
    <row r="1721" spans="6:6" ht="23.25" x14ac:dyDescent="0.25">
      <c r="F1721" s="12" t="str">
        <f>IF(B1721="","",SUMIF(المشتريات!$B:$B,$B1721,المشتريات!$C:$C)-SUMIF($B:$B,$B1721,$D:$D))</f>
        <v/>
      </c>
    </row>
    <row r="1722" spans="6:6" ht="23.25" x14ac:dyDescent="0.25">
      <c r="F1722" s="12" t="str">
        <f>IF(B1722="","",SUMIF(المشتريات!$B:$B,$B1722,المشتريات!$C:$C)-SUMIF($B:$B,$B1722,$D:$D))</f>
        <v/>
      </c>
    </row>
    <row r="1723" spans="6:6" ht="23.25" x14ac:dyDescent="0.25">
      <c r="F1723" s="12" t="str">
        <f>IF(B1723="","",SUMIF(المشتريات!$B:$B,$B1723,المشتريات!$C:$C)-SUMIF($B:$B,$B1723,$D:$D))</f>
        <v/>
      </c>
    </row>
    <row r="1724" spans="6:6" ht="23.25" x14ac:dyDescent="0.25">
      <c r="F1724" s="12" t="str">
        <f>IF(B1724="","",SUMIF(المشتريات!$B:$B,$B1724,المشتريات!$C:$C)-SUMIF($B:$B,$B1724,$D:$D))</f>
        <v/>
      </c>
    </row>
    <row r="1725" spans="6:6" ht="23.25" x14ac:dyDescent="0.25">
      <c r="F1725" s="12" t="str">
        <f>IF(B1725="","",SUMIF(المشتريات!$B:$B,$B1725,المشتريات!$C:$C)-SUMIF($B:$B,$B1725,$D:$D))</f>
        <v/>
      </c>
    </row>
    <row r="1726" spans="6:6" ht="23.25" x14ac:dyDescent="0.25">
      <c r="F1726" s="12" t="str">
        <f>IF(B1726="","",SUMIF(المشتريات!$B:$B,$B1726,المشتريات!$C:$C)-SUMIF($B:$B,$B1726,$D:$D))</f>
        <v/>
      </c>
    </row>
    <row r="1727" spans="6:6" ht="23.25" x14ac:dyDescent="0.25">
      <c r="F1727" s="12" t="str">
        <f>IF(B1727="","",SUMIF(المشتريات!$B:$B,$B1727,المشتريات!$C:$C)-SUMIF($B:$B,$B1727,$D:$D))</f>
        <v/>
      </c>
    </row>
    <row r="1728" spans="6:6" ht="23.25" x14ac:dyDescent="0.25">
      <c r="F1728" s="12" t="str">
        <f>IF(B1728="","",SUMIF(المشتريات!$B:$B,$B1728,المشتريات!$C:$C)-SUMIF($B:$B,$B1728,$D:$D))</f>
        <v/>
      </c>
    </row>
    <row r="1729" spans="6:6" ht="23.25" x14ac:dyDescent="0.25">
      <c r="F1729" s="12" t="str">
        <f>IF(B1729="","",SUMIF(المشتريات!$B:$B,$B1729,المشتريات!$C:$C)-SUMIF($B:$B,$B1729,$D:$D))</f>
        <v/>
      </c>
    </row>
    <row r="1730" spans="6:6" ht="23.25" x14ac:dyDescent="0.25">
      <c r="F1730" s="12" t="str">
        <f>IF(B1730="","",SUMIF(المشتريات!$B:$B,$B1730,المشتريات!$C:$C)-SUMIF($B:$B,$B1730,$D:$D))</f>
        <v/>
      </c>
    </row>
    <row r="1731" spans="6:6" ht="23.25" x14ac:dyDescent="0.25">
      <c r="F1731" s="12" t="str">
        <f>IF(B1731="","",SUMIF(المشتريات!$B:$B,$B1731,المشتريات!$C:$C)-SUMIF($B:$B,$B1731,$D:$D))</f>
        <v/>
      </c>
    </row>
    <row r="1732" spans="6:6" ht="23.25" x14ac:dyDescent="0.25">
      <c r="F1732" s="12" t="str">
        <f>IF(B1732="","",SUMIF(المشتريات!$B:$B,$B1732,المشتريات!$C:$C)-SUMIF($B:$B,$B1732,$D:$D))</f>
        <v/>
      </c>
    </row>
    <row r="1733" spans="6:6" ht="23.25" x14ac:dyDescent="0.25">
      <c r="F1733" s="12" t="str">
        <f>IF(B1733="","",SUMIF(المشتريات!$B:$B,$B1733,المشتريات!$C:$C)-SUMIF($B:$B,$B1733,$D:$D))</f>
        <v/>
      </c>
    </row>
    <row r="1734" spans="6:6" ht="23.25" x14ac:dyDescent="0.25">
      <c r="F1734" s="12" t="str">
        <f>IF(B1734="","",SUMIF(المشتريات!$B:$B,$B1734,المشتريات!$C:$C)-SUMIF($B:$B,$B1734,$D:$D))</f>
        <v/>
      </c>
    </row>
    <row r="1735" spans="6:6" ht="23.25" x14ac:dyDescent="0.25">
      <c r="F1735" s="12" t="str">
        <f>IF(B1735="","",SUMIF(المشتريات!$B:$B,$B1735,المشتريات!$C:$C)-SUMIF($B:$B,$B1735,$D:$D))</f>
        <v/>
      </c>
    </row>
    <row r="1736" spans="6:6" ht="23.25" x14ac:dyDescent="0.25">
      <c r="F1736" s="12" t="str">
        <f>IF(B1736="","",SUMIF(المشتريات!$B:$B,$B1736,المشتريات!$C:$C)-SUMIF($B:$B,$B1736,$D:$D))</f>
        <v/>
      </c>
    </row>
    <row r="1737" spans="6:6" ht="23.25" x14ac:dyDescent="0.25">
      <c r="F1737" s="12" t="str">
        <f>IF(B1737="","",SUMIF(المشتريات!$B:$B,$B1737,المشتريات!$C:$C)-SUMIF($B:$B,$B1737,$D:$D))</f>
        <v/>
      </c>
    </row>
    <row r="1738" spans="6:6" ht="23.25" x14ac:dyDescent="0.25">
      <c r="F1738" s="12" t="str">
        <f>IF(B1738="","",SUMIF(المشتريات!$B:$B,$B1738,المشتريات!$C:$C)-SUMIF($B:$B,$B1738,$D:$D))</f>
        <v/>
      </c>
    </row>
    <row r="1739" spans="6:6" ht="23.25" x14ac:dyDescent="0.25">
      <c r="F1739" s="12" t="str">
        <f>IF(B1739="","",SUMIF(المشتريات!$B:$B,$B1739,المشتريات!$C:$C)-SUMIF($B:$B,$B1739,$D:$D))</f>
        <v/>
      </c>
    </row>
    <row r="1740" spans="6:6" ht="23.25" x14ac:dyDescent="0.25">
      <c r="F1740" s="12" t="str">
        <f>IF(B1740="","",SUMIF(المشتريات!$B:$B,$B1740,المشتريات!$C:$C)-SUMIF($B:$B,$B1740,$D:$D))</f>
        <v/>
      </c>
    </row>
    <row r="1741" spans="6:6" ht="23.25" x14ac:dyDescent="0.25">
      <c r="F1741" s="12" t="str">
        <f>IF(B1741="","",SUMIF(المشتريات!$B:$B,$B1741,المشتريات!$C:$C)-SUMIF($B:$B,$B1741,$D:$D))</f>
        <v/>
      </c>
    </row>
    <row r="1742" spans="6:6" ht="23.25" x14ac:dyDescent="0.25">
      <c r="F1742" s="12" t="str">
        <f>IF(B1742="","",SUMIF(المشتريات!$B:$B,$B1742,المشتريات!$C:$C)-SUMIF($B:$B,$B1742,$D:$D))</f>
        <v/>
      </c>
    </row>
    <row r="1743" spans="6:6" ht="23.25" x14ac:dyDescent="0.25">
      <c r="F1743" s="12" t="str">
        <f>IF(B1743="","",SUMIF(المشتريات!$B:$B,$B1743,المشتريات!$C:$C)-SUMIF($B:$B,$B1743,$D:$D))</f>
        <v/>
      </c>
    </row>
    <row r="1744" spans="6:6" ht="23.25" x14ac:dyDescent="0.25">
      <c r="F1744" s="12" t="str">
        <f>IF(B1744="","",SUMIF(المشتريات!$B:$B,$B1744,المشتريات!$C:$C)-SUMIF($B:$B,$B1744,$D:$D))</f>
        <v/>
      </c>
    </row>
    <row r="1745" spans="6:6" ht="23.25" x14ac:dyDescent="0.25">
      <c r="F1745" s="12" t="str">
        <f>IF(B1745="","",SUMIF(المشتريات!$B:$B,$B1745,المشتريات!$C:$C)-SUMIF($B:$B,$B1745,$D:$D))</f>
        <v/>
      </c>
    </row>
    <row r="1746" spans="6:6" ht="23.25" x14ac:dyDescent="0.25">
      <c r="F1746" s="12" t="str">
        <f>IF(B1746="","",SUMIF(المشتريات!$B:$B,$B1746,المشتريات!$C:$C)-SUMIF($B:$B,$B1746,$D:$D))</f>
        <v/>
      </c>
    </row>
    <row r="1747" spans="6:6" ht="23.25" x14ac:dyDescent="0.25">
      <c r="F1747" s="12" t="str">
        <f>IF(B1747="","",SUMIF(المشتريات!$B:$B,$B1747,المشتريات!$C:$C)-SUMIF($B:$B,$B1747,$D:$D))</f>
        <v/>
      </c>
    </row>
    <row r="1748" spans="6:6" ht="23.25" x14ac:dyDescent="0.25">
      <c r="F1748" s="12" t="str">
        <f>IF(B1748="","",SUMIF(المشتريات!$B:$B,$B1748,المشتريات!$C:$C)-SUMIF($B:$B,$B1748,$D:$D))</f>
        <v/>
      </c>
    </row>
    <row r="1749" spans="6:6" ht="23.25" x14ac:dyDescent="0.25">
      <c r="F1749" s="12" t="str">
        <f>IF(B1749="","",SUMIF(المشتريات!$B:$B,$B1749,المشتريات!$C:$C)-SUMIF($B:$B,$B1749,$D:$D))</f>
        <v/>
      </c>
    </row>
    <row r="1750" spans="6:6" ht="23.25" x14ac:dyDescent="0.25">
      <c r="F1750" s="12" t="str">
        <f>IF(B1750="","",SUMIF(المشتريات!$B:$B,$B1750,المشتريات!$C:$C)-SUMIF($B:$B,$B1750,$D:$D))</f>
        <v/>
      </c>
    </row>
    <row r="1751" spans="6:6" ht="23.25" x14ac:dyDescent="0.25">
      <c r="F1751" s="12" t="str">
        <f>IF(B1751="","",SUMIF(المشتريات!$B:$B,$B1751,المشتريات!$C:$C)-SUMIF($B:$B,$B1751,$D:$D))</f>
        <v/>
      </c>
    </row>
    <row r="1752" spans="6:6" ht="23.25" x14ac:dyDescent="0.25">
      <c r="F1752" s="12" t="str">
        <f>IF(B1752="","",SUMIF(المشتريات!$B:$B,$B1752,المشتريات!$C:$C)-SUMIF($B:$B,$B1752,$D:$D))</f>
        <v/>
      </c>
    </row>
    <row r="1753" spans="6:6" ht="23.25" x14ac:dyDescent="0.25">
      <c r="F1753" s="12" t="str">
        <f>IF(B1753="","",SUMIF(المشتريات!$B:$B,$B1753,المشتريات!$C:$C)-SUMIF($B:$B,$B1753,$D:$D))</f>
        <v/>
      </c>
    </row>
    <row r="1754" spans="6:6" ht="23.25" x14ac:dyDescent="0.25">
      <c r="F1754" s="12" t="str">
        <f>IF(B1754="","",SUMIF(المشتريات!$B:$B,$B1754,المشتريات!$C:$C)-SUMIF($B:$B,$B1754,$D:$D))</f>
        <v/>
      </c>
    </row>
    <row r="1755" spans="6:6" ht="23.25" x14ac:dyDescent="0.25">
      <c r="F1755" s="12" t="str">
        <f>IF(B1755="","",SUMIF(المشتريات!$B:$B,$B1755,المشتريات!$C:$C)-SUMIF($B:$B,$B1755,$D:$D))</f>
        <v/>
      </c>
    </row>
    <row r="1756" spans="6:6" ht="23.25" x14ac:dyDescent="0.25">
      <c r="F1756" s="12" t="str">
        <f>IF(B1756="","",SUMIF(المشتريات!$B:$B,$B1756,المشتريات!$C:$C)-SUMIF($B:$B,$B1756,$D:$D))</f>
        <v/>
      </c>
    </row>
    <row r="1757" spans="6:6" ht="23.25" x14ac:dyDescent="0.25">
      <c r="F1757" s="12" t="str">
        <f>IF(B1757="","",SUMIF(المشتريات!$B:$B,$B1757,المشتريات!$C:$C)-SUMIF($B:$B,$B1757,$D:$D))</f>
        <v/>
      </c>
    </row>
    <row r="1758" spans="6:6" ht="23.25" x14ac:dyDescent="0.25">
      <c r="F1758" s="12" t="str">
        <f>IF(B1758="","",SUMIF(المشتريات!$B:$B,$B1758,المشتريات!$C:$C)-SUMIF($B:$B,$B1758,$D:$D))</f>
        <v/>
      </c>
    </row>
    <row r="1759" spans="6:6" ht="23.25" x14ac:dyDescent="0.25">
      <c r="F1759" s="12" t="str">
        <f>IF(B1759="","",SUMIF(المشتريات!$B:$B,$B1759,المشتريات!$C:$C)-SUMIF($B:$B,$B1759,$D:$D))</f>
        <v/>
      </c>
    </row>
    <row r="1760" spans="6:6" ht="23.25" x14ac:dyDescent="0.25">
      <c r="F1760" s="12" t="str">
        <f>IF(B1760="","",SUMIF(المشتريات!$B:$B,$B1760,المشتريات!$C:$C)-SUMIF($B:$B,$B1760,$D:$D))</f>
        <v/>
      </c>
    </row>
    <row r="1761" spans="6:6" ht="23.25" x14ac:dyDescent="0.25">
      <c r="F1761" s="12" t="str">
        <f>IF(B1761="","",SUMIF(المشتريات!$B:$B,$B1761,المشتريات!$C:$C)-SUMIF($B:$B,$B1761,$D:$D))</f>
        <v/>
      </c>
    </row>
    <row r="1762" spans="6:6" ht="23.25" x14ac:dyDescent="0.25">
      <c r="F1762" s="12" t="str">
        <f>IF(B1762="","",SUMIF(المشتريات!$B:$B,$B1762,المشتريات!$C:$C)-SUMIF($B:$B,$B1762,$D:$D))</f>
        <v/>
      </c>
    </row>
    <row r="1763" spans="6:6" ht="23.25" x14ac:dyDescent="0.25">
      <c r="F1763" s="12" t="str">
        <f>IF(B1763="","",SUMIF(المشتريات!$B:$B,$B1763,المشتريات!$C:$C)-SUMIF($B:$B,$B1763,$D:$D))</f>
        <v/>
      </c>
    </row>
    <row r="1764" spans="6:6" ht="23.25" x14ac:dyDescent="0.25">
      <c r="F1764" s="12" t="str">
        <f>IF(B1764="","",SUMIF(المشتريات!$B:$B,$B1764,المشتريات!$C:$C)-SUMIF($B:$B,$B1764,$D:$D))</f>
        <v/>
      </c>
    </row>
    <row r="1765" spans="6:6" ht="23.25" x14ac:dyDescent="0.25">
      <c r="F1765" s="12" t="str">
        <f>IF(B1765="","",SUMIF(المشتريات!$B:$B,$B1765,المشتريات!$C:$C)-SUMIF($B:$B,$B1765,$D:$D))</f>
        <v/>
      </c>
    </row>
    <row r="1766" spans="6:6" ht="23.25" x14ac:dyDescent="0.25">
      <c r="F1766" s="12" t="str">
        <f>IF(B1766="","",SUMIF(المشتريات!$B:$B,$B1766,المشتريات!$C:$C)-SUMIF($B:$B,$B1766,$D:$D))</f>
        <v/>
      </c>
    </row>
    <row r="1767" spans="6:6" ht="23.25" x14ac:dyDescent="0.25">
      <c r="F1767" s="12" t="str">
        <f>IF(B1767="","",SUMIF(المشتريات!$B:$B,$B1767,المشتريات!$C:$C)-SUMIF($B:$B,$B1767,$D:$D))</f>
        <v/>
      </c>
    </row>
    <row r="1768" spans="6:6" ht="23.25" x14ac:dyDescent="0.25">
      <c r="F1768" s="12" t="str">
        <f>IF(B1768="","",SUMIF(المشتريات!$B:$B,$B1768,المشتريات!$C:$C)-SUMIF($B:$B,$B1768,$D:$D))</f>
        <v/>
      </c>
    </row>
    <row r="1769" spans="6:6" ht="23.25" x14ac:dyDescent="0.25">
      <c r="F1769" s="12" t="str">
        <f>IF(B1769="","",SUMIF(المشتريات!$B:$B,$B1769,المشتريات!$C:$C)-SUMIF($B:$B,$B1769,$D:$D))</f>
        <v/>
      </c>
    </row>
    <row r="1770" spans="6:6" ht="23.25" x14ac:dyDescent="0.25">
      <c r="F1770" s="12" t="str">
        <f>IF(B1770="","",SUMIF(المشتريات!$B:$B,$B1770,المشتريات!$C:$C)-SUMIF($B:$B,$B1770,$D:$D))</f>
        <v/>
      </c>
    </row>
    <row r="1771" spans="6:6" ht="23.25" x14ac:dyDescent="0.25">
      <c r="F1771" s="12" t="str">
        <f>IF(B1771="","",SUMIF(المشتريات!$B:$B,$B1771,المشتريات!$C:$C)-SUMIF($B:$B,$B1771,$D:$D))</f>
        <v/>
      </c>
    </row>
    <row r="1772" spans="6:6" ht="23.25" x14ac:dyDescent="0.25">
      <c r="F1772" s="12" t="str">
        <f>IF(B1772="","",SUMIF(المشتريات!$B:$B,$B1772,المشتريات!$C:$C)-SUMIF($B:$B,$B1772,$D:$D))</f>
        <v/>
      </c>
    </row>
    <row r="1773" spans="6:6" ht="23.25" x14ac:dyDescent="0.25">
      <c r="F1773" s="12" t="str">
        <f>IF(B1773="","",SUMIF(المشتريات!$B:$B,$B1773,المشتريات!$C:$C)-SUMIF($B:$B,$B1773,$D:$D))</f>
        <v/>
      </c>
    </row>
    <row r="1774" spans="6:6" ht="23.25" x14ac:dyDescent="0.25">
      <c r="F1774" s="12" t="str">
        <f>IF(B1774="","",SUMIF(المشتريات!$B:$B,$B1774,المشتريات!$C:$C)-SUMIF($B:$B,$B1774,$D:$D))</f>
        <v/>
      </c>
    </row>
    <row r="1775" spans="6:6" ht="23.25" x14ac:dyDescent="0.25">
      <c r="F1775" s="12" t="str">
        <f>IF(B1775="","",SUMIF(المشتريات!$B:$B,$B1775,المشتريات!$C:$C)-SUMIF($B:$B,$B1775,$D:$D))</f>
        <v/>
      </c>
    </row>
    <row r="1776" spans="6:6" ht="23.25" x14ac:dyDescent="0.25">
      <c r="F1776" s="12" t="str">
        <f>IF(B1776="","",SUMIF(المشتريات!$B:$B,$B1776,المشتريات!$C:$C)-SUMIF($B:$B,$B1776,$D:$D))</f>
        <v/>
      </c>
    </row>
    <row r="1777" spans="6:6" ht="23.25" x14ac:dyDescent="0.25">
      <c r="F1777" s="12" t="str">
        <f>IF(B1777="","",SUMIF(المشتريات!$B:$B,$B1777,المشتريات!$C:$C)-SUMIF($B:$B,$B1777,$D:$D))</f>
        <v/>
      </c>
    </row>
    <row r="1778" spans="6:6" ht="23.25" x14ac:dyDescent="0.25">
      <c r="F1778" s="12" t="str">
        <f>IF(B1778="","",SUMIF(المشتريات!$B:$B,$B1778,المشتريات!$C:$C)-SUMIF($B:$B,$B1778,$D:$D))</f>
        <v/>
      </c>
    </row>
    <row r="1779" spans="6:6" ht="23.25" x14ac:dyDescent="0.25">
      <c r="F1779" s="12" t="str">
        <f>IF(B1779="","",SUMIF(المشتريات!$B:$B,$B1779,المشتريات!$C:$C)-SUMIF($B:$B,$B1779,$D:$D))</f>
        <v/>
      </c>
    </row>
    <row r="1780" spans="6:6" ht="23.25" x14ac:dyDescent="0.25">
      <c r="F1780" s="12" t="str">
        <f>IF(B1780="","",SUMIF(المشتريات!$B:$B,$B1780,المشتريات!$C:$C)-SUMIF($B:$B,$B1780,$D:$D))</f>
        <v/>
      </c>
    </row>
    <row r="1781" spans="6:6" ht="23.25" x14ac:dyDescent="0.25">
      <c r="F1781" s="12" t="str">
        <f>IF(B1781="","",SUMIF(المشتريات!$B:$B,$B1781,المشتريات!$C:$C)-SUMIF($B:$B,$B1781,$D:$D))</f>
        <v/>
      </c>
    </row>
    <row r="1782" spans="6:6" ht="23.25" x14ac:dyDescent="0.25">
      <c r="F1782" s="12" t="str">
        <f>IF(B1782="","",SUMIF(المشتريات!$B:$B,$B1782,المشتريات!$C:$C)-SUMIF($B:$B,$B1782,$D:$D))</f>
        <v/>
      </c>
    </row>
    <row r="1783" spans="6:6" ht="23.25" x14ac:dyDescent="0.25">
      <c r="F1783" s="12" t="str">
        <f>IF(B1783="","",SUMIF(المشتريات!$B:$B,$B1783,المشتريات!$C:$C)-SUMIF($B:$B,$B1783,$D:$D))</f>
        <v/>
      </c>
    </row>
    <row r="1784" spans="6:6" ht="23.25" x14ac:dyDescent="0.25">
      <c r="F1784" s="12" t="str">
        <f>IF(B1784="","",SUMIF(المشتريات!$B:$B,$B1784,المشتريات!$C:$C)-SUMIF($B:$B,$B1784,$D:$D))</f>
        <v/>
      </c>
    </row>
    <row r="1785" spans="6:6" ht="23.25" x14ac:dyDescent="0.25">
      <c r="F1785" s="12" t="str">
        <f>IF(B1785="","",SUMIF(المشتريات!$B:$B,$B1785,المشتريات!$C:$C)-SUMIF($B:$B,$B1785,$D:$D))</f>
        <v/>
      </c>
    </row>
    <row r="1786" spans="6:6" ht="23.25" x14ac:dyDescent="0.25">
      <c r="F1786" s="12" t="str">
        <f>IF(B1786="","",SUMIF(المشتريات!$B:$B,$B1786,المشتريات!$C:$C)-SUMIF($B:$B,$B1786,$D:$D))</f>
        <v/>
      </c>
    </row>
    <row r="1787" spans="6:6" ht="23.25" x14ac:dyDescent="0.25">
      <c r="F1787" s="12" t="str">
        <f>IF(B1787="","",SUMIF(المشتريات!$B:$B,$B1787,المشتريات!$C:$C)-SUMIF($B:$B,$B1787,$D:$D))</f>
        <v/>
      </c>
    </row>
    <row r="1788" spans="6:6" ht="23.25" x14ac:dyDescent="0.25">
      <c r="F1788" s="12" t="str">
        <f>IF(B1788="","",SUMIF(المشتريات!$B:$B,$B1788,المشتريات!$C:$C)-SUMIF($B:$B,$B1788,$D:$D))</f>
        <v/>
      </c>
    </row>
    <row r="1789" spans="6:6" ht="23.25" x14ac:dyDescent="0.25">
      <c r="F1789" s="12" t="str">
        <f>IF(B1789="","",SUMIF(المشتريات!$B:$B,$B1789,المشتريات!$C:$C)-SUMIF($B:$B,$B1789,$D:$D))</f>
        <v/>
      </c>
    </row>
    <row r="1790" spans="6:6" ht="23.25" x14ac:dyDescent="0.25">
      <c r="F1790" s="12" t="str">
        <f>IF(B1790="","",SUMIF(المشتريات!$B:$B,$B1790,المشتريات!$C:$C)-SUMIF($B:$B,$B1790,$D:$D))</f>
        <v/>
      </c>
    </row>
    <row r="1791" spans="6:6" ht="23.25" x14ac:dyDescent="0.25">
      <c r="F1791" s="12" t="str">
        <f>IF(B1791="","",SUMIF(المشتريات!$B:$B,$B1791,المشتريات!$C:$C)-SUMIF($B:$B,$B1791,$D:$D))</f>
        <v/>
      </c>
    </row>
    <row r="1792" spans="6:6" ht="23.25" x14ac:dyDescent="0.25">
      <c r="F1792" s="12" t="str">
        <f>IF(B1792="","",SUMIF(المشتريات!$B:$B,$B1792,المشتريات!$C:$C)-SUMIF($B:$B,$B1792,$D:$D))</f>
        <v/>
      </c>
    </row>
    <row r="1793" spans="6:6" ht="23.25" x14ac:dyDescent="0.25">
      <c r="F1793" s="12" t="str">
        <f>IF(B1793="","",SUMIF(المشتريات!$B:$B,$B1793,المشتريات!$C:$C)-SUMIF($B:$B,$B1793,$D:$D))</f>
        <v/>
      </c>
    </row>
    <row r="1794" spans="6:6" ht="23.25" x14ac:dyDescent="0.25">
      <c r="F1794" s="12" t="str">
        <f>IF(B1794="","",SUMIF(المشتريات!$B:$B,$B1794,المشتريات!$C:$C)-SUMIF($B:$B,$B1794,$D:$D))</f>
        <v/>
      </c>
    </row>
    <row r="1795" spans="6:6" ht="23.25" x14ac:dyDescent="0.25">
      <c r="F1795" s="12" t="str">
        <f>IF(B1795="","",SUMIF(المشتريات!$B:$B,$B1795,المشتريات!$C:$C)-SUMIF($B:$B,$B1795,$D:$D))</f>
        <v/>
      </c>
    </row>
    <row r="1796" spans="6:6" ht="23.25" x14ac:dyDescent="0.25">
      <c r="F1796" s="12" t="str">
        <f>IF(B1796="","",SUMIF(المشتريات!$B:$B,$B1796,المشتريات!$C:$C)-SUMIF($B:$B,$B1796,$D:$D))</f>
        <v/>
      </c>
    </row>
    <row r="1797" spans="6:6" ht="23.25" x14ac:dyDescent="0.25">
      <c r="F1797" s="12" t="str">
        <f>IF(B1797="","",SUMIF(المشتريات!$B:$B,$B1797,المشتريات!$C:$C)-SUMIF($B:$B,$B1797,$D:$D))</f>
        <v/>
      </c>
    </row>
    <row r="1798" spans="6:6" ht="23.25" x14ac:dyDescent="0.25">
      <c r="F1798" s="12" t="str">
        <f>IF(B1798="","",SUMIF(المشتريات!$B:$B,$B1798,المشتريات!$C:$C)-SUMIF($B:$B,$B1798,$D:$D))</f>
        <v/>
      </c>
    </row>
    <row r="1799" spans="6:6" ht="23.25" x14ac:dyDescent="0.25">
      <c r="F1799" s="12" t="str">
        <f>IF(B1799="","",SUMIF(المشتريات!$B:$B,$B1799,المشتريات!$C:$C)-SUMIF($B:$B,$B1799,$D:$D))</f>
        <v/>
      </c>
    </row>
    <row r="1800" spans="6:6" ht="23.25" x14ac:dyDescent="0.25">
      <c r="F1800" s="12" t="str">
        <f>IF(B1800="","",SUMIF(المشتريات!$B:$B,$B1800,المشتريات!$C:$C)-SUMIF($B:$B,$B1800,$D:$D))</f>
        <v/>
      </c>
    </row>
    <row r="1801" spans="6:6" ht="23.25" x14ac:dyDescent="0.25">
      <c r="F1801" s="12" t="str">
        <f>IF(B1801="","",SUMIF(المشتريات!$B:$B,$B1801,المشتريات!$C:$C)-SUMIF($B:$B,$B1801,$D:$D))</f>
        <v/>
      </c>
    </row>
    <row r="1802" spans="6:6" ht="23.25" x14ac:dyDescent="0.25">
      <c r="F1802" s="12" t="str">
        <f>IF(B1802="","",SUMIF(المشتريات!$B:$B,$B1802,المشتريات!$C:$C)-SUMIF($B:$B,$B1802,$D:$D))</f>
        <v/>
      </c>
    </row>
    <row r="1803" spans="6:6" ht="23.25" x14ac:dyDescent="0.25">
      <c r="F1803" s="12" t="str">
        <f>IF(B1803="","",SUMIF(المشتريات!$B:$B,$B1803,المشتريات!$C:$C)-SUMIF($B:$B,$B1803,$D:$D))</f>
        <v/>
      </c>
    </row>
    <row r="1804" spans="6:6" ht="23.25" x14ac:dyDescent="0.25">
      <c r="F1804" s="12" t="str">
        <f>IF(B1804="","",SUMIF(المشتريات!$B:$B,$B1804,المشتريات!$C:$C)-SUMIF($B:$B,$B1804,$D:$D))</f>
        <v/>
      </c>
    </row>
    <row r="1805" spans="6:6" ht="23.25" x14ac:dyDescent="0.25">
      <c r="F1805" s="12" t="str">
        <f>IF(B1805="","",SUMIF(المشتريات!$B:$B,$B1805,المشتريات!$C:$C)-SUMIF($B:$B,$B1805,$D:$D))</f>
        <v/>
      </c>
    </row>
    <row r="1806" spans="6:6" ht="23.25" x14ac:dyDescent="0.25">
      <c r="F1806" s="12" t="str">
        <f>IF(B1806="","",SUMIF(المشتريات!$B:$B,$B1806,المشتريات!$C:$C)-SUMIF($B:$B,$B1806,$D:$D))</f>
        <v/>
      </c>
    </row>
    <row r="1807" spans="6:6" ht="23.25" x14ac:dyDescent="0.25">
      <c r="F1807" s="12" t="str">
        <f>IF(B1807="","",SUMIF(المشتريات!$B:$B,$B1807,المشتريات!$C:$C)-SUMIF($B:$B,$B1807,$D:$D))</f>
        <v/>
      </c>
    </row>
    <row r="1808" spans="6:6" ht="23.25" x14ac:dyDescent="0.25">
      <c r="F1808" s="12" t="str">
        <f>IF(B1808="","",SUMIF(المشتريات!$B:$B,$B1808,المشتريات!$C:$C)-SUMIF($B:$B,$B1808,$D:$D))</f>
        <v/>
      </c>
    </row>
    <row r="1809" spans="6:6" ht="23.25" x14ac:dyDescent="0.25">
      <c r="F1809" s="12" t="str">
        <f>IF(B1809="","",SUMIF(المشتريات!$B:$B,$B1809,المشتريات!$C:$C)-SUMIF($B:$B,$B1809,$D:$D))</f>
        <v/>
      </c>
    </row>
    <row r="1810" spans="6:6" ht="23.25" x14ac:dyDescent="0.25">
      <c r="F1810" s="12" t="str">
        <f>IF(B1810="","",SUMIF(المشتريات!$B:$B,$B1810,المشتريات!$C:$C)-SUMIF($B:$B,$B1810,$D:$D))</f>
        <v/>
      </c>
    </row>
    <row r="1811" spans="6:6" ht="23.25" x14ac:dyDescent="0.25">
      <c r="F1811" s="12" t="str">
        <f>IF(B1811="","",SUMIF(المشتريات!$B:$B,$B1811,المشتريات!$C:$C)-SUMIF($B:$B,$B1811,$D:$D))</f>
        <v/>
      </c>
    </row>
    <row r="1812" spans="6:6" ht="23.25" x14ac:dyDescent="0.25">
      <c r="F1812" s="12" t="str">
        <f>IF(B1812="","",SUMIF(المشتريات!$B:$B,$B1812,المشتريات!$C:$C)-SUMIF($B:$B,$B1812,$D:$D))</f>
        <v/>
      </c>
    </row>
    <row r="1813" spans="6:6" ht="23.25" x14ac:dyDescent="0.25">
      <c r="F1813" s="12" t="str">
        <f>IF(B1813="","",SUMIF(المشتريات!$B:$B,$B1813,المشتريات!$C:$C)-SUMIF($B:$B,$B1813,$D:$D))</f>
        <v/>
      </c>
    </row>
    <row r="1814" spans="6:6" ht="23.25" x14ac:dyDescent="0.25">
      <c r="F1814" s="12" t="str">
        <f>IF(B1814="","",SUMIF(المشتريات!$B:$B,$B1814,المشتريات!$C:$C)-SUMIF($B:$B,$B1814,$D:$D))</f>
        <v/>
      </c>
    </row>
    <row r="1815" spans="6:6" ht="23.25" x14ac:dyDescent="0.25">
      <c r="F1815" s="12" t="str">
        <f>IF(B1815="","",SUMIF(المشتريات!$B:$B,$B1815,المشتريات!$C:$C)-SUMIF($B:$B,$B1815,$D:$D))</f>
        <v/>
      </c>
    </row>
    <row r="1816" spans="6:6" ht="23.25" x14ac:dyDescent="0.25">
      <c r="F1816" s="12" t="str">
        <f>IF(B1816="","",SUMIF(المشتريات!$B:$B,$B1816,المشتريات!$C:$C)-SUMIF($B:$B,$B1816,$D:$D))</f>
        <v/>
      </c>
    </row>
    <row r="1817" spans="6:6" ht="23.25" x14ac:dyDescent="0.25">
      <c r="F1817" s="12" t="str">
        <f>IF(B1817="","",SUMIF(المشتريات!$B:$B,$B1817,المشتريات!$C:$C)-SUMIF($B:$B,$B1817,$D:$D))</f>
        <v/>
      </c>
    </row>
    <row r="1818" spans="6:6" ht="23.25" x14ac:dyDescent="0.25">
      <c r="F1818" s="12" t="str">
        <f>IF(B1818="","",SUMIF(المشتريات!$B:$B,$B1818,المشتريات!$C:$C)-SUMIF($B:$B,$B1818,$D:$D))</f>
        <v/>
      </c>
    </row>
    <row r="1819" spans="6:6" ht="23.25" x14ac:dyDescent="0.25">
      <c r="F1819" s="12" t="str">
        <f>IF(B1819="","",SUMIF(المشتريات!$B:$B,$B1819,المشتريات!$C:$C)-SUMIF($B:$B,$B1819,$D:$D))</f>
        <v/>
      </c>
    </row>
    <row r="1820" spans="6:6" ht="23.25" x14ac:dyDescent="0.25">
      <c r="F1820" s="12" t="str">
        <f>IF(B1820="","",SUMIF(المشتريات!$B:$B,$B1820,المشتريات!$C:$C)-SUMIF($B:$B,$B1820,$D:$D))</f>
        <v/>
      </c>
    </row>
    <row r="1821" spans="6:6" ht="23.25" x14ac:dyDescent="0.25">
      <c r="F1821" s="12" t="str">
        <f>IF(B1821="","",SUMIF(المشتريات!$B:$B,$B1821,المشتريات!$C:$C)-SUMIF($B:$B,$B1821,$D:$D))</f>
        <v/>
      </c>
    </row>
    <row r="1822" spans="6:6" ht="23.25" x14ac:dyDescent="0.25">
      <c r="F1822" s="12" t="str">
        <f>IF(B1822="","",SUMIF(المشتريات!$B:$B,$B1822,المشتريات!$C:$C)-SUMIF($B:$B,$B1822,$D:$D))</f>
        <v/>
      </c>
    </row>
    <row r="1823" spans="6:6" ht="23.25" x14ac:dyDescent="0.25">
      <c r="F1823" s="12" t="str">
        <f>IF(B1823="","",SUMIF(المشتريات!$B:$B,$B1823,المشتريات!$C:$C)-SUMIF($B:$B,$B1823,$D:$D))</f>
        <v/>
      </c>
    </row>
    <row r="1824" spans="6:6" ht="23.25" x14ac:dyDescent="0.25">
      <c r="F1824" s="12" t="str">
        <f>IF(B1824="","",SUMIF(المشتريات!$B:$B,$B1824,المشتريات!$C:$C)-SUMIF($B:$B,$B1824,$D:$D))</f>
        <v/>
      </c>
    </row>
    <row r="1825" spans="6:6" ht="23.25" x14ac:dyDescent="0.25">
      <c r="F1825" s="12" t="str">
        <f>IF(B1825="","",SUMIF(المشتريات!$B:$B,$B1825,المشتريات!$C:$C)-SUMIF($B:$B,$B1825,$D:$D))</f>
        <v/>
      </c>
    </row>
    <row r="1826" spans="6:6" ht="23.25" x14ac:dyDescent="0.25">
      <c r="F1826" s="12" t="str">
        <f>IF(B1826="","",SUMIF(المشتريات!$B:$B,$B1826,المشتريات!$C:$C)-SUMIF($B:$B,$B1826,$D:$D))</f>
        <v/>
      </c>
    </row>
    <row r="1827" spans="6:6" ht="23.25" x14ac:dyDescent="0.25">
      <c r="F1827" s="12" t="str">
        <f>IF(B1827="","",SUMIF(المشتريات!$B:$B,$B1827,المشتريات!$C:$C)-SUMIF($B:$B,$B1827,$D:$D))</f>
        <v/>
      </c>
    </row>
    <row r="1828" spans="6:6" ht="23.25" x14ac:dyDescent="0.25">
      <c r="F1828" s="12" t="str">
        <f>IF(B1828="","",SUMIF(المشتريات!$B:$B,$B1828,المشتريات!$C:$C)-SUMIF($B:$B,$B1828,$D:$D))</f>
        <v/>
      </c>
    </row>
    <row r="1829" spans="6:6" ht="23.25" x14ac:dyDescent="0.25">
      <c r="F1829" s="12" t="str">
        <f>IF(B1829="","",SUMIF(المشتريات!$B:$B,$B1829,المشتريات!$C:$C)-SUMIF($B:$B,$B1829,$D:$D))</f>
        <v/>
      </c>
    </row>
    <row r="1830" spans="6:6" ht="23.25" x14ac:dyDescent="0.25">
      <c r="F1830" s="12" t="str">
        <f>IF(B1830="","",SUMIF(المشتريات!$B:$B,$B1830,المشتريات!$C:$C)-SUMIF($B:$B,$B1830,$D:$D))</f>
        <v/>
      </c>
    </row>
    <row r="1831" spans="6:6" ht="23.25" x14ac:dyDescent="0.25">
      <c r="F1831" s="12" t="str">
        <f>IF(B1831="","",SUMIF(المشتريات!$B:$B,$B1831,المشتريات!$C:$C)-SUMIF($B:$B,$B1831,$D:$D))</f>
        <v/>
      </c>
    </row>
    <row r="1832" spans="6:6" ht="23.25" x14ac:dyDescent="0.25">
      <c r="F1832" s="12" t="str">
        <f>IF(B1832="","",SUMIF(المشتريات!$B:$B,$B1832,المشتريات!$C:$C)-SUMIF($B:$B,$B1832,$D:$D))</f>
        <v/>
      </c>
    </row>
    <row r="1833" spans="6:6" ht="23.25" x14ac:dyDescent="0.25">
      <c r="F1833" s="12" t="str">
        <f>IF(B1833="","",SUMIF(المشتريات!$B:$B,$B1833,المشتريات!$C:$C)-SUMIF($B:$B,$B1833,$D:$D))</f>
        <v/>
      </c>
    </row>
    <row r="1834" spans="6:6" ht="23.25" x14ac:dyDescent="0.25">
      <c r="F1834" s="12" t="str">
        <f>IF(B1834="","",SUMIF(المشتريات!$B:$B,$B1834,المشتريات!$C:$C)-SUMIF($B:$B,$B1834,$D:$D))</f>
        <v/>
      </c>
    </row>
    <row r="1835" spans="6:6" ht="23.25" x14ac:dyDescent="0.25">
      <c r="F1835" s="12" t="str">
        <f>IF(B1835="","",SUMIF(المشتريات!$B:$B,$B1835,المشتريات!$C:$C)-SUMIF($B:$B,$B1835,$D:$D))</f>
        <v/>
      </c>
    </row>
    <row r="1836" spans="6:6" ht="23.25" x14ac:dyDescent="0.25">
      <c r="F1836" s="12" t="str">
        <f>IF(B1836="","",SUMIF(المشتريات!$B:$B,$B1836,المشتريات!$C:$C)-SUMIF($B:$B,$B1836,$D:$D))</f>
        <v/>
      </c>
    </row>
    <row r="1837" spans="6:6" ht="23.25" x14ac:dyDescent="0.25">
      <c r="F1837" s="12" t="str">
        <f>IF(B1837="","",SUMIF(المشتريات!$B:$B,$B1837,المشتريات!$C:$C)-SUMIF($B:$B,$B1837,$D:$D))</f>
        <v/>
      </c>
    </row>
    <row r="1838" spans="6:6" ht="23.25" x14ac:dyDescent="0.25">
      <c r="F1838" s="12" t="str">
        <f>IF(B1838="","",SUMIF(المشتريات!$B:$B,$B1838,المشتريات!$C:$C)-SUMIF($B:$B,$B1838,$D:$D))</f>
        <v/>
      </c>
    </row>
    <row r="1839" spans="6:6" ht="23.25" x14ac:dyDescent="0.25">
      <c r="F1839" s="12" t="str">
        <f>IF(B1839="","",SUMIF(المشتريات!$B:$B,$B1839,المشتريات!$C:$C)-SUMIF($B:$B,$B1839,$D:$D))</f>
        <v/>
      </c>
    </row>
    <row r="1840" spans="6:6" ht="23.25" x14ac:dyDescent="0.25">
      <c r="F1840" s="12" t="str">
        <f>IF(B1840="","",SUMIF(المشتريات!$B:$B,$B1840,المشتريات!$C:$C)-SUMIF($B:$B,$B1840,$D:$D))</f>
        <v/>
      </c>
    </row>
    <row r="1841" spans="6:6" ht="23.25" x14ac:dyDescent="0.25">
      <c r="F1841" s="12" t="str">
        <f>IF(B1841="","",SUMIF(المشتريات!$B:$B,$B1841,المشتريات!$C:$C)-SUMIF($B:$B,$B1841,$D:$D))</f>
        <v/>
      </c>
    </row>
    <row r="1842" spans="6:6" ht="23.25" x14ac:dyDescent="0.25">
      <c r="F1842" s="12" t="str">
        <f>IF(B1842="","",SUMIF(المشتريات!$B:$B,$B1842,المشتريات!$C:$C)-SUMIF($B:$B,$B1842,$D:$D))</f>
        <v/>
      </c>
    </row>
    <row r="1843" spans="6:6" ht="23.25" x14ac:dyDescent="0.25">
      <c r="F1843" s="12" t="str">
        <f>IF(B1843="","",SUMIF(المشتريات!$B:$B,$B1843,المشتريات!$C:$C)-SUMIF($B:$B,$B1843,$D:$D))</f>
        <v/>
      </c>
    </row>
    <row r="1844" spans="6:6" ht="23.25" x14ac:dyDescent="0.25">
      <c r="F1844" s="12" t="str">
        <f>IF(B1844="","",SUMIF(المشتريات!$B:$B,$B1844,المشتريات!$C:$C)-SUMIF($B:$B,$B1844,$D:$D))</f>
        <v/>
      </c>
    </row>
    <row r="1845" spans="6:6" ht="23.25" x14ac:dyDescent="0.25">
      <c r="F1845" s="12" t="str">
        <f>IF(B1845="","",SUMIF(المشتريات!$B:$B,$B1845,المشتريات!$C:$C)-SUMIF($B:$B,$B1845,$D:$D))</f>
        <v/>
      </c>
    </row>
    <row r="1846" spans="6:6" ht="23.25" x14ac:dyDescent="0.25">
      <c r="F1846" s="12" t="str">
        <f>IF(B1846="","",SUMIF(المشتريات!$B:$B,$B1846,المشتريات!$C:$C)-SUMIF($B:$B,$B1846,$D:$D))</f>
        <v/>
      </c>
    </row>
    <row r="1847" spans="6:6" ht="23.25" x14ac:dyDescent="0.25">
      <c r="F1847" s="12" t="str">
        <f>IF(B1847="","",SUMIF(المشتريات!$B:$B,$B1847,المشتريات!$C:$C)-SUMIF($B:$B,$B1847,$D:$D))</f>
        <v/>
      </c>
    </row>
    <row r="1848" spans="6:6" ht="23.25" x14ac:dyDescent="0.25">
      <c r="F1848" s="12" t="str">
        <f>IF(B1848="","",SUMIF(المشتريات!$B:$B,$B1848,المشتريات!$C:$C)-SUMIF($B:$B,$B1848,$D:$D))</f>
        <v/>
      </c>
    </row>
    <row r="1849" spans="6:6" ht="23.25" x14ac:dyDescent="0.25">
      <c r="F1849" s="12" t="str">
        <f>IF(B1849="","",SUMIF(المشتريات!$B:$B,$B1849,المشتريات!$C:$C)-SUMIF($B:$B,$B1849,$D:$D))</f>
        <v/>
      </c>
    </row>
    <row r="1850" spans="6:6" ht="23.25" x14ac:dyDescent="0.25">
      <c r="F1850" s="12" t="str">
        <f>IF(B1850="","",SUMIF(المشتريات!$B:$B,$B1850,المشتريات!$C:$C)-SUMIF($B:$B,$B1850,$D:$D))</f>
        <v/>
      </c>
    </row>
    <row r="1851" spans="6:6" ht="23.25" x14ac:dyDescent="0.25">
      <c r="F1851" s="12" t="str">
        <f>IF(B1851="","",SUMIF(المشتريات!$B:$B,$B1851,المشتريات!$C:$C)-SUMIF($B:$B,$B1851,$D:$D))</f>
        <v/>
      </c>
    </row>
    <row r="1852" spans="6:6" ht="23.25" x14ac:dyDescent="0.25">
      <c r="F1852" s="12" t="str">
        <f>IF(B1852="","",SUMIF(المشتريات!$B:$B,$B1852,المشتريات!$C:$C)-SUMIF($B:$B,$B1852,$D:$D))</f>
        <v/>
      </c>
    </row>
    <row r="1853" spans="6:6" ht="23.25" x14ac:dyDescent="0.25">
      <c r="F1853" s="12" t="str">
        <f>IF(B1853="","",SUMIF(المشتريات!$B:$B,$B1853,المشتريات!$C:$C)-SUMIF($B:$B,$B1853,$D:$D))</f>
        <v/>
      </c>
    </row>
    <row r="1854" spans="6:6" ht="23.25" x14ac:dyDescent="0.25">
      <c r="F1854" s="12" t="str">
        <f>IF(B1854="","",SUMIF(المشتريات!$B:$B,$B1854,المشتريات!$C:$C)-SUMIF($B:$B,$B1854,$D:$D))</f>
        <v/>
      </c>
    </row>
    <row r="1855" spans="6:6" ht="23.25" x14ac:dyDescent="0.25">
      <c r="F1855" s="12" t="str">
        <f>IF(B1855="","",SUMIF(المشتريات!$B:$B,$B1855,المشتريات!$C:$C)-SUMIF($B:$B,$B1855,$D:$D))</f>
        <v/>
      </c>
    </row>
    <row r="1856" spans="6:6" ht="23.25" x14ac:dyDescent="0.25">
      <c r="F1856" s="12" t="str">
        <f>IF(B1856="","",SUMIF(المشتريات!$B:$B,$B1856,المشتريات!$C:$C)-SUMIF($B:$B,$B1856,$D:$D))</f>
        <v/>
      </c>
    </row>
    <row r="1857" spans="6:6" ht="23.25" x14ac:dyDescent="0.25">
      <c r="F1857" s="12" t="str">
        <f>IF(B1857="","",SUMIF(المشتريات!$B:$B,$B1857,المشتريات!$C:$C)-SUMIF($B:$B,$B1857,$D:$D))</f>
        <v/>
      </c>
    </row>
    <row r="1858" spans="6:6" ht="23.25" x14ac:dyDescent="0.25">
      <c r="F1858" s="12" t="str">
        <f>IF(B1858="","",SUMIF(المشتريات!$B:$B,$B1858,المشتريات!$C:$C)-SUMIF($B:$B,$B1858,$D:$D))</f>
        <v/>
      </c>
    </row>
    <row r="1859" spans="6:6" ht="23.25" x14ac:dyDescent="0.25">
      <c r="F1859" s="12" t="str">
        <f>IF(B1859="","",SUMIF(المشتريات!$B:$B,$B1859,المشتريات!$C:$C)-SUMIF($B:$B,$B1859,$D:$D))</f>
        <v/>
      </c>
    </row>
    <row r="1860" spans="6:6" ht="23.25" x14ac:dyDescent="0.25">
      <c r="F1860" s="12" t="str">
        <f>IF(B1860="","",SUMIF(المشتريات!$B:$B,$B1860,المشتريات!$C:$C)-SUMIF($B:$B,$B1860,$D:$D))</f>
        <v/>
      </c>
    </row>
    <row r="1861" spans="6:6" ht="23.25" x14ac:dyDescent="0.25">
      <c r="F1861" s="12" t="str">
        <f>IF(B1861="","",SUMIF(المشتريات!$B:$B,$B1861,المشتريات!$C:$C)-SUMIF($B:$B,$B1861,$D:$D))</f>
        <v/>
      </c>
    </row>
    <row r="1862" spans="6:6" ht="23.25" x14ac:dyDescent="0.25">
      <c r="F1862" s="12" t="str">
        <f>IF(B1862="","",SUMIF(المشتريات!$B:$B,$B1862,المشتريات!$C:$C)-SUMIF($B:$B,$B1862,$D:$D))</f>
        <v/>
      </c>
    </row>
    <row r="1863" spans="6:6" ht="23.25" x14ac:dyDescent="0.25">
      <c r="F1863" s="12" t="str">
        <f>IF(B1863="","",SUMIF(المشتريات!$B:$B,$B1863,المشتريات!$C:$C)-SUMIF($B:$B,$B1863,$D:$D))</f>
        <v/>
      </c>
    </row>
    <row r="1864" spans="6:6" ht="23.25" x14ac:dyDescent="0.25">
      <c r="F1864" s="12" t="str">
        <f>IF(B1864="","",SUMIF(المشتريات!$B:$B,$B1864,المشتريات!$C:$C)-SUMIF($B:$B,$B1864,$D:$D))</f>
        <v/>
      </c>
    </row>
    <row r="1865" spans="6:6" ht="23.25" x14ac:dyDescent="0.25">
      <c r="F1865" s="12" t="str">
        <f>IF(B1865="","",SUMIF(المشتريات!$B:$B,$B1865,المشتريات!$C:$C)-SUMIF($B:$B,$B1865,$D:$D))</f>
        <v/>
      </c>
    </row>
    <row r="1866" spans="6:6" ht="23.25" x14ac:dyDescent="0.25">
      <c r="F1866" s="12" t="str">
        <f>IF(B1866="","",SUMIF(المشتريات!$B:$B,$B1866,المشتريات!$C:$C)-SUMIF($B:$B,$B1866,$D:$D))</f>
        <v/>
      </c>
    </row>
    <row r="1867" spans="6:6" ht="23.25" x14ac:dyDescent="0.25">
      <c r="F1867" s="12" t="str">
        <f>IF(B1867="","",SUMIF(المشتريات!$B:$B,$B1867,المشتريات!$C:$C)-SUMIF($B:$B,$B1867,$D:$D))</f>
        <v/>
      </c>
    </row>
    <row r="1868" spans="6:6" ht="23.25" x14ac:dyDescent="0.25">
      <c r="F1868" s="12" t="str">
        <f>IF(B1868="","",SUMIF(المشتريات!$B:$B,$B1868,المشتريات!$C:$C)-SUMIF($B:$B,$B1868,$D:$D))</f>
        <v/>
      </c>
    </row>
    <row r="1869" spans="6:6" ht="23.25" x14ac:dyDescent="0.25">
      <c r="F1869" s="12" t="str">
        <f>IF(B1869="","",SUMIF(المشتريات!$B:$B,$B1869,المشتريات!$C:$C)-SUMIF($B:$B,$B1869,$D:$D))</f>
        <v/>
      </c>
    </row>
    <row r="1870" spans="6:6" ht="23.25" x14ac:dyDescent="0.25">
      <c r="F1870" s="12" t="str">
        <f>IF(B1870="","",SUMIF(المشتريات!$B:$B,$B1870,المشتريات!$C:$C)-SUMIF($B:$B,$B1870,$D:$D))</f>
        <v/>
      </c>
    </row>
    <row r="1871" spans="6:6" ht="23.25" x14ac:dyDescent="0.25">
      <c r="F1871" s="12" t="str">
        <f>IF(B1871="","",SUMIF(المشتريات!$B:$B,$B1871,المشتريات!$C:$C)-SUMIF($B:$B,$B1871,$D:$D))</f>
        <v/>
      </c>
    </row>
    <row r="1872" spans="6:6" ht="23.25" x14ac:dyDescent="0.25">
      <c r="F1872" s="12" t="str">
        <f>IF(B1872="","",SUMIF(المشتريات!$B:$B,$B1872,المشتريات!$C:$C)-SUMIF($B:$B,$B1872,$D:$D))</f>
        <v/>
      </c>
    </row>
    <row r="1873" spans="6:6" ht="23.25" x14ac:dyDescent="0.25">
      <c r="F1873" s="12" t="str">
        <f>IF(B1873="","",SUMIF(المشتريات!$B:$B,$B1873,المشتريات!$C:$C)-SUMIF($B:$B,$B1873,$D:$D))</f>
        <v/>
      </c>
    </row>
    <row r="1874" spans="6:6" ht="23.25" x14ac:dyDescent="0.25">
      <c r="F1874" s="12" t="str">
        <f>IF(B1874="","",SUMIF(المشتريات!$B:$B,$B1874,المشتريات!$C:$C)-SUMIF($B:$B,$B1874,$D:$D))</f>
        <v/>
      </c>
    </row>
    <row r="1875" spans="6:6" ht="23.25" x14ac:dyDescent="0.25">
      <c r="F1875" s="12" t="str">
        <f>IF(B1875="","",SUMIF(المشتريات!$B:$B,$B1875,المشتريات!$C:$C)-SUMIF($B:$B,$B1875,$D:$D))</f>
        <v/>
      </c>
    </row>
    <row r="1876" spans="6:6" ht="23.25" x14ac:dyDescent="0.25">
      <c r="F1876" s="12" t="str">
        <f>IF(B1876="","",SUMIF(المشتريات!$B:$B,$B1876,المشتريات!$C:$C)-SUMIF($B:$B,$B1876,$D:$D))</f>
        <v/>
      </c>
    </row>
    <row r="1877" spans="6:6" ht="23.25" x14ac:dyDescent="0.25">
      <c r="F1877" s="12" t="str">
        <f>IF(B1877="","",SUMIF(المشتريات!$B:$B,$B1877,المشتريات!$C:$C)-SUMIF($B:$B,$B1877,$D:$D))</f>
        <v/>
      </c>
    </row>
    <row r="1878" spans="6:6" ht="23.25" x14ac:dyDescent="0.25">
      <c r="F1878" s="12" t="str">
        <f>IF(B1878="","",SUMIF(المشتريات!$B:$B,$B1878,المشتريات!$C:$C)-SUMIF($B:$B,$B1878,$D:$D))</f>
        <v/>
      </c>
    </row>
    <row r="1879" spans="6:6" ht="23.25" x14ac:dyDescent="0.25">
      <c r="F1879" s="12" t="str">
        <f>IF(B1879="","",SUMIF(المشتريات!$B:$B,$B1879,المشتريات!$C:$C)-SUMIF($B:$B,$B1879,$D:$D))</f>
        <v/>
      </c>
    </row>
    <row r="1880" spans="6:6" ht="23.25" x14ac:dyDescent="0.25">
      <c r="F1880" s="12" t="str">
        <f>IF(B1880="","",SUMIF(المشتريات!$B:$B,$B1880,المشتريات!$C:$C)-SUMIF($B:$B,$B1880,$D:$D))</f>
        <v/>
      </c>
    </row>
    <row r="1881" spans="6:6" ht="23.25" x14ac:dyDescent="0.25">
      <c r="F1881" s="12" t="str">
        <f>IF(B1881="","",SUMIF(المشتريات!$B:$B,$B1881,المشتريات!$C:$C)-SUMIF($B:$B,$B1881,$D:$D))</f>
        <v/>
      </c>
    </row>
    <row r="1882" spans="6:6" ht="23.25" x14ac:dyDescent="0.25">
      <c r="F1882" s="12" t="str">
        <f>IF(B1882="","",SUMIF(المشتريات!$B:$B,$B1882,المشتريات!$C:$C)-SUMIF($B:$B,$B1882,$D:$D))</f>
        <v/>
      </c>
    </row>
    <row r="1883" spans="6:6" ht="23.25" x14ac:dyDescent="0.25">
      <c r="F1883" s="12" t="str">
        <f>IF(B1883="","",SUMIF(المشتريات!$B:$B,$B1883,المشتريات!$C:$C)-SUMIF($B:$B,$B1883,$D:$D))</f>
        <v/>
      </c>
    </row>
    <row r="1884" spans="6:6" ht="23.25" x14ac:dyDescent="0.25">
      <c r="F1884" s="12" t="str">
        <f>IF(B1884="","",SUMIF(المشتريات!$B:$B,$B1884,المشتريات!$C:$C)-SUMIF($B:$B,$B1884,$D:$D))</f>
        <v/>
      </c>
    </row>
    <row r="1885" spans="6:6" ht="23.25" x14ac:dyDescent="0.25">
      <c r="F1885" s="12" t="str">
        <f>IF(B1885="","",SUMIF(المشتريات!$B:$B,$B1885,المشتريات!$C:$C)-SUMIF($B:$B,$B1885,$D:$D))</f>
        <v/>
      </c>
    </row>
    <row r="1886" spans="6:6" ht="23.25" x14ac:dyDescent="0.25">
      <c r="F1886" s="12" t="str">
        <f>IF(B1886="","",SUMIF(المشتريات!$B:$B,$B1886,المشتريات!$C:$C)-SUMIF($B:$B,$B1886,$D:$D))</f>
        <v/>
      </c>
    </row>
    <row r="1887" spans="6:6" ht="23.25" x14ac:dyDescent="0.25">
      <c r="F1887" s="12" t="str">
        <f>IF(B1887="","",SUMIF(المشتريات!$B:$B,$B1887,المشتريات!$C:$C)-SUMIF($B:$B,$B1887,$D:$D))</f>
        <v/>
      </c>
    </row>
    <row r="1888" spans="6:6" ht="23.25" x14ac:dyDescent="0.25">
      <c r="F1888" s="12" t="str">
        <f>IF(B1888="","",SUMIF(المشتريات!$B:$B,$B1888,المشتريات!$C:$C)-SUMIF($B:$B,$B1888,$D:$D))</f>
        <v/>
      </c>
    </row>
    <row r="1889" spans="6:6" ht="23.25" x14ac:dyDescent="0.25">
      <c r="F1889" s="12" t="str">
        <f>IF(B1889="","",SUMIF(المشتريات!$B:$B,$B1889,المشتريات!$C:$C)-SUMIF($B:$B,$B1889,$D:$D))</f>
        <v/>
      </c>
    </row>
    <row r="1890" spans="6:6" ht="23.25" x14ac:dyDescent="0.25">
      <c r="F1890" s="12" t="str">
        <f>IF(B1890="","",SUMIF(المشتريات!$B:$B,$B1890,المشتريات!$C:$C)-SUMIF($B:$B,$B1890,$D:$D))</f>
        <v/>
      </c>
    </row>
    <row r="1891" spans="6:6" ht="23.25" x14ac:dyDescent="0.25">
      <c r="F1891" s="12" t="str">
        <f>IF(B1891="","",SUMIF(المشتريات!$B:$B,$B1891,المشتريات!$C:$C)-SUMIF($B:$B,$B1891,$D:$D))</f>
        <v/>
      </c>
    </row>
    <row r="1892" spans="6:6" ht="23.25" x14ac:dyDescent="0.25">
      <c r="F1892" s="12" t="str">
        <f>IF(B1892="","",SUMIF(المشتريات!$B:$B,$B1892,المشتريات!$C:$C)-SUMIF($B:$B,$B1892,$D:$D))</f>
        <v/>
      </c>
    </row>
    <row r="1893" spans="6:6" ht="23.25" x14ac:dyDescent="0.25">
      <c r="F1893" s="12" t="str">
        <f>IF(B1893="","",SUMIF(المشتريات!$B:$B,$B1893,المشتريات!$C:$C)-SUMIF($B:$B,$B1893,$D:$D))</f>
        <v/>
      </c>
    </row>
    <row r="1894" spans="6:6" ht="23.25" x14ac:dyDescent="0.25">
      <c r="F1894" s="12" t="str">
        <f>IF(B1894="","",SUMIF(المشتريات!$B:$B,$B1894,المشتريات!$C:$C)-SUMIF($B:$B,$B1894,$D:$D))</f>
        <v/>
      </c>
    </row>
    <row r="1895" spans="6:6" ht="23.25" x14ac:dyDescent="0.25">
      <c r="F1895" s="12" t="str">
        <f>IF(B1895="","",SUMIF(المشتريات!$B:$B,$B1895,المشتريات!$C:$C)-SUMIF($B:$B,$B1895,$D:$D))</f>
        <v/>
      </c>
    </row>
    <row r="1896" spans="6:6" ht="23.25" x14ac:dyDescent="0.25">
      <c r="F1896" s="12" t="str">
        <f>IF(B1896="","",SUMIF(المشتريات!$B:$B,$B1896,المشتريات!$C:$C)-SUMIF($B:$B,$B1896,$D:$D))</f>
        <v/>
      </c>
    </row>
    <row r="1897" spans="6:6" ht="23.25" x14ac:dyDescent="0.25">
      <c r="F1897" s="12" t="str">
        <f>IF(B1897="","",SUMIF(المشتريات!$B:$B,$B1897,المشتريات!$C:$C)-SUMIF($B:$B,$B1897,$D:$D))</f>
        <v/>
      </c>
    </row>
    <row r="1898" spans="6:6" ht="23.25" x14ac:dyDescent="0.25">
      <c r="F1898" s="12" t="str">
        <f>IF(B1898="","",SUMIF(المشتريات!$B:$B,$B1898,المشتريات!$C:$C)-SUMIF($B:$B,$B1898,$D:$D))</f>
        <v/>
      </c>
    </row>
    <row r="1899" spans="6:6" ht="23.25" x14ac:dyDescent="0.25">
      <c r="F1899" s="12" t="str">
        <f>IF(B1899="","",SUMIF(المشتريات!$B:$B,$B1899,المشتريات!$C:$C)-SUMIF($B:$B,$B1899,$D:$D))</f>
        <v/>
      </c>
    </row>
    <row r="1900" spans="6:6" ht="23.25" x14ac:dyDescent="0.25">
      <c r="F1900" s="12" t="str">
        <f>IF(B1900="","",SUMIF(المشتريات!$B:$B,$B1900,المشتريات!$C:$C)-SUMIF($B:$B,$B1900,$D:$D))</f>
        <v/>
      </c>
    </row>
    <row r="1901" spans="6:6" ht="23.25" x14ac:dyDescent="0.25">
      <c r="F1901" s="12" t="str">
        <f>IF(B1901="","",SUMIF(المشتريات!$B:$B,$B1901,المشتريات!$C:$C)-SUMIF($B:$B,$B1901,$D:$D))</f>
        <v/>
      </c>
    </row>
    <row r="1902" spans="6:6" ht="23.25" x14ac:dyDescent="0.25">
      <c r="F1902" s="12" t="str">
        <f>IF(B1902="","",SUMIF(المشتريات!$B:$B,$B1902,المشتريات!$C:$C)-SUMIF($B:$B,$B1902,$D:$D))</f>
        <v/>
      </c>
    </row>
    <row r="1903" spans="6:6" ht="23.25" x14ac:dyDescent="0.25">
      <c r="F1903" s="12" t="str">
        <f>IF(B1903="","",SUMIF(المشتريات!$B:$B,$B1903,المشتريات!$C:$C)-SUMIF($B:$B,$B1903,$D:$D))</f>
        <v/>
      </c>
    </row>
    <row r="1904" spans="6:6" ht="23.25" x14ac:dyDescent="0.25">
      <c r="F1904" s="12" t="str">
        <f>IF(B1904="","",SUMIF(المشتريات!$B:$B,$B1904,المشتريات!$C:$C)-SUMIF($B:$B,$B1904,$D:$D))</f>
        <v/>
      </c>
    </row>
    <row r="1905" spans="6:6" ht="23.25" x14ac:dyDescent="0.25">
      <c r="F1905" s="12" t="str">
        <f>IF(B1905="","",SUMIF(المشتريات!$B:$B,$B1905,المشتريات!$C:$C)-SUMIF($B:$B,$B1905,$D:$D))</f>
        <v/>
      </c>
    </row>
    <row r="1906" spans="6:6" ht="23.25" x14ac:dyDescent="0.25">
      <c r="F1906" s="12" t="str">
        <f>IF(B1906="","",SUMIF(المشتريات!$B:$B,$B1906,المشتريات!$C:$C)-SUMIF($B:$B,$B1906,$D:$D))</f>
        <v/>
      </c>
    </row>
    <row r="1907" spans="6:6" ht="23.25" x14ac:dyDescent="0.25">
      <c r="F1907" s="12" t="str">
        <f>IF(B1907="","",SUMIF(المشتريات!$B:$B,$B1907,المشتريات!$C:$C)-SUMIF($B:$B,$B1907,$D:$D))</f>
        <v/>
      </c>
    </row>
    <row r="1908" spans="6:6" ht="23.25" x14ac:dyDescent="0.25">
      <c r="F1908" s="12" t="str">
        <f>IF(B1908="","",SUMIF(المشتريات!$B:$B,$B1908,المشتريات!$C:$C)-SUMIF($B:$B,$B1908,$D:$D))</f>
        <v/>
      </c>
    </row>
    <row r="1909" spans="6:6" ht="23.25" x14ac:dyDescent="0.25">
      <c r="F1909" s="12" t="str">
        <f>IF(B1909="","",SUMIF(المشتريات!$B:$B,$B1909,المشتريات!$C:$C)-SUMIF($B:$B,$B1909,$D:$D))</f>
        <v/>
      </c>
    </row>
    <row r="1910" spans="6:6" ht="23.25" x14ac:dyDescent="0.25">
      <c r="F1910" s="12" t="str">
        <f>IF(B1910="","",SUMIF(المشتريات!$B:$B,$B1910,المشتريات!$C:$C)-SUMIF($B:$B,$B1910,$D:$D))</f>
        <v/>
      </c>
    </row>
    <row r="1911" spans="6:6" ht="23.25" x14ac:dyDescent="0.25">
      <c r="F1911" s="12" t="str">
        <f>IF(B1911="","",SUMIF(المشتريات!$B:$B,$B1911,المشتريات!$C:$C)-SUMIF($B:$B,$B1911,$D:$D))</f>
        <v/>
      </c>
    </row>
    <row r="1912" spans="6:6" ht="23.25" x14ac:dyDescent="0.25">
      <c r="F1912" s="12" t="str">
        <f>IF(B1912="","",SUMIF(المشتريات!$B:$B,$B1912,المشتريات!$C:$C)-SUMIF($B:$B,$B1912,$D:$D))</f>
        <v/>
      </c>
    </row>
    <row r="1913" spans="6:6" ht="23.25" x14ac:dyDescent="0.25">
      <c r="F1913" s="12" t="str">
        <f>IF(B1913="","",SUMIF(المشتريات!$B:$B,$B1913,المشتريات!$C:$C)-SUMIF($B:$B,$B1913,$D:$D))</f>
        <v/>
      </c>
    </row>
    <row r="1914" spans="6:6" ht="23.25" x14ac:dyDescent="0.25">
      <c r="F1914" s="12" t="str">
        <f>IF(B1914="","",SUMIF(المشتريات!$B:$B,$B1914,المشتريات!$C:$C)-SUMIF($B:$B,$B1914,$D:$D))</f>
        <v/>
      </c>
    </row>
    <row r="1915" spans="6:6" ht="23.25" x14ac:dyDescent="0.25">
      <c r="F1915" s="12" t="str">
        <f>IF(B1915="","",SUMIF(المشتريات!$B:$B,$B1915,المشتريات!$C:$C)-SUMIF($B:$B,$B1915,$D:$D))</f>
        <v/>
      </c>
    </row>
    <row r="1916" spans="6:6" ht="23.25" x14ac:dyDescent="0.25">
      <c r="F1916" s="12" t="str">
        <f>IF(B1916="","",SUMIF(المشتريات!$B:$B,$B1916,المشتريات!$C:$C)-SUMIF($B:$B,$B1916,$D:$D))</f>
        <v/>
      </c>
    </row>
    <row r="1917" spans="6:6" ht="23.25" x14ac:dyDescent="0.25">
      <c r="F1917" s="12" t="str">
        <f>IF(B1917="","",SUMIF(المشتريات!$B:$B,$B1917,المشتريات!$C:$C)-SUMIF($B:$B,$B1917,$D:$D))</f>
        <v/>
      </c>
    </row>
    <row r="1918" spans="6:6" ht="23.25" x14ac:dyDescent="0.25">
      <c r="F1918" s="12" t="str">
        <f>IF(B1918="","",SUMIF(المشتريات!$B:$B,$B1918,المشتريات!$C:$C)-SUMIF($B:$B,$B1918,$D:$D))</f>
        <v/>
      </c>
    </row>
    <row r="1919" spans="6:6" ht="23.25" x14ac:dyDescent="0.25">
      <c r="F1919" s="12" t="str">
        <f>IF(B1919="","",SUMIF(المشتريات!$B:$B,$B1919,المشتريات!$C:$C)-SUMIF($B:$B,$B1919,$D:$D))</f>
        <v/>
      </c>
    </row>
    <row r="1920" spans="6:6" ht="23.25" x14ac:dyDescent="0.25">
      <c r="F1920" s="12" t="str">
        <f>IF(B1920="","",SUMIF(المشتريات!$B:$B,$B1920,المشتريات!$C:$C)-SUMIF($B:$B,$B1920,$D:$D))</f>
        <v/>
      </c>
    </row>
    <row r="1921" spans="6:6" ht="23.25" x14ac:dyDescent="0.25">
      <c r="F1921" s="12" t="str">
        <f>IF(B1921="","",SUMIF(المشتريات!$B:$B,$B1921,المشتريات!$C:$C)-SUMIF($B:$B,$B1921,$D:$D))</f>
        <v/>
      </c>
    </row>
    <row r="1922" spans="6:6" ht="23.25" x14ac:dyDescent="0.25">
      <c r="F1922" s="12" t="str">
        <f>IF(B1922="","",SUMIF(المشتريات!$B:$B,$B1922,المشتريات!$C:$C)-SUMIF($B:$B,$B1922,$D:$D))</f>
        <v/>
      </c>
    </row>
    <row r="1923" spans="6:6" ht="23.25" x14ac:dyDescent="0.25">
      <c r="F1923" s="12" t="str">
        <f>IF(B1923="","",SUMIF(المشتريات!$B:$B,$B1923,المشتريات!$C:$C)-SUMIF($B:$B,$B1923,$D:$D))</f>
        <v/>
      </c>
    </row>
    <row r="1924" spans="6:6" ht="23.25" x14ac:dyDescent="0.25">
      <c r="F1924" s="12" t="str">
        <f>IF(B1924="","",SUMIF(المشتريات!$B:$B,$B1924,المشتريات!$C:$C)-SUMIF($B:$B,$B1924,$D:$D))</f>
        <v/>
      </c>
    </row>
    <row r="1925" spans="6:6" ht="23.25" x14ac:dyDescent="0.25">
      <c r="F1925" s="12" t="str">
        <f>IF(B1925="","",SUMIF(المشتريات!$B:$B,$B1925,المشتريات!$C:$C)-SUMIF($B:$B,$B1925,$D:$D))</f>
        <v/>
      </c>
    </row>
    <row r="1926" spans="6:6" ht="23.25" x14ac:dyDescent="0.25">
      <c r="F1926" s="12" t="str">
        <f>IF(B1926="","",SUMIF(المشتريات!$B:$B,$B1926,المشتريات!$C:$C)-SUMIF($B:$B,$B1926,$D:$D))</f>
        <v/>
      </c>
    </row>
    <row r="1927" spans="6:6" ht="23.25" x14ac:dyDescent="0.25">
      <c r="F1927" s="12" t="str">
        <f>IF(B1927="","",SUMIF(المشتريات!$B:$B,$B1927,المشتريات!$C:$C)-SUMIF($B:$B,$B1927,$D:$D))</f>
        <v/>
      </c>
    </row>
    <row r="1928" spans="6:6" ht="23.25" x14ac:dyDescent="0.25">
      <c r="F1928" s="12" t="str">
        <f>IF(B1928="","",SUMIF(المشتريات!$B:$B,$B1928,المشتريات!$C:$C)-SUMIF($B:$B,$B1928,$D:$D))</f>
        <v/>
      </c>
    </row>
    <row r="1929" spans="6:6" ht="23.25" x14ac:dyDescent="0.25">
      <c r="F1929" s="12" t="str">
        <f>IF(B1929="","",SUMIF(المشتريات!$B:$B,$B1929,المشتريات!$C:$C)-SUMIF($B:$B,$B1929,$D:$D))</f>
        <v/>
      </c>
    </row>
    <row r="1930" spans="6:6" ht="23.25" x14ac:dyDescent="0.25">
      <c r="F1930" s="12" t="str">
        <f>IF(B1930="","",SUMIF(المشتريات!$B:$B,$B1930,المشتريات!$C:$C)-SUMIF($B:$B,$B1930,$D:$D))</f>
        <v/>
      </c>
    </row>
    <row r="1931" spans="6:6" ht="23.25" x14ac:dyDescent="0.25">
      <c r="F1931" s="12" t="str">
        <f>IF(B1931="","",SUMIF(المشتريات!$B:$B,$B1931,المشتريات!$C:$C)-SUMIF($B:$B,$B1931,$D:$D))</f>
        <v/>
      </c>
    </row>
    <row r="1932" spans="6:6" ht="23.25" x14ac:dyDescent="0.25">
      <c r="F1932" s="12" t="str">
        <f>IF(B1932="","",SUMIF(المشتريات!$B:$B,$B1932,المشتريات!$C:$C)-SUMIF($B:$B,$B1932,$D:$D))</f>
        <v/>
      </c>
    </row>
    <row r="1933" spans="6:6" ht="23.25" x14ac:dyDescent="0.25">
      <c r="F1933" s="12" t="str">
        <f>IF(B1933="","",SUMIF(المشتريات!$B:$B,$B1933,المشتريات!$C:$C)-SUMIF($B:$B,$B1933,$D:$D))</f>
        <v/>
      </c>
    </row>
    <row r="1934" spans="6:6" ht="23.25" x14ac:dyDescent="0.25">
      <c r="F1934" s="12" t="str">
        <f>IF(B1934="","",SUMIF(المشتريات!$B:$B,$B1934,المشتريات!$C:$C)-SUMIF($B:$B,$B1934,$D:$D))</f>
        <v/>
      </c>
    </row>
    <row r="1935" spans="6:6" ht="23.25" x14ac:dyDescent="0.25">
      <c r="F1935" s="12" t="str">
        <f>IF(B1935="","",SUMIF(المشتريات!$B:$B,$B1935,المشتريات!$C:$C)-SUMIF($B:$B,$B1935,$D:$D))</f>
        <v/>
      </c>
    </row>
    <row r="1936" spans="6:6" ht="23.25" x14ac:dyDescent="0.25">
      <c r="F1936" s="12" t="str">
        <f>IF(B1936="","",SUMIF(المشتريات!$B:$B,$B1936,المشتريات!$C:$C)-SUMIF($B:$B,$B1936,$D:$D))</f>
        <v/>
      </c>
    </row>
    <row r="1937" spans="6:6" ht="23.25" x14ac:dyDescent="0.25">
      <c r="F1937" s="12" t="str">
        <f>IF(B1937="","",SUMIF(المشتريات!$B:$B,$B1937,المشتريات!$C:$C)-SUMIF($B:$B,$B1937,$D:$D))</f>
        <v/>
      </c>
    </row>
    <row r="1938" spans="6:6" ht="23.25" x14ac:dyDescent="0.25">
      <c r="F1938" s="12" t="str">
        <f>IF(B1938="","",SUMIF(المشتريات!$B:$B,$B1938,المشتريات!$C:$C)-SUMIF($B:$B,$B1938,$D:$D))</f>
        <v/>
      </c>
    </row>
    <row r="1939" spans="6:6" ht="23.25" x14ac:dyDescent="0.25">
      <c r="F1939" s="12" t="str">
        <f>IF(B1939="","",SUMIF(المشتريات!$B:$B,$B1939,المشتريات!$C:$C)-SUMIF($B:$B,$B1939,$D:$D))</f>
        <v/>
      </c>
    </row>
    <row r="1940" spans="6:6" ht="23.25" x14ac:dyDescent="0.25">
      <c r="F1940" s="12" t="str">
        <f>IF(B1940="","",SUMIF(المشتريات!$B:$B,$B1940,المشتريات!$C:$C)-SUMIF($B:$B,$B1940,$D:$D))</f>
        <v/>
      </c>
    </row>
    <row r="1941" spans="6:6" ht="23.25" x14ac:dyDescent="0.25">
      <c r="F1941" s="12" t="str">
        <f>IF(B1941="","",SUMIF(المشتريات!$B:$B,$B1941,المشتريات!$C:$C)-SUMIF($B:$B,$B1941,$D:$D))</f>
        <v/>
      </c>
    </row>
    <row r="1942" spans="6:6" ht="23.25" x14ac:dyDescent="0.25">
      <c r="F1942" s="12" t="str">
        <f>IF(B1942="","",SUMIF(المشتريات!$B:$B,$B1942,المشتريات!$C:$C)-SUMIF($B:$B,$B1942,$D:$D))</f>
        <v/>
      </c>
    </row>
    <row r="1943" spans="6:6" ht="23.25" x14ac:dyDescent="0.25">
      <c r="F1943" s="12" t="str">
        <f>IF(B1943="","",SUMIF(المشتريات!$B:$B,$B1943,المشتريات!$C:$C)-SUMIF($B:$B,$B1943,$D:$D))</f>
        <v/>
      </c>
    </row>
    <row r="1944" spans="6:6" ht="23.25" x14ac:dyDescent="0.25">
      <c r="F1944" s="12" t="str">
        <f>IF(B1944="","",SUMIF(المشتريات!$B:$B,$B1944,المشتريات!$C:$C)-SUMIF($B:$B,$B1944,$D:$D))</f>
        <v/>
      </c>
    </row>
    <row r="1945" spans="6:6" ht="23.25" x14ac:dyDescent="0.25">
      <c r="F1945" s="12" t="str">
        <f>IF(B1945="","",SUMIF(المشتريات!$B:$B,$B1945,المشتريات!$C:$C)-SUMIF($B:$B,$B1945,$D:$D))</f>
        <v/>
      </c>
    </row>
    <row r="1946" spans="6:6" ht="23.25" x14ac:dyDescent="0.25">
      <c r="F1946" s="12" t="str">
        <f>IF(B1946="","",SUMIF(المشتريات!$B:$B,$B1946,المشتريات!$C:$C)-SUMIF($B:$B,$B1946,$D:$D))</f>
        <v/>
      </c>
    </row>
    <row r="1947" spans="6:6" ht="23.25" x14ac:dyDescent="0.25">
      <c r="F1947" s="12" t="str">
        <f>IF(B1947="","",SUMIF(المشتريات!$B:$B,$B1947,المشتريات!$C:$C)-SUMIF($B:$B,$B1947,$D:$D))</f>
        <v/>
      </c>
    </row>
    <row r="1948" spans="6:6" ht="23.25" x14ac:dyDescent="0.25">
      <c r="F1948" s="12" t="str">
        <f>IF(B1948="","",SUMIF(المشتريات!$B:$B,$B1948,المشتريات!$C:$C)-SUMIF($B:$B,$B1948,$D:$D))</f>
        <v/>
      </c>
    </row>
    <row r="1949" spans="6:6" ht="23.25" x14ac:dyDescent="0.25">
      <c r="F1949" s="12" t="str">
        <f>IF(B1949="","",SUMIF(المشتريات!$B:$B,$B1949,المشتريات!$C:$C)-SUMIF($B:$B,$B1949,$D:$D))</f>
        <v/>
      </c>
    </row>
    <row r="1950" spans="6:6" ht="23.25" x14ac:dyDescent="0.25">
      <c r="F1950" s="12" t="str">
        <f>IF(B1950="","",SUMIF(المشتريات!$B:$B,$B1950,المشتريات!$C:$C)-SUMIF($B:$B,$B1950,$D:$D))</f>
        <v/>
      </c>
    </row>
    <row r="1951" spans="6:6" ht="23.25" x14ac:dyDescent="0.25">
      <c r="F1951" s="12" t="str">
        <f>IF(B1951="","",SUMIF(المشتريات!$B:$B,$B1951,المشتريات!$C:$C)-SUMIF($B:$B,$B1951,$D:$D))</f>
        <v/>
      </c>
    </row>
    <row r="1952" spans="6:6" ht="23.25" x14ac:dyDescent="0.25">
      <c r="F1952" s="12" t="str">
        <f>IF(B1952="","",SUMIF(المشتريات!$B:$B,$B1952,المشتريات!$C:$C)-SUMIF($B:$B,$B1952,$D:$D))</f>
        <v/>
      </c>
    </row>
    <row r="1953" spans="6:6" ht="23.25" x14ac:dyDescent="0.25">
      <c r="F1953" s="12" t="str">
        <f>IF(B1953="","",SUMIF(المشتريات!$B:$B,$B1953,المشتريات!$C:$C)-SUMIF($B:$B,$B1953,$D:$D))</f>
        <v/>
      </c>
    </row>
    <row r="1954" spans="6:6" ht="23.25" x14ac:dyDescent="0.25">
      <c r="F1954" s="12" t="str">
        <f>IF(B1954="","",SUMIF(المشتريات!$B:$B,$B1954,المشتريات!$C:$C)-SUMIF($B:$B,$B1954,$D:$D))</f>
        <v/>
      </c>
    </row>
    <row r="1955" spans="6:6" ht="23.25" x14ac:dyDescent="0.25">
      <c r="F1955" s="12" t="str">
        <f>IF(B1955="","",SUMIF(المشتريات!$B:$B,$B1955,المشتريات!$C:$C)-SUMIF($B:$B,$B1955,$D:$D))</f>
        <v/>
      </c>
    </row>
    <row r="1956" spans="6:6" ht="23.25" x14ac:dyDescent="0.25">
      <c r="F1956" s="12" t="str">
        <f>IF(B1956="","",SUMIF(المشتريات!$B:$B,$B1956,المشتريات!$C:$C)-SUMIF($B:$B,$B1956,$D:$D))</f>
        <v/>
      </c>
    </row>
    <row r="1957" spans="6:6" ht="23.25" x14ac:dyDescent="0.25">
      <c r="F1957" s="12" t="str">
        <f>IF(B1957="","",SUMIF(المشتريات!$B:$B,$B1957,المشتريات!$C:$C)-SUMIF($B:$B,$B1957,$D:$D))</f>
        <v/>
      </c>
    </row>
    <row r="1958" spans="6:6" ht="23.25" x14ac:dyDescent="0.25">
      <c r="F1958" s="12" t="str">
        <f>IF(B1958="","",SUMIF(المشتريات!$B:$B,$B1958,المشتريات!$C:$C)-SUMIF($B:$B,$B1958,$D:$D))</f>
        <v/>
      </c>
    </row>
    <row r="1959" spans="6:6" ht="23.25" x14ac:dyDescent="0.25">
      <c r="F1959" s="12" t="str">
        <f>IF(B1959="","",SUMIF(المشتريات!$B:$B,$B1959,المشتريات!$C:$C)-SUMIF($B:$B,$B1959,$D:$D))</f>
        <v/>
      </c>
    </row>
    <row r="1960" spans="6:6" ht="23.25" x14ac:dyDescent="0.25">
      <c r="F1960" s="12" t="str">
        <f>IF(B1960="","",SUMIF(المشتريات!$B:$B,$B1960,المشتريات!$C:$C)-SUMIF($B:$B,$B1960,$D:$D))</f>
        <v/>
      </c>
    </row>
    <row r="1961" spans="6:6" ht="23.25" x14ac:dyDescent="0.25">
      <c r="F1961" s="12" t="str">
        <f>IF(B1961="","",SUMIF(المشتريات!$B:$B,$B1961,المشتريات!$C:$C)-SUMIF($B:$B,$B1961,$D:$D))</f>
        <v/>
      </c>
    </row>
    <row r="1962" spans="6:6" ht="23.25" x14ac:dyDescent="0.25">
      <c r="F1962" s="12" t="str">
        <f>IF(B1962="","",SUMIF(المشتريات!$B:$B,$B1962,المشتريات!$C:$C)-SUMIF($B:$B,$B1962,$D:$D))</f>
        <v/>
      </c>
    </row>
    <row r="1963" spans="6:6" ht="23.25" x14ac:dyDescent="0.25">
      <c r="F1963" s="12" t="str">
        <f>IF(B1963="","",SUMIF(المشتريات!$B:$B,$B1963,المشتريات!$C:$C)-SUMIF($B:$B,$B1963,$D:$D))</f>
        <v/>
      </c>
    </row>
    <row r="1964" spans="6:6" ht="23.25" x14ac:dyDescent="0.25">
      <c r="F1964" s="12" t="str">
        <f>IF(B1964="","",SUMIF(المشتريات!$B:$B,$B1964,المشتريات!$C:$C)-SUMIF($B:$B,$B1964,$D:$D))</f>
        <v/>
      </c>
    </row>
    <row r="1965" spans="6:6" ht="23.25" x14ac:dyDescent="0.25">
      <c r="F1965" s="12" t="str">
        <f>IF(B1965="","",SUMIF(المشتريات!$B:$B,$B1965,المشتريات!$C:$C)-SUMIF($B:$B,$B1965,$D:$D))</f>
        <v/>
      </c>
    </row>
    <row r="1966" spans="6:6" ht="23.25" x14ac:dyDescent="0.25">
      <c r="F1966" s="12" t="str">
        <f>IF(B1966="","",SUMIF(المشتريات!$B:$B,$B1966,المشتريات!$C:$C)-SUMIF($B:$B,$B1966,$D:$D))</f>
        <v/>
      </c>
    </row>
    <row r="1967" spans="6:6" ht="23.25" x14ac:dyDescent="0.25">
      <c r="F1967" s="12" t="str">
        <f>IF(B1967="","",SUMIF(المشتريات!$B:$B,$B1967,المشتريات!$C:$C)-SUMIF($B:$B,$B1967,$D:$D))</f>
        <v/>
      </c>
    </row>
    <row r="1968" spans="6:6" ht="23.25" x14ac:dyDescent="0.25">
      <c r="F1968" s="12" t="str">
        <f>IF(B1968="","",SUMIF(المشتريات!$B:$B,$B1968,المشتريات!$C:$C)-SUMIF($B:$B,$B1968,$D:$D))</f>
        <v/>
      </c>
    </row>
    <row r="1969" spans="6:6" ht="23.25" x14ac:dyDescent="0.25">
      <c r="F1969" s="12" t="str">
        <f>IF(B1969="","",SUMIF(المشتريات!$B:$B,$B1969,المشتريات!$C:$C)-SUMIF($B:$B,$B1969,$D:$D))</f>
        <v/>
      </c>
    </row>
    <row r="1970" spans="6:6" ht="23.25" x14ac:dyDescent="0.25">
      <c r="F1970" s="12" t="str">
        <f>IF(B1970="","",SUMIF(المشتريات!$B:$B,$B1970,المشتريات!$C:$C)-SUMIF($B:$B,$B1970,$D:$D))</f>
        <v/>
      </c>
    </row>
    <row r="1971" spans="6:6" ht="23.25" x14ac:dyDescent="0.25">
      <c r="F1971" s="12" t="str">
        <f>IF(B1971="","",SUMIF(المشتريات!$B:$B,$B1971,المشتريات!$C:$C)-SUMIF($B:$B,$B1971,$D:$D))</f>
        <v/>
      </c>
    </row>
    <row r="1972" spans="6:6" ht="23.25" x14ac:dyDescent="0.25">
      <c r="F1972" s="12" t="str">
        <f>IF(B1972="","",SUMIF(المشتريات!$B:$B,$B1972,المشتريات!$C:$C)-SUMIF($B:$B,$B1972,$D:$D))</f>
        <v/>
      </c>
    </row>
    <row r="1973" spans="6:6" ht="23.25" x14ac:dyDescent="0.25">
      <c r="F1973" s="12" t="str">
        <f>IF(B1973="","",SUMIF(المشتريات!$B:$B,$B1973,المشتريات!$C:$C)-SUMIF($B:$B,$B1973,$D:$D))</f>
        <v/>
      </c>
    </row>
    <row r="1974" spans="6:6" ht="23.25" x14ac:dyDescent="0.25">
      <c r="F1974" s="12" t="str">
        <f>IF(B1974="","",SUMIF(المشتريات!$B:$B,$B1974,المشتريات!$C:$C)-SUMIF($B:$B,$B1974,$D:$D))</f>
        <v/>
      </c>
    </row>
    <row r="1975" spans="6:6" ht="23.25" x14ac:dyDescent="0.25">
      <c r="F1975" s="12" t="str">
        <f>IF(B1975="","",SUMIF(المشتريات!$B:$B,$B1975,المشتريات!$C:$C)-SUMIF($B:$B,$B1975,$D:$D))</f>
        <v/>
      </c>
    </row>
    <row r="1976" spans="6:6" ht="23.25" x14ac:dyDescent="0.25">
      <c r="F1976" s="12" t="str">
        <f>IF(B1976="","",SUMIF(المشتريات!$B:$B,$B1976,المشتريات!$C:$C)-SUMIF($B:$B,$B1976,$D:$D))</f>
        <v/>
      </c>
    </row>
    <row r="1977" spans="6:6" ht="23.25" x14ac:dyDescent="0.25">
      <c r="F1977" s="12" t="str">
        <f>IF(B1977="","",SUMIF(المشتريات!$B:$B,$B1977,المشتريات!$C:$C)-SUMIF($B:$B,$B1977,$D:$D))</f>
        <v/>
      </c>
    </row>
    <row r="1978" spans="6:6" ht="23.25" x14ac:dyDescent="0.25">
      <c r="F1978" s="12" t="str">
        <f>IF(B1978="","",SUMIF(المشتريات!$B:$B,$B1978,المشتريات!$C:$C)-SUMIF($B:$B,$B1978,$D:$D))</f>
        <v/>
      </c>
    </row>
    <row r="1979" spans="6:6" ht="23.25" x14ac:dyDescent="0.25">
      <c r="F1979" s="12" t="str">
        <f>IF(B1979="","",SUMIF(المشتريات!$B:$B,$B1979,المشتريات!$C:$C)-SUMIF($B:$B,$B1979,$D:$D))</f>
        <v/>
      </c>
    </row>
    <row r="1980" spans="6:6" ht="23.25" x14ac:dyDescent="0.25">
      <c r="F1980" s="12" t="str">
        <f>IF(B1980="","",SUMIF(المشتريات!$B:$B,$B1980,المشتريات!$C:$C)-SUMIF($B:$B,$B1980,$D:$D))</f>
        <v/>
      </c>
    </row>
    <row r="1981" spans="6:6" ht="23.25" x14ac:dyDescent="0.25">
      <c r="F1981" s="12" t="str">
        <f>IF(B1981="","",SUMIF(المشتريات!$B:$B,$B1981,المشتريات!$C:$C)-SUMIF($B:$B,$B1981,$D:$D))</f>
        <v/>
      </c>
    </row>
    <row r="1982" spans="6:6" ht="23.25" x14ac:dyDescent="0.25">
      <c r="F1982" s="12" t="str">
        <f>IF(B1982="","",SUMIF(المشتريات!$B:$B,$B1982,المشتريات!$C:$C)-SUMIF($B:$B,$B1982,$D:$D))</f>
        <v/>
      </c>
    </row>
    <row r="1983" spans="6:6" ht="23.25" x14ac:dyDescent="0.25">
      <c r="F1983" s="12" t="str">
        <f>IF(B1983="","",SUMIF(المشتريات!$B:$B,$B1983,المشتريات!$C:$C)-SUMIF($B:$B,$B1983,$D:$D))</f>
        <v/>
      </c>
    </row>
    <row r="1984" spans="6:6" ht="23.25" x14ac:dyDescent="0.25">
      <c r="F1984" s="12" t="str">
        <f>IF(B1984="","",SUMIF(المشتريات!$B:$B,$B1984,المشتريات!$C:$C)-SUMIF($B:$B,$B1984,$D:$D))</f>
        <v/>
      </c>
    </row>
    <row r="1985" spans="6:6" ht="23.25" x14ac:dyDescent="0.25">
      <c r="F1985" s="12" t="str">
        <f>IF(B1985="","",SUMIF(المشتريات!$B:$B,$B1985,المشتريات!$C:$C)-SUMIF($B:$B,$B1985,$D:$D))</f>
        <v/>
      </c>
    </row>
    <row r="1986" spans="6:6" ht="23.25" x14ac:dyDescent="0.25">
      <c r="F1986" s="12" t="str">
        <f>IF(B1986="","",SUMIF(المشتريات!$B:$B,$B1986,المشتريات!$C:$C)-SUMIF($B:$B,$B1986,$D:$D))</f>
        <v/>
      </c>
    </row>
    <row r="1987" spans="6:6" ht="23.25" x14ac:dyDescent="0.25">
      <c r="F1987" s="12" t="str">
        <f>IF(B1987="","",SUMIF(المشتريات!$B:$B,$B1987,المشتريات!$C:$C)-SUMIF($B:$B,$B1987,$D:$D))</f>
        <v/>
      </c>
    </row>
    <row r="1988" spans="6:6" ht="23.25" x14ac:dyDescent="0.25">
      <c r="F1988" s="12" t="str">
        <f>IF(B1988="","",SUMIF(المشتريات!$B:$B,$B1988,المشتريات!$C:$C)-SUMIF($B:$B,$B1988,$D:$D))</f>
        <v/>
      </c>
    </row>
    <row r="1989" spans="6:6" ht="23.25" x14ac:dyDescent="0.25">
      <c r="F1989" s="12" t="str">
        <f>IF(B1989="","",SUMIF(المشتريات!$B:$B,$B1989,المشتريات!$C:$C)-SUMIF($B:$B,$B1989,$D:$D))</f>
        <v/>
      </c>
    </row>
    <row r="1990" spans="6:6" ht="23.25" x14ac:dyDescent="0.25">
      <c r="F1990" s="12" t="str">
        <f>IF(B1990="","",SUMIF(المشتريات!$B:$B,$B1990,المشتريات!$C:$C)-SUMIF($B:$B,$B1990,$D:$D))</f>
        <v/>
      </c>
    </row>
    <row r="1991" spans="6:6" ht="23.25" x14ac:dyDescent="0.25">
      <c r="F1991" s="12" t="str">
        <f>IF(B1991="","",SUMIF(المشتريات!$B:$B,$B1991,المشتريات!$C:$C)-SUMIF($B:$B,$B1991,$D:$D))</f>
        <v/>
      </c>
    </row>
    <row r="1992" spans="6:6" ht="23.25" x14ac:dyDescent="0.25">
      <c r="F1992" s="12" t="str">
        <f>IF(B1992="","",SUMIF(المشتريات!$B:$B,$B1992,المشتريات!$C:$C)-SUMIF($B:$B,$B1992,$D:$D))</f>
        <v/>
      </c>
    </row>
    <row r="1993" spans="6:6" ht="23.25" x14ac:dyDescent="0.25">
      <c r="F1993" s="12" t="str">
        <f>IF(B1993="","",SUMIF(المشتريات!$B:$B,$B1993,المشتريات!$C:$C)-SUMIF($B:$B,$B1993,$D:$D))</f>
        <v/>
      </c>
    </row>
    <row r="1994" spans="6:6" ht="23.25" x14ac:dyDescent="0.25">
      <c r="F1994" s="12" t="str">
        <f>IF(B1994="","",SUMIF(المشتريات!$B:$B,$B1994,المشتريات!$C:$C)-SUMIF($B:$B,$B1994,$D:$D))</f>
        <v/>
      </c>
    </row>
    <row r="1995" spans="6:6" ht="23.25" x14ac:dyDescent="0.25">
      <c r="F1995" s="12" t="str">
        <f>IF(B1995="","",SUMIF(المشتريات!$B:$B,$B1995,المشتريات!$C:$C)-SUMIF($B:$B,$B1995,$D:$D))</f>
        <v/>
      </c>
    </row>
    <row r="1996" spans="6:6" ht="23.25" x14ac:dyDescent="0.25">
      <c r="F1996" s="12" t="str">
        <f>IF(B1996="","",SUMIF(المشتريات!$B:$B,$B1996,المشتريات!$C:$C)-SUMIF($B:$B,$B1996,$D:$D))</f>
        <v/>
      </c>
    </row>
    <row r="1997" spans="6:6" ht="23.25" x14ac:dyDescent="0.25">
      <c r="F1997" s="12" t="str">
        <f>IF(B1997="","",SUMIF(المشتريات!$B:$B,$B1997,المشتريات!$C:$C)-SUMIF($B:$B,$B1997,$D:$D))</f>
        <v/>
      </c>
    </row>
    <row r="1998" spans="6:6" ht="23.25" x14ac:dyDescent="0.25">
      <c r="F1998" s="12" t="str">
        <f>IF(B1998="","",SUMIF(المشتريات!$B:$B,$B1998,المشتريات!$C:$C)-SUMIF($B:$B,$B1998,$D:$D))</f>
        <v/>
      </c>
    </row>
    <row r="1999" spans="6:6" ht="23.25" x14ac:dyDescent="0.25">
      <c r="F1999" s="12" t="str">
        <f>IF(B1999="","",SUMIF(المشتريات!$B:$B,$B1999,المشتريات!$C:$C)-SUMIF($B:$B,$B1999,$D:$D))</f>
        <v/>
      </c>
    </row>
    <row r="2000" spans="6:6" ht="23.25" x14ac:dyDescent="0.25">
      <c r="F2000" s="12" t="str">
        <f>IF(B2000="","",SUMIF(المشتريات!$B:$B,$B2000,المشتريات!$C:$C)-SUMIF($B:$B,$B2000,$D:$D))</f>
        <v/>
      </c>
    </row>
    <row r="2001" spans="6:6" ht="23.25" x14ac:dyDescent="0.25">
      <c r="F2001" s="12" t="str">
        <f>IF(B2001="","",SUMIF(المشتريات!$B:$B,$B2001,المشتريات!$C:$C)-SUMIF($B:$B,$B2001,$D:$D))</f>
        <v/>
      </c>
    </row>
    <row r="2002" spans="6:6" ht="23.25" x14ac:dyDescent="0.25">
      <c r="F2002" s="12" t="str">
        <f>IF(B2002="","",SUMIF(المشتريات!$B:$B,$B2002,المشتريات!$C:$C)-SUMIF($B:$B,$B2002,$D:$D))</f>
        <v/>
      </c>
    </row>
    <row r="2003" spans="6:6" ht="23.25" x14ac:dyDescent="0.25">
      <c r="F2003" s="12" t="str">
        <f>IF(B2003="","",SUMIF(المشتريات!$B:$B,$B2003,المشتريات!$C:$C)-SUMIF($B:$B,$B2003,$D:$D))</f>
        <v/>
      </c>
    </row>
    <row r="2004" spans="6:6" ht="23.25" x14ac:dyDescent="0.25">
      <c r="F2004" s="12" t="str">
        <f>IF(B2004="","",SUMIF(المشتريات!$B:$B,$B2004,المشتريات!$C:$C)-SUMIF($B:$B,$B2004,$D:$D))</f>
        <v/>
      </c>
    </row>
    <row r="2005" spans="6:6" ht="23.25" x14ac:dyDescent="0.25">
      <c r="F2005" s="12" t="str">
        <f>IF(B2005="","",SUMIF(المشتريات!$B:$B,$B2005,المشتريات!$C:$C)-SUMIF($B:$B,$B2005,$D:$D))</f>
        <v/>
      </c>
    </row>
    <row r="2006" spans="6:6" ht="23.25" x14ac:dyDescent="0.25">
      <c r="F2006" s="12" t="str">
        <f>IF(B2006="","",SUMIF(المشتريات!$B:$B,$B2006,المشتريات!$C:$C)-SUMIF($B:$B,$B2006,$D:$D))</f>
        <v/>
      </c>
    </row>
    <row r="2007" spans="6:6" ht="23.25" x14ac:dyDescent="0.25">
      <c r="F2007" s="12" t="str">
        <f>IF(B2007="","",SUMIF(المشتريات!$B:$B,$B2007,المشتريات!$C:$C)-SUMIF($B:$B,$B2007,$D:$D))</f>
        <v/>
      </c>
    </row>
    <row r="2008" spans="6:6" ht="23.25" x14ac:dyDescent="0.25">
      <c r="F2008" s="12" t="str">
        <f>IF(B2008="","",SUMIF(المشتريات!$B:$B,$B2008,المشتريات!$C:$C)-SUMIF($B:$B,$B2008,$D:$D))</f>
        <v/>
      </c>
    </row>
    <row r="2009" spans="6:6" ht="23.25" x14ac:dyDescent="0.25">
      <c r="F2009" s="12" t="str">
        <f>IF(B2009="","",SUMIF(المشتريات!$B:$B,$B2009,المشتريات!$C:$C)-SUMIF($B:$B,$B2009,$D:$D))</f>
        <v/>
      </c>
    </row>
    <row r="2010" spans="6:6" ht="23.25" x14ac:dyDescent="0.25">
      <c r="F2010" s="12" t="str">
        <f>IF(B2010="","",SUMIF(المشتريات!$B:$B,$B2010,المشتريات!$C:$C)-SUMIF($B:$B,$B2010,$D:$D))</f>
        <v/>
      </c>
    </row>
    <row r="2011" spans="6:6" ht="23.25" x14ac:dyDescent="0.25">
      <c r="F2011" s="12" t="str">
        <f>IF(B2011="","",SUMIF(المشتريات!$B:$B,$B2011,المشتريات!$C:$C)-SUMIF($B:$B,$B2011,$D:$D))</f>
        <v/>
      </c>
    </row>
    <row r="2012" spans="6:6" ht="23.25" x14ac:dyDescent="0.25">
      <c r="F2012" s="12" t="str">
        <f>IF(B2012="","",SUMIF(المشتريات!$B:$B,$B2012,المشتريات!$C:$C)-SUMIF($B:$B,$B2012,$D:$D))</f>
        <v/>
      </c>
    </row>
    <row r="2013" spans="6:6" ht="23.25" x14ac:dyDescent="0.25">
      <c r="F2013" s="12" t="str">
        <f>IF(B2013="","",SUMIF(المشتريات!$B:$B,$B2013,المشتريات!$C:$C)-SUMIF($B:$B,$B2013,$D:$D))</f>
        <v/>
      </c>
    </row>
    <row r="2014" spans="6:6" ht="23.25" x14ac:dyDescent="0.25">
      <c r="F2014" s="12" t="str">
        <f>IF(B2014="","",SUMIF(المشتريات!$B:$B,$B2014,المشتريات!$C:$C)-SUMIF($B:$B,$B2014,$D:$D))</f>
        <v/>
      </c>
    </row>
    <row r="2015" spans="6:6" ht="23.25" x14ac:dyDescent="0.25">
      <c r="F2015" s="12" t="str">
        <f>IF(B2015="","",SUMIF(المشتريات!$B:$B,$B2015,المشتريات!$C:$C)-SUMIF($B:$B,$B2015,$D:$D))</f>
        <v/>
      </c>
    </row>
    <row r="2016" spans="6:6" ht="23.25" x14ac:dyDescent="0.25">
      <c r="F2016" s="12" t="str">
        <f>IF(B2016="","",SUMIF(المشتريات!$B:$B,$B2016,المشتريات!$C:$C)-SUMIF($B:$B,$B2016,$D:$D))</f>
        <v/>
      </c>
    </row>
    <row r="2017" spans="6:6" ht="23.25" x14ac:dyDescent="0.25">
      <c r="F2017" s="12" t="str">
        <f>IF(B2017="","",SUMIF(المشتريات!$B:$B,$B2017,المشتريات!$C:$C)-SUMIF($B:$B,$B2017,$D:$D))</f>
        <v/>
      </c>
    </row>
    <row r="2018" spans="6:6" ht="23.25" x14ac:dyDescent="0.25">
      <c r="F2018" s="12" t="str">
        <f>IF(B2018="","",SUMIF(المشتريات!$B:$B,$B2018,المشتريات!$C:$C)-SUMIF($B:$B,$B2018,$D:$D))</f>
        <v/>
      </c>
    </row>
    <row r="2019" spans="6:6" ht="23.25" x14ac:dyDescent="0.25">
      <c r="F2019" s="12" t="str">
        <f>IF(B2019="","",SUMIF(المشتريات!$B:$B,$B2019,المشتريات!$C:$C)-SUMIF($B:$B,$B2019,$D:$D))</f>
        <v/>
      </c>
    </row>
    <row r="2020" spans="6:6" ht="23.25" x14ac:dyDescent="0.25">
      <c r="F2020" s="12" t="str">
        <f>IF(B2020="","",SUMIF(المشتريات!$B:$B,$B2020,المشتريات!$C:$C)-SUMIF($B:$B,$B2020,$D:$D))</f>
        <v/>
      </c>
    </row>
    <row r="2021" spans="6:6" ht="23.25" x14ac:dyDescent="0.25">
      <c r="F2021" s="12" t="str">
        <f>IF(B2021="","",SUMIF(المشتريات!$B:$B,$B2021,المشتريات!$C:$C)-SUMIF($B:$B,$B2021,$D:$D))</f>
        <v/>
      </c>
    </row>
    <row r="2022" spans="6:6" ht="23.25" x14ac:dyDescent="0.25">
      <c r="F2022" s="12" t="str">
        <f>IF(B2022="","",SUMIF(المشتريات!$B:$B,$B2022,المشتريات!$C:$C)-SUMIF($B:$B,$B2022,$D:$D))</f>
        <v/>
      </c>
    </row>
    <row r="2023" spans="6:6" ht="23.25" x14ac:dyDescent="0.25">
      <c r="F2023" s="12" t="str">
        <f>IF(B2023="","",SUMIF(المشتريات!$B:$B,$B2023,المشتريات!$C:$C)-SUMIF($B:$B,$B2023,$D:$D))</f>
        <v/>
      </c>
    </row>
    <row r="2024" spans="6:6" ht="23.25" x14ac:dyDescent="0.25">
      <c r="F2024" s="12" t="str">
        <f>IF(B2024="","",SUMIF(المشتريات!$B:$B,$B2024,المشتريات!$C:$C)-SUMIF($B:$B,$B2024,$D:$D))</f>
        <v/>
      </c>
    </row>
    <row r="2025" spans="6:6" ht="23.25" x14ac:dyDescent="0.25">
      <c r="F2025" s="12" t="str">
        <f>IF(B2025="","",SUMIF(المشتريات!$B:$B,$B2025,المشتريات!$C:$C)-SUMIF($B:$B,$B2025,$D:$D))</f>
        <v/>
      </c>
    </row>
    <row r="2026" spans="6:6" ht="23.25" x14ac:dyDescent="0.25">
      <c r="F2026" s="12" t="str">
        <f>IF(B2026="","",SUMIF(المشتريات!$B:$B,$B2026,المشتريات!$C:$C)-SUMIF($B:$B,$B2026,$D:$D))</f>
        <v/>
      </c>
    </row>
    <row r="2027" spans="6:6" ht="23.25" x14ac:dyDescent="0.25">
      <c r="F2027" s="12" t="str">
        <f>IF(B2027="","",SUMIF(المشتريات!$B:$B,$B2027,المشتريات!$C:$C)-SUMIF($B:$B,$B2027,$D:$D))</f>
        <v/>
      </c>
    </row>
    <row r="2028" spans="6:6" ht="23.25" x14ac:dyDescent="0.25">
      <c r="F2028" s="12" t="str">
        <f>IF(B2028="","",SUMIF(المشتريات!$B:$B,$B2028,المشتريات!$C:$C)-SUMIF($B:$B,$B2028,$D:$D))</f>
        <v/>
      </c>
    </row>
    <row r="2029" spans="6:6" ht="23.25" x14ac:dyDescent="0.25">
      <c r="F2029" s="12" t="str">
        <f>IF(B2029="","",SUMIF(المشتريات!$B:$B,$B2029,المشتريات!$C:$C)-SUMIF($B:$B,$B2029,$D:$D))</f>
        <v/>
      </c>
    </row>
    <row r="2030" spans="6:6" ht="23.25" x14ac:dyDescent="0.25">
      <c r="F2030" s="12" t="str">
        <f>IF(B2030="","",SUMIF(المشتريات!$B:$B,$B2030,المشتريات!$C:$C)-SUMIF($B:$B,$B2030,$D:$D))</f>
        <v/>
      </c>
    </row>
    <row r="2031" spans="6:6" ht="23.25" x14ac:dyDescent="0.25">
      <c r="F2031" s="12" t="str">
        <f>IF(B2031="","",SUMIF(المشتريات!$B:$B,$B2031,المشتريات!$C:$C)-SUMIF($B:$B,$B2031,$D:$D))</f>
        <v/>
      </c>
    </row>
    <row r="2032" spans="6:6" ht="23.25" x14ac:dyDescent="0.25">
      <c r="F2032" s="12" t="str">
        <f>IF(B2032="","",SUMIF(المشتريات!$B:$B,$B2032,المشتريات!$C:$C)-SUMIF($B:$B,$B2032,$D:$D))</f>
        <v/>
      </c>
    </row>
    <row r="2033" spans="6:6" ht="23.25" x14ac:dyDescent="0.25">
      <c r="F2033" s="12" t="str">
        <f>IF(B2033="","",SUMIF(المشتريات!$B:$B,$B2033,المشتريات!$C:$C)-SUMIF($B:$B,$B2033,$D:$D))</f>
        <v/>
      </c>
    </row>
    <row r="2034" spans="6:6" ht="23.25" x14ac:dyDescent="0.25">
      <c r="F2034" s="12" t="str">
        <f>IF(B2034="","",SUMIF(المشتريات!$B:$B,$B2034,المشتريات!$C:$C)-SUMIF($B:$B,$B2034,$D:$D))</f>
        <v/>
      </c>
    </row>
    <row r="2035" spans="6:6" ht="23.25" x14ac:dyDescent="0.25">
      <c r="F2035" s="12" t="str">
        <f>IF(B2035="","",SUMIF(المشتريات!$B:$B,$B2035,المشتريات!$C:$C)-SUMIF($B:$B,$B2035,$D:$D))</f>
        <v/>
      </c>
    </row>
    <row r="2036" spans="6:6" ht="23.25" x14ac:dyDescent="0.25">
      <c r="F2036" s="12" t="str">
        <f>IF(B2036="","",SUMIF(المشتريات!$B:$B,$B2036,المشتريات!$C:$C)-SUMIF($B:$B,$B2036,$D:$D))</f>
        <v/>
      </c>
    </row>
    <row r="2037" spans="6:6" ht="23.25" x14ac:dyDescent="0.25">
      <c r="F2037" s="12" t="str">
        <f>IF(B2037="","",SUMIF(المشتريات!$B:$B,$B2037,المشتريات!$C:$C)-SUMIF($B:$B,$B2037,$D:$D))</f>
        <v/>
      </c>
    </row>
    <row r="2038" spans="6:6" ht="23.25" x14ac:dyDescent="0.25">
      <c r="F2038" s="12" t="str">
        <f>IF(B2038="","",SUMIF(المشتريات!$B:$B,$B2038,المشتريات!$C:$C)-SUMIF($B:$B,$B2038,$D:$D))</f>
        <v/>
      </c>
    </row>
    <row r="2039" spans="6:6" ht="23.25" x14ac:dyDescent="0.25">
      <c r="F2039" s="12" t="str">
        <f>IF(B2039="","",SUMIF(المشتريات!$B:$B,$B2039,المشتريات!$C:$C)-SUMIF($B:$B,$B2039,$D:$D))</f>
        <v/>
      </c>
    </row>
    <row r="2040" spans="6:6" ht="23.25" x14ac:dyDescent="0.25">
      <c r="F2040" s="12" t="str">
        <f>IF(B2040="","",SUMIF(المشتريات!$B:$B,$B2040,المشتريات!$C:$C)-SUMIF($B:$B,$B2040,$D:$D))</f>
        <v/>
      </c>
    </row>
    <row r="2041" spans="6:6" ht="23.25" x14ac:dyDescent="0.25">
      <c r="F2041" s="12" t="str">
        <f>IF(B2041="","",SUMIF(المشتريات!$B:$B,$B2041,المشتريات!$C:$C)-SUMIF($B:$B,$B2041,$D:$D))</f>
        <v/>
      </c>
    </row>
    <row r="2042" spans="6:6" ht="23.25" x14ac:dyDescent="0.25">
      <c r="F2042" s="12" t="str">
        <f>IF(B2042="","",SUMIF(المشتريات!$B:$B,$B2042,المشتريات!$C:$C)-SUMIF($B:$B,$B2042,$D:$D))</f>
        <v/>
      </c>
    </row>
    <row r="2043" spans="6:6" ht="23.25" x14ac:dyDescent="0.25">
      <c r="F2043" s="12" t="str">
        <f>IF(B2043="","",SUMIF(المشتريات!$B:$B,$B2043,المشتريات!$C:$C)-SUMIF($B:$B,$B2043,$D:$D))</f>
        <v/>
      </c>
    </row>
    <row r="2044" spans="6:6" ht="23.25" x14ac:dyDescent="0.25">
      <c r="F2044" s="12" t="str">
        <f>IF(B2044="","",SUMIF(المشتريات!$B:$B,$B2044,المشتريات!$C:$C)-SUMIF($B:$B,$B2044,$D:$D))</f>
        <v/>
      </c>
    </row>
    <row r="2045" spans="6:6" ht="23.25" x14ac:dyDescent="0.25">
      <c r="F2045" s="12" t="str">
        <f>IF(B2045="","",SUMIF(المشتريات!$B:$B,$B2045,المشتريات!$C:$C)-SUMIF($B:$B,$B2045,$D:$D))</f>
        <v/>
      </c>
    </row>
    <row r="2046" spans="6:6" ht="23.25" x14ac:dyDescent="0.25">
      <c r="F2046" s="12" t="str">
        <f>IF(B2046="","",SUMIF(المشتريات!$B:$B,$B2046,المشتريات!$C:$C)-SUMIF($B:$B,$B2046,$D:$D))</f>
        <v/>
      </c>
    </row>
    <row r="2047" spans="6:6" ht="23.25" x14ac:dyDescent="0.25">
      <c r="F2047" s="12" t="str">
        <f>IF(B2047="","",SUMIF(المشتريات!$B:$B,$B2047,المشتريات!$C:$C)-SUMIF($B:$B,$B2047,$D:$D))</f>
        <v/>
      </c>
    </row>
    <row r="2048" spans="6:6" ht="23.25" x14ac:dyDescent="0.25">
      <c r="F2048" s="12" t="str">
        <f>IF(B2048="","",SUMIF(المشتريات!$B:$B,$B2048,المشتريات!$C:$C)-SUMIF($B:$B,$B2048,$D:$D))</f>
        <v/>
      </c>
    </row>
    <row r="2049" spans="6:6" ht="23.25" x14ac:dyDescent="0.25">
      <c r="F2049" s="12" t="str">
        <f>IF(B2049="","",SUMIF(المشتريات!$B:$B,$B2049,المشتريات!$C:$C)-SUMIF($B:$B,$B2049,$D:$D))</f>
        <v/>
      </c>
    </row>
    <row r="2050" spans="6:6" ht="23.25" x14ac:dyDescent="0.25">
      <c r="F2050" s="12" t="str">
        <f>IF(B2050="","",SUMIF(المشتريات!$B:$B,$B2050,المشتريات!$C:$C)-SUMIF($B:$B,$B2050,$D:$D))</f>
        <v/>
      </c>
    </row>
    <row r="2051" spans="6:6" ht="23.25" x14ac:dyDescent="0.25">
      <c r="F2051" s="12" t="str">
        <f>IF(B2051="","",SUMIF(المشتريات!$B:$B,$B2051,المشتريات!$C:$C)-SUMIF($B:$B,$B2051,$D:$D))</f>
        <v/>
      </c>
    </row>
    <row r="2052" spans="6:6" ht="23.25" x14ac:dyDescent="0.25">
      <c r="F2052" s="12" t="str">
        <f>IF(B2052="","",SUMIF(المشتريات!$B:$B,$B2052,المشتريات!$C:$C)-SUMIF($B:$B,$B2052,$D:$D))</f>
        <v/>
      </c>
    </row>
    <row r="2053" spans="6:6" ht="23.25" x14ac:dyDescent="0.25">
      <c r="F2053" s="12" t="str">
        <f>IF(B2053="","",SUMIF(المشتريات!$B:$B,$B2053,المشتريات!$C:$C)-SUMIF($B:$B,$B2053,$D:$D))</f>
        <v/>
      </c>
    </row>
    <row r="2054" spans="6:6" ht="23.25" x14ac:dyDescent="0.25">
      <c r="F2054" s="12" t="str">
        <f>IF(B2054="","",SUMIF(المشتريات!$B:$B,$B2054,المشتريات!$C:$C)-SUMIF($B:$B,$B2054,$D:$D))</f>
        <v/>
      </c>
    </row>
    <row r="2055" spans="6:6" ht="23.25" x14ac:dyDescent="0.25">
      <c r="F2055" s="12" t="str">
        <f>IF(B2055="","",SUMIF(المشتريات!$B:$B,$B2055,المشتريات!$C:$C)-SUMIF($B:$B,$B2055,$D:$D))</f>
        <v/>
      </c>
    </row>
    <row r="2056" spans="6:6" ht="23.25" x14ac:dyDescent="0.25">
      <c r="F2056" s="12" t="str">
        <f>IF(B2056="","",SUMIF(المشتريات!$B:$B,$B2056,المشتريات!$C:$C)-SUMIF($B:$B,$B2056,$D:$D))</f>
        <v/>
      </c>
    </row>
    <row r="2057" spans="6:6" ht="23.25" x14ac:dyDescent="0.25">
      <c r="F2057" s="12" t="str">
        <f>IF(B2057="","",SUMIF(المشتريات!$B:$B,$B2057,المشتريات!$C:$C)-SUMIF($B:$B,$B2057,$D:$D))</f>
        <v/>
      </c>
    </row>
    <row r="2058" spans="6:6" ht="23.25" x14ac:dyDescent="0.25">
      <c r="F2058" s="12" t="str">
        <f>IF(B2058="","",SUMIF(المشتريات!$B:$B,$B2058,المشتريات!$C:$C)-SUMIF($B:$B,$B2058,$D:$D))</f>
        <v/>
      </c>
    </row>
    <row r="2059" spans="6:6" ht="23.25" x14ac:dyDescent="0.25">
      <c r="F2059" s="12" t="str">
        <f>IF(B2059="","",SUMIF(المشتريات!$B:$B,$B2059,المشتريات!$C:$C)-SUMIF($B:$B,$B2059,$D:$D))</f>
        <v/>
      </c>
    </row>
    <row r="2060" spans="6:6" ht="23.25" x14ac:dyDescent="0.25">
      <c r="F2060" s="12" t="str">
        <f>IF(B2060="","",SUMIF(المشتريات!$B:$B,$B2060,المشتريات!$C:$C)-SUMIF($B:$B,$B2060,$D:$D))</f>
        <v/>
      </c>
    </row>
    <row r="2061" spans="6:6" ht="23.25" x14ac:dyDescent="0.25">
      <c r="F2061" s="12" t="str">
        <f>IF(B2061="","",SUMIF(المشتريات!$B:$B,$B2061,المشتريات!$C:$C)-SUMIF($B:$B,$B2061,$D:$D))</f>
        <v/>
      </c>
    </row>
    <row r="2062" spans="6:6" ht="23.25" x14ac:dyDescent="0.25">
      <c r="F2062" s="12" t="str">
        <f>IF(B2062="","",SUMIF(المشتريات!$B:$B,$B2062,المشتريات!$C:$C)-SUMIF($B:$B,$B2062,$D:$D))</f>
        <v/>
      </c>
    </row>
    <row r="2063" spans="6:6" ht="23.25" x14ac:dyDescent="0.25">
      <c r="F2063" s="12" t="str">
        <f>IF(B2063="","",SUMIF(المشتريات!$B:$B,$B2063,المشتريات!$C:$C)-SUMIF($B:$B,$B2063,$D:$D))</f>
        <v/>
      </c>
    </row>
    <row r="2064" spans="6:6" ht="23.25" x14ac:dyDescent="0.25">
      <c r="F2064" s="12" t="str">
        <f>IF(B2064="","",SUMIF(المشتريات!$B:$B,$B2064,المشتريات!$C:$C)-SUMIF($B:$B,$B2064,$D:$D))</f>
        <v/>
      </c>
    </row>
    <row r="2065" spans="6:6" ht="23.25" x14ac:dyDescent="0.25">
      <c r="F2065" s="12" t="str">
        <f>IF(B2065="","",SUMIF(المشتريات!$B:$B,$B2065,المشتريات!$C:$C)-SUMIF($B:$B,$B2065,$D:$D))</f>
        <v/>
      </c>
    </row>
    <row r="2066" spans="6:6" ht="23.25" x14ac:dyDescent="0.25">
      <c r="F2066" s="12" t="str">
        <f>IF(B2066="","",SUMIF(المشتريات!$B:$B,$B2066,المشتريات!$C:$C)-SUMIF($B:$B,$B2066,$D:$D))</f>
        <v/>
      </c>
    </row>
    <row r="2067" spans="6:6" ht="23.25" x14ac:dyDescent="0.25">
      <c r="F2067" s="12" t="str">
        <f>IF(B2067="","",SUMIF(المشتريات!$B:$B,$B2067,المشتريات!$C:$C)-SUMIF($B:$B,$B2067,$D:$D))</f>
        <v/>
      </c>
    </row>
    <row r="2068" spans="6:6" ht="23.25" x14ac:dyDescent="0.25">
      <c r="F2068" s="12" t="str">
        <f>IF(B2068="","",SUMIF(المشتريات!$B:$B,$B2068,المشتريات!$C:$C)-SUMIF($B:$B,$B2068,$D:$D))</f>
        <v/>
      </c>
    </row>
    <row r="2069" spans="6:6" ht="23.25" x14ac:dyDescent="0.25">
      <c r="F2069" s="12" t="str">
        <f>IF(B2069="","",SUMIF(المشتريات!$B:$B,$B2069,المشتريات!$C:$C)-SUMIF($B:$B,$B2069,$D:$D))</f>
        <v/>
      </c>
    </row>
    <row r="2070" spans="6:6" ht="23.25" x14ac:dyDescent="0.25">
      <c r="F2070" s="12" t="str">
        <f>IF(B2070="","",SUMIF(المشتريات!$B:$B,$B2070,المشتريات!$C:$C)-SUMIF($B:$B,$B2070,$D:$D))</f>
        <v/>
      </c>
    </row>
    <row r="2071" spans="6:6" ht="23.25" x14ac:dyDescent="0.25">
      <c r="F2071" s="12" t="str">
        <f>IF(B2071="","",SUMIF(المشتريات!$B:$B,$B2071,المشتريات!$C:$C)-SUMIF($B:$B,$B2071,$D:$D))</f>
        <v/>
      </c>
    </row>
    <row r="2072" spans="6:6" ht="23.25" x14ac:dyDescent="0.25">
      <c r="F2072" s="12" t="str">
        <f>IF(B2072="","",SUMIF(المشتريات!$B:$B,$B2072,المشتريات!$C:$C)-SUMIF($B:$B,$B2072,$D:$D))</f>
        <v/>
      </c>
    </row>
    <row r="2073" spans="6:6" ht="23.25" x14ac:dyDescent="0.25">
      <c r="F2073" s="12" t="str">
        <f>IF(B2073="","",SUMIF(المشتريات!$B:$B,$B2073,المشتريات!$C:$C)-SUMIF($B:$B,$B2073,$D:$D))</f>
        <v/>
      </c>
    </row>
    <row r="2074" spans="6:6" ht="23.25" x14ac:dyDescent="0.25">
      <c r="F2074" s="12" t="str">
        <f>IF(B2074="","",SUMIF(المشتريات!$B:$B,$B2074,المشتريات!$C:$C)-SUMIF($B:$B,$B2074,$D:$D))</f>
        <v/>
      </c>
    </row>
    <row r="2075" spans="6:6" ht="23.25" x14ac:dyDescent="0.25">
      <c r="F2075" s="12" t="str">
        <f>IF(B2075="","",SUMIF(المشتريات!$B:$B,$B2075,المشتريات!$C:$C)-SUMIF($B:$B,$B2075,$D:$D))</f>
        <v/>
      </c>
    </row>
    <row r="2076" spans="6:6" ht="23.25" x14ac:dyDescent="0.25">
      <c r="F2076" s="12" t="str">
        <f>IF(B2076="","",SUMIF(المشتريات!$B:$B,$B2076,المشتريات!$C:$C)-SUMIF($B:$B,$B2076,$D:$D))</f>
        <v/>
      </c>
    </row>
    <row r="2077" spans="6:6" ht="23.25" x14ac:dyDescent="0.25">
      <c r="F2077" s="12" t="str">
        <f>IF(B2077="","",SUMIF(المشتريات!$B:$B,$B2077,المشتريات!$C:$C)-SUMIF($B:$B,$B2077,$D:$D))</f>
        <v/>
      </c>
    </row>
    <row r="2078" spans="6:6" ht="23.25" x14ac:dyDescent="0.25">
      <c r="F2078" s="12" t="str">
        <f>IF(B2078="","",SUMIF(المشتريات!$B:$B,$B2078,المشتريات!$C:$C)-SUMIF($B:$B,$B2078,$D:$D))</f>
        <v/>
      </c>
    </row>
    <row r="2079" spans="6:6" ht="23.25" x14ac:dyDescent="0.25">
      <c r="F2079" s="12" t="str">
        <f>IF(B2079="","",SUMIF(المشتريات!$B:$B,$B2079,المشتريات!$C:$C)-SUMIF($B:$B,$B2079,$D:$D))</f>
        <v/>
      </c>
    </row>
    <row r="2080" spans="6:6" ht="23.25" x14ac:dyDescent="0.25">
      <c r="F2080" s="12" t="str">
        <f>IF(B2080="","",SUMIF(المشتريات!$B:$B,$B2080,المشتريات!$C:$C)-SUMIF($B:$B,$B2080,$D:$D))</f>
        <v/>
      </c>
    </row>
    <row r="2081" spans="6:6" ht="23.25" x14ac:dyDescent="0.25">
      <c r="F2081" s="12" t="str">
        <f>IF(B2081="","",SUMIF(المشتريات!$B:$B,$B2081,المشتريات!$C:$C)-SUMIF($B:$B,$B2081,$D:$D))</f>
        <v/>
      </c>
    </row>
    <row r="2082" spans="6:6" ht="23.25" x14ac:dyDescent="0.25">
      <c r="F2082" s="12" t="str">
        <f>IF(B2082="","",SUMIF(المشتريات!$B:$B,$B2082,المشتريات!$C:$C)-SUMIF($B:$B,$B2082,$D:$D))</f>
        <v/>
      </c>
    </row>
    <row r="2083" spans="6:6" ht="23.25" x14ac:dyDescent="0.25">
      <c r="F2083" s="12" t="str">
        <f>IF(B2083="","",SUMIF(المشتريات!$B:$B,$B2083,المشتريات!$C:$C)-SUMIF($B:$B,$B2083,$D:$D))</f>
        <v/>
      </c>
    </row>
    <row r="2084" spans="6:6" ht="23.25" x14ac:dyDescent="0.25">
      <c r="F2084" s="12" t="str">
        <f>IF(B2084="","",SUMIF(المشتريات!$B:$B,$B2084,المشتريات!$C:$C)-SUMIF($B:$B,$B2084,$D:$D))</f>
        <v/>
      </c>
    </row>
    <row r="2085" spans="6:6" ht="23.25" x14ac:dyDescent="0.25">
      <c r="F2085" s="12" t="str">
        <f>IF(B2085="","",SUMIF(المشتريات!$B:$B,$B2085,المشتريات!$C:$C)-SUMIF($B:$B,$B2085,$D:$D))</f>
        <v/>
      </c>
    </row>
    <row r="2086" spans="6:6" ht="23.25" x14ac:dyDescent="0.25">
      <c r="F2086" s="12" t="str">
        <f>IF(B2086="","",SUMIF(المشتريات!$B:$B,$B2086,المشتريات!$C:$C)-SUMIF($B:$B,$B2086,$D:$D))</f>
        <v/>
      </c>
    </row>
    <row r="2087" spans="6:6" ht="23.25" x14ac:dyDescent="0.25">
      <c r="F2087" s="12" t="str">
        <f>IF(B2087="","",SUMIF(المشتريات!$B:$B,$B2087,المشتريات!$C:$C)-SUMIF($B:$B,$B2087,$D:$D))</f>
        <v/>
      </c>
    </row>
    <row r="2088" spans="6:6" ht="23.25" x14ac:dyDescent="0.25">
      <c r="F2088" s="12" t="str">
        <f>IF(B2088="","",SUMIF(المشتريات!$B:$B,$B2088,المشتريات!$C:$C)-SUMIF($B:$B,$B2088,$D:$D))</f>
        <v/>
      </c>
    </row>
    <row r="2089" spans="6:6" ht="23.25" x14ac:dyDescent="0.25">
      <c r="F2089" s="12" t="str">
        <f>IF(B2089="","",SUMIF(المشتريات!$B:$B,$B2089,المشتريات!$C:$C)-SUMIF($B:$B,$B2089,$D:$D))</f>
        <v/>
      </c>
    </row>
    <row r="2090" spans="6:6" ht="23.25" x14ac:dyDescent="0.25">
      <c r="F2090" s="12" t="str">
        <f>IF(B2090="","",SUMIF(المشتريات!$B:$B,$B2090,المشتريات!$C:$C)-SUMIF($B:$B,$B2090,$D:$D))</f>
        <v/>
      </c>
    </row>
    <row r="2091" spans="6:6" ht="23.25" x14ac:dyDescent="0.25">
      <c r="F2091" s="12" t="str">
        <f>IF(B2091="","",SUMIF(المشتريات!$B:$B,$B2091,المشتريات!$C:$C)-SUMIF($B:$B,$B2091,$D:$D))</f>
        <v/>
      </c>
    </row>
    <row r="2092" spans="6:6" ht="23.25" x14ac:dyDescent="0.25">
      <c r="F2092" s="12" t="str">
        <f>IF(B2092="","",SUMIF(المشتريات!$B:$B,$B2092,المشتريات!$C:$C)-SUMIF($B:$B,$B2092,$D:$D))</f>
        <v/>
      </c>
    </row>
    <row r="2093" spans="6:6" ht="23.25" x14ac:dyDescent="0.25">
      <c r="F2093" s="12" t="str">
        <f>IF(B2093="","",SUMIF(المشتريات!$B:$B,$B2093,المشتريات!$C:$C)-SUMIF($B:$B,$B2093,$D:$D))</f>
        <v/>
      </c>
    </row>
    <row r="2094" spans="6:6" ht="23.25" x14ac:dyDescent="0.25">
      <c r="F2094" s="12" t="str">
        <f>IF(B2094="","",SUMIF(المشتريات!$B:$B,$B2094,المشتريات!$C:$C)-SUMIF($B:$B,$B2094,$D:$D))</f>
        <v/>
      </c>
    </row>
    <row r="2095" spans="6:6" ht="23.25" x14ac:dyDescent="0.25">
      <c r="F2095" s="12" t="str">
        <f>IF(B2095="","",SUMIF(المشتريات!$B:$B,$B2095,المشتريات!$C:$C)-SUMIF($B:$B,$B2095,$D:$D))</f>
        <v/>
      </c>
    </row>
    <row r="2096" spans="6:6" ht="23.25" x14ac:dyDescent="0.25">
      <c r="F2096" s="12" t="str">
        <f>IF(B2096="","",SUMIF(المشتريات!$B:$B,$B2096,المشتريات!$C:$C)-SUMIF($B:$B,$B2096,$D:$D))</f>
        <v/>
      </c>
    </row>
    <row r="2097" spans="6:6" ht="23.25" x14ac:dyDescent="0.25">
      <c r="F2097" s="12" t="str">
        <f>IF(B2097="","",SUMIF(المشتريات!$B:$B,$B2097,المشتريات!$C:$C)-SUMIF($B:$B,$B2097,$D:$D))</f>
        <v/>
      </c>
    </row>
    <row r="2098" spans="6:6" ht="23.25" x14ac:dyDescent="0.25">
      <c r="F2098" s="12" t="str">
        <f>IF(B2098="","",SUMIF(المشتريات!$B:$B,$B2098,المشتريات!$C:$C)-SUMIF($B:$B,$B2098,$D:$D))</f>
        <v/>
      </c>
    </row>
    <row r="2099" spans="6:6" ht="23.25" x14ac:dyDescent="0.25">
      <c r="F2099" s="12" t="str">
        <f>IF(B2099="","",SUMIF(المشتريات!$B:$B,$B2099,المشتريات!$C:$C)-SUMIF($B:$B,$B2099,$D:$D))</f>
        <v/>
      </c>
    </row>
    <row r="2100" spans="6:6" ht="23.25" x14ac:dyDescent="0.25">
      <c r="F2100" s="12" t="str">
        <f>IF(B2100="","",SUMIF(المشتريات!$B:$B,$B2100,المشتريات!$C:$C)-SUMIF($B:$B,$B2100,$D:$D))</f>
        <v/>
      </c>
    </row>
    <row r="2101" spans="6:6" ht="23.25" x14ac:dyDescent="0.25">
      <c r="F2101" s="12" t="str">
        <f>IF(B2101="","",SUMIF(المشتريات!$B:$B,$B2101,المشتريات!$C:$C)-SUMIF($B:$B,$B2101,$D:$D))</f>
        <v/>
      </c>
    </row>
    <row r="2102" spans="6:6" ht="23.25" x14ac:dyDescent="0.25">
      <c r="F2102" s="12" t="str">
        <f>IF(B2102="","",SUMIF(المشتريات!$B:$B,$B2102,المشتريات!$C:$C)-SUMIF($B:$B,$B2102,$D:$D))</f>
        <v/>
      </c>
    </row>
    <row r="2103" spans="6:6" ht="23.25" x14ac:dyDescent="0.25">
      <c r="F2103" s="12" t="str">
        <f>IF(B2103="","",SUMIF(المشتريات!$B:$B,$B2103,المشتريات!$C:$C)-SUMIF($B:$B,$B2103,$D:$D))</f>
        <v/>
      </c>
    </row>
    <row r="2104" spans="6:6" ht="23.25" x14ac:dyDescent="0.25">
      <c r="F2104" s="12" t="str">
        <f>IF(B2104="","",SUMIF(المشتريات!$B:$B,$B2104,المشتريات!$C:$C)-SUMIF($B:$B,$B2104,$D:$D))</f>
        <v/>
      </c>
    </row>
    <row r="2105" spans="6:6" ht="23.25" x14ac:dyDescent="0.25">
      <c r="F2105" s="12" t="str">
        <f>IF(B2105="","",SUMIF(المشتريات!$B:$B,$B2105,المشتريات!$C:$C)-SUMIF($B:$B,$B2105,$D:$D))</f>
        <v/>
      </c>
    </row>
    <row r="2106" spans="6:6" ht="23.25" x14ac:dyDescent="0.25">
      <c r="F2106" s="12" t="str">
        <f>IF(B2106="","",SUMIF(المشتريات!$B:$B,$B2106,المشتريات!$C:$C)-SUMIF($B:$B,$B2106,$D:$D))</f>
        <v/>
      </c>
    </row>
    <row r="2107" spans="6:6" ht="23.25" x14ac:dyDescent="0.25">
      <c r="F2107" s="12" t="str">
        <f>IF(B2107="","",SUMIF(المشتريات!$B:$B,$B2107,المشتريات!$C:$C)-SUMIF($B:$B,$B2107,$D:$D))</f>
        <v/>
      </c>
    </row>
    <row r="2108" spans="6:6" ht="23.25" x14ac:dyDescent="0.25">
      <c r="F2108" s="12" t="str">
        <f>IF(B2108="","",SUMIF(المشتريات!$B:$B,$B2108,المشتريات!$C:$C)-SUMIF($B:$B,$B2108,$D:$D))</f>
        <v/>
      </c>
    </row>
    <row r="2109" spans="6:6" ht="23.25" x14ac:dyDescent="0.25">
      <c r="F2109" s="12" t="str">
        <f>IF(B2109="","",SUMIF(المشتريات!$B:$B,$B2109,المشتريات!$C:$C)-SUMIF($B:$B,$B2109,$D:$D))</f>
        <v/>
      </c>
    </row>
    <row r="2110" spans="6:6" ht="23.25" x14ac:dyDescent="0.25">
      <c r="F2110" s="12" t="str">
        <f>IF(B2110="","",SUMIF(المشتريات!$B:$B,$B2110,المشتريات!$C:$C)-SUMIF($B:$B,$B2110,$D:$D))</f>
        <v/>
      </c>
    </row>
    <row r="2111" spans="6:6" ht="23.25" x14ac:dyDescent="0.25">
      <c r="F2111" s="12" t="str">
        <f>IF(B2111="","",SUMIF(المشتريات!$B:$B,$B2111,المشتريات!$C:$C)-SUMIF($B:$B,$B2111,$D:$D))</f>
        <v/>
      </c>
    </row>
    <row r="2112" spans="6:6" ht="23.25" x14ac:dyDescent="0.25">
      <c r="F2112" s="12" t="str">
        <f>IF(B2112="","",SUMIF(المشتريات!$B:$B,$B2112,المشتريات!$C:$C)-SUMIF($B:$B,$B2112,$D:$D))</f>
        <v/>
      </c>
    </row>
    <row r="2113" spans="6:6" ht="23.25" x14ac:dyDescent="0.25">
      <c r="F2113" s="12" t="str">
        <f>IF(B2113="","",SUMIF(المشتريات!$B:$B,$B2113,المشتريات!$C:$C)-SUMIF($B:$B,$B2113,$D:$D))</f>
        <v/>
      </c>
    </row>
    <row r="2114" spans="6:6" ht="23.25" x14ac:dyDescent="0.25">
      <c r="F2114" s="12" t="str">
        <f>IF(B2114="","",SUMIF(المشتريات!$B:$B,$B2114,المشتريات!$C:$C)-SUMIF($B:$B,$B2114,$D:$D))</f>
        <v/>
      </c>
    </row>
  </sheetData>
  <mergeCells count="2">
    <mergeCell ref="A2:E2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المشتريات</vt:lpstr>
      <vt:lpstr>المبيعات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2019-08-03T00:39:48Z</dcterms:modified>
</cp:coreProperties>
</file>