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F:\From net\"/>
    </mc:Choice>
  </mc:AlternateContent>
  <bookViews>
    <workbookView xWindow="0" yWindow="0" windowWidth="15700" windowHeight="6390"/>
  </bookViews>
  <sheets>
    <sheet name="ورقة1" sheetId="1" r:id="rId1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Q3" i="1" l="1"/>
  <c r="Q4" i="1"/>
  <c r="Q5" i="1"/>
  <c r="Q6" i="1"/>
  <c r="Q7" i="1"/>
  <c r="Q8" i="1"/>
  <c r="Q2" i="1"/>
  <c r="A3" i="1"/>
  <c r="A4" i="1"/>
  <c r="A5" i="1"/>
  <c r="A6" i="1"/>
  <c r="A7" i="1"/>
  <c r="A8" i="1"/>
  <c r="A2" i="1"/>
  <c r="O8" i="1" l="1"/>
  <c r="M4" i="1"/>
  <c r="M3" i="1" l="1"/>
  <c r="M2" i="1"/>
  <c r="N5" i="1"/>
  <c r="O6" i="1"/>
  <c r="N7" i="1"/>
</calcChain>
</file>

<file path=xl/sharedStrings.xml><?xml version="1.0" encoding="utf-8"?>
<sst xmlns="http://schemas.openxmlformats.org/spreadsheetml/2006/main" count="66" uniqueCount="29">
  <si>
    <t>19:00</t>
  </si>
  <si>
    <t>07:00</t>
  </si>
  <si>
    <t>12AM</t>
  </si>
  <si>
    <t>الأثنين</t>
  </si>
  <si>
    <t>2019-07-01</t>
  </si>
  <si>
    <t>ST2</t>
  </si>
  <si>
    <t>عامل</t>
  </si>
  <si>
    <t>Jophi Maniyan</t>
  </si>
  <si>
    <t>15:06</t>
  </si>
  <si>
    <t>الثلاثاء</t>
  </si>
  <si>
    <t>2019-07-02</t>
  </si>
  <si>
    <t>الأربعاء</t>
  </si>
  <si>
    <t>2019-07-03</t>
  </si>
  <si>
    <t>الخميس</t>
  </si>
  <si>
    <t>2019-07-04</t>
  </si>
  <si>
    <t>الجمعة</t>
  </si>
  <si>
    <t>2019-07-05</t>
  </si>
  <si>
    <t>السبت</t>
  </si>
  <si>
    <t>2019-07-06</t>
  </si>
  <si>
    <t>الأحد</t>
  </si>
  <si>
    <t>2019-07-07</t>
  </si>
  <si>
    <t>Total
Hrs</t>
  </si>
  <si>
    <t>Time
In</t>
  </si>
  <si>
    <t>Time
Out</t>
  </si>
  <si>
    <t>دخول فاضي</t>
  </si>
  <si>
    <t>خروج فاضي</t>
  </si>
  <si>
    <t>in &amp; out</t>
  </si>
  <si>
    <t>النتائج المتوقعة</t>
  </si>
  <si>
    <t>دمج المعادلات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</si>
</sst>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[h]:mm"/>
  </numFmts>
  <fonts count="3">
    <font>
      <sz val="11"/>
      <color theme="1"/>
      <name val="Calibri"/>
      <family val="2"/>
      <charset val="178"/>
      <scheme val="minor"/>
    </font>
    <font>
      <sz val="10"/>
      <color theme="1"/>
      <name val="Arial"/>
      <family val="2"/>
    </font>
    <font>
      <sz val="8"/>
      <name val="Calibri"/>
      <family val="2"/>
      <charset val="178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0" fillId="0" borderId="0" xfId="0" applyAlignment="1">
      <alignment horizontal="center" vertical="center" wrapText="1"/>
    </xf>
    <xf numFmtId="164" fontId="0" fillId="0" borderId="0" xfId="0" applyNumberFormat="1" applyAlignment="1">
      <alignment horizontal="center" vertical="center"/>
    </xf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vertical="center"/>
    </xf>
    <xf numFmtId="164" fontId="1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0" fillId="0" borderId="0" xfId="0" applyFill="1" applyAlignment="1">
      <alignment vertical="center"/>
    </xf>
    <xf numFmtId="164" fontId="1" fillId="2" borderId="1" xfId="0" applyNumberFormat="1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8"/>
  <sheetViews>
    <sheetView tabSelected="1" workbookViewId="0">
      <selection activeCell="P11" sqref="P11"/>
    </sheetView>
  </sheetViews>
  <sheetFormatPr defaultRowHeight="14.5"/>
  <cols>
    <col min="1" max="1" width="9.36328125" customWidth="1"/>
    <col min="2" max="2" width="9.81640625" customWidth="1"/>
    <col min="3" max="3" width="8.1796875" customWidth="1"/>
    <col min="4" max="5" width="4.90625" bestFit="1" customWidth="1"/>
    <col min="6" max="6" width="5.08984375" bestFit="1" customWidth="1"/>
    <col min="7" max="7" width="5.453125" bestFit="1" customWidth="1"/>
    <col min="8" max="8" width="8.90625" bestFit="1" customWidth="1"/>
    <col min="9" max="9" width="3.7265625" bestFit="1" customWidth="1"/>
    <col min="10" max="10" width="4" bestFit="1" customWidth="1"/>
    <col min="11" max="11" width="12.453125" customWidth="1"/>
    <col min="13" max="13" width="6.7265625" style="4" customWidth="1"/>
    <col min="14" max="14" width="7.1796875" style="4" customWidth="1"/>
    <col min="15" max="15" width="5.1796875" style="4" customWidth="1"/>
    <col min="16" max="16" width="9.36328125" bestFit="1" customWidth="1"/>
    <col min="17" max="17" width="10.36328125" bestFit="1" customWidth="1"/>
  </cols>
  <sheetData>
    <row r="1" spans="1:17" ht="29">
      <c r="A1" s="1" t="s">
        <v>21</v>
      </c>
      <c r="B1" s="1" t="s">
        <v>23</v>
      </c>
      <c r="C1" s="1" t="s">
        <v>22</v>
      </c>
      <c r="M1" s="4" t="s">
        <v>26</v>
      </c>
      <c r="N1" s="4" t="s">
        <v>25</v>
      </c>
      <c r="O1" s="4" t="s">
        <v>24</v>
      </c>
      <c r="P1" s="4" t="s">
        <v>28</v>
      </c>
      <c r="Q1" s="4" t="s">
        <v>27</v>
      </c>
    </row>
    <row r="2" spans="1:17" s="3" customFormat="1" ht="25" customHeight="1">
      <c r="A2" s="6">
        <f>IF(B2&gt;=C2,(B2-C2),1/3)</f>
        <v>0.33333333333333331</v>
      </c>
      <c r="B2" s="6">
        <v>7.6388888888888895E-2</v>
      </c>
      <c r="C2" s="6">
        <v>0.67361111111111116</v>
      </c>
      <c r="D2" s="7" t="s">
        <v>0</v>
      </c>
      <c r="E2" s="7" t="s">
        <v>1</v>
      </c>
      <c r="F2" s="7" t="s">
        <v>2</v>
      </c>
      <c r="G2" s="7" t="s">
        <v>3</v>
      </c>
      <c r="H2" s="7" t="s">
        <v>4</v>
      </c>
      <c r="I2" s="7" t="s">
        <v>5</v>
      </c>
      <c r="J2" s="7" t="s">
        <v>6</v>
      </c>
      <c r="K2" s="7" t="s">
        <v>7</v>
      </c>
      <c r="L2" s="8"/>
      <c r="M2" s="6">
        <f>IF(B2+C2&gt;0,1-C2+B2)</f>
        <v>0.40277777777777773</v>
      </c>
      <c r="N2" s="6"/>
      <c r="O2" s="6"/>
      <c r="Q2" s="9">
        <f>IF(OR(C2="",B2=""),"",IF(C2&lt;&gt;"",MOD(B2-C2,1),MOD(B2-A2,1)))</f>
        <v>0.40277777777777768</v>
      </c>
    </row>
    <row r="3" spans="1:17" s="3" customFormat="1" ht="25" customHeight="1">
      <c r="A3" s="6">
        <f t="shared" ref="A3:A8" si="0">IF(B3&gt;=C3,(B3-C3),1/3)</f>
        <v>0.37361111111111106</v>
      </c>
      <c r="B3" s="6" t="s">
        <v>8</v>
      </c>
      <c r="C3" s="6">
        <v>0.25555555555555559</v>
      </c>
      <c r="D3" s="7" t="s">
        <v>0</v>
      </c>
      <c r="E3" s="7" t="s">
        <v>1</v>
      </c>
      <c r="F3" s="7" t="s">
        <v>2</v>
      </c>
      <c r="G3" s="7" t="s">
        <v>9</v>
      </c>
      <c r="H3" s="7" t="s">
        <v>10</v>
      </c>
      <c r="I3" s="7" t="s">
        <v>5</v>
      </c>
      <c r="J3" s="7" t="s">
        <v>6</v>
      </c>
      <c r="K3" s="7" t="s">
        <v>7</v>
      </c>
      <c r="L3" s="8"/>
      <c r="M3" s="6">
        <f>IF(B3-C3&gt;0,B3-C3)</f>
        <v>0.37361111111111106</v>
      </c>
      <c r="N3" s="6"/>
      <c r="O3" s="6"/>
      <c r="Q3" s="9">
        <f t="shared" ref="Q3:Q8" si="1">IF(OR(C3="",B3=""),"",IF(C3&lt;&gt;"",MOD(B3-C3,1),MOD(B3-A3,1)))</f>
        <v>0.37361111111111106</v>
      </c>
    </row>
    <row r="4" spans="1:17" s="3" customFormat="1" ht="25" customHeight="1">
      <c r="A4" s="6">
        <f t="shared" si="0"/>
        <v>0.33749999999999997</v>
      </c>
      <c r="B4" s="6" t="s">
        <v>8</v>
      </c>
      <c r="C4" s="6">
        <v>0.29166666666666669</v>
      </c>
      <c r="D4" s="7" t="s">
        <v>0</v>
      </c>
      <c r="E4" s="7" t="s">
        <v>1</v>
      </c>
      <c r="F4" s="7" t="s">
        <v>2</v>
      </c>
      <c r="G4" s="7" t="s">
        <v>11</v>
      </c>
      <c r="H4" s="7" t="s">
        <v>12</v>
      </c>
      <c r="I4" s="7" t="s">
        <v>5</v>
      </c>
      <c r="J4" s="7" t="s">
        <v>6</v>
      </c>
      <c r="K4" s="7" t="s">
        <v>7</v>
      </c>
      <c r="L4" s="8"/>
      <c r="M4" s="6">
        <f>IF(C4&gt;=0,B4-C4-7/24)</f>
        <v>4.5833333333333282E-2</v>
      </c>
      <c r="O4" s="6"/>
      <c r="Q4" s="9">
        <f t="shared" si="1"/>
        <v>0.33749999999999997</v>
      </c>
    </row>
    <row r="5" spans="1:17" s="3" customFormat="1" ht="25" customHeight="1">
      <c r="A5" s="6">
        <f t="shared" si="0"/>
        <v>0.38680555555555551</v>
      </c>
      <c r="B5" s="6">
        <v>0.64097222222222217</v>
      </c>
      <c r="C5" s="6">
        <v>0.25416666666666665</v>
      </c>
      <c r="D5" s="7" t="s">
        <v>0</v>
      </c>
      <c r="E5" s="7" t="s">
        <v>1</v>
      </c>
      <c r="F5" s="7" t="s">
        <v>2</v>
      </c>
      <c r="G5" s="7" t="s">
        <v>13</v>
      </c>
      <c r="H5" s="7" t="s">
        <v>14</v>
      </c>
      <c r="I5" s="7" t="s">
        <v>5</v>
      </c>
      <c r="J5" s="7" t="s">
        <v>6</v>
      </c>
      <c r="K5" s="7" t="s">
        <v>7</v>
      </c>
      <c r="L5" s="8"/>
      <c r="M5" s="6"/>
      <c r="N5" s="6" t="b">
        <f>IF(B5="",1/3-C5+6/24)</f>
        <v>0</v>
      </c>
      <c r="O5" s="5"/>
      <c r="Q5" s="9">
        <f t="shared" si="1"/>
        <v>0.38680555555555551</v>
      </c>
    </row>
    <row r="6" spans="1:17" s="3" customFormat="1" ht="25" customHeight="1">
      <c r="A6" s="6">
        <f t="shared" si="0"/>
        <v>0.15138888888888896</v>
      </c>
      <c r="B6" s="6">
        <v>0.57638888888888895</v>
      </c>
      <c r="C6" s="6">
        <v>0.42499999999999999</v>
      </c>
      <c r="D6" s="7" t="s">
        <v>0</v>
      </c>
      <c r="E6" s="7" t="s">
        <v>1</v>
      </c>
      <c r="F6" s="7" t="s">
        <v>2</v>
      </c>
      <c r="G6" s="7" t="s">
        <v>15</v>
      </c>
      <c r="H6" s="7" t="s">
        <v>16</v>
      </c>
      <c r="I6" s="7" t="s">
        <v>5</v>
      </c>
      <c r="J6" s="7" t="s">
        <v>6</v>
      </c>
      <c r="K6" s="7" t="s">
        <v>7</v>
      </c>
      <c r="L6" s="8"/>
      <c r="M6" s="6"/>
      <c r="O6" s="6">
        <f>IF(C6&gt;=0-B6,B6-C6+6/24)</f>
        <v>0.40138888888888896</v>
      </c>
      <c r="Q6" s="9">
        <f t="shared" si="1"/>
        <v>0.15138888888888896</v>
      </c>
    </row>
    <row r="7" spans="1:17" s="3" customFormat="1" ht="25" customHeight="1">
      <c r="A7" s="6">
        <f t="shared" si="0"/>
        <v>0.33333333333333331</v>
      </c>
      <c r="B7" s="6"/>
      <c r="C7" s="6">
        <v>0.66875000000000007</v>
      </c>
      <c r="D7" s="7" t="s">
        <v>0</v>
      </c>
      <c r="E7" s="7" t="s">
        <v>1</v>
      </c>
      <c r="F7" s="7" t="s">
        <v>2</v>
      </c>
      <c r="G7" s="7" t="s">
        <v>17</v>
      </c>
      <c r="H7" s="7" t="s">
        <v>18</v>
      </c>
      <c r="I7" s="7" t="s">
        <v>5</v>
      </c>
      <c r="J7" s="7" t="s">
        <v>6</v>
      </c>
      <c r="K7" s="7" t="s">
        <v>7</v>
      </c>
      <c r="L7" s="8"/>
      <c r="M7" s="6"/>
      <c r="N7" s="6">
        <f>IF(B7&gt;=0,B7+1-C7)</f>
        <v>0.33124999999999993</v>
      </c>
      <c r="O7" s="6"/>
      <c r="Q7" s="9" t="str">
        <f t="shared" si="1"/>
        <v/>
      </c>
    </row>
    <row r="8" spans="1:17" s="3" customFormat="1" ht="25" customHeight="1">
      <c r="A8" s="6">
        <f t="shared" si="0"/>
        <v>0</v>
      </c>
      <c r="B8" s="6"/>
      <c r="C8" s="6"/>
      <c r="D8" s="7" t="s">
        <v>0</v>
      </c>
      <c r="E8" s="7" t="s">
        <v>1</v>
      </c>
      <c r="F8" s="7" t="s">
        <v>2</v>
      </c>
      <c r="G8" s="7" t="s">
        <v>19</v>
      </c>
      <c r="H8" s="7" t="s">
        <v>20</v>
      </c>
      <c r="I8" s="7" t="s">
        <v>5</v>
      </c>
      <c r="J8" s="7" t="s">
        <v>6</v>
      </c>
      <c r="K8" s="7" t="s">
        <v>7</v>
      </c>
      <c r="L8" s="8"/>
      <c r="M8" s="6"/>
      <c r="N8" s="6"/>
      <c r="O8" s="6" t="str">
        <f>IF(B8-C8,,"")</f>
        <v/>
      </c>
      <c r="Q8" s="9" t="str">
        <f t="shared" si="1"/>
        <v/>
      </c>
    </row>
    <row r="9" spans="1:17" ht="15" customHeight="1">
      <c r="A9" s="2"/>
    </row>
    <row r="10" spans="1:17">
      <c r="M10"/>
      <c r="N10"/>
      <c r="O10"/>
    </row>
    <row r="11" spans="1:17">
      <c r="M11"/>
      <c r="N11"/>
      <c r="O11"/>
    </row>
    <row r="12" spans="1:17">
      <c r="M12"/>
      <c r="N12"/>
      <c r="O12"/>
    </row>
    <row r="13" spans="1:17">
      <c r="M13"/>
      <c r="N13"/>
      <c r="O13"/>
    </row>
    <row r="14" spans="1:17">
      <c r="M14"/>
      <c r="N14"/>
      <c r="O14"/>
    </row>
    <row r="15" spans="1:17">
      <c r="M15"/>
      <c r="N15"/>
      <c r="O15"/>
    </row>
    <row r="16" spans="1:17">
      <c r="M16"/>
      <c r="N16"/>
      <c r="O16"/>
    </row>
    <row r="17" spans="13:15">
      <c r="M17"/>
      <c r="N17"/>
      <c r="O17"/>
    </row>
    <row r="18" spans="13:15">
      <c r="M18"/>
      <c r="N18"/>
      <c r="O18"/>
    </row>
  </sheetData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Muslim</dc:creator>
  <cp:lastModifiedBy>Salim _Mali</cp:lastModifiedBy>
  <dcterms:created xsi:type="dcterms:W3CDTF">2019-07-23T10:36:01Z</dcterms:created>
  <dcterms:modified xsi:type="dcterms:W3CDTF">2019-08-04T06:03:59Z</dcterms:modified>
</cp:coreProperties>
</file>