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lim\Desktop\الحضور والانصراف\bio time\"/>
    </mc:Choice>
  </mc:AlternateContent>
  <xr:revisionPtr revIDLastSave="0" documentId="13_ncr:1_{CB3B536A-635B-406B-9D99-00EE656B1DC3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4" i="1" l="1"/>
  <c r="O8" i="1" l="1"/>
  <c r="M3" i="1" l="1"/>
  <c r="M2" i="1"/>
  <c r="N5" i="1"/>
  <c r="O6" i="1"/>
  <c r="N7" i="1"/>
  <c r="A3" i="1" l="1"/>
  <c r="A4" i="1"/>
  <c r="A5" i="1"/>
  <c r="A6" i="1"/>
  <c r="A7" i="1"/>
  <c r="A8" i="1"/>
  <c r="A2" i="1" l="1"/>
</calcChain>
</file>

<file path=xl/sharedStrings.xml><?xml version="1.0" encoding="utf-8"?>
<sst xmlns="http://schemas.openxmlformats.org/spreadsheetml/2006/main" count="94" uniqueCount="51">
  <si>
    <t>19:00</t>
  </si>
  <si>
    <t>07:00</t>
  </si>
  <si>
    <t>12AM</t>
  </si>
  <si>
    <t>الأثنين</t>
  </si>
  <si>
    <t>2019-07-01</t>
  </si>
  <si>
    <t>ST2</t>
  </si>
  <si>
    <t>عامل</t>
  </si>
  <si>
    <t>Jophi Maniyan</t>
  </si>
  <si>
    <t>15:06</t>
  </si>
  <si>
    <t>الثلاثاء</t>
  </si>
  <si>
    <t>2019-07-02</t>
  </si>
  <si>
    <t>الأربعاء</t>
  </si>
  <si>
    <t>2019-07-03</t>
  </si>
  <si>
    <t>الخميس</t>
  </si>
  <si>
    <t>2019-07-04</t>
  </si>
  <si>
    <t>الجمعة</t>
  </si>
  <si>
    <t>2019-07-05</t>
  </si>
  <si>
    <t>السبت</t>
  </si>
  <si>
    <t>2019-07-06</t>
  </si>
  <si>
    <t>الأحد</t>
  </si>
  <si>
    <t>2019-07-07</t>
  </si>
  <si>
    <t>Total
Hrs</t>
  </si>
  <si>
    <t>Time
In</t>
  </si>
  <si>
    <t>Time
Out</t>
  </si>
  <si>
    <t>دخول فاضي</t>
  </si>
  <si>
    <t>خروج فاضي</t>
  </si>
  <si>
    <t>16:10</t>
  </si>
  <si>
    <t>01:50</t>
  </si>
  <si>
    <t>in &amp; out</t>
  </si>
  <si>
    <t>IF(C4&gt;=0;B4-C4-7/24)</t>
  </si>
  <si>
    <t>النتائج المتوقعة</t>
  </si>
  <si>
    <t>دمج المعادلات</t>
  </si>
  <si>
    <t>المعادله الأولى</t>
  </si>
  <si>
    <t>المعادله الثانية</t>
  </si>
  <si>
    <t>المعادله الثالثة</t>
  </si>
  <si>
    <t>المعادله الرابعة</t>
  </si>
  <si>
    <t>المعادله الخامسه</t>
  </si>
  <si>
    <t>المعادله السادسة</t>
  </si>
  <si>
    <t>المعادلة السابعة</t>
  </si>
  <si>
    <t>اريد دمج المعادلات في خلية واحده في عمود P</t>
  </si>
  <si>
    <t>IF(B2+C2&gt;0;1-C2+B2)</t>
  </si>
  <si>
    <t>IF(B3-C3&gt;0;B3-C3)</t>
  </si>
  <si>
    <t>IF(B5="";1/3-C5+6/24)</t>
  </si>
  <si>
    <t>IF(C6&gt;=0-B6;B6-C6+6/24)</t>
  </si>
  <si>
    <t>IF(B7&gt;=0;B7+1-C7)</t>
  </si>
  <si>
    <t>IF(B8-C8;;"")</t>
  </si>
  <si>
    <t>المشكلة اذا كان الدوام في الفترة الصباحية وبصمة الدخول غير موجوده انا عمل المعادلة دي</t>
  </si>
  <si>
    <t>المشكلة اذا كان الدوام في الفترة المسائية وبصمة الدخول غير موجوده انا عمل المعادلة دي</t>
  </si>
  <si>
    <t>اذا دمجة المعادلتين يعطيني نتيجه المعادلة الأولى ونتيجه المعادلة الثانية خطا</t>
  </si>
  <si>
    <t>المشكلة اذا كان الدوام في الفترة الصباحية وبصمة الخروج غير موجوده انا عمل المعادلة دي</t>
  </si>
  <si>
    <t>المشكلة اذا كان الدوام في الفترة المسائية وبصمة الخروج غير موجوده انا عمل المعادلة 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</si>
</sst>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4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2" borderId="1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A4" workbookViewId="0">
      <selection activeCell="N32" sqref="N32"/>
    </sheetView>
  </sheetViews>
  <sheetFormatPr defaultRowHeight="14.25" x14ac:dyDescent="0.2"/>
  <cols>
    <col min="1" max="1" width="9.375" customWidth="1"/>
    <col min="2" max="5" width="4.875" bestFit="1" customWidth="1"/>
    <col min="6" max="6" width="5.125" bestFit="1" customWidth="1"/>
    <col min="7" max="7" width="5.5" bestFit="1" customWidth="1"/>
    <col min="8" max="8" width="8.875" bestFit="1" customWidth="1"/>
    <col min="9" max="9" width="3.75" bestFit="1" customWidth="1"/>
    <col min="10" max="10" width="4" bestFit="1" customWidth="1"/>
    <col min="11" max="11" width="12.5" customWidth="1"/>
    <col min="13" max="15" width="9" style="4"/>
    <col min="16" max="16" width="9.375" bestFit="1" customWidth="1"/>
    <col min="17" max="17" width="10.375" bestFit="1" customWidth="1"/>
  </cols>
  <sheetData>
    <row r="1" spans="1:17" ht="42.75" x14ac:dyDescent="0.2">
      <c r="A1" s="1" t="s">
        <v>21</v>
      </c>
      <c r="B1" s="1" t="s">
        <v>23</v>
      </c>
      <c r="C1" s="1" t="s">
        <v>22</v>
      </c>
      <c r="M1" s="4" t="s">
        <v>28</v>
      </c>
      <c r="N1" s="4" t="s">
        <v>25</v>
      </c>
      <c r="O1" s="4" t="s">
        <v>24</v>
      </c>
      <c r="P1" s="4" t="s">
        <v>31</v>
      </c>
      <c r="Q1" s="4" t="s">
        <v>30</v>
      </c>
    </row>
    <row r="2" spans="1:17" s="3" customFormat="1" ht="24.95" customHeight="1" x14ac:dyDescent="0.2">
      <c r="A2" s="6" t="str">
        <f>IF(B2&gt;=C2,(B2-C2),"8:00")</f>
        <v>8:00</v>
      </c>
      <c r="B2" s="6" t="s">
        <v>27</v>
      </c>
      <c r="C2" s="6" t="s">
        <v>26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8"/>
      <c r="M2" s="6">
        <f>IF(B2+C2&gt;0,1-C2+B2)</f>
        <v>0.40277777777777773</v>
      </c>
      <c r="N2" s="6"/>
      <c r="O2" s="6"/>
      <c r="Q2" s="6">
        <v>0.40277777777777773</v>
      </c>
    </row>
    <row r="3" spans="1:17" s="3" customFormat="1" ht="24.95" customHeight="1" x14ac:dyDescent="0.2">
      <c r="A3" s="6">
        <f t="shared" ref="A3:A8" si="0">IF(B3&gt;=C3,(B3-C3),"8:00")</f>
        <v>0.37361111111111106</v>
      </c>
      <c r="B3" s="6" t="s">
        <v>8</v>
      </c>
      <c r="C3" s="6">
        <v>0.25555555555555559</v>
      </c>
      <c r="D3" s="7" t="s">
        <v>0</v>
      </c>
      <c r="E3" s="7" t="s">
        <v>1</v>
      </c>
      <c r="F3" s="7" t="s">
        <v>2</v>
      </c>
      <c r="G3" s="7" t="s">
        <v>9</v>
      </c>
      <c r="H3" s="7" t="s">
        <v>10</v>
      </c>
      <c r="I3" s="7" t="s">
        <v>5</v>
      </c>
      <c r="J3" s="7" t="s">
        <v>6</v>
      </c>
      <c r="K3" s="7" t="s">
        <v>7</v>
      </c>
      <c r="L3" s="8"/>
      <c r="M3" s="6">
        <f>IF(B3-C3&gt;0,B3-C3)</f>
        <v>0.37361111111111106</v>
      </c>
      <c r="N3" s="6"/>
      <c r="O3" s="6"/>
      <c r="Q3" s="6">
        <v>0.37361111111111106</v>
      </c>
    </row>
    <row r="4" spans="1:17" s="3" customFormat="1" ht="24.95" customHeight="1" x14ac:dyDescent="0.2">
      <c r="A4" s="6">
        <f t="shared" si="0"/>
        <v>0.62916666666666665</v>
      </c>
      <c r="B4" s="6" t="s">
        <v>8</v>
      </c>
      <c r="C4" s="6"/>
      <c r="D4" s="7" t="s">
        <v>0</v>
      </c>
      <c r="E4" s="7" t="s">
        <v>1</v>
      </c>
      <c r="F4" s="7" t="s">
        <v>2</v>
      </c>
      <c r="G4" s="7" t="s">
        <v>11</v>
      </c>
      <c r="H4" s="7" t="s">
        <v>12</v>
      </c>
      <c r="I4" s="7" t="s">
        <v>5</v>
      </c>
      <c r="J4" s="7" t="s">
        <v>6</v>
      </c>
      <c r="K4" s="7" t="s">
        <v>7</v>
      </c>
      <c r="L4" s="8"/>
      <c r="M4" s="6"/>
      <c r="O4" s="6">
        <f>IF(C4&gt;=0,B4-C4-7/24)</f>
        <v>0.33749999999999997</v>
      </c>
      <c r="Q4" s="6">
        <v>0.33749999999999997</v>
      </c>
    </row>
    <row r="5" spans="1:17" s="3" customFormat="1" ht="24.95" customHeight="1" x14ac:dyDescent="0.2">
      <c r="A5" s="6" t="str">
        <f t="shared" si="0"/>
        <v>8:00</v>
      </c>
      <c r="B5" s="6"/>
      <c r="C5" s="6">
        <v>0.25416666666666665</v>
      </c>
      <c r="D5" s="7" t="s">
        <v>0</v>
      </c>
      <c r="E5" s="7" t="s">
        <v>1</v>
      </c>
      <c r="F5" s="7" t="s">
        <v>2</v>
      </c>
      <c r="G5" s="7" t="s">
        <v>13</v>
      </c>
      <c r="H5" s="7" t="s">
        <v>14</v>
      </c>
      <c r="I5" s="7" t="s">
        <v>5</v>
      </c>
      <c r="J5" s="7" t="s">
        <v>6</v>
      </c>
      <c r="K5" s="7" t="s">
        <v>7</v>
      </c>
      <c r="L5" s="8"/>
      <c r="M5" s="6"/>
      <c r="N5" s="6">
        <f>IF(B5="",1/3-C5+6/24)</f>
        <v>0.32916666666666666</v>
      </c>
      <c r="O5" s="5"/>
      <c r="Q5" s="6">
        <v>0.32916666666666666</v>
      </c>
    </row>
    <row r="6" spans="1:17" s="3" customFormat="1" ht="24.95" customHeight="1" x14ac:dyDescent="0.2">
      <c r="A6" s="6">
        <f t="shared" si="0"/>
        <v>7.6388888888888895E-2</v>
      </c>
      <c r="B6" s="6" t="s">
        <v>27</v>
      </c>
      <c r="C6" s="6"/>
      <c r="D6" s="7" t="s">
        <v>0</v>
      </c>
      <c r="E6" s="7" t="s">
        <v>1</v>
      </c>
      <c r="F6" s="7" t="s">
        <v>2</v>
      </c>
      <c r="G6" s="7" t="s">
        <v>15</v>
      </c>
      <c r="H6" s="7" t="s">
        <v>16</v>
      </c>
      <c r="I6" s="7" t="s">
        <v>5</v>
      </c>
      <c r="J6" s="7" t="s">
        <v>6</v>
      </c>
      <c r="K6" s="7" t="s">
        <v>7</v>
      </c>
      <c r="L6" s="8"/>
      <c r="M6" s="6"/>
      <c r="O6" s="6">
        <f>IF(C6&gt;=0-B6,B6-C6+6/24)</f>
        <v>0.3263888888888889</v>
      </c>
      <c r="Q6" s="6">
        <v>0.3263888888888889</v>
      </c>
    </row>
    <row r="7" spans="1:17" s="3" customFormat="1" ht="24.95" customHeight="1" x14ac:dyDescent="0.2">
      <c r="A7" s="6" t="str">
        <f t="shared" si="0"/>
        <v>8:00</v>
      </c>
      <c r="B7" s="6"/>
      <c r="C7" s="6">
        <v>0.66875000000000007</v>
      </c>
      <c r="D7" s="7" t="s">
        <v>0</v>
      </c>
      <c r="E7" s="7" t="s">
        <v>1</v>
      </c>
      <c r="F7" s="7" t="s">
        <v>2</v>
      </c>
      <c r="G7" s="7" t="s">
        <v>17</v>
      </c>
      <c r="H7" s="7" t="s">
        <v>18</v>
      </c>
      <c r="I7" s="7" t="s">
        <v>5</v>
      </c>
      <c r="J7" s="7" t="s">
        <v>6</v>
      </c>
      <c r="K7" s="7" t="s">
        <v>7</v>
      </c>
      <c r="L7" s="8"/>
      <c r="M7" s="6"/>
      <c r="N7" s="6">
        <f>IF(B7&gt;=0,B7+1-C7)</f>
        <v>0.33124999999999993</v>
      </c>
      <c r="O7" s="6"/>
      <c r="Q7" s="6">
        <v>0.33124999999999993</v>
      </c>
    </row>
    <row r="8" spans="1:17" s="3" customFormat="1" ht="24.95" customHeight="1" x14ac:dyDescent="0.2">
      <c r="A8" s="6">
        <f t="shared" si="0"/>
        <v>0</v>
      </c>
      <c r="B8" s="6"/>
      <c r="C8" s="6"/>
      <c r="D8" s="7" t="s">
        <v>0</v>
      </c>
      <c r="E8" s="7" t="s">
        <v>1</v>
      </c>
      <c r="F8" s="7" t="s">
        <v>2</v>
      </c>
      <c r="G8" s="7" t="s">
        <v>19</v>
      </c>
      <c r="H8" s="7" t="s">
        <v>20</v>
      </c>
      <c r="I8" s="7" t="s">
        <v>5</v>
      </c>
      <c r="J8" s="7" t="s">
        <v>6</v>
      </c>
      <c r="K8" s="7" t="s">
        <v>7</v>
      </c>
      <c r="L8" s="8"/>
      <c r="M8" s="6"/>
      <c r="N8" s="6"/>
      <c r="O8" s="6" t="str">
        <f>IF(B8-C8,,"")</f>
        <v/>
      </c>
      <c r="Q8" s="6"/>
    </row>
    <row r="9" spans="1:17" ht="15" customHeight="1" x14ac:dyDescent="0.2">
      <c r="A9" s="2"/>
    </row>
    <row r="11" spans="1:17" ht="15" x14ac:dyDescent="0.25">
      <c r="N11" s="13" t="s">
        <v>39</v>
      </c>
      <c r="O11" s="13"/>
      <c r="P11" s="13"/>
      <c r="Q11" s="13"/>
    </row>
    <row r="12" spans="1:17" x14ac:dyDescent="0.2">
      <c r="N12" s="10" t="s">
        <v>40</v>
      </c>
      <c r="O12" s="11"/>
      <c r="P12" s="12"/>
      <c r="Q12" s="9" t="s">
        <v>32</v>
      </c>
    </row>
    <row r="13" spans="1:17" x14ac:dyDescent="0.2">
      <c r="N13" s="10" t="s">
        <v>41</v>
      </c>
      <c r="O13" s="11"/>
      <c r="P13" s="12"/>
      <c r="Q13" s="9" t="s">
        <v>33</v>
      </c>
    </row>
    <row r="14" spans="1:17" x14ac:dyDescent="0.2">
      <c r="N14" s="10" t="s">
        <v>29</v>
      </c>
      <c r="O14" s="11"/>
      <c r="P14" s="12"/>
      <c r="Q14" s="9" t="s">
        <v>34</v>
      </c>
    </row>
    <row r="15" spans="1:17" x14ac:dyDescent="0.2">
      <c r="N15" s="10" t="s">
        <v>42</v>
      </c>
      <c r="O15" s="11"/>
      <c r="P15" s="12"/>
      <c r="Q15" s="9" t="s">
        <v>35</v>
      </c>
    </row>
    <row r="16" spans="1:17" x14ac:dyDescent="0.2">
      <c r="N16" s="10" t="s">
        <v>43</v>
      </c>
      <c r="O16" s="11"/>
      <c r="P16" s="12"/>
      <c r="Q16" s="9" t="s">
        <v>36</v>
      </c>
    </row>
    <row r="17" spans="9:17" x14ac:dyDescent="0.2">
      <c r="N17" s="10" t="s">
        <v>44</v>
      </c>
      <c r="O17" s="11"/>
      <c r="P17" s="12"/>
      <c r="Q17" s="9" t="s">
        <v>37</v>
      </c>
    </row>
    <row r="18" spans="9:17" x14ac:dyDescent="0.2">
      <c r="N18" s="10" t="s">
        <v>45</v>
      </c>
      <c r="O18" s="11"/>
      <c r="P18" s="12"/>
      <c r="Q18" s="9" t="s">
        <v>38</v>
      </c>
    </row>
    <row r="20" spans="9:17" ht="14.25" customHeight="1" x14ac:dyDescent="0.2">
      <c r="I20" s="16" t="s">
        <v>48</v>
      </c>
      <c r="J20" s="16"/>
      <c r="K20" s="16"/>
      <c r="L20" s="14" t="s">
        <v>46</v>
      </c>
      <c r="M20" s="14"/>
      <c r="N20" s="14"/>
      <c r="O20" s="14"/>
      <c r="P20" s="14"/>
      <c r="Q20" s="14"/>
    </row>
    <row r="21" spans="9:17" ht="14.25" customHeight="1" x14ac:dyDescent="0.2">
      <c r="I21" s="16"/>
      <c r="J21" s="16"/>
      <c r="K21" s="16"/>
      <c r="L21" s="15" t="s">
        <v>29</v>
      </c>
      <c r="M21" s="15"/>
      <c r="N21" s="15"/>
      <c r="O21" s="15"/>
      <c r="P21" s="15"/>
      <c r="Q21" s="15"/>
    </row>
    <row r="22" spans="9:17" ht="14.25" customHeight="1" x14ac:dyDescent="0.2">
      <c r="I22" s="16"/>
      <c r="J22" s="16"/>
      <c r="K22" s="16"/>
    </row>
    <row r="23" spans="9:17" ht="14.25" customHeight="1" x14ac:dyDescent="0.2">
      <c r="I23" s="16"/>
      <c r="J23" s="16"/>
      <c r="K23" s="16"/>
      <c r="L23" s="14" t="s">
        <v>47</v>
      </c>
      <c r="M23" s="14"/>
      <c r="N23" s="14"/>
      <c r="O23" s="14"/>
      <c r="P23" s="14"/>
      <c r="Q23" s="14"/>
    </row>
    <row r="24" spans="9:17" ht="14.25" customHeight="1" x14ac:dyDescent="0.2">
      <c r="I24" s="16"/>
      <c r="J24" s="16"/>
      <c r="K24" s="16"/>
      <c r="L24" s="15" t="s">
        <v>43</v>
      </c>
      <c r="M24" s="15"/>
      <c r="N24" s="15"/>
      <c r="O24" s="15"/>
      <c r="P24" s="15"/>
      <c r="Q24" s="15"/>
    </row>
    <row r="26" spans="9:17" x14ac:dyDescent="0.2">
      <c r="I26" s="16" t="s">
        <v>48</v>
      </c>
      <c r="J26" s="16"/>
      <c r="K26" s="16"/>
      <c r="L26" s="14" t="s">
        <v>49</v>
      </c>
      <c r="M26" s="14"/>
      <c r="N26" s="14"/>
      <c r="O26" s="14"/>
      <c r="P26" s="14"/>
      <c r="Q26" s="14"/>
    </row>
    <row r="27" spans="9:17" x14ac:dyDescent="0.2">
      <c r="I27" s="16"/>
      <c r="J27" s="16"/>
      <c r="K27" s="16"/>
      <c r="L27" s="15" t="s">
        <v>42</v>
      </c>
      <c r="M27" s="15"/>
      <c r="N27" s="15"/>
      <c r="O27" s="15"/>
      <c r="P27" s="15"/>
      <c r="Q27" s="15"/>
    </row>
    <row r="28" spans="9:17" x14ac:dyDescent="0.2">
      <c r="I28" s="16"/>
      <c r="J28" s="16"/>
      <c r="K28" s="16"/>
    </row>
    <row r="29" spans="9:17" x14ac:dyDescent="0.2">
      <c r="I29" s="16"/>
      <c r="J29" s="16"/>
      <c r="K29" s="16"/>
      <c r="L29" s="14" t="s">
        <v>50</v>
      </c>
      <c r="M29" s="14"/>
      <c r="N29" s="14"/>
      <c r="O29" s="14"/>
      <c r="P29" s="14"/>
      <c r="Q29" s="14"/>
    </row>
    <row r="30" spans="9:17" x14ac:dyDescent="0.2">
      <c r="I30" s="16"/>
      <c r="J30" s="16"/>
      <c r="K30" s="16"/>
      <c r="L30" s="15" t="s">
        <v>44</v>
      </c>
      <c r="M30" s="15"/>
      <c r="N30" s="15"/>
      <c r="O30" s="15"/>
      <c r="P30" s="15"/>
      <c r="Q30" s="15"/>
    </row>
  </sheetData>
  <mergeCells count="18">
    <mergeCell ref="I20:K24"/>
    <mergeCell ref="I26:K30"/>
    <mergeCell ref="L26:Q26"/>
    <mergeCell ref="L27:Q27"/>
    <mergeCell ref="L29:Q29"/>
    <mergeCell ref="L30:Q30"/>
    <mergeCell ref="L20:Q20"/>
    <mergeCell ref="L21:Q21"/>
    <mergeCell ref="L23:Q23"/>
    <mergeCell ref="L24:Q24"/>
    <mergeCell ref="N18:P18"/>
    <mergeCell ref="N11:Q11"/>
    <mergeCell ref="N12:P12"/>
    <mergeCell ref="N13:P13"/>
    <mergeCell ref="N14:P14"/>
    <mergeCell ref="N15:P15"/>
    <mergeCell ref="N16:P16"/>
    <mergeCell ref="N17:P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Muslim</dc:creator>
  <cp:lastModifiedBy>Muslim</cp:lastModifiedBy>
  <dcterms:created xsi:type="dcterms:W3CDTF">2019-07-23T10:36:01Z</dcterms:created>
  <dcterms:modified xsi:type="dcterms:W3CDTF">2019-08-04T07:09:29Z</dcterms:modified>
</cp:coreProperties>
</file>