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B11" i="1" l="1"/>
  <c r="AA12" i="1" a="1"/>
  <c r="AA12" i="1" s="1"/>
  <c r="Z12" i="1" a="1"/>
  <c r="Z12" i="1" s="1"/>
  <c r="AA11" i="1" a="1"/>
  <c r="AA11" i="1" s="1"/>
  <c r="Z11" i="1" a="1"/>
  <c r="Z11" i="1" s="1"/>
</calcChain>
</file>

<file path=xl/sharedStrings.xml><?xml version="1.0" encoding="utf-8"?>
<sst xmlns="http://schemas.openxmlformats.org/spreadsheetml/2006/main" count="40" uniqueCount="40">
  <si>
    <t>Item Code</t>
  </si>
  <si>
    <t>Item Name</t>
  </si>
  <si>
    <t>Item Unit</t>
  </si>
  <si>
    <t xml:space="preserve">Item Category </t>
  </si>
  <si>
    <t>Cost Center</t>
  </si>
  <si>
    <t xml:space="preserve">Item Store </t>
  </si>
  <si>
    <t xml:space="preserve"> Item Grouping</t>
  </si>
  <si>
    <t>Important</t>
  </si>
  <si>
    <t>Spoilsh</t>
  </si>
  <si>
    <t xml:space="preserve">Last Price </t>
  </si>
  <si>
    <t>Dec-18</t>
  </si>
  <si>
    <t>Jan-19</t>
  </si>
  <si>
    <t>Feb-19</t>
  </si>
  <si>
    <t>Mar-19</t>
  </si>
  <si>
    <t>Apr-19</t>
  </si>
  <si>
    <t>May-19</t>
  </si>
  <si>
    <t>Jun-19</t>
  </si>
  <si>
    <t>Jul-19</t>
  </si>
  <si>
    <t>Aug-19</t>
  </si>
  <si>
    <t>Sep-19</t>
  </si>
  <si>
    <t>Oct-19</t>
  </si>
  <si>
    <t>Nov-19</t>
  </si>
  <si>
    <t>Dec-19</t>
  </si>
  <si>
    <t>Spot Item</t>
  </si>
  <si>
    <t>Pre_last_price</t>
  </si>
  <si>
    <t>last_price</t>
  </si>
  <si>
    <t>Price Different</t>
  </si>
  <si>
    <t>مستكة</t>
  </si>
  <si>
    <t>كيلو</t>
  </si>
  <si>
    <t>توابل و بقوليات</t>
  </si>
  <si>
    <t>اغذية</t>
  </si>
  <si>
    <t>الرئيسى اغذية</t>
  </si>
  <si>
    <t>Raw</t>
  </si>
  <si>
    <t>توابل شاورما لحم - تجهيزات</t>
  </si>
  <si>
    <t>بورشن</t>
  </si>
  <si>
    <t>مركز تجهيزات التوابل</t>
  </si>
  <si>
    <t>مركز تجهيزات</t>
  </si>
  <si>
    <t>مركز تجهيزات اغذية نصف تصنيع</t>
  </si>
  <si>
    <t>SFP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</si>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</sst>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\-yy;@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u/>
      <sz val="12"/>
      <color rgb="FF0000CC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FF0000"/>
        <bgColor rgb="FF000000"/>
      </patternFill>
    </fill>
  </fills>
  <borders count="1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165" fontId="2" fillId="3" borderId="0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7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 vertical="center"/>
    </xf>
    <xf numFmtId="165" fontId="2" fillId="0" borderId="9" xfId="0" applyNumberFormat="1" applyFont="1" applyFill="1" applyBorder="1" applyAlignment="1">
      <alignment horizontal="center" vertical="center"/>
    </xf>
    <xf numFmtId="2" fontId="2" fillId="4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AB13"/>
  <sheetViews>
    <sheetView tabSelected="1" topLeftCell="I1" zoomScale="70" zoomScaleNormal="70" workbookViewId="0">
      <selection activeCell="AB12" sqref="AB12"/>
    </sheetView>
  </sheetViews>
  <sheetFormatPr defaultRowHeight="15" x14ac:dyDescent="0.25"/>
  <cols>
    <col min="2" max="2" width="8.7109375" bestFit="1" customWidth="1"/>
    <col min="3" max="3" width="22.5703125" bestFit="1" customWidth="1"/>
    <col min="4" max="4" width="7.140625" bestFit="1" customWidth="1"/>
    <col min="5" max="5" width="17.42578125" bestFit="1" customWidth="1"/>
    <col min="6" max="6" width="11.7109375" bestFit="1" customWidth="1"/>
    <col min="7" max="7" width="26.7109375" bestFit="1" customWidth="1"/>
    <col min="8" max="28" width="12.5703125" customWidth="1"/>
  </cols>
  <sheetData>
    <row r="9" spans="2:28" ht="15.75" thickBot="1" x14ac:dyDescent="0.3"/>
    <row r="10" spans="2:28" ht="57" thickTop="1" x14ac:dyDescent="0.25">
      <c r="B10" s="1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 t="s">
        <v>6</v>
      </c>
      <c r="I10" s="2" t="s">
        <v>7</v>
      </c>
      <c r="J10" s="2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 t="s">
        <v>16</v>
      </c>
      <c r="S10" s="4" t="s">
        <v>17</v>
      </c>
      <c r="T10" s="4" t="s">
        <v>18</v>
      </c>
      <c r="U10" s="4" t="s">
        <v>19</v>
      </c>
      <c r="V10" s="4" t="s">
        <v>20</v>
      </c>
      <c r="W10" s="4" t="s">
        <v>21</v>
      </c>
      <c r="X10" s="4" t="s">
        <v>22</v>
      </c>
      <c r="Y10" s="5" t="s">
        <v>23</v>
      </c>
      <c r="Z10" s="6" t="s">
        <v>24</v>
      </c>
      <c r="AA10" s="6" t="s">
        <v>25</v>
      </c>
      <c r="AB10" s="7" t="s">
        <v>26</v>
      </c>
    </row>
    <row r="11" spans="2:28" ht="15.75" x14ac:dyDescent="0.25">
      <c r="B11" s="8">
        <v>113059</v>
      </c>
      <c r="C11" s="9" t="s">
        <v>27</v>
      </c>
      <c r="D11" s="10" t="s">
        <v>28</v>
      </c>
      <c r="E11" s="11" t="s">
        <v>29</v>
      </c>
      <c r="F11" s="10" t="s">
        <v>30</v>
      </c>
      <c r="G11" s="10" t="s">
        <v>31</v>
      </c>
      <c r="H11" s="10" t="s">
        <v>32</v>
      </c>
      <c r="I11" s="12"/>
      <c r="J11" s="11"/>
      <c r="K11" s="13">
        <v>2350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2350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5"/>
      <c r="Z11" s="16">
        <f t="array" ref="Z11">IFERROR(INDEX($L11:$X11,LARGE(IF($L11:$X11&lt;&gt;0,COLUMN($L$11:$X$11)-COLUMN($L$11)+1),2)),$L11)</f>
        <v>0</v>
      </c>
      <c r="AA11" s="17" t="e">
        <f t="array" ref="AA11">LOOKUP(2^9,IF($L11:$X11&lt;&gt;0,$L11:$X11,""))</f>
        <v>#N/A</v>
      </c>
      <c r="AB11" s="18" t="e">
        <f>AA11-Z11</f>
        <v>#N/A</v>
      </c>
    </row>
    <row r="12" spans="2:28" ht="16.5" thickBot="1" x14ac:dyDescent="0.3">
      <c r="B12" s="19">
        <v>910008</v>
      </c>
      <c r="C12" s="20" t="s">
        <v>33</v>
      </c>
      <c r="D12" s="21" t="s">
        <v>34</v>
      </c>
      <c r="E12" s="20" t="s">
        <v>35</v>
      </c>
      <c r="F12" s="20" t="s">
        <v>36</v>
      </c>
      <c r="G12" s="20" t="s">
        <v>37</v>
      </c>
      <c r="H12" s="20" t="s">
        <v>38</v>
      </c>
      <c r="I12" s="22"/>
      <c r="J12" s="22"/>
      <c r="K12" s="23">
        <v>540</v>
      </c>
      <c r="L12" s="24">
        <v>0</v>
      </c>
      <c r="M12" s="24">
        <v>0</v>
      </c>
      <c r="N12" s="24">
        <v>0</v>
      </c>
      <c r="O12" s="24">
        <v>540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5" t="s">
        <v>39</v>
      </c>
      <c r="Z12" s="16">
        <f t="array" ref="Z12">IFERROR(INDEX($L12:$X12,LARGE(IF($L12:$X12&lt;&gt;0,COLUMN($L$11:$X$11)-COLUMN($L$11)+1),2)),$L12)</f>
        <v>0</v>
      </c>
      <c r="AA12" s="17" t="e">
        <f t="array" ref="AA12">LOOKUP(2^9,IF($L12:$X12&lt;&gt;0,$L12:$X12,""))</f>
        <v>#N/A</v>
      </c>
      <c r="AB12" s="26" t="e">
        <v>#N/A</v>
      </c>
    </row>
    <row r="13" spans="2:28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2019-08-06T11:41:50Z</dcterms:modified>
</cp:coreProperties>
</file>