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95" i="2" l="1"/>
  <c r="A95" i="2"/>
  <c r="B87" i="2"/>
  <c r="B86" i="2"/>
  <c r="B85" i="2"/>
  <c r="B84" i="2"/>
  <c r="B83" i="2"/>
  <c r="B82" i="2"/>
  <c r="B81" i="2"/>
  <c r="B80" i="2"/>
  <c r="B79" i="2"/>
  <c r="B88" i="2" s="1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76" i="2" s="1"/>
  <c r="B30" i="2" s="1"/>
  <c r="B41" i="2" s="1"/>
  <c r="B39" i="2"/>
  <c r="C37" i="2"/>
  <c r="B37" i="2"/>
  <c r="A37" i="2" s="1"/>
  <c r="A36" i="2"/>
  <c r="A35" i="2"/>
  <c r="A34" i="2"/>
  <c r="B28" i="2"/>
  <c r="C13" i="2"/>
  <c r="B13" i="2"/>
  <c r="B14" i="2" s="1"/>
  <c r="B24" i="2" s="1"/>
  <c r="B29" i="2" s="1"/>
  <c r="C8" i="2"/>
  <c r="B8" i="2"/>
  <c r="B40" i="2" l="1"/>
  <c r="B31" i="2"/>
  <c r="B42" i="2"/>
  <c r="B89" i="2"/>
</calcChain>
</file>

<file path=xl/sharedStrings.xml><?xml version="1.0" encoding="utf-8"?>
<sst xmlns="http://schemas.openxmlformats.org/spreadsheetml/2006/main" count="61" uniqueCount="53">
  <si>
    <t>تاريخ</t>
  </si>
  <si>
    <t>Rev.&amp;Exp.</t>
  </si>
  <si>
    <t>رصيد النقدية اول اليوم</t>
  </si>
  <si>
    <t>عدد الاوردرات</t>
  </si>
  <si>
    <t>مبيعات الكاشير الوردية الاولى</t>
  </si>
  <si>
    <t>مبيعات الكاشير الوردية الثانية</t>
  </si>
  <si>
    <t>اجمالي مبيعات الكاشير</t>
  </si>
  <si>
    <t>مبيعات الدليفري</t>
  </si>
  <si>
    <t>مبيعات الدليفرى (اطلب)</t>
  </si>
  <si>
    <t>مبيعات الدليفرى (منيوز)</t>
  </si>
  <si>
    <t>مبيعات الدليفرى (الفرع)</t>
  </si>
  <si>
    <t>اجمالي مبيعات(الدليفري)</t>
  </si>
  <si>
    <t>G SALES</t>
  </si>
  <si>
    <t>D.Fee</t>
  </si>
  <si>
    <t>عددالاوردرات</t>
  </si>
  <si>
    <t>قيمة</t>
  </si>
  <si>
    <t>نسبة المحل +</t>
  </si>
  <si>
    <t>نسبة الدليفرى -</t>
  </si>
  <si>
    <t>ايرادات(اخرى) - زيت..........</t>
  </si>
  <si>
    <t>الصافى</t>
  </si>
  <si>
    <t>يضاف متحصلات مطالبات</t>
  </si>
  <si>
    <t>اجمالي مطالبات محصله</t>
  </si>
  <si>
    <t>الاجماليات</t>
  </si>
  <si>
    <t>ثانيا يخصم (المصروفات)</t>
  </si>
  <si>
    <t>صافي الايرادات</t>
  </si>
  <si>
    <t>الاجمالى</t>
  </si>
  <si>
    <t>بيان</t>
  </si>
  <si>
    <t>الخصم</t>
  </si>
  <si>
    <t>الغاء</t>
  </si>
  <si>
    <t>فروق السعر</t>
  </si>
  <si>
    <t>opening</t>
  </si>
  <si>
    <t>in</t>
  </si>
  <si>
    <t>out</t>
  </si>
  <si>
    <t>closing</t>
  </si>
  <si>
    <t>تحليل مصروفات اليوم</t>
  </si>
  <si>
    <t>بيان المصروف</t>
  </si>
  <si>
    <t>الكمية-العدد</t>
  </si>
  <si>
    <t>القيمة</t>
  </si>
  <si>
    <t xml:space="preserve"> </t>
  </si>
  <si>
    <t>اجمالى</t>
  </si>
  <si>
    <t>الفئة</t>
  </si>
  <si>
    <t>عدد</t>
  </si>
  <si>
    <t>الفرق</t>
  </si>
  <si>
    <t>عددالاوردرات الملغية</t>
  </si>
  <si>
    <t>المدير</t>
  </si>
  <si>
    <t>الوردية الاولى</t>
  </si>
  <si>
    <t>الورديةالثانية</t>
  </si>
  <si>
    <t>مطالبه (مبيعات اجله)</t>
  </si>
  <si>
    <t>مطالبه  (مبيعات اجله)</t>
  </si>
  <si>
    <t>تحصيل(مطالبه شهر:               )</t>
  </si>
  <si>
    <t>مسحوبات الاونر</t>
  </si>
  <si>
    <t>من فضلكم عاوز فورم ادخال بيانات للشيت ا لمرفق</t>
  </si>
  <si>
    <t>مع جزيل الاحترام والتقدير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</si>
</sst>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_-* #,##0.00\-;_-* &quot;-&quot;??_-;_-@_-"/>
    <numFmt numFmtId="164" formatCode="_(* #,##0.00_);_(* \(#,##0.00\);_(* &quot;-&quot;??_);_(@_)"/>
  </numFmts>
  <fonts count="1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36"/>
      <color theme="2"/>
      <name val="Times New Roman"/>
      <family val="1"/>
      <scheme val="major"/>
    </font>
    <font>
      <sz val="20"/>
      <name val="Times New Roman"/>
      <family val="1"/>
      <scheme val="major"/>
    </font>
    <font>
      <b/>
      <sz val="20"/>
      <name val="Times New Roman"/>
      <family val="1"/>
      <scheme val="major"/>
    </font>
    <font>
      <sz val="20"/>
      <name val="Arial"/>
      <family val="2"/>
      <scheme val="minor"/>
    </font>
    <font>
      <b/>
      <i/>
      <u/>
      <sz val="24"/>
      <color theme="2"/>
      <name val="Times New Roman"/>
      <family val="1"/>
      <scheme val="major"/>
    </font>
    <font>
      <b/>
      <sz val="18"/>
      <name val="Times New Roman"/>
      <family val="1"/>
      <scheme val="major"/>
    </font>
    <font>
      <sz val="18"/>
      <name val="Arial"/>
      <family val="2"/>
      <scheme val="minor"/>
    </font>
    <font>
      <b/>
      <sz val="20"/>
      <color theme="2"/>
      <name val="Times New Roman"/>
      <family val="1"/>
      <scheme val="major"/>
    </font>
    <font>
      <sz val="18"/>
      <name val="Times New Roman"/>
      <family val="1"/>
      <scheme val="major"/>
    </font>
    <font>
      <sz val="20"/>
      <color theme="2"/>
      <name val="Times New Roman"/>
      <family val="1"/>
      <scheme val="major"/>
    </font>
    <font>
      <sz val="20"/>
      <color theme="2"/>
      <name val="Arial"/>
      <family val="2"/>
      <scheme val="minor"/>
    </font>
    <font>
      <b/>
      <sz val="18"/>
      <color rgb="FFFFFF00"/>
      <name val="Times New Roman"/>
      <family val="1"/>
      <scheme val="major"/>
    </font>
    <font>
      <b/>
      <sz val="20"/>
      <color rgb="FFFFFF00"/>
      <name val="Times New Roman"/>
      <family val="1"/>
      <scheme val="major"/>
    </font>
    <font>
      <sz val="20"/>
      <color rgb="FFFFFF00"/>
      <name val="Arial"/>
      <family val="2"/>
      <scheme val="minor"/>
    </font>
    <font>
      <sz val="20"/>
      <color rgb="FFFFFF00"/>
      <name val="Times New Roman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2" fillId="2" borderId="1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vertical="center"/>
      <protection hidden="1"/>
    </xf>
    <xf numFmtId="0" fontId="3" fillId="3" borderId="4" xfId="0" applyFont="1" applyFill="1" applyBorder="1" applyProtection="1">
      <protection locked="0"/>
    </xf>
    <xf numFmtId="0" fontId="5" fillId="3" borderId="0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43" fontId="4" fillId="3" borderId="7" xfId="1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6" fillId="4" borderId="2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vertical="center"/>
      <protection hidden="1"/>
    </xf>
    <xf numFmtId="0" fontId="4" fillId="5" borderId="5" xfId="0" applyFont="1" applyFill="1" applyBorder="1" applyAlignment="1" applyProtection="1">
      <alignment horizontal="center"/>
      <protection hidden="1"/>
    </xf>
    <xf numFmtId="0" fontId="7" fillId="6" borderId="11" xfId="0" applyFont="1" applyFill="1" applyBorder="1" applyAlignment="1" applyProtection="1">
      <alignment horizontal="center"/>
      <protection hidden="1"/>
    </xf>
    <xf numFmtId="43" fontId="7" fillId="6" borderId="12" xfId="1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/>
      <protection locked="0"/>
    </xf>
    <xf numFmtId="0" fontId="7" fillId="6" borderId="4" xfId="0" applyFont="1" applyFill="1" applyBorder="1" applyAlignment="1" applyProtection="1">
      <alignment horizontal="center"/>
      <protection hidden="1"/>
    </xf>
    <xf numFmtId="43" fontId="7" fillId="6" borderId="10" xfId="1" applyFont="1" applyFill="1" applyBorder="1" applyAlignment="1" applyProtection="1">
      <alignment horizontal="center"/>
      <protection locked="0"/>
    </xf>
    <xf numFmtId="0" fontId="7" fillId="6" borderId="10" xfId="0" applyFont="1" applyFill="1" applyBorder="1" applyAlignment="1" applyProtection="1">
      <alignment horizontal="center"/>
      <protection locked="0"/>
    </xf>
    <xf numFmtId="0" fontId="7" fillId="3" borderId="11" xfId="0" applyFont="1" applyFill="1" applyBorder="1" applyAlignment="1" applyProtection="1">
      <alignment horizontal="center"/>
      <protection hidden="1"/>
    </xf>
    <xf numFmtId="0" fontId="7" fillId="6" borderId="13" xfId="0" applyFont="1" applyFill="1" applyBorder="1" applyAlignment="1" applyProtection="1">
      <alignment horizontal="center"/>
      <protection hidden="1"/>
    </xf>
    <xf numFmtId="0" fontId="7" fillId="6" borderId="14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right"/>
      <protection hidden="1"/>
    </xf>
    <xf numFmtId="43" fontId="7" fillId="3" borderId="10" xfId="1" applyFont="1" applyFill="1" applyBorder="1" applyAlignment="1" applyProtection="1">
      <alignment horizont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right"/>
      <protection hidden="1"/>
    </xf>
    <xf numFmtId="0" fontId="10" fillId="6" borderId="5" xfId="0" applyFont="1" applyFill="1" applyBorder="1" applyProtection="1">
      <protection locked="0"/>
    </xf>
    <xf numFmtId="0" fontId="7" fillId="3" borderId="4" xfId="0" applyFont="1" applyFill="1" applyBorder="1" applyProtection="1">
      <protection hidden="1"/>
    </xf>
    <xf numFmtId="43" fontId="7" fillId="3" borderId="16" xfId="1" applyFont="1" applyFill="1" applyBorder="1" applyAlignment="1" applyProtection="1">
      <protection locked="0"/>
    </xf>
    <xf numFmtId="0" fontId="10" fillId="3" borderId="15" xfId="0" applyFont="1" applyFill="1" applyBorder="1" applyProtection="1">
      <protection locked="0"/>
    </xf>
    <xf numFmtId="0" fontId="7" fillId="3" borderId="13" xfId="0" applyFont="1" applyFill="1" applyBorder="1" applyAlignment="1" applyProtection="1">
      <protection hidden="1"/>
    </xf>
    <xf numFmtId="43" fontId="7" fillId="3" borderId="17" xfId="1" applyFont="1" applyFill="1" applyBorder="1" applyAlignment="1" applyProtection="1">
      <protection locked="0"/>
    </xf>
    <xf numFmtId="0" fontId="7" fillId="3" borderId="14" xfId="0" applyFont="1" applyFill="1" applyBorder="1" applyAlignment="1" applyProtection="1">
      <protection hidden="1"/>
    </xf>
    <xf numFmtId="43" fontId="7" fillId="3" borderId="18" xfId="1" applyFont="1" applyFill="1" applyBorder="1" applyAlignment="1" applyProtection="1">
      <protection locked="0"/>
    </xf>
    <xf numFmtId="0" fontId="7" fillId="3" borderId="4" xfId="0" applyFont="1" applyFill="1" applyBorder="1" applyAlignment="1" applyProtection="1">
      <protection hidden="1"/>
    </xf>
    <xf numFmtId="0" fontId="7" fillId="3" borderId="11" xfId="0" applyFont="1" applyFill="1" applyBorder="1" applyAlignment="1" applyProtection="1">
      <protection hidden="1"/>
    </xf>
    <xf numFmtId="43" fontId="7" fillId="3" borderId="12" xfId="1" applyFont="1" applyFill="1" applyBorder="1" applyAlignment="1" applyProtection="1">
      <protection locked="0"/>
    </xf>
    <xf numFmtId="0" fontId="10" fillId="3" borderId="20" xfId="0" applyFont="1" applyFill="1" applyBorder="1" applyProtection="1">
      <protection locked="0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2" xfId="0" applyFont="1" applyFill="1" applyBorder="1" applyAlignment="1" applyProtection="1">
      <alignment horizontal="center"/>
      <protection locked="0"/>
    </xf>
    <xf numFmtId="0" fontId="9" fillId="8" borderId="5" xfId="0" applyFont="1" applyFill="1" applyBorder="1" applyAlignment="1" applyProtection="1">
      <alignment horizontal="center"/>
      <protection hidden="1"/>
    </xf>
    <xf numFmtId="43" fontId="9" fillId="8" borderId="19" xfId="0" applyNumberFormat="1" applyFont="1" applyFill="1" applyBorder="1" applyProtection="1">
      <protection hidden="1"/>
    </xf>
    <xf numFmtId="43" fontId="9" fillId="8" borderId="16" xfId="1" applyFont="1" applyFill="1" applyBorder="1" applyAlignment="1" applyProtection="1">
      <alignment horizontal="center"/>
      <protection locked="0"/>
    </xf>
    <xf numFmtId="43" fontId="9" fillId="8" borderId="5" xfId="0" applyNumberFormat="1" applyFont="1" applyFill="1" applyBorder="1" applyProtection="1">
      <protection hidden="1"/>
    </xf>
    <xf numFmtId="43" fontId="9" fillId="8" borderId="17" xfId="1" applyFont="1" applyFill="1" applyBorder="1" applyAlignment="1" applyProtection="1">
      <alignment horizontal="center"/>
      <protection locked="0"/>
    </xf>
    <xf numFmtId="43" fontId="9" fillId="8" borderId="22" xfId="1" applyFont="1" applyFill="1" applyBorder="1" applyAlignment="1" applyProtection="1">
      <alignment horizontal="center"/>
      <protection hidden="1"/>
    </xf>
    <xf numFmtId="0" fontId="9" fillId="9" borderId="23" xfId="0" applyFont="1" applyFill="1" applyBorder="1" applyProtection="1">
      <protection hidden="1"/>
    </xf>
    <xf numFmtId="43" fontId="9" fillId="9" borderId="24" xfId="1" applyFont="1" applyFill="1" applyBorder="1" applyProtection="1">
      <protection hidden="1"/>
    </xf>
    <xf numFmtId="0" fontId="11" fillId="9" borderId="20" xfId="0" applyFont="1" applyFill="1" applyBorder="1" applyProtection="1">
      <protection hidden="1"/>
    </xf>
    <xf numFmtId="0" fontId="9" fillId="9" borderId="25" xfId="0" applyFont="1" applyFill="1" applyBorder="1" applyProtection="1">
      <protection hidden="1"/>
    </xf>
    <xf numFmtId="43" fontId="9" fillId="9" borderId="26" xfId="1" applyFont="1" applyFill="1" applyBorder="1" applyProtection="1">
      <protection hidden="1"/>
    </xf>
    <xf numFmtId="0" fontId="11" fillId="9" borderId="15" xfId="0" applyFont="1" applyFill="1" applyBorder="1" applyProtection="1">
      <protection hidden="1"/>
    </xf>
    <xf numFmtId="0" fontId="9" fillId="9" borderId="27" xfId="0" applyFont="1" applyFill="1" applyBorder="1" applyProtection="1">
      <protection hidden="1"/>
    </xf>
    <xf numFmtId="43" fontId="9" fillId="9" borderId="28" xfId="1" applyFont="1" applyFill="1" applyBorder="1" applyProtection="1">
      <protection hidden="1"/>
    </xf>
    <xf numFmtId="0" fontId="11" fillId="9" borderId="8" xfId="0" applyFont="1" applyFill="1" applyBorder="1" applyProtection="1">
      <protection hidden="1"/>
    </xf>
    <xf numFmtId="0" fontId="4" fillId="9" borderId="1" xfId="0" applyFont="1" applyFill="1" applyBorder="1" applyProtection="1">
      <protection hidden="1"/>
    </xf>
    <xf numFmtId="43" fontId="4" fillId="9" borderId="2" xfId="1" applyFont="1" applyFill="1" applyBorder="1" applyProtection="1">
      <protection hidden="1"/>
    </xf>
    <xf numFmtId="0" fontId="3" fillId="9" borderId="2" xfId="0" applyFont="1" applyFill="1" applyBorder="1" applyProtection="1">
      <protection hidden="1"/>
    </xf>
    <xf numFmtId="43" fontId="4" fillId="3" borderId="1" xfId="1" applyFont="1" applyFill="1" applyBorder="1" applyAlignment="1" applyProtection="1">
      <alignment horizontal="center"/>
      <protection hidden="1"/>
    </xf>
    <xf numFmtId="43" fontId="4" fillId="3" borderId="2" xfId="1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Protection="1">
      <protection locked="0"/>
    </xf>
    <xf numFmtId="43" fontId="4" fillId="3" borderId="0" xfId="1" applyFont="1" applyFill="1" applyBorder="1" applyProtection="1">
      <protection locked="0"/>
    </xf>
    <xf numFmtId="0" fontId="3" fillId="3" borderId="0" xfId="0" applyFont="1" applyFill="1" applyBorder="1" applyProtection="1">
      <protection locked="0"/>
    </xf>
    <xf numFmtId="43" fontId="4" fillId="3" borderId="5" xfId="1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Protection="1">
      <protection locked="0"/>
    </xf>
    <xf numFmtId="43" fontId="4" fillId="3" borderId="5" xfId="1" applyFont="1" applyFill="1" applyBorder="1" applyAlignment="1" applyProtection="1">
      <alignment horizontal="center"/>
      <protection locked="0"/>
    </xf>
    <xf numFmtId="43" fontId="4" fillId="3" borderId="5" xfId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43" fontId="4" fillId="9" borderId="0" xfId="1" applyFont="1" applyFill="1" applyBorder="1" applyProtection="1">
      <protection locked="0"/>
    </xf>
    <xf numFmtId="0" fontId="3" fillId="9" borderId="0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4" fillId="8" borderId="1" xfId="0" applyFont="1" applyFill="1" applyBorder="1" applyProtection="1">
      <protection locked="0"/>
    </xf>
    <xf numFmtId="43" fontId="4" fillId="8" borderId="2" xfId="1" applyFont="1" applyFill="1" applyBorder="1" applyProtection="1">
      <protection locked="0"/>
    </xf>
    <xf numFmtId="0" fontId="3" fillId="8" borderId="2" xfId="0" applyFont="1" applyFill="1" applyBorder="1" applyProtection="1">
      <protection locked="0"/>
    </xf>
    <xf numFmtId="0" fontId="5" fillId="8" borderId="3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43" fontId="4" fillId="3" borderId="0" xfId="1" applyFont="1" applyFill="1" applyProtection="1">
      <protection locked="0"/>
    </xf>
    <xf numFmtId="0" fontId="3" fillId="3" borderId="0" xfId="0" applyFont="1" applyFill="1" applyProtection="1">
      <protection locked="0"/>
    </xf>
    <xf numFmtId="0" fontId="5" fillId="3" borderId="0" xfId="0" applyFont="1" applyFill="1" applyProtection="1">
      <protection locked="0"/>
    </xf>
    <xf numFmtId="14" fontId="3" fillId="3" borderId="5" xfId="0" applyNumberFormat="1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/>
      <protection hidden="1"/>
    </xf>
    <xf numFmtId="0" fontId="5" fillId="3" borderId="15" xfId="0" applyFont="1" applyFill="1" applyBorder="1" applyProtection="1">
      <protection locked="0"/>
    </xf>
    <xf numFmtId="164" fontId="4" fillId="7" borderId="10" xfId="1" applyNumberFormat="1" applyFont="1" applyFill="1" applyBorder="1" applyAlignment="1" applyProtection="1">
      <alignment vertical="center"/>
      <protection locked="0"/>
    </xf>
    <xf numFmtId="0" fontId="8" fillId="3" borderId="15" xfId="0" applyFont="1" applyFill="1" applyBorder="1" applyAlignment="1" applyProtection="1">
      <alignment horizontal="center"/>
      <protection locked="0"/>
    </xf>
    <xf numFmtId="0" fontId="13" fillId="9" borderId="1" xfId="0" applyFont="1" applyFill="1" applyBorder="1" applyAlignment="1" applyProtection="1">
      <alignment horizontal="center"/>
      <protection hidden="1"/>
    </xf>
    <xf numFmtId="43" fontId="13" fillId="9" borderId="5" xfId="1" applyFont="1" applyFill="1" applyBorder="1" applyAlignment="1" applyProtection="1">
      <alignment horizontal="center"/>
      <protection hidden="1"/>
    </xf>
    <xf numFmtId="43" fontId="7" fillId="3" borderId="12" xfId="1" applyFont="1" applyFill="1" applyBorder="1" applyAlignment="1" applyProtection="1">
      <alignment horizontal="center"/>
      <protection locked="0"/>
    </xf>
    <xf numFmtId="0" fontId="7" fillId="5" borderId="5" xfId="0" applyFont="1" applyFill="1" applyBorder="1" applyAlignment="1" applyProtection="1">
      <alignment horizontal="center"/>
      <protection locked="0"/>
    </xf>
    <xf numFmtId="0" fontId="14" fillId="9" borderId="1" xfId="0" applyFont="1" applyFill="1" applyBorder="1" applyAlignment="1" applyProtection="1">
      <alignment horizontal="center"/>
      <protection hidden="1"/>
    </xf>
    <xf numFmtId="43" fontId="14" fillId="9" borderId="5" xfId="1" applyFont="1" applyFill="1" applyBorder="1" applyAlignment="1" applyProtection="1">
      <alignment horizontal="center"/>
      <protection hidden="1"/>
    </xf>
    <xf numFmtId="0" fontId="13" fillId="9" borderId="9" xfId="0" applyFont="1" applyFill="1" applyBorder="1" applyAlignment="1" applyProtection="1">
      <alignment horizontal="right"/>
      <protection hidden="1"/>
    </xf>
    <xf numFmtId="43" fontId="13" fillId="9" borderId="10" xfId="1" applyFont="1" applyFill="1" applyBorder="1" applyAlignment="1" applyProtection="1">
      <alignment horizontal="center"/>
      <protection hidden="1"/>
    </xf>
    <xf numFmtId="0" fontId="8" fillId="3" borderId="15" xfId="0" applyFont="1" applyFill="1" applyBorder="1" applyProtection="1">
      <protection locked="0"/>
    </xf>
    <xf numFmtId="43" fontId="13" fillId="9" borderId="5" xfId="1" applyFont="1" applyFill="1" applyBorder="1" applyAlignment="1" applyProtection="1">
      <alignment horizontal="right"/>
      <protection hidden="1"/>
    </xf>
    <xf numFmtId="43" fontId="10" fillId="6" borderId="5" xfId="1" applyFont="1" applyFill="1" applyBorder="1" applyProtection="1">
      <protection locked="0"/>
    </xf>
    <xf numFmtId="43" fontId="8" fillId="3" borderId="15" xfId="1" applyFont="1" applyFill="1" applyBorder="1" applyProtection="1">
      <protection locked="0"/>
    </xf>
    <xf numFmtId="0" fontId="13" fillId="9" borderId="5" xfId="0" applyFont="1" applyFill="1" applyBorder="1" applyAlignment="1" applyProtection="1">
      <alignment horizontal="right"/>
      <protection hidden="1"/>
    </xf>
    <xf numFmtId="0" fontId="13" fillId="9" borderId="1" xfId="0" applyFont="1" applyFill="1" applyBorder="1" applyAlignment="1" applyProtection="1">
      <protection hidden="1"/>
    </xf>
    <xf numFmtId="43" fontId="13" fillId="9" borderId="5" xfId="1" applyFont="1" applyFill="1" applyBorder="1" applyAlignment="1" applyProtection="1">
      <protection hidden="1"/>
    </xf>
    <xf numFmtId="43" fontId="10" fillId="3" borderId="15" xfId="0" applyNumberFormat="1" applyFont="1" applyFill="1" applyBorder="1" applyProtection="1">
      <protection locked="0"/>
    </xf>
    <xf numFmtId="43" fontId="7" fillId="3" borderId="19" xfId="1" applyFont="1" applyFill="1" applyBorder="1" applyAlignment="1" applyProtection="1">
      <protection locked="0"/>
    </xf>
    <xf numFmtId="0" fontId="13" fillId="9" borderId="21" xfId="0" applyFont="1" applyFill="1" applyBorder="1" applyAlignment="1" applyProtection="1">
      <protection hidden="1"/>
    </xf>
    <xf numFmtId="43" fontId="13" fillId="9" borderId="22" xfId="1" applyFont="1" applyFill="1" applyBorder="1" applyAlignment="1" applyProtection="1">
      <protection hidden="1"/>
    </xf>
    <xf numFmtId="0" fontId="10" fillId="3" borderId="8" xfId="0" applyFont="1" applyFill="1" applyBorder="1" applyProtection="1">
      <protection locked="0"/>
    </xf>
    <xf numFmtId="0" fontId="13" fillId="9" borderId="4" xfId="0" applyFont="1" applyFill="1" applyBorder="1" applyAlignment="1" applyProtection="1">
      <protection hidden="1"/>
    </xf>
    <xf numFmtId="43" fontId="13" fillId="9" borderId="19" xfId="1" applyFont="1" applyFill="1" applyBorder="1" applyAlignment="1" applyProtection="1">
      <protection hidden="1"/>
    </xf>
    <xf numFmtId="0" fontId="13" fillId="9" borderId="9" xfId="0" applyFont="1" applyFill="1" applyBorder="1" applyAlignment="1" applyProtection="1">
      <protection hidden="1"/>
    </xf>
    <xf numFmtId="43" fontId="13" fillId="9" borderId="10" xfId="1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alignment horizontal="center"/>
      <protection locked="0"/>
    </xf>
    <xf numFmtId="0" fontId="9" fillId="8" borderId="16" xfId="0" applyFont="1" applyFill="1" applyBorder="1" applyAlignment="1" applyProtection="1">
      <alignment horizontal="center"/>
      <protection hidden="1"/>
    </xf>
    <xf numFmtId="0" fontId="9" fillId="8" borderId="17" xfId="0" applyFont="1" applyFill="1" applyBorder="1" applyAlignment="1" applyProtection="1">
      <alignment horizontal="center"/>
      <protection hidden="1"/>
    </xf>
    <xf numFmtId="43" fontId="9" fillId="8" borderId="17" xfId="1" applyFont="1" applyFill="1" applyBorder="1" applyAlignment="1" applyProtection="1">
      <alignment horizontal="center"/>
      <protection hidden="1"/>
    </xf>
    <xf numFmtId="0" fontId="9" fillId="8" borderId="22" xfId="0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Protection="1">
      <protection locked="0"/>
    </xf>
    <xf numFmtId="0" fontId="12" fillId="9" borderId="20" xfId="0" applyFont="1" applyFill="1" applyBorder="1" applyProtection="1">
      <protection hidden="1"/>
    </xf>
    <xf numFmtId="0" fontId="12" fillId="9" borderId="15" xfId="0" applyFont="1" applyFill="1" applyBorder="1" applyProtection="1">
      <protection hidden="1"/>
    </xf>
    <xf numFmtId="0" fontId="12" fillId="9" borderId="8" xfId="0" applyFont="1" applyFill="1" applyBorder="1" applyProtection="1">
      <protection hidden="1"/>
    </xf>
    <xf numFmtId="0" fontId="5" fillId="9" borderId="3" xfId="0" applyFont="1" applyFill="1" applyBorder="1" applyProtection="1">
      <protection hidden="1"/>
    </xf>
    <xf numFmtId="43" fontId="4" fillId="3" borderId="3" xfId="1" applyFont="1" applyFill="1" applyBorder="1" applyAlignment="1" applyProtection="1">
      <alignment horizontal="center"/>
      <protection hidden="1"/>
    </xf>
    <xf numFmtId="43" fontId="15" fillId="9" borderId="5" xfId="0" applyNumberFormat="1" applyFont="1" applyFill="1" applyBorder="1" applyProtection="1">
      <protection locked="0"/>
    </xf>
    <xf numFmtId="43" fontId="15" fillId="9" borderId="5" xfId="0" applyNumberFormat="1" applyFont="1" applyFill="1" applyBorder="1" applyProtection="1">
      <protection hidden="1"/>
    </xf>
    <xf numFmtId="0" fontId="14" fillId="9" borderId="1" xfId="0" applyFont="1" applyFill="1" applyBorder="1" applyAlignment="1" applyProtection="1">
      <alignment horizontal="center"/>
      <protection hidden="1"/>
    </xf>
    <xf numFmtId="0" fontId="14" fillId="9" borderId="3" xfId="0" applyFont="1" applyFill="1" applyBorder="1" applyAlignment="1" applyProtection="1">
      <alignment horizontal="center"/>
      <protection hidden="1"/>
    </xf>
    <xf numFmtId="0" fontId="5" fillId="9" borderId="15" xfId="0" applyFont="1" applyFill="1" applyBorder="1" applyProtection="1">
      <protection locked="0"/>
    </xf>
    <xf numFmtId="0" fontId="14" fillId="9" borderId="29" xfId="0" applyFont="1" applyFill="1" applyBorder="1" applyAlignment="1" applyProtection="1">
      <alignment vertical="center"/>
      <protection hidden="1"/>
    </xf>
    <xf numFmtId="0" fontId="15" fillId="9" borderId="29" xfId="0" applyFont="1" applyFill="1" applyBorder="1" applyAlignment="1" applyProtection="1">
      <alignment vertical="center"/>
      <protection hidden="1"/>
    </xf>
    <xf numFmtId="43" fontId="9" fillId="10" borderId="33" xfId="1" applyFont="1" applyFill="1" applyBorder="1" applyAlignment="1" applyProtection="1">
      <alignment vertical="center"/>
      <protection hidden="1"/>
    </xf>
    <xf numFmtId="43" fontId="14" fillId="9" borderId="23" xfId="0" applyNumberFormat="1" applyFont="1" applyFill="1" applyBorder="1" applyAlignment="1" applyProtection="1">
      <alignment horizontal="center"/>
      <protection hidden="1"/>
    </xf>
    <xf numFmtId="0" fontId="14" fillId="9" borderId="30" xfId="0" applyFont="1" applyFill="1" applyBorder="1" applyAlignment="1" applyProtection="1">
      <alignment horizontal="center"/>
      <protection hidden="1"/>
    </xf>
    <xf numFmtId="0" fontId="5" fillId="3" borderId="24" xfId="0" applyFont="1" applyFill="1" applyBorder="1" applyAlignment="1" applyProtection="1">
      <alignment horizontal="center"/>
      <protection locked="0"/>
    </xf>
    <xf numFmtId="43" fontId="14" fillId="9" borderId="25" xfId="0" applyNumberFormat="1" applyFont="1" applyFill="1" applyBorder="1" applyAlignment="1" applyProtection="1">
      <alignment horizontal="center"/>
      <protection hidden="1"/>
    </xf>
    <xf numFmtId="0" fontId="14" fillId="9" borderId="31" xfId="0" applyFont="1" applyFill="1" applyBorder="1" applyAlignment="1" applyProtection="1">
      <alignment horizontal="center"/>
      <protection hidden="1"/>
    </xf>
    <xf numFmtId="0" fontId="5" fillId="3" borderId="26" xfId="0" applyFont="1" applyFill="1" applyBorder="1" applyAlignment="1" applyProtection="1">
      <alignment horizontal="center"/>
      <protection locked="0"/>
    </xf>
    <xf numFmtId="43" fontId="14" fillId="9" borderId="27" xfId="0" applyNumberFormat="1" applyFont="1" applyFill="1" applyBorder="1" applyAlignment="1" applyProtection="1">
      <alignment horizontal="center"/>
      <protection hidden="1"/>
    </xf>
    <xf numFmtId="0" fontId="14" fillId="9" borderId="32" xfId="0" applyFont="1" applyFill="1" applyBorder="1" applyAlignment="1" applyProtection="1">
      <alignment horizontal="center"/>
      <protection hidden="1"/>
    </xf>
    <xf numFmtId="0" fontId="5" fillId="3" borderId="28" xfId="0" applyFont="1" applyFill="1" applyBorder="1" applyAlignment="1" applyProtection="1">
      <alignment horizontal="center"/>
      <protection locked="0"/>
    </xf>
    <xf numFmtId="43" fontId="14" fillId="9" borderId="5" xfId="0" applyNumberFormat="1" applyFont="1" applyFill="1" applyBorder="1" applyProtection="1">
      <protection hidden="1"/>
    </xf>
    <xf numFmtId="43" fontId="14" fillId="9" borderId="0" xfId="1" applyFont="1" applyFill="1" applyBorder="1" applyProtection="1">
      <protection hidden="1"/>
    </xf>
    <xf numFmtId="0" fontId="16" fillId="9" borderId="0" xfId="0" applyFont="1" applyFill="1" applyBorder="1" applyProtection="1">
      <protection hidden="1"/>
    </xf>
    <xf numFmtId="0" fontId="14" fillId="9" borderId="1" xfId="0" applyFont="1" applyFill="1" applyBorder="1" applyAlignment="1" applyProtection="1">
      <alignment horizontal="center" vertical="center"/>
      <protection hidden="1"/>
    </xf>
    <xf numFmtId="0" fontId="14" fillId="9" borderId="5" xfId="0" applyFont="1" applyFill="1" applyBorder="1" applyAlignment="1" applyProtection="1">
      <alignment horizontal="center" vertical="center" wrapText="1"/>
      <protection hidden="1"/>
    </xf>
    <xf numFmtId="0" fontId="14" fillId="9" borderId="2" xfId="0" applyFont="1" applyFill="1" applyBorder="1" applyAlignment="1" applyProtection="1">
      <alignment horizontal="center"/>
      <protection hidden="1"/>
    </xf>
    <xf numFmtId="0" fontId="14" fillId="9" borderId="5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/>
      <protection locked="0"/>
    </xf>
    <xf numFmtId="43" fontId="4" fillId="3" borderId="5" xfId="1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Protection="1">
      <protection locked="0"/>
    </xf>
    <xf numFmtId="0" fontId="14" fillId="9" borderId="5" xfId="0" applyFont="1" applyFill="1" applyBorder="1" applyAlignment="1" applyProtection="1">
      <alignment horizontal="center"/>
      <protection hidden="1"/>
    </xf>
    <xf numFmtId="0" fontId="4" fillId="3" borderId="1" xfId="0" applyFont="1" applyFill="1" applyBorder="1" applyAlignment="1" applyProtection="1">
      <alignment horizontal="center"/>
      <protection locked="0"/>
    </xf>
    <xf numFmtId="43" fontId="4" fillId="3" borderId="34" xfId="1" applyFont="1" applyFill="1" applyBorder="1" applyAlignment="1" applyProtection="1">
      <alignment horizontal="center" wrapText="1"/>
      <protection locked="0"/>
    </xf>
    <xf numFmtId="0" fontId="3" fillId="3" borderId="7" xfId="0" applyFont="1" applyFill="1" applyBorder="1" applyProtection="1">
      <protection locked="0"/>
    </xf>
    <xf numFmtId="0" fontId="14" fillId="9" borderId="34" xfId="0" applyFont="1" applyFill="1" applyBorder="1" applyAlignment="1" applyProtection="1">
      <alignment horizontal="center"/>
      <protection hidden="1"/>
    </xf>
    <xf numFmtId="43" fontId="14" fillId="9" borderId="6" xfId="1" applyFont="1" applyFill="1" applyBorder="1" applyProtection="1">
      <protection hidden="1"/>
    </xf>
    <xf numFmtId="43" fontId="14" fillId="9" borderId="34" xfId="1" applyFont="1" applyFill="1" applyBorder="1" applyProtection="1">
      <protection hidden="1"/>
    </xf>
    <xf numFmtId="0" fontId="5" fillId="3" borderId="34" xfId="0" applyFont="1" applyFill="1" applyBorder="1" applyProtection="1">
      <protection hidden="1"/>
    </xf>
    <xf numFmtId="0" fontId="5" fillId="3" borderId="7" xfId="0" applyFont="1" applyFill="1" applyBorder="1" applyProtection="1">
      <protection locked="0"/>
    </xf>
    <xf numFmtId="0" fontId="9" fillId="8" borderId="1" xfId="0" applyFont="1" applyFill="1" applyBorder="1" applyAlignment="1" applyProtection="1">
      <protection hidden="1"/>
    </xf>
    <xf numFmtId="0" fontId="9" fillId="8" borderId="3" xfId="0" applyFont="1" applyFill="1" applyBorder="1" applyAlignment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G27" sqref="G27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workbookViewId="0">
      <selection activeCell="F5" sqref="F5"/>
    </sheetView>
  </sheetViews>
  <sheetFormatPr defaultRowHeight="26.25" x14ac:dyDescent="0.4"/>
  <cols>
    <col min="1" max="1" width="42.75" style="77" bestFit="1" customWidth="1"/>
    <col min="2" max="2" width="19.75" style="78" customWidth="1"/>
    <col min="3" max="3" width="22.75" style="79" customWidth="1"/>
    <col min="4" max="4" width="23.75" style="80" customWidth="1"/>
    <col min="6" max="6" width="35.875" customWidth="1"/>
  </cols>
  <sheetData>
    <row r="1" spans="1:6" ht="45.75" thickBot="1" x14ac:dyDescent="0.25">
      <c r="A1" s="1">
        <v>1</v>
      </c>
      <c r="B1" s="2"/>
      <c r="C1" s="2"/>
      <c r="D1" s="3"/>
    </row>
    <row r="2" spans="1:6" ht="27" thickBot="1" x14ac:dyDescent="0.45">
      <c r="A2" s="4"/>
      <c r="B2" s="81">
        <v>43678</v>
      </c>
      <c r="C2" s="82" t="s">
        <v>0</v>
      </c>
      <c r="D2" s="83"/>
      <c r="F2" t="s">
        <v>51</v>
      </c>
    </row>
    <row r="3" spans="1:6" ht="27" thickBot="1" x14ac:dyDescent="0.45">
      <c r="A3" s="6"/>
      <c r="B3" s="7"/>
      <c r="C3" s="8"/>
      <c r="D3" s="83"/>
      <c r="F3" t="s">
        <v>52</v>
      </c>
    </row>
    <row r="4" spans="1:6" ht="30.75" thickBot="1" x14ac:dyDescent="0.4">
      <c r="A4" s="9" t="s">
        <v>1</v>
      </c>
      <c r="B4" s="10"/>
      <c r="C4" s="11"/>
      <c r="D4" s="83"/>
    </row>
    <row r="5" spans="1:6" thickBot="1" x14ac:dyDescent="0.4">
      <c r="A5" s="12" t="s">
        <v>2</v>
      </c>
      <c r="B5" s="84">
        <v>788.22</v>
      </c>
      <c r="C5" s="13" t="s">
        <v>3</v>
      </c>
      <c r="D5" s="83"/>
    </row>
    <row r="6" spans="1:6" ht="24" thickBot="1" x14ac:dyDescent="0.4">
      <c r="A6" s="14" t="s">
        <v>4</v>
      </c>
      <c r="B6" s="15"/>
      <c r="C6" s="16"/>
      <c r="D6" s="85"/>
    </row>
    <row r="7" spans="1:6" ht="24" thickBot="1" x14ac:dyDescent="0.4">
      <c r="A7" s="17" t="s">
        <v>5</v>
      </c>
      <c r="B7" s="18"/>
      <c r="C7" s="19"/>
      <c r="D7" s="85"/>
    </row>
    <row r="8" spans="1:6" ht="24" thickBot="1" x14ac:dyDescent="0.4">
      <c r="A8" s="86" t="s">
        <v>6</v>
      </c>
      <c r="B8" s="87">
        <f>SUM(B6:B7)</f>
        <v>0</v>
      </c>
      <c r="C8" s="87">
        <f>SUM(C6:C7)</f>
        <v>0</v>
      </c>
      <c r="D8" s="85"/>
    </row>
    <row r="9" spans="1:6" ht="24" thickBot="1" x14ac:dyDescent="0.4">
      <c r="A9" s="20" t="s">
        <v>7</v>
      </c>
      <c r="B9" s="88"/>
      <c r="C9" s="89"/>
      <c r="D9" s="85"/>
    </row>
    <row r="10" spans="1:6" ht="24" thickBot="1" x14ac:dyDescent="0.4">
      <c r="A10" s="21" t="s">
        <v>8</v>
      </c>
      <c r="B10" s="15"/>
      <c r="C10" s="16"/>
      <c r="D10" s="85"/>
    </row>
    <row r="11" spans="1:6" ht="24" thickBot="1" x14ac:dyDescent="0.4">
      <c r="A11" s="21" t="s">
        <v>9</v>
      </c>
      <c r="B11" s="15"/>
      <c r="C11" s="16"/>
      <c r="D11" s="85"/>
    </row>
    <row r="12" spans="1:6" ht="24" thickBot="1" x14ac:dyDescent="0.4">
      <c r="A12" s="22" t="s">
        <v>10</v>
      </c>
      <c r="B12" s="18"/>
      <c r="C12" s="19"/>
      <c r="D12" s="85"/>
    </row>
    <row r="13" spans="1:6" thickBot="1" x14ac:dyDescent="0.4">
      <c r="A13" s="90" t="s">
        <v>11</v>
      </c>
      <c r="B13" s="91">
        <f>+B12+B11+B10</f>
        <v>0</v>
      </c>
      <c r="C13" s="91">
        <f>+C12+C11+C10</f>
        <v>0</v>
      </c>
      <c r="D13" s="85"/>
    </row>
    <row r="14" spans="1:6" ht="24" thickBot="1" x14ac:dyDescent="0.4">
      <c r="A14" s="92" t="s">
        <v>12</v>
      </c>
      <c r="B14" s="93">
        <f>+B13+B8</f>
        <v>0</v>
      </c>
      <c r="C14" s="25"/>
      <c r="D14" s="94"/>
    </row>
    <row r="15" spans="1:6" ht="24" thickBot="1" x14ac:dyDescent="0.4">
      <c r="A15" s="23" t="s">
        <v>13</v>
      </c>
      <c r="B15" s="24"/>
      <c r="C15" s="25"/>
      <c r="D15" s="94"/>
    </row>
    <row r="16" spans="1:6" ht="24" thickBot="1" x14ac:dyDescent="0.4">
      <c r="A16" s="26" t="s">
        <v>14</v>
      </c>
      <c r="B16" s="16"/>
      <c r="C16" s="27"/>
      <c r="D16" s="94"/>
    </row>
    <row r="17" spans="1:4" ht="24" thickBot="1" x14ac:dyDescent="0.4">
      <c r="A17" s="95" t="s">
        <v>15</v>
      </c>
      <c r="B17" s="87">
        <v>5</v>
      </c>
      <c r="C17" s="96"/>
      <c r="D17" s="97"/>
    </row>
    <row r="18" spans="1:4" ht="24" thickBot="1" x14ac:dyDescent="0.4">
      <c r="A18" s="98" t="s">
        <v>16</v>
      </c>
      <c r="B18" s="95"/>
      <c r="C18" s="27"/>
      <c r="D18" s="94"/>
    </row>
    <row r="19" spans="1:4" ht="24" thickBot="1" x14ac:dyDescent="0.4">
      <c r="A19" s="98" t="s">
        <v>17</v>
      </c>
      <c r="B19" s="95"/>
      <c r="C19" s="27"/>
      <c r="D19" s="94"/>
    </row>
    <row r="20" spans="1:4" ht="23.25" x14ac:dyDescent="0.35">
      <c r="A20" s="28" t="s">
        <v>18</v>
      </c>
      <c r="B20" s="29"/>
      <c r="C20" s="30"/>
      <c r="D20" s="94"/>
    </row>
    <row r="21" spans="1:4" ht="23.25" x14ac:dyDescent="0.35">
      <c r="A21" s="31"/>
      <c r="B21" s="32"/>
      <c r="C21" s="30"/>
      <c r="D21" s="94"/>
    </row>
    <row r="22" spans="1:4" ht="23.25" x14ac:dyDescent="0.35">
      <c r="A22" s="31" t="s">
        <v>47</v>
      </c>
      <c r="B22" s="32"/>
      <c r="C22" s="30"/>
      <c r="D22" s="94"/>
    </row>
    <row r="23" spans="1:4" ht="24" thickBot="1" x14ac:dyDescent="0.4">
      <c r="A23" s="33" t="s">
        <v>48</v>
      </c>
      <c r="B23" s="34"/>
      <c r="C23" s="30"/>
      <c r="D23" s="94"/>
    </row>
    <row r="24" spans="1:4" ht="24" thickBot="1" x14ac:dyDescent="0.4">
      <c r="A24" s="99" t="s">
        <v>19</v>
      </c>
      <c r="B24" s="100">
        <f xml:space="preserve"> B14-B19-B22-B23+B20</f>
        <v>0</v>
      </c>
      <c r="C24" s="101"/>
      <c r="D24" s="94"/>
    </row>
    <row r="25" spans="1:4" ht="24" thickBot="1" x14ac:dyDescent="0.4">
      <c r="A25" s="35" t="s">
        <v>20</v>
      </c>
      <c r="B25" s="102"/>
      <c r="C25" s="30"/>
      <c r="D25" s="94"/>
    </row>
    <row r="26" spans="1:4" ht="23.25" x14ac:dyDescent="0.35">
      <c r="A26" s="36" t="s">
        <v>49</v>
      </c>
      <c r="B26" s="37"/>
      <c r="C26" s="38"/>
      <c r="D26" s="94"/>
    </row>
    <row r="27" spans="1:4" ht="23.25" x14ac:dyDescent="0.35">
      <c r="A27" s="31" t="s">
        <v>49</v>
      </c>
      <c r="B27" s="32"/>
      <c r="C27" s="30"/>
      <c r="D27" s="94"/>
    </row>
    <row r="28" spans="1:4" ht="24" thickBot="1" x14ac:dyDescent="0.4">
      <c r="A28" s="103" t="s">
        <v>21</v>
      </c>
      <c r="B28" s="104">
        <f>+B27+B26</f>
        <v>0</v>
      </c>
      <c r="C28" s="105"/>
      <c r="D28" s="94"/>
    </row>
    <row r="29" spans="1:4" ht="24" thickBot="1" x14ac:dyDescent="0.4">
      <c r="A29" s="106" t="s">
        <v>22</v>
      </c>
      <c r="B29" s="107">
        <f>+B24+B28</f>
        <v>0</v>
      </c>
      <c r="C29" s="30"/>
      <c r="D29" s="94"/>
    </row>
    <row r="30" spans="1:4" ht="24" thickBot="1" x14ac:dyDescent="0.4">
      <c r="A30" s="99" t="s">
        <v>23</v>
      </c>
      <c r="B30" s="100">
        <f>D76</f>
        <v>0</v>
      </c>
      <c r="C30" s="30"/>
      <c r="D30" s="94"/>
    </row>
    <row r="31" spans="1:4" ht="24" thickBot="1" x14ac:dyDescent="0.4">
      <c r="A31" s="108" t="s">
        <v>24</v>
      </c>
      <c r="B31" s="109">
        <f>B29-B30+B5</f>
        <v>788.22</v>
      </c>
      <c r="C31" s="30"/>
      <c r="D31" s="94"/>
    </row>
    <row r="32" spans="1:4" thickBot="1" x14ac:dyDescent="0.4">
      <c r="A32" s="39"/>
      <c r="B32" s="40"/>
      <c r="C32" s="40"/>
      <c r="D32" s="110"/>
    </row>
    <row r="33" spans="1:4" thickBot="1" x14ac:dyDescent="0.4">
      <c r="A33" s="41" t="s">
        <v>25</v>
      </c>
      <c r="B33" s="41">
        <v>2</v>
      </c>
      <c r="C33" s="41">
        <v>1</v>
      </c>
      <c r="D33" s="41" t="s">
        <v>26</v>
      </c>
    </row>
    <row r="34" spans="1:4" thickBot="1" x14ac:dyDescent="0.4">
      <c r="A34" s="42">
        <f>SUM(B34:C34)</f>
        <v>0</v>
      </c>
      <c r="B34" s="43"/>
      <c r="C34" s="43"/>
      <c r="D34" s="111" t="s">
        <v>27</v>
      </c>
    </row>
    <row r="35" spans="1:4" thickBot="1" x14ac:dyDescent="0.4">
      <c r="A35" s="44">
        <f>SUM(B35:C35)</f>
        <v>0</v>
      </c>
      <c r="B35" s="45"/>
      <c r="C35" s="45"/>
      <c r="D35" s="112" t="s">
        <v>28</v>
      </c>
    </row>
    <row r="36" spans="1:4" thickBot="1" x14ac:dyDescent="0.4">
      <c r="A36" s="44">
        <f>SUM(B36:C36)</f>
        <v>0</v>
      </c>
      <c r="B36" s="45"/>
      <c r="C36" s="45"/>
      <c r="D36" s="113" t="s">
        <v>29</v>
      </c>
    </row>
    <row r="37" spans="1:4" thickBot="1" x14ac:dyDescent="0.4">
      <c r="A37" s="44">
        <f>SUM(B37:C37)</f>
        <v>0</v>
      </c>
      <c r="B37" s="46">
        <f>SUM(B34:B36)</f>
        <v>0</v>
      </c>
      <c r="C37" s="46">
        <f>SUM(C34:C36)</f>
        <v>0</v>
      </c>
      <c r="D37" s="114" t="s">
        <v>25</v>
      </c>
    </row>
    <row r="38" spans="1:4" thickBot="1" x14ac:dyDescent="0.4">
      <c r="A38" s="115"/>
      <c r="B38" s="5"/>
      <c r="C38" s="5"/>
      <c r="D38" s="83"/>
    </row>
    <row r="39" spans="1:4" x14ac:dyDescent="0.4">
      <c r="A39" s="47" t="s">
        <v>30</v>
      </c>
      <c r="B39" s="48">
        <f>B5</f>
        <v>788.22</v>
      </c>
      <c r="C39" s="49"/>
      <c r="D39" s="116"/>
    </row>
    <row r="40" spans="1:4" x14ac:dyDescent="0.4">
      <c r="A40" s="50" t="s">
        <v>31</v>
      </c>
      <c r="B40" s="51">
        <f>B29</f>
        <v>0</v>
      </c>
      <c r="C40" s="52"/>
      <c r="D40" s="117"/>
    </row>
    <row r="41" spans="1:4" x14ac:dyDescent="0.4">
      <c r="A41" s="50" t="s">
        <v>32</v>
      </c>
      <c r="B41" s="51">
        <f>B30</f>
        <v>0</v>
      </c>
      <c r="C41" s="52"/>
      <c r="D41" s="117"/>
    </row>
    <row r="42" spans="1:4" ht="27" thickBot="1" x14ac:dyDescent="0.45">
      <c r="A42" s="53" t="s">
        <v>33</v>
      </c>
      <c r="B42" s="54">
        <f>B39+B40-B41</f>
        <v>788.22</v>
      </c>
      <c r="C42" s="55"/>
      <c r="D42" s="118"/>
    </row>
    <row r="43" spans="1:4" ht="27" thickBot="1" x14ac:dyDescent="0.45">
      <c r="A43" s="56"/>
      <c r="B43" s="57"/>
      <c r="C43" s="58"/>
      <c r="D43" s="119"/>
    </row>
    <row r="44" spans="1:4" thickBot="1" x14ac:dyDescent="0.4">
      <c r="A44" s="59" t="s">
        <v>34</v>
      </c>
      <c r="B44" s="60"/>
      <c r="C44" s="60"/>
      <c r="D44" s="120"/>
    </row>
    <row r="45" spans="1:4" ht="27" thickBot="1" x14ac:dyDescent="0.45">
      <c r="A45" s="61"/>
      <c r="B45" s="62"/>
      <c r="C45" s="63"/>
      <c r="D45" s="83"/>
    </row>
    <row r="46" spans="1:4" thickBot="1" x14ac:dyDescent="0.4">
      <c r="A46" s="64" t="s">
        <v>35</v>
      </c>
      <c r="B46" s="64" t="s">
        <v>36</v>
      </c>
      <c r="C46" s="64" t="s">
        <v>37</v>
      </c>
      <c r="D46" s="82" t="s">
        <v>25</v>
      </c>
    </row>
    <row r="47" spans="1:4" thickBot="1" x14ac:dyDescent="0.4">
      <c r="A47" s="157" t="s">
        <v>50</v>
      </c>
      <c r="B47" s="158"/>
      <c r="C47" s="65"/>
      <c r="D47" s="121"/>
    </row>
    <row r="48" spans="1:4" thickBot="1" x14ac:dyDescent="0.4">
      <c r="A48" s="66"/>
      <c r="B48" s="66"/>
      <c r="C48" s="66"/>
      <c r="D48" s="122">
        <f>B48*C48</f>
        <v>0</v>
      </c>
    </row>
    <row r="49" spans="1:4" thickBot="1" x14ac:dyDescent="0.4">
      <c r="A49" s="66"/>
      <c r="B49" s="66"/>
      <c r="C49" s="66"/>
      <c r="D49" s="122">
        <f>B49*C49</f>
        <v>0</v>
      </c>
    </row>
    <row r="50" spans="1:4" thickBot="1" x14ac:dyDescent="0.4">
      <c r="A50" s="66"/>
      <c r="B50" s="66"/>
      <c r="C50" s="66"/>
      <c r="D50" s="122">
        <f t="shared" ref="D50:D74" si="0">B50*C50</f>
        <v>0</v>
      </c>
    </row>
    <row r="51" spans="1:4" thickBot="1" x14ac:dyDescent="0.4">
      <c r="A51" s="66"/>
      <c r="B51" s="66"/>
      <c r="C51" s="66"/>
      <c r="D51" s="122">
        <f t="shared" si="0"/>
        <v>0</v>
      </c>
    </row>
    <row r="52" spans="1:4" thickBot="1" x14ac:dyDescent="0.4">
      <c r="A52" s="66"/>
      <c r="B52" s="66"/>
      <c r="C52" s="66"/>
      <c r="D52" s="122">
        <f t="shared" si="0"/>
        <v>0</v>
      </c>
    </row>
    <row r="53" spans="1:4" thickBot="1" x14ac:dyDescent="0.4">
      <c r="A53" s="66"/>
      <c r="B53" s="66"/>
      <c r="C53" s="66"/>
      <c r="D53" s="122">
        <f t="shared" si="0"/>
        <v>0</v>
      </c>
    </row>
    <row r="54" spans="1:4" thickBot="1" x14ac:dyDescent="0.4">
      <c r="A54" s="66"/>
      <c r="B54" s="66"/>
      <c r="C54" s="66"/>
      <c r="D54" s="122">
        <f t="shared" si="0"/>
        <v>0</v>
      </c>
    </row>
    <row r="55" spans="1:4" thickBot="1" x14ac:dyDescent="0.4">
      <c r="A55" s="66"/>
      <c r="B55" s="66"/>
      <c r="C55" s="66"/>
      <c r="D55" s="122">
        <f t="shared" si="0"/>
        <v>0</v>
      </c>
    </row>
    <row r="56" spans="1:4" thickBot="1" x14ac:dyDescent="0.4">
      <c r="A56" s="66"/>
      <c r="B56" s="66"/>
      <c r="C56" s="66"/>
      <c r="D56" s="122">
        <f t="shared" si="0"/>
        <v>0</v>
      </c>
    </row>
    <row r="57" spans="1:4" thickBot="1" x14ac:dyDescent="0.4">
      <c r="A57" s="66"/>
      <c r="B57" s="66"/>
      <c r="C57" s="66"/>
      <c r="D57" s="122">
        <f t="shared" si="0"/>
        <v>0</v>
      </c>
    </row>
    <row r="58" spans="1:4" thickBot="1" x14ac:dyDescent="0.4">
      <c r="A58" s="66"/>
      <c r="B58" s="66"/>
      <c r="C58" s="66"/>
      <c r="D58" s="122">
        <f t="shared" si="0"/>
        <v>0</v>
      </c>
    </row>
    <row r="59" spans="1:4" thickBot="1" x14ac:dyDescent="0.4">
      <c r="A59" s="66"/>
      <c r="B59" s="66"/>
      <c r="C59" s="66"/>
      <c r="D59" s="122">
        <f t="shared" si="0"/>
        <v>0</v>
      </c>
    </row>
    <row r="60" spans="1:4" thickBot="1" x14ac:dyDescent="0.4">
      <c r="A60" s="66"/>
      <c r="B60" s="66"/>
      <c r="C60" s="66"/>
      <c r="D60" s="122">
        <f t="shared" si="0"/>
        <v>0</v>
      </c>
    </row>
    <row r="61" spans="1:4" thickBot="1" x14ac:dyDescent="0.4">
      <c r="A61" s="66"/>
      <c r="B61" s="66"/>
      <c r="C61" s="66"/>
      <c r="D61" s="122">
        <f t="shared" si="0"/>
        <v>0</v>
      </c>
    </row>
    <row r="62" spans="1:4" thickBot="1" x14ac:dyDescent="0.4">
      <c r="A62" s="66"/>
      <c r="B62" s="66"/>
      <c r="C62" s="66"/>
      <c r="D62" s="122">
        <f t="shared" si="0"/>
        <v>0</v>
      </c>
    </row>
    <row r="63" spans="1:4" thickBot="1" x14ac:dyDescent="0.4">
      <c r="A63" s="66"/>
      <c r="B63" s="66"/>
      <c r="C63" s="66"/>
      <c r="D63" s="122">
        <f t="shared" si="0"/>
        <v>0</v>
      </c>
    </row>
    <row r="64" spans="1:4" thickBot="1" x14ac:dyDescent="0.4">
      <c r="A64" s="66"/>
      <c r="B64" s="66"/>
      <c r="C64" s="66"/>
      <c r="D64" s="122">
        <f t="shared" si="0"/>
        <v>0</v>
      </c>
    </row>
    <row r="65" spans="1:4" thickBot="1" x14ac:dyDescent="0.4">
      <c r="A65" s="66"/>
      <c r="B65" s="66"/>
      <c r="C65" s="66"/>
      <c r="D65" s="122">
        <f t="shared" si="0"/>
        <v>0</v>
      </c>
    </row>
    <row r="66" spans="1:4" thickBot="1" x14ac:dyDescent="0.4">
      <c r="A66" s="66"/>
      <c r="B66" s="66"/>
      <c r="C66" s="66"/>
      <c r="D66" s="122">
        <f t="shared" si="0"/>
        <v>0</v>
      </c>
    </row>
    <row r="67" spans="1:4" thickBot="1" x14ac:dyDescent="0.4">
      <c r="A67" s="66"/>
      <c r="B67" s="66"/>
      <c r="C67" s="66"/>
      <c r="D67" s="122">
        <f t="shared" si="0"/>
        <v>0</v>
      </c>
    </row>
    <row r="68" spans="1:4" thickBot="1" x14ac:dyDescent="0.4">
      <c r="A68" s="66"/>
      <c r="B68" s="66"/>
      <c r="C68" s="66"/>
      <c r="D68" s="122">
        <f t="shared" si="0"/>
        <v>0</v>
      </c>
    </row>
    <row r="69" spans="1:4" thickBot="1" x14ac:dyDescent="0.4">
      <c r="A69" s="66"/>
      <c r="B69" s="66"/>
      <c r="C69" s="66"/>
      <c r="D69" s="122">
        <f t="shared" si="0"/>
        <v>0</v>
      </c>
    </row>
    <row r="70" spans="1:4" thickBot="1" x14ac:dyDescent="0.4">
      <c r="A70" s="66"/>
      <c r="B70" s="66"/>
      <c r="C70" s="66"/>
      <c r="D70" s="122">
        <f t="shared" si="0"/>
        <v>0</v>
      </c>
    </row>
    <row r="71" spans="1:4" thickBot="1" x14ac:dyDescent="0.4">
      <c r="A71" s="66"/>
      <c r="B71" s="66"/>
      <c r="C71" s="66"/>
      <c r="D71" s="122">
        <f t="shared" si="0"/>
        <v>0</v>
      </c>
    </row>
    <row r="72" spans="1:4" thickBot="1" x14ac:dyDescent="0.4">
      <c r="A72" s="66"/>
      <c r="B72" s="66"/>
      <c r="C72" s="66"/>
      <c r="D72" s="122">
        <f t="shared" si="0"/>
        <v>0</v>
      </c>
    </row>
    <row r="73" spans="1:4" thickBot="1" x14ac:dyDescent="0.4">
      <c r="A73" s="66"/>
      <c r="B73" s="66"/>
      <c r="C73" s="66"/>
      <c r="D73" s="122">
        <f t="shared" si="0"/>
        <v>0</v>
      </c>
    </row>
    <row r="74" spans="1:4" thickBot="1" x14ac:dyDescent="0.4">
      <c r="A74" s="66"/>
      <c r="B74" s="66"/>
      <c r="C74" s="66"/>
      <c r="D74" s="122">
        <f t="shared" si="0"/>
        <v>0</v>
      </c>
    </row>
    <row r="75" spans="1:4" thickBot="1" x14ac:dyDescent="0.4">
      <c r="A75" s="66"/>
      <c r="B75" s="66"/>
      <c r="C75" s="66"/>
      <c r="D75" s="122">
        <f>B75*C75</f>
        <v>0</v>
      </c>
    </row>
    <row r="76" spans="1:4" thickBot="1" x14ac:dyDescent="0.4">
      <c r="A76" s="67" t="s">
        <v>38</v>
      </c>
      <c r="B76" s="123" t="s">
        <v>25</v>
      </c>
      <c r="C76" s="124"/>
      <c r="D76" s="122">
        <f>SUM(D47:D75)</f>
        <v>0</v>
      </c>
    </row>
    <row r="77" spans="1:4" ht="27" thickBot="1" x14ac:dyDescent="0.45">
      <c r="A77" s="68"/>
      <c r="B77" s="69"/>
      <c r="C77" s="70"/>
      <c r="D77" s="125"/>
    </row>
    <row r="78" spans="1:4" thickBot="1" x14ac:dyDescent="0.4">
      <c r="A78" s="71"/>
      <c r="B78" s="126" t="s">
        <v>39</v>
      </c>
      <c r="C78" s="127" t="s">
        <v>40</v>
      </c>
      <c r="D78" s="128" t="s">
        <v>41</v>
      </c>
    </row>
    <row r="79" spans="1:4" ht="25.5" x14ac:dyDescent="0.35">
      <c r="A79" s="72"/>
      <c r="B79" s="129">
        <f t="shared" ref="B79:B87" si="1">C79*D79</f>
        <v>0</v>
      </c>
      <c r="C79" s="130">
        <v>200</v>
      </c>
      <c r="D79" s="131"/>
    </row>
    <row r="80" spans="1:4" ht="25.5" x14ac:dyDescent="0.35">
      <c r="A80" s="72"/>
      <c r="B80" s="132">
        <f t="shared" si="1"/>
        <v>0</v>
      </c>
      <c r="C80" s="133">
        <v>100</v>
      </c>
      <c r="D80" s="134"/>
    </row>
    <row r="81" spans="1:4" ht="25.5" x14ac:dyDescent="0.35">
      <c r="A81" s="72"/>
      <c r="B81" s="132">
        <f t="shared" si="1"/>
        <v>0</v>
      </c>
      <c r="C81" s="133">
        <v>50</v>
      </c>
      <c r="D81" s="134"/>
    </row>
    <row r="82" spans="1:4" ht="25.5" x14ac:dyDescent="0.35">
      <c r="A82" s="72"/>
      <c r="B82" s="132">
        <f t="shared" si="1"/>
        <v>0</v>
      </c>
      <c r="C82" s="133">
        <v>20</v>
      </c>
      <c r="D82" s="134"/>
    </row>
    <row r="83" spans="1:4" ht="25.5" x14ac:dyDescent="0.35">
      <c r="A83" s="72"/>
      <c r="B83" s="132">
        <f t="shared" si="1"/>
        <v>0</v>
      </c>
      <c r="C83" s="133">
        <v>10</v>
      </c>
      <c r="D83" s="134"/>
    </row>
    <row r="84" spans="1:4" ht="25.5" x14ac:dyDescent="0.35">
      <c r="A84" s="72"/>
      <c r="B84" s="132">
        <f t="shared" si="1"/>
        <v>0</v>
      </c>
      <c r="C84" s="133">
        <v>5</v>
      </c>
      <c r="D84" s="134"/>
    </row>
    <row r="85" spans="1:4" ht="25.5" x14ac:dyDescent="0.35">
      <c r="A85" s="72"/>
      <c r="B85" s="132">
        <f t="shared" si="1"/>
        <v>0</v>
      </c>
      <c r="C85" s="133">
        <v>1</v>
      </c>
      <c r="D85" s="134"/>
    </row>
    <row r="86" spans="1:4" ht="25.5" x14ac:dyDescent="0.35">
      <c r="A86" s="72"/>
      <c r="B86" s="132">
        <f t="shared" si="1"/>
        <v>0</v>
      </c>
      <c r="C86" s="133">
        <v>0.5</v>
      </c>
      <c r="D86" s="134"/>
    </row>
    <row r="87" spans="1:4" thickBot="1" x14ac:dyDescent="0.4">
      <c r="A87" s="72"/>
      <c r="B87" s="135">
        <f t="shared" si="1"/>
        <v>0</v>
      </c>
      <c r="C87" s="136">
        <v>0.25</v>
      </c>
      <c r="D87" s="137"/>
    </row>
    <row r="88" spans="1:4" thickBot="1" x14ac:dyDescent="0.4">
      <c r="A88" s="6"/>
      <c r="B88" s="138">
        <f>SUM(B79:B87)</f>
        <v>0</v>
      </c>
      <c r="C88" s="123" t="s">
        <v>25</v>
      </c>
      <c r="D88" s="124"/>
    </row>
    <row r="89" spans="1:4" ht="27" thickBot="1" x14ac:dyDescent="0.45">
      <c r="A89" s="68"/>
      <c r="B89" s="139">
        <f>B88-B31</f>
        <v>-788.22</v>
      </c>
      <c r="C89" s="140" t="s">
        <v>42</v>
      </c>
      <c r="D89" s="125"/>
    </row>
    <row r="90" spans="1:4" ht="27" thickBot="1" x14ac:dyDescent="0.45">
      <c r="A90" s="73"/>
      <c r="B90" s="74"/>
      <c r="C90" s="75"/>
      <c r="D90" s="76"/>
    </row>
    <row r="91" spans="1:4" ht="27" thickBot="1" x14ac:dyDescent="0.45">
      <c r="A91" s="61"/>
      <c r="B91" s="62"/>
      <c r="C91" s="63"/>
      <c r="D91" s="83"/>
    </row>
    <row r="92" spans="1:4" ht="51.75" thickBot="1" x14ac:dyDescent="0.4">
      <c r="A92" s="141" t="s">
        <v>37</v>
      </c>
      <c r="B92" s="142" t="s">
        <v>43</v>
      </c>
      <c r="C92" s="143" t="s">
        <v>44</v>
      </c>
      <c r="D92" s="144" t="s">
        <v>26</v>
      </c>
    </row>
    <row r="93" spans="1:4" ht="27" thickBot="1" x14ac:dyDescent="0.45">
      <c r="A93" s="145"/>
      <c r="B93" s="146"/>
      <c r="C93" s="147"/>
      <c r="D93" s="148" t="s">
        <v>45</v>
      </c>
    </row>
    <row r="94" spans="1:4" ht="27" thickBot="1" x14ac:dyDescent="0.45">
      <c r="A94" s="149"/>
      <c r="B94" s="150"/>
      <c r="C94" s="151"/>
      <c r="D94" s="152" t="s">
        <v>46</v>
      </c>
    </row>
    <row r="95" spans="1:4" ht="27" thickBot="1" x14ac:dyDescent="0.45">
      <c r="A95" s="153">
        <f>SUM(A93:A94)</f>
        <v>0</v>
      </c>
      <c r="B95" s="154">
        <f>SUM(B93:B94)</f>
        <v>0</v>
      </c>
      <c r="C95" s="151"/>
      <c r="D95" s="155" t="s">
        <v>25</v>
      </c>
    </row>
    <row r="96" spans="1:4" x14ac:dyDescent="0.4">
      <c r="A96" s="61"/>
      <c r="B96" s="62"/>
      <c r="C96" s="63"/>
      <c r="D96" s="5"/>
    </row>
    <row r="97" spans="1:4" x14ac:dyDescent="0.4">
      <c r="A97" s="61"/>
      <c r="B97" s="62"/>
      <c r="C97" s="63"/>
      <c r="D97" s="5"/>
    </row>
    <row r="98" spans="1:4" x14ac:dyDescent="0.4">
      <c r="A98" s="61"/>
      <c r="B98" s="62"/>
      <c r="C98" s="63"/>
      <c r="D98" s="5"/>
    </row>
    <row r="99" spans="1:4" x14ac:dyDescent="0.4">
      <c r="A99" s="61"/>
      <c r="B99" s="62"/>
      <c r="C99" s="63"/>
      <c r="D99" s="5"/>
    </row>
    <row r="100" spans="1:4" x14ac:dyDescent="0.4">
      <c r="A100" s="61"/>
      <c r="B100" s="62"/>
      <c r="C100" s="63"/>
      <c r="D100" s="5"/>
    </row>
    <row r="101" spans="1:4" x14ac:dyDescent="0.4">
      <c r="A101" s="61"/>
      <c r="B101" s="62"/>
      <c r="C101" s="63"/>
      <c r="D101" s="5"/>
    </row>
    <row r="102" spans="1:4" ht="27" thickBot="1" x14ac:dyDescent="0.45">
      <c r="A102" s="6"/>
      <c r="B102" s="7"/>
      <c r="C102" s="151"/>
      <c r="D102" s="156"/>
    </row>
  </sheetData>
  <mergeCells count="5">
    <mergeCell ref="A4:C4"/>
    <mergeCell ref="A32:D32"/>
    <mergeCell ref="A44:D44"/>
    <mergeCell ref="B76:C76"/>
    <mergeCell ref="C88:D8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2019-08-07T13:54:05Z</dcterms:modified>
</cp:coreProperties>
</file>