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6880"/>
  </bookViews>
  <sheets>
    <sheet name="ورقة1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  <c r="H27" i="1"/>
  <c r="C28" i="1"/>
  <c r="D28" i="1"/>
  <c r="E28" i="1"/>
  <c r="F28" i="1"/>
  <c r="G28" i="1"/>
  <c r="H28" i="1"/>
  <c r="D26" i="1"/>
  <c r="E26" i="1"/>
  <c r="F26" i="1"/>
  <c r="G26" i="1"/>
  <c r="H26" i="1"/>
  <c r="C26" i="1"/>
  <c r="H23" i="1" l="1"/>
  <c r="H31" i="1" s="1"/>
  <c r="G23" i="1"/>
  <c r="G33" i="1" s="1"/>
  <c r="F23" i="1"/>
  <c r="F31" i="1" s="1"/>
  <c r="E23" i="1"/>
  <c r="E32" i="1" s="1"/>
  <c r="D23" i="1"/>
  <c r="D33" i="1" s="1"/>
  <c r="C23" i="1"/>
  <c r="C33" i="1" s="1"/>
  <c r="H32" i="1" l="1"/>
  <c r="F33" i="1"/>
  <c r="D31" i="1"/>
  <c r="H33" i="1"/>
  <c r="H35" i="1" s="1"/>
  <c r="G32" i="1"/>
  <c r="C31" i="1"/>
  <c r="D32" i="1"/>
  <c r="D35" i="1" s="1"/>
  <c r="C32" i="1"/>
  <c r="E31" i="1"/>
  <c r="E33" i="1"/>
  <c r="G31" i="1"/>
  <c r="F32" i="1"/>
  <c r="F35" i="1" s="1"/>
  <c r="C35" i="1" l="1"/>
  <c r="G35" i="1"/>
  <c r="E35" i="1"/>
</calcChain>
</file>

<file path=xl/sharedStrings.xml><?xml version="1.0" encoding="utf-8"?>
<sst xmlns="http://schemas.openxmlformats.org/spreadsheetml/2006/main" count="29" uniqueCount="13">
  <si>
    <t>الرقم الامتحاني</t>
  </si>
  <si>
    <t>اللغة العربية</t>
  </si>
  <si>
    <t>الرياضيات</t>
  </si>
  <si>
    <t>علوم الجغرافيا</t>
  </si>
  <si>
    <t>A</t>
  </si>
  <si>
    <t>B</t>
  </si>
  <si>
    <t>م</t>
  </si>
  <si>
    <t>الناجحون</t>
  </si>
  <si>
    <t>الشعبة</t>
  </si>
  <si>
    <t>تأكيد</t>
  </si>
  <si>
    <t xml:space="preserve"> </t>
  </si>
  <si>
    <t>عدد الناجحين في كل شعبة</t>
  </si>
  <si>
    <t>النسبة المئوية لكل شعبة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</si>
</sst>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2"/>
      <color indexed="8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56">
    <xf numFmtId="0" fontId="0" fillId="0" borderId="0" xfId="0"/>
    <xf numFmtId="1" fontId="2" fillId="2" borderId="7" xfId="1" applyNumberFormat="1" applyFont="1" applyFill="1" applyBorder="1" applyAlignment="1">
      <alignment horizontal="center" vertical="center" readingOrder="2"/>
    </xf>
    <xf numFmtId="1" fontId="2" fillId="2" borderId="8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1" fontId="2" fillId="2" borderId="9" xfId="1" applyNumberFormat="1" applyFont="1" applyFill="1" applyBorder="1" applyAlignment="1">
      <alignment horizontal="center" vertical="center" readingOrder="2"/>
    </xf>
    <xf numFmtId="1" fontId="2" fillId="2" borderId="10" xfId="1" applyNumberFormat="1" applyFont="1" applyFill="1" applyBorder="1" applyAlignment="1">
      <alignment horizontal="center" vertical="center" readingOrder="2"/>
    </xf>
    <xf numFmtId="1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7" xfId="1" applyNumberFormat="1" applyFont="1" applyFill="1" applyBorder="1" applyAlignment="1">
      <alignment horizontal="center" vertical="center" wrapText="1" readingOrder="2"/>
    </xf>
    <xf numFmtId="0" fontId="2" fillId="0" borderId="8" xfId="1" applyNumberFormat="1" applyFont="1" applyFill="1" applyBorder="1" applyAlignment="1">
      <alignment horizontal="center" vertical="center" wrapText="1" readingOrder="2"/>
    </xf>
    <xf numFmtId="0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9" xfId="1" applyNumberFormat="1" applyFont="1" applyFill="1" applyBorder="1" applyAlignment="1">
      <alignment horizontal="center" vertical="center" wrapText="1" readingOrder="2"/>
    </xf>
    <xf numFmtId="0" fontId="2" fillId="0" borderId="10" xfId="1" applyNumberFormat="1" applyFont="1" applyFill="1" applyBorder="1" applyAlignment="1">
      <alignment horizontal="center" vertical="center" wrapText="1" readingOrder="2"/>
    </xf>
    <xf numFmtId="1" fontId="2" fillId="0" borderId="9" xfId="1" applyNumberFormat="1" applyFont="1" applyFill="1" applyBorder="1" applyAlignment="1">
      <alignment horizontal="center" vertical="center" wrapText="1" readingOrder="2"/>
    </xf>
    <xf numFmtId="1" fontId="2" fillId="0" borderId="8" xfId="1" applyNumberFormat="1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1" fontId="2" fillId="0" borderId="10" xfId="1" applyNumberFormat="1" applyFont="1" applyFill="1" applyBorder="1" applyAlignment="1">
      <alignment horizontal="center" vertical="center" wrapText="1" readingOrder="2"/>
    </xf>
    <xf numFmtId="9" fontId="6" fillId="2" borderId="13" xfId="0" applyNumberFormat="1" applyFont="1" applyFill="1" applyBorder="1" applyAlignment="1">
      <alignment horizontal="center" vertical="center"/>
    </xf>
    <xf numFmtId="0" fontId="2" fillId="0" borderId="16" xfId="1" applyNumberFormat="1" applyFont="1" applyFill="1" applyBorder="1" applyAlignment="1">
      <alignment horizontal="center" vertical="center" wrapText="1" readingOrder="2"/>
    </xf>
    <xf numFmtId="0" fontId="2" fillId="0" borderId="17" xfId="1" applyNumberFormat="1" applyFont="1" applyFill="1" applyBorder="1" applyAlignment="1">
      <alignment horizontal="center" vertical="center" wrapText="1" readingOrder="2"/>
    </xf>
    <xf numFmtId="0" fontId="2" fillId="0" borderId="18" xfId="1" applyNumberFormat="1" applyFont="1" applyFill="1" applyBorder="1" applyAlignment="1">
      <alignment horizontal="center" vertical="center" wrapText="1" readingOrder="2"/>
    </xf>
    <xf numFmtId="0" fontId="2" fillId="0" borderId="19" xfId="1" applyNumberFormat="1" applyFont="1" applyFill="1" applyBorder="1" applyAlignment="1">
      <alignment horizontal="center" vertical="center" wrapText="1" readingOrder="2"/>
    </xf>
    <xf numFmtId="0" fontId="2" fillId="0" borderId="20" xfId="1" applyNumberFormat="1" applyFont="1" applyFill="1" applyBorder="1" applyAlignment="1">
      <alignment horizontal="center" vertical="center" wrapText="1" readingOrder="2"/>
    </xf>
    <xf numFmtId="1" fontId="2" fillId="0" borderId="19" xfId="1" applyNumberFormat="1" applyFont="1" applyFill="1" applyBorder="1" applyAlignment="1">
      <alignment horizontal="center" vertical="center" wrapText="1" readingOrder="2"/>
    </xf>
    <xf numFmtId="9" fontId="8" fillId="0" borderId="21" xfId="2" applyNumberFormat="1" applyFont="1" applyFill="1" applyBorder="1" applyAlignment="1">
      <alignment horizontal="center" vertical="center" wrapText="1" readingOrder="2"/>
    </xf>
    <xf numFmtId="0" fontId="9" fillId="3" borderId="22" xfId="0" applyFont="1" applyFill="1" applyBorder="1" applyAlignment="1">
      <alignment horizontal="centerContinuous" vertical="center"/>
    </xf>
    <xf numFmtId="0" fontId="0" fillId="3" borderId="23" xfId="0" applyFill="1" applyBorder="1" applyAlignment="1">
      <alignment horizontal="centerContinuous"/>
    </xf>
    <xf numFmtId="0" fontId="0" fillId="3" borderId="24" xfId="0" applyFill="1" applyBorder="1" applyAlignment="1">
      <alignment horizontal="centerContinuous"/>
    </xf>
    <xf numFmtId="0" fontId="7" fillId="0" borderId="0" xfId="0" applyFont="1" applyBorder="1" applyAlignment="1">
      <alignment horizontal="center" vertical="center"/>
    </xf>
    <xf numFmtId="1" fontId="2" fillId="0" borderId="18" xfId="1" applyNumberFormat="1" applyFont="1" applyFill="1" applyBorder="1" applyAlignment="1">
      <alignment horizontal="center" vertical="center" wrapText="1" readingOrder="2"/>
    </xf>
    <xf numFmtId="1" fontId="2" fillId="0" borderId="20" xfId="1" applyNumberFormat="1" applyFont="1" applyFill="1" applyBorder="1" applyAlignment="1">
      <alignment horizontal="center" vertical="center" wrapText="1" readingOrder="2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3" borderId="30" xfId="0" applyFill="1" applyBorder="1" applyAlignment="1">
      <alignment horizontal="centerContinuous"/>
    </xf>
    <xf numFmtId="0" fontId="0" fillId="3" borderId="31" xfId="0" applyFill="1" applyBorder="1" applyAlignment="1">
      <alignment horizontal="centerContinuous"/>
    </xf>
    <xf numFmtId="0" fontId="7" fillId="0" borderId="1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2" fillId="2" borderId="11" xfId="1" applyNumberFormat="1" applyFont="1" applyFill="1" applyBorder="1" applyAlignment="1">
      <alignment horizontal="center" vertical="center" readingOrder="2"/>
    </xf>
    <xf numFmtId="1" fontId="2" fillId="2" borderId="12" xfId="1" applyNumberFormat="1" applyFont="1" applyFill="1" applyBorder="1" applyAlignment="1">
      <alignment horizontal="center" vertical="center" readingOrder="2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25" xfId="1" applyNumberFormat="1" applyFont="1" applyFill="1" applyBorder="1" applyAlignment="1">
      <alignment horizontal="center" vertical="center" wrapText="1" readingOrder="2"/>
    </xf>
    <xf numFmtId="0" fontId="8" fillId="0" borderId="26" xfId="1" applyNumberFormat="1" applyFont="1" applyFill="1" applyBorder="1" applyAlignment="1">
      <alignment horizontal="center" vertical="center" wrapText="1" readingOrder="2"/>
    </xf>
    <xf numFmtId="0" fontId="8" fillId="0" borderId="21" xfId="1" applyNumberFormat="1" applyFont="1" applyFill="1" applyBorder="1" applyAlignment="1">
      <alignment horizontal="center" vertical="center" wrapText="1" readingOrder="2"/>
    </xf>
    <xf numFmtId="1" fontId="2" fillId="2" borderId="1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21" xfId="1" applyNumberFormat="1" applyFont="1" applyFill="1" applyBorder="1" applyAlignment="1">
      <alignment horizontal="center" vertical="center" wrapText="1" readingOrder="2"/>
    </xf>
    <xf numFmtId="0" fontId="8" fillId="2" borderId="10" xfId="1" applyNumberFormat="1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_ورقة1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5"/>
  <sheetViews>
    <sheetView rightToLeft="1" tabSelected="1" topLeftCell="A13" zoomScale="55" zoomScaleNormal="55" workbookViewId="0">
      <selection activeCell="P23" sqref="P23"/>
    </sheetView>
  </sheetViews>
  <sheetFormatPr defaultRowHeight="14.5"/>
  <cols>
    <col min="1" max="1" width="13.6328125" customWidth="1"/>
    <col min="2" max="2" width="9.6328125" customWidth="1"/>
    <col min="3" max="3" width="12.1796875" bestFit="1" customWidth="1"/>
    <col min="4" max="4" width="14.54296875" customWidth="1"/>
    <col min="5" max="6" width="12.1796875" bestFit="1" customWidth="1"/>
    <col min="7" max="7" width="12.36328125" customWidth="1"/>
    <col min="8" max="8" width="15" customWidth="1"/>
    <col min="9" max="9" width="6.453125" customWidth="1"/>
    <col min="10" max="11" width="11.54296875" customWidth="1"/>
  </cols>
  <sheetData>
    <row r="1" spans="1:11" ht="20.149999999999999" customHeight="1">
      <c r="A1" s="47" t="s">
        <v>0</v>
      </c>
      <c r="B1" s="38" t="s">
        <v>8</v>
      </c>
      <c r="C1" s="49" t="s">
        <v>1</v>
      </c>
      <c r="D1" s="50"/>
      <c r="E1" s="35" t="s">
        <v>2</v>
      </c>
      <c r="F1" s="36"/>
      <c r="G1" s="37" t="s">
        <v>3</v>
      </c>
      <c r="H1" s="36"/>
      <c r="K1" t="s">
        <v>10</v>
      </c>
    </row>
    <row r="2" spans="1:11" ht="20.149999999999999" customHeight="1">
      <c r="A2" s="48"/>
      <c r="B2" s="39"/>
      <c r="C2" s="1" t="s">
        <v>4</v>
      </c>
      <c r="D2" s="2" t="s">
        <v>5</v>
      </c>
      <c r="E2" s="3" t="s">
        <v>4</v>
      </c>
      <c r="F2" s="4" t="s">
        <v>5</v>
      </c>
      <c r="G2" s="5" t="s">
        <v>4</v>
      </c>
      <c r="H2" s="4" t="s">
        <v>5</v>
      </c>
    </row>
    <row r="3" spans="1:11" ht="20.149999999999999" customHeight="1">
      <c r="A3" s="6">
        <v>10001</v>
      </c>
      <c r="B3" s="15">
        <v>1</v>
      </c>
      <c r="C3" s="7">
        <v>55</v>
      </c>
      <c r="D3" s="8">
        <v>82</v>
      </c>
      <c r="E3" s="9">
        <v>30</v>
      </c>
      <c r="F3" s="10">
        <v>38</v>
      </c>
      <c r="G3" s="11">
        <v>55</v>
      </c>
      <c r="H3" s="10">
        <v>64</v>
      </c>
    </row>
    <row r="4" spans="1:11" ht="20.149999999999999" customHeight="1">
      <c r="A4" s="6">
        <v>10002</v>
      </c>
      <c r="B4" s="15">
        <v>1</v>
      </c>
      <c r="C4" s="7">
        <v>35</v>
      </c>
      <c r="D4" s="8">
        <v>52</v>
      </c>
      <c r="E4" s="9">
        <v>75</v>
      </c>
      <c r="F4" s="10">
        <v>0</v>
      </c>
      <c r="G4" s="11">
        <v>64</v>
      </c>
      <c r="H4" s="10">
        <v>92</v>
      </c>
    </row>
    <row r="5" spans="1:11" ht="20.149999999999999" customHeight="1">
      <c r="A5" s="6">
        <v>10003</v>
      </c>
      <c r="B5" s="15">
        <v>1</v>
      </c>
      <c r="C5" s="7">
        <v>47</v>
      </c>
      <c r="D5" s="8">
        <v>62</v>
      </c>
      <c r="E5" s="9">
        <v>40</v>
      </c>
      <c r="F5" s="12" t="s">
        <v>6</v>
      </c>
      <c r="G5" s="11">
        <v>50</v>
      </c>
      <c r="H5" s="10">
        <v>50</v>
      </c>
    </row>
    <row r="6" spans="1:11" ht="20.149999999999999" customHeight="1">
      <c r="A6" s="6">
        <v>10004</v>
      </c>
      <c r="B6" s="15">
        <v>1</v>
      </c>
      <c r="C6" s="7">
        <v>26</v>
      </c>
      <c r="D6" s="8">
        <v>29</v>
      </c>
      <c r="E6" s="9">
        <v>41</v>
      </c>
      <c r="F6" s="10">
        <v>0</v>
      </c>
      <c r="G6" s="11">
        <v>45</v>
      </c>
      <c r="H6" s="10">
        <v>29</v>
      </c>
    </row>
    <row r="7" spans="1:11" ht="20.149999999999999" customHeight="1">
      <c r="A7" s="6">
        <v>10005</v>
      </c>
      <c r="B7" s="15">
        <v>1</v>
      </c>
      <c r="C7" s="7">
        <v>20</v>
      </c>
      <c r="D7" s="13" t="s">
        <v>6</v>
      </c>
      <c r="E7" s="9">
        <v>40</v>
      </c>
      <c r="F7" s="10">
        <v>16</v>
      </c>
      <c r="G7" s="11">
        <v>50</v>
      </c>
      <c r="H7" s="10">
        <v>50</v>
      </c>
    </row>
    <row r="8" spans="1:11" ht="20.149999999999999" customHeight="1">
      <c r="A8" s="6">
        <v>10006</v>
      </c>
      <c r="B8" s="15">
        <v>1</v>
      </c>
      <c r="C8" s="7">
        <v>69</v>
      </c>
      <c r="D8" s="8">
        <v>82</v>
      </c>
      <c r="E8" s="9">
        <v>61</v>
      </c>
      <c r="F8" s="10">
        <v>78</v>
      </c>
      <c r="G8" s="11">
        <v>74</v>
      </c>
      <c r="H8" s="10">
        <v>70</v>
      </c>
    </row>
    <row r="9" spans="1:11" ht="20.149999999999999" customHeight="1">
      <c r="A9" s="6">
        <v>10007</v>
      </c>
      <c r="B9" s="15">
        <v>1</v>
      </c>
      <c r="C9" s="7">
        <v>45</v>
      </c>
      <c r="D9" s="13" t="s">
        <v>6</v>
      </c>
      <c r="E9" s="9">
        <v>40</v>
      </c>
      <c r="F9" s="12" t="s">
        <v>6</v>
      </c>
      <c r="G9" s="11">
        <v>50</v>
      </c>
      <c r="H9" s="12" t="s">
        <v>6</v>
      </c>
    </row>
    <row r="10" spans="1:11" ht="20.149999999999999" customHeight="1">
      <c r="A10" s="6">
        <v>10008</v>
      </c>
      <c r="B10" s="15">
        <v>1</v>
      </c>
      <c r="C10" s="7">
        <v>20</v>
      </c>
      <c r="D10" s="8">
        <v>17</v>
      </c>
      <c r="E10" s="9">
        <v>45</v>
      </c>
      <c r="F10" s="10">
        <v>30</v>
      </c>
      <c r="G10" s="11">
        <v>45</v>
      </c>
      <c r="H10" s="10">
        <v>50</v>
      </c>
    </row>
    <row r="11" spans="1:11" ht="20.149999999999999" customHeight="1">
      <c r="A11" s="6">
        <v>10009</v>
      </c>
      <c r="B11" s="15">
        <v>2</v>
      </c>
      <c r="C11" s="7">
        <v>27</v>
      </c>
      <c r="D11" s="8">
        <v>0</v>
      </c>
      <c r="E11" s="9">
        <v>63</v>
      </c>
      <c r="F11" s="10">
        <v>76</v>
      </c>
      <c r="G11" s="11">
        <v>55</v>
      </c>
      <c r="H11" s="10">
        <v>0</v>
      </c>
    </row>
    <row r="12" spans="1:11" ht="20.149999999999999" customHeight="1">
      <c r="A12" s="6">
        <v>10010</v>
      </c>
      <c r="B12" s="15">
        <v>2</v>
      </c>
      <c r="C12" s="7">
        <v>23</v>
      </c>
      <c r="D12" s="8">
        <v>24</v>
      </c>
      <c r="E12" s="9">
        <v>54</v>
      </c>
      <c r="F12" s="10">
        <v>0</v>
      </c>
      <c r="G12" s="11">
        <v>53</v>
      </c>
      <c r="H12" s="10">
        <v>55</v>
      </c>
    </row>
    <row r="13" spans="1:11" ht="20.149999999999999" customHeight="1">
      <c r="A13" s="6">
        <v>10011</v>
      </c>
      <c r="B13" s="15">
        <v>2</v>
      </c>
      <c r="C13" s="7">
        <v>44</v>
      </c>
      <c r="D13" s="8">
        <v>60</v>
      </c>
      <c r="E13" s="9">
        <v>31</v>
      </c>
      <c r="F13" s="12" t="s">
        <v>6</v>
      </c>
      <c r="G13" s="11">
        <v>45</v>
      </c>
      <c r="H13" s="12" t="s">
        <v>6</v>
      </c>
    </row>
    <row r="14" spans="1:11" ht="20.149999999999999" customHeight="1">
      <c r="A14" s="6">
        <v>10012</v>
      </c>
      <c r="B14" s="15">
        <v>2</v>
      </c>
      <c r="C14" s="7">
        <v>24</v>
      </c>
      <c r="D14" s="8">
        <v>55</v>
      </c>
      <c r="E14" s="9">
        <v>51</v>
      </c>
      <c r="F14" s="10">
        <v>50</v>
      </c>
      <c r="G14" s="11">
        <v>57</v>
      </c>
      <c r="H14" s="10">
        <v>55</v>
      </c>
    </row>
    <row r="15" spans="1:11" ht="20.149999999999999" customHeight="1">
      <c r="A15" s="6">
        <v>10013</v>
      </c>
      <c r="B15" s="15">
        <v>2</v>
      </c>
      <c r="C15" s="7">
        <v>66</v>
      </c>
      <c r="D15" s="8">
        <v>0</v>
      </c>
      <c r="E15" s="9">
        <v>40</v>
      </c>
      <c r="F15" s="10">
        <v>0</v>
      </c>
      <c r="G15" s="11">
        <v>20</v>
      </c>
      <c r="H15" s="10">
        <v>24</v>
      </c>
    </row>
    <row r="16" spans="1:11" ht="20.149999999999999" customHeight="1">
      <c r="A16" s="6">
        <v>10014</v>
      </c>
      <c r="B16" s="15">
        <v>2</v>
      </c>
      <c r="C16" s="7">
        <v>24</v>
      </c>
      <c r="D16" s="13" t="s">
        <v>6</v>
      </c>
      <c r="E16" s="9">
        <v>40</v>
      </c>
      <c r="F16" s="12" t="s">
        <v>6</v>
      </c>
      <c r="G16" s="11">
        <v>50</v>
      </c>
      <c r="H16" s="12" t="s">
        <v>6</v>
      </c>
    </row>
    <row r="17" spans="1:12" ht="20.149999999999999" customHeight="1">
      <c r="A17" s="6">
        <v>10015</v>
      </c>
      <c r="B17" s="15">
        <v>3</v>
      </c>
      <c r="C17" s="7">
        <v>46</v>
      </c>
      <c r="D17" s="8">
        <v>76</v>
      </c>
      <c r="E17" s="9">
        <v>41</v>
      </c>
      <c r="F17" s="10">
        <v>29</v>
      </c>
      <c r="G17" s="11">
        <v>45</v>
      </c>
      <c r="H17" s="10">
        <v>42</v>
      </c>
    </row>
    <row r="18" spans="1:12" ht="20.149999999999999" customHeight="1">
      <c r="A18" s="6">
        <v>10016</v>
      </c>
      <c r="B18" s="15">
        <v>3</v>
      </c>
      <c r="C18" s="7">
        <v>62</v>
      </c>
      <c r="D18" s="8">
        <v>81</v>
      </c>
      <c r="E18" s="9">
        <v>45</v>
      </c>
      <c r="F18" s="10">
        <v>61</v>
      </c>
      <c r="G18" s="11">
        <v>60</v>
      </c>
      <c r="H18" s="10">
        <v>73</v>
      </c>
    </row>
    <row r="19" spans="1:12" ht="20.149999999999999" customHeight="1">
      <c r="A19" s="6">
        <v>10017</v>
      </c>
      <c r="B19" s="15">
        <v>3</v>
      </c>
      <c r="C19" s="7">
        <v>55</v>
      </c>
      <c r="D19" s="8">
        <v>81</v>
      </c>
      <c r="E19" s="9">
        <v>45</v>
      </c>
      <c r="F19" s="10">
        <v>50</v>
      </c>
      <c r="G19" s="11">
        <v>66</v>
      </c>
      <c r="H19" s="10">
        <v>63</v>
      </c>
    </row>
    <row r="20" spans="1:12" ht="20.149999999999999" customHeight="1">
      <c r="A20" s="6">
        <v>10018</v>
      </c>
      <c r="B20" s="15">
        <v>3</v>
      </c>
      <c r="C20" s="7">
        <v>66</v>
      </c>
      <c r="D20" s="8">
        <v>76</v>
      </c>
      <c r="E20" s="9">
        <v>30</v>
      </c>
      <c r="F20" s="10">
        <v>21</v>
      </c>
      <c r="G20" s="11">
        <v>58</v>
      </c>
      <c r="H20" s="10">
        <v>67</v>
      </c>
    </row>
    <row r="21" spans="1:12" ht="20.149999999999999" customHeight="1">
      <c r="A21" s="6">
        <v>10019</v>
      </c>
      <c r="B21" s="15">
        <v>3</v>
      </c>
      <c r="C21" s="7">
        <v>35</v>
      </c>
      <c r="D21" s="8">
        <v>32</v>
      </c>
      <c r="E21" s="9">
        <v>45</v>
      </c>
      <c r="F21" s="10">
        <v>18</v>
      </c>
      <c r="G21" s="11">
        <v>35</v>
      </c>
      <c r="H21" s="10">
        <v>17</v>
      </c>
    </row>
    <row r="22" spans="1:12" ht="20.149999999999999" customHeight="1" thickBot="1">
      <c r="A22" s="28">
        <v>10020</v>
      </c>
      <c r="B22" s="29">
        <v>3</v>
      </c>
      <c r="C22" s="17">
        <v>86</v>
      </c>
      <c r="D22" s="18">
        <v>81</v>
      </c>
      <c r="E22" s="19">
        <v>94</v>
      </c>
      <c r="F22" s="20">
        <v>87</v>
      </c>
      <c r="G22" s="21">
        <v>84</v>
      </c>
      <c r="H22" s="22" t="s">
        <v>6</v>
      </c>
    </row>
    <row r="23" spans="1:12" s="14" customFormat="1" ht="28.5" customHeight="1" thickBot="1">
      <c r="A23" s="42" t="s">
        <v>7</v>
      </c>
      <c r="B23" s="43"/>
      <c r="C23" s="30">
        <f t="shared" ref="C23:H23" si="0">SUMPRODUCT((C$3:C$22&gt;=50)*(ISNUMBER(C$3:C$22)))</f>
        <v>7</v>
      </c>
      <c r="D23" s="30">
        <f t="shared" si="0"/>
        <v>11</v>
      </c>
      <c r="E23" s="30">
        <f t="shared" si="0"/>
        <v>6</v>
      </c>
      <c r="F23" s="30">
        <f t="shared" si="0"/>
        <v>6</v>
      </c>
      <c r="G23" s="30">
        <f t="shared" si="0"/>
        <v>14</v>
      </c>
      <c r="H23" s="31">
        <f t="shared" si="0"/>
        <v>11</v>
      </c>
      <c r="L23"/>
    </row>
    <row r="24" spans="1:12" ht="28.5" customHeight="1" thickBot="1"/>
    <row r="25" spans="1:12" s="14" customFormat="1" ht="21" customHeight="1" thickBot="1">
      <c r="A25" s="24" t="s">
        <v>11</v>
      </c>
      <c r="B25" s="32"/>
      <c r="C25" s="32"/>
      <c r="D25" s="32"/>
      <c r="E25" s="32"/>
      <c r="F25" s="32"/>
      <c r="G25" s="32"/>
      <c r="H25" s="33"/>
      <c r="L25"/>
    </row>
    <row r="26" spans="1:12" s="14" customFormat="1" ht="28.5" customHeight="1">
      <c r="A26" s="51" t="s">
        <v>8</v>
      </c>
      <c r="B26" s="53">
        <v>1</v>
      </c>
      <c r="C26" s="34">
        <f>SUMPRODUCT((C$3:C$22&gt;=50)*($B$3:$B$22=$B31)*(ISNUMBER(C$3:C$22)))</f>
        <v>2</v>
      </c>
      <c r="D26" s="34">
        <f t="shared" ref="D26:H26" si="1">SUMPRODUCT((D$3:D$22&gt;=50)*($B$3:$B$22=$B31)*(ISNUMBER(D$3:D$22)))</f>
        <v>4</v>
      </c>
      <c r="E26" s="34">
        <f t="shared" si="1"/>
        <v>2</v>
      </c>
      <c r="F26" s="34">
        <f t="shared" si="1"/>
        <v>1</v>
      </c>
      <c r="G26" s="34">
        <f t="shared" si="1"/>
        <v>6</v>
      </c>
      <c r="H26" s="34">
        <f t="shared" si="1"/>
        <v>6</v>
      </c>
      <c r="L26"/>
    </row>
    <row r="27" spans="1:12" s="14" customFormat="1" ht="28.5" customHeight="1">
      <c r="A27" s="52"/>
      <c r="B27" s="53">
        <v>2</v>
      </c>
      <c r="C27" s="34">
        <f t="shared" ref="C27:H27" si="2">SUMPRODUCT((C$3:C$22&gt;=50)*($B$3:$B$22=$B32)*(ISNUMBER(C$3:C$22)))</f>
        <v>1</v>
      </c>
      <c r="D27" s="34">
        <f t="shared" si="2"/>
        <v>2</v>
      </c>
      <c r="E27" s="34">
        <f t="shared" si="2"/>
        <v>3</v>
      </c>
      <c r="F27" s="34">
        <f t="shared" si="2"/>
        <v>2</v>
      </c>
      <c r="G27" s="34">
        <f t="shared" si="2"/>
        <v>4</v>
      </c>
      <c r="H27" s="34">
        <f t="shared" si="2"/>
        <v>2</v>
      </c>
      <c r="L27"/>
    </row>
    <row r="28" spans="1:12" s="14" customFormat="1" ht="28.5" customHeight="1">
      <c r="A28" s="52"/>
      <c r="B28" s="53">
        <v>3</v>
      </c>
      <c r="C28" s="34">
        <f t="shared" ref="C28:H28" si="3">SUMPRODUCT((C$3:C$22&gt;=50)*($B$3:$B$22=$B33)*(ISNUMBER(C$3:C$22)))</f>
        <v>4</v>
      </c>
      <c r="D28" s="34">
        <f t="shared" si="3"/>
        <v>5</v>
      </c>
      <c r="E28" s="34">
        <f t="shared" si="3"/>
        <v>1</v>
      </c>
      <c r="F28" s="34">
        <f t="shared" si="3"/>
        <v>3</v>
      </c>
      <c r="G28" s="34">
        <f t="shared" si="3"/>
        <v>4</v>
      </c>
      <c r="H28" s="34">
        <f t="shared" si="3"/>
        <v>3</v>
      </c>
      <c r="L28"/>
    </row>
    <row r="29" spans="1:12" s="14" customFormat="1" ht="28.5" customHeight="1" thickBot="1">
      <c r="A29" s="27"/>
      <c r="B29" s="27"/>
      <c r="C29" s="27"/>
      <c r="D29" s="27"/>
      <c r="E29" s="27"/>
      <c r="F29" s="27"/>
      <c r="G29" s="27"/>
      <c r="H29" s="27"/>
      <c r="L29"/>
    </row>
    <row r="30" spans="1:12" s="14" customFormat="1" ht="23.5" customHeight="1" thickBot="1">
      <c r="A30" s="24" t="s">
        <v>12</v>
      </c>
      <c r="B30" s="25"/>
      <c r="C30" s="25"/>
      <c r="D30" s="25"/>
      <c r="E30" s="25"/>
      <c r="F30" s="25"/>
      <c r="G30" s="25"/>
      <c r="H30" s="26"/>
      <c r="I30"/>
      <c r="J30"/>
      <c r="K30"/>
      <c r="L30"/>
    </row>
    <row r="31" spans="1:12" s="14" customFormat="1" ht="23.5">
      <c r="A31" s="44" t="s">
        <v>8</v>
      </c>
      <c r="B31" s="54">
        <v>1</v>
      </c>
      <c r="C31" s="23">
        <f>SUMPRODUCT((C$3:C$22&gt;=50)*($B$3:$B$22=$B31)*(ISNUMBER(C$3:C$22)))/C$23</f>
        <v>0.2857142857142857</v>
      </c>
      <c r="D31" s="23">
        <f t="shared" ref="D31:H33" si="4">SUMPRODUCT((D$3:D$22&gt;=50)*($B$3:$B$22=$B31)*(ISNUMBER(D$3:D$22)))/D$23</f>
        <v>0.36363636363636365</v>
      </c>
      <c r="E31" s="23">
        <f t="shared" si="4"/>
        <v>0.33333333333333331</v>
      </c>
      <c r="F31" s="23">
        <f t="shared" si="4"/>
        <v>0.16666666666666666</v>
      </c>
      <c r="G31" s="23">
        <f t="shared" si="4"/>
        <v>0.42857142857142855</v>
      </c>
      <c r="H31" s="23">
        <f t="shared" si="4"/>
        <v>0.54545454545454541</v>
      </c>
      <c r="I31"/>
      <c r="J31"/>
      <c r="K31"/>
      <c r="L31"/>
    </row>
    <row r="32" spans="1:12" s="14" customFormat="1" ht="23.5">
      <c r="A32" s="45"/>
      <c r="B32" s="55">
        <v>2</v>
      </c>
      <c r="C32" s="23">
        <f t="shared" ref="C32:C33" si="5">SUMPRODUCT((C$3:C$22&gt;=50)*($B$3:$B$22=$B32)*(ISNUMBER(C$3:C$22)))/C$23</f>
        <v>0.14285714285714285</v>
      </c>
      <c r="D32" s="23">
        <f t="shared" si="4"/>
        <v>0.18181818181818182</v>
      </c>
      <c r="E32" s="23">
        <f t="shared" si="4"/>
        <v>0.5</v>
      </c>
      <c r="F32" s="23">
        <f t="shared" si="4"/>
        <v>0.33333333333333331</v>
      </c>
      <c r="G32" s="23">
        <f t="shared" si="4"/>
        <v>0.2857142857142857</v>
      </c>
      <c r="H32" s="23">
        <f t="shared" si="4"/>
        <v>0.18181818181818182</v>
      </c>
      <c r="L32"/>
    </row>
    <row r="33" spans="1:12" s="14" customFormat="1" ht="23.5">
      <c r="A33" s="46"/>
      <c r="B33" s="55">
        <v>3</v>
      </c>
      <c r="C33" s="23">
        <f t="shared" si="5"/>
        <v>0.5714285714285714</v>
      </c>
      <c r="D33" s="23">
        <f t="shared" si="4"/>
        <v>0.45454545454545453</v>
      </c>
      <c r="E33" s="23">
        <f t="shared" si="4"/>
        <v>0.16666666666666666</v>
      </c>
      <c r="F33" s="23">
        <f t="shared" si="4"/>
        <v>0.5</v>
      </c>
      <c r="G33" s="23">
        <f t="shared" si="4"/>
        <v>0.2857142857142857</v>
      </c>
      <c r="H33" s="23">
        <f t="shared" si="4"/>
        <v>0.27272727272727271</v>
      </c>
      <c r="L33"/>
    </row>
    <row r="35" spans="1:12" ht="26">
      <c r="A35" s="40" t="s">
        <v>9</v>
      </c>
      <c r="B35" s="41"/>
      <c r="C35" s="16">
        <f>SUM(C$31:C$33)</f>
        <v>1</v>
      </c>
      <c r="D35" s="16">
        <f t="shared" ref="D35:H35" si="6">SUM(D$31:D$33)</f>
        <v>1</v>
      </c>
      <c r="E35" s="16">
        <f t="shared" si="6"/>
        <v>0.99999999999999989</v>
      </c>
      <c r="F35" s="16">
        <f t="shared" si="6"/>
        <v>1</v>
      </c>
      <c r="G35" s="16">
        <f t="shared" si="6"/>
        <v>0.99999999999999989</v>
      </c>
      <c r="H35" s="16">
        <f t="shared" si="6"/>
        <v>1</v>
      </c>
    </row>
  </sheetData>
  <mergeCells count="9">
    <mergeCell ref="E1:F1"/>
    <mergeCell ref="G1:H1"/>
    <mergeCell ref="B1:B2"/>
    <mergeCell ref="A35:B35"/>
    <mergeCell ref="A23:B23"/>
    <mergeCell ref="A31:A33"/>
    <mergeCell ref="A1:A2"/>
    <mergeCell ref="C1:D1"/>
    <mergeCell ref="A26:A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2019-08-15T05:19:08Z</dcterms:created>
  <dcterms:modified xsi:type="dcterms:W3CDTF">2019-08-15T19:20:09Z</dcterms:modified>
</cp:coreProperties>
</file>