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abdelgawad\Desktop\"/>
    </mc:Choice>
  </mc:AlternateContent>
  <xr:revisionPtr revIDLastSave="0" documentId="13_ncr:1_{6A5F0480-89E9-4F07-A0A7-4ECC4C9D82B7}" xr6:coauthVersionLast="43" xr6:coauthVersionMax="43" xr10:uidLastSave="{00000000-0000-0000-0000-000000000000}"/>
  <bookViews>
    <workbookView xWindow="-120" yWindow="-120" windowWidth="20730" windowHeight="11310" xr2:uid="{08844A81-52B2-4FAE-869C-25D5D18C92E6}"/>
  </bookViews>
  <sheets>
    <sheet name="Qc Record" sheetId="3" r:id="rId1"/>
    <sheet name="Tech Performance" sheetId="1" state="hidden" r:id="rId2"/>
    <sheet name="Qc Tools Model" sheetId="4" r:id="rId3"/>
  </sheets>
  <definedNames>
    <definedName name="_xlnm._FilterDatabase" localSheetId="0" hidden="1">'Qc Record'!$A$1:$M$339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23" i="1"/>
  <c r="C24" i="1"/>
  <c r="C25" i="1"/>
  <c r="C4" i="1"/>
  <c r="C5" i="1"/>
  <c r="C6" i="1"/>
  <c r="C7" i="1"/>
  <c r="C8" i="1"/>
  <c r="C9" i="1"/>
  <c r="C10" i="1"/>
  <c r="C11" i="1"/>
  <c r="C12" i="1"/>
  <c r="C13" i="1"/>
  <c r="C14" i="1"/>
  <c r="C15" i="1"/>
  <c r="Z19" i="1" l="1"/>
  <c r="Z2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W4" i="1"/>
  <c r="Z4" i="1" s="1"/>
  <c r="W5" i="1"/>
  <c r="Z5" i="1" s="1"/>
  <c r="W6" i="1"/>
  <c r="Z6" i="1" s="1"/>
  <c r="W7" i="1"/>
  <c r="Z7" i="1" s="1"/>
  <c r="W8" i="1"/>
  <c r="Z8" i="1" s="1"/>
  <c r="W9" i="1"/>
  <c r="Z9" i="1" s="1"/>
  <c r="W10" i="1"/>
  <c r="Z10" i="1" s="1"/>
  <c r="W11" i="1"/>
  <c r="Z11" i="1" s="1"/>
  <c r="W12" i="1"/>
  <c r="Z12" i="1" s="1"/>
  <c r="W13" i="1"/>
  <c r="Z13" i="1" s="1"/>
  <c r="W14" i="1"/>
  <c r="Z14" i="1" s="1"/>
  <c r="W15" i="1"/>
  <c r="Z15" i="1" s="1"/>
  <c r="W16" i="1"/>
  <c r="Z16" i="1" s="1"/>
  <c r="W17" i="1"/>
  <c r="Z17" i="1" s="1"/>
  <c r="W18" i="1"/>
  <c r="Z18" i="1" s="1"/>
  <c r="W19" i="1"/>
  <c r="W20" i="1"/>
  <c r="Z20" i="1" s="1"/>
  <c r="W21" i="1"/>
  <c r="Z21" i="1" s="1"/>
  <c r="W22" i="1"/>
  <c r="Z22" i="1" s="1"/>
  <c r="W23" i="1"/>
  <c r="W24" i="1"/>
  <c r="Z24" i="1" s="1"/>
  <c r="W25" i="1"/>
  <c r="Z25" i="1" s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Y3" i="1"/>
  <c r="Y27" i="1" s="1"/>
  <c r="X3" i="1"/>
  <c r="W3" i="1"/>
  <c r="V3" i="1"/>
  <c r="V27" i="1" s="1"/>
  <c r="Z3" i="1" l="1"/>
  <c r="Z27" i="1" s="1"/>
  <c r="X27" i="1"/>
  <c r="W27" i="1"/>
  <c r="C27" i="1"/>
  <c r="D27" i="1"/>
  <c r="E27" i="1"/>
  <c r="G27" i="1"/>
  <c r="H27" i="1"/>
  <c r="I27" i="1"/>
  <c r="J27" i="1"/>
  <c r="L27" i="1"/>
  <c r="M27" i="1"/>
  <c r="N27" i="1"/>
  <c r="O27" i="1"/>
  <c r="Q27" i="1"/>
  <c r="R27" i="1"/>
  <c r="S27" i="1"/>
  <c r="T27" i="1"/>
  <c r="B27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3" i="1"/>
  <c r="C26" i="1"/>
  <c r="D26" i="1"/>
  <c r="X26" i="1" s="1"/>
  <c r="E26" i="1"/>
  <c r="Y26" i="1" s="1"/>
  <c r="G26" i="1"/>
  <c r="H26" i="1"/>
  <c r="K26" i="1" s="1"/>
  <c r="I26" i="1"/>
  <c r="J26" i="1"/>
  <c r="L26" i="1"/>
  <c r="M26" i="1"/>
  <c r="N26" i="1"/>
  <c r="O26" i="1"/>
  <c r="Q26" i="1"/>
  <c r="R26" i="1"/>
  <c r="S26" i="1"/>
  <c r="T26" i="1"/>
  <c r="B26" i="1"/>
  <c r="V26" i="1" s="1"/>
  <c r="F26" i="1" l="1"/>
  <c r="W26" i="1"/>
  <c r="Z26" i="1" s="1"/>
  <c r="K27" i="1"/>
  <c r="U27" i="1"/>
  <c r="U26" i="1"/>
  <c r="P26" i="1"/>
  <c r="P27" i="1"/>
  <c r="F27" i="1"/>
</calcChain>
</file>

<file path=xl/sharedStrings.xml><?xml version="1.0" encoding="utf-8"?>
<sst xmlns="http://schemas.openxmlformats.org/spreadsheetml/2006/main" count="1920" uniqueCount="574">
  <si>
    <t>Hanafy (01)</t>
  </si>
  <si>
    <t>DOA</t>
  </si>
  <si>
    <t>Repair</t>
  </si>
  <si>
    <t>Pass</t>
  </si>
  <si>
    <t>Reject</t>
  </si>
  <si>
    <t>Shimaa (02)</t>
  </si>
  <si>
    <t>Moustafa (03)</t>
  </si>
  <si>
    <t>Peter (04)</t>
  </si>
  <si>
    <t>Date</t>
  </si>
  <si>
    <t>Total</t>
  </si>
  <si>
    <t>Average</t>
  </si>
  <si>
    <t>Total Repair</t>
  </si>
  <si>
    <t>Total Pass</t>
  </si>
  <si>
    <t>Total Reject</t>
  </si>
  <si>
    <t>Total DOA</t>
  </si>
  <si>
    <t>Pass Rate</t>
  </si>
  <si>
    <t>Call Code</t>
  </si>
  <si>
    <t>IMEI 1</t>
  </si>
  <si>
    <t>Model</t>
  </si>
  <si>
    <t>Repaired By</t>
  </si>
  <si>
    <t>Status 1</t>
  </si>
  <si>
    <t>Fult</t>
  </si>
  <si>
    <t>Return</t>
  </si>
  <si>
    <t>Status 2</t>
  </si>
  <si>
    <t>Checked By</t>
  </si>
  <si>
    <t>EG100081660033045</t>
  </si>
  <si>
    <t>EG100081660033046</t>
  </si>
  <si>
    <t>EG100081660032973</t>
  </si>
  <si>
    <t>EG100081660033047</t>
  </si>
  <si>
    <t>EG100081660033048</t>
  </si>
  <si>
    <t>EG100081660033049</t>
  </si>
  <si>
    <t>EG100081660033050</t>
  </si>
  <si>
    <t>EG100081660033051</t>
  </si>
  <si>
    <t>EG100081660033052</t>
  </si>
  <si>
    <t>EG100081660033053</t>
  </si>
  <si>
    <t>EG100081660033061</t>
  </si>
  <si>
    <t>EG100081660033065</t>
  </si>
  <si>
    <t>EG100081660033054</t>
  </si>
  <si>
    <t>EG100081660033056</t>
  </si>
  <si>
    <t>EG100081660033057</t>
  </si>
  <si>
    <t>EG100081660033059</t>
  </si>
  <si>
    <t>EG100081660033067</t>
  </si>
  <si>
    <t>EG100081660033068</t>
  </si>
  <si>
    <t>EG100081660033073</t>
  </si>
  <si>
    <t>EG100081660033088</t>
  </si>
  <si>
    <t>EG100081660033071</t>
  </si>
  <si>
    <t>EG100081660033072</t>
  </si>
  <si>
    <t>EG100081660033076</t>
  </si>
  <si>
    <t>EG100081660033091</t>
  </si>
  <si>
    <t>EG100081660033103</t>
  </si>
  <si>
    <t>EG100081660033110</t>
  </si>
  <si>
    <t>EG100081660033108</t>
  </si>
  <si>
    <t>EG100081660033097</t>
  </si>
  <si>
    <t>EG100081660033114</t>
  </si>
  <si>
    <t>EG100081660033119</t>
  </si>
  <si>
    <t>EG100081660033082</t>
  </si>
  <si>
    <t>EG100081660033113</t>
  </si>
  <si>
    <t>EG100081660033124</t>
  </si>
  <si>
    <t>EG100081660033120</t>
  </si>
  <si>
    <t>EG100081660033118</t>
  </si>
  <si>
    <t>EG100081660033116</t>
  </si>
  <si>
    <t>EG100081660033117</t>
  </si>
  <si>
    <t>EG100081660033084</t>
  </si>
  <si>
    <t>EG100081660033107</t>
  </si>
  <si>
    <t>EG100081660033101</t>
  </si>
  <si>
    <t>EG100081660033125</t>
  </si>
  <si>
    <t>EG100081660033122</t>
  </si>
  <si>
    <t>EG100081660033089</t>
  </si>
  <si>
    <t>EG100081660033132</t>
  </si>
  <si>
    <t>EG100081660033085</t>
  </si>
  <si>
    <t>EG100081660033133</t>
  </si>
  <si>
    <t>EG100081660033138</t>
  </si>
  <si>
    <t>EG100081660033139</t>
  </si>
  <si>
    <t>EG100081660033134</t>
  </si>
  <si>
    <t>EG100081660033140</t>
  </si>
  <si>
    <t>EG100081660033080</t>
  </si>
  <si>
    <t>EG100081660033095</t>
  </si>
  <si>
    <t>EG100081660033099</t>
  </si>
  <si>
    <t>EG100081660033062</t>
  </si>
  <si>
    <t>EG100081660033066</t>
  </si>
  <si>
    <t>EG100081660033123</t>
  </si>
  <si>
    <t>EG100081660033070</t>
  </si>
  <si>
    <t>EG100081660033086</t>
  </si>
  <si>
    <t>EG100081660033092</t>
  </si>
  <si>
    <t>EG100081660033069</t>
  </si>
  <si>
    <t>EG100081660033142</t>
  </si>
  <si>
    <t>EG100081660033143</t>
  </si>
  <si>
    <t>EG100081660033077</t>
  </si>
  <si>
    <t>EG100081660033145</t>
  </si>
  <si>
    <t>EG100081660033147</t>
  </si>
  <si>
    <t>EG100081660033144</t>
  </si>
  <si>
    <t>EG100081660033153</t>
  </si>
  <si>
    <t>EG100081660033063</t>
  </si>
  <si>
    <t>EG100081660033151</t>
  </si>
  <si>
    <t>EG100081660033156</t>
  </si>
  <si>
    <t>EG100081660033149</t>
  </si>
  <si>
    <t>EG100081660033158</t>
  </si>
  <si>
    <t>EG100081660033161</t>
  </si>
  <si>
    <t>EG100081660033164</t>
  </si>
  <si>
    <t>EG100081660033160</t>
  </si>
  <si>
    <t>EG100081660033162</t>
  </si>
  <si>
    <t>EG100081660033166</t>
  </si>
  <si>
    <t>EG100081660033167</t>
  </si>
  <si>
    <t>EG100081660033155</t>
  </si>
  <si>
    <t>EG100081660033170</t>
  </si>
  <si>
    <t>EG100081660033168</t>
  </si>
  <si>
    <t>EG100081660033172</t>
  </si>
  <si>
    <t>EG100081660033171</t>
  </si>
  <si>
    <t>EG100081660033173</t>
  </si>
  <si>
    <t>EG100081660033075</t>
  </si>
  <si>
    <t>EG100081660033081</t>
  </si>
  <si>
    <t>EG100081660033094</t>
  </si>
  <si>
    <t>EG100081660033083</t>
  </si>
  <si>
    <t>EG100081660033179</t>
  </si>
  <si>
    <t>EG100081660033178</t>
  </si>
  <si>
    <t>EG100081660033176</t>
  </si>
  <si>
    <t>EG100081660033096</t>
  </si>
  <si>
    <t>EG100081660033180</t>
  </si>
  <si>
    <t>EG100081660033181</t>
  </si>
  <si>
    <t>EG100081660033182</t>
  </si>
  <si>
    <t>EG100081660033186</t>
  </si>
  <si>
    <t>EG100081660033184</t>
  </si>
  <si>
    <t>EG100081660033189</t>
  </si>
  <si>
    <t>EG100081660033188</t>
  </si>
  <si>
    <t>EG100081660033185</t>
  </si>
  <si>
    <t>EG100081660033187</t>
  </si>
  <si>
    <t>EG100081660033192</t>
  </si>
  <si>
    <t>EG100081660033191</t>
  </si>
  <si>
    <t>EG100081660033193</t>
  </si>
  <si>
    <t>EG100081660033194</t>
  </si>
  <si>
    <t>EG100081660033196</t>
  </si>
  <si>
    <t>EG100081660033197</t>
  </si>
  <si>
    <t>EG100081660033198</t>
  </si>
  <si>
    <t>EG100081660033174</t>
  </si>
  <si>
    <t>EG100081660033177</t>
  </si>
  <si>
    <t>EG100081660033090</t>
  </si>
  <si>
    <t>EG100081660033146</t>
  </si>
  <si>
    <t>EG100081660033087</t>
  </si>
  <si>
    <t>EG100081660033165</t>
  </si>
  <si>
    <t>EG100081660033058</t>
  </si>
  <si>
    <t>EG100081660032982</t>
  </si>
  <si>
    <t>EG100081660033199</t>
  </si>
  <si>
    <t>EG100081660033104</t>
  </si>
  <si>
    <t>EG100081660033202</t>
  </si>
  <si>
    <t>EG100081660033127</t>
  </si>
  <si>
    <t>EG100081660033115</t>
  </si>
  <si>
    <t>EG100081660033206</t>
  </si>
  <si>
    <t>EG100081660033098</t>
  </si>
  <si>
    <t>EG100081660033203</t>
  </si>
  <si>
    <t>EG100081660033210</t>
  </si>
  <si>
    <t>EG100081660033209</t>
  </si>
  <si>
    <t>EG100081660033204</t>
  </si>
  <si>
    <t>EG100081660033214</t>
  </si>
  <si>
    <t>EG100081660033201</t>
  </si>
  <si>
    <t>EG100081660033217</t>
  </si>
  <si>
    <t>EG100081660033211</t>
  </si>
  <si>
    <t>EG100081660032215</t>
  </si>
  <si>
    <t>EG100081660033109</t>
  </si>
  <si>
    <t>EG100081660033222</t>
  </si>
  <si>
    <t>EG100081660033224</t>
  </si>
  <si>
    <t>EG100081660033195</t>
  </si>
  <si>
    <t>EG100081660033226</t>
  </si>
  <si>
    <t>EG100081660033225</t>
  </si>
  <si>
    <t>EG100081660033207</t>
  </si>
  <si>
    <t>EG100081660033228</t>
  </si>
  <si>
    <t>EG100081660033137</t>
  </si>
  <si>
    <t>EG100081660033150</t>
  </si>
  <si>
    <t>EG100081660033230</t>
  </si>
  <si>
    <t>EG100081660033212</t>
  </si>
  <si>
    <t>EG100081660033231</t>
  </si>
  <si>
    <t>EG100081660033234</t>
  </si>
  <si>
    <t>EG100081660033235</t>
  </si>
  <si>
    <t>EG100081660033236</t>
  </si>
  <si>
    <t>EG100081660033233</t>
  </si>
  <si>
    <t>EG100081660033223</t>
  </si>
  <si>
    <t>EG100081660033218</t>
  </si>
  <si>
    <t>EG100081660033159</t>
  </si>
  <si>
    <t>EG100081660033190</t>
  </si>
  <si>
    <t>EG100081660033237</t>
  </si>
  <si>
    <t>EG100081660033238</t>
  </si>
  <si>
    <t>EG100081660033239</t>
  </si>
  <si>
    <t>EG100081660033240</t>
  </si>
  <si>
    <t>EG100081660033242</t>
  </si>
  <si>
    <t>EG100081660033243</t>
  </si>
  <si>
    <t>EG100081660033245</t>
  </si>
  <si>
    <t>EG100081660033246</t>
  </si>
  <si>
    <t>EG100081660033247</t>
  </si>
  <si>
    <t>EG100081660033248</t>
  </si>
  <si>
    <t>EG100081660033249</t>
  </si>
  <si>
    <t>EG100081660033250</t>
  </si>
  <si>
    <t>EG100081660033251</t>
  </si>
  <si>
    <t>EG100081660033252</t>
  </si>
  <si>
    <t>EG100081660033253</t>
  </si>
  <si>
    <t>EG100081660033254</t>
  </si>
  <si>
    <t>EG100081660033255</t>
  </si>
  <si>
    <t>EG100081660033256</t>
  </si>
  <si>
    <t>EG100081660033257</t>
  </si>
  <si>
    <t>EG100081660033259</t>
  </si>
  <si>
    <t>EG100081660033260</t>
  </si>
  <si>
    <t>EG100081660033261</t>
  </si>
  <si>
    <t>EG100081660033262</t>
  </si>
  <si>
    <t>EG100081660033263</t>
  </si>
  <si>
    <t>EG100081660033264</t>
  </si>
  <si>
    <t>EG100081660033265</t>
  </si>
  <si>
    <t>EG100081660033266</t>
  </si>
  <si>
    <t>EG100081660033270</t>
  </si>
  <si>
    <t>EG100081660033271</t>
  </si>
  <si>
    <t>EG100081660033272</t>
  </si>
  <si>
    <t>EG100081660033273</t>
  </si>
  <si>
    <t>EG100081660033274</t>
  </si>
  <si>
    <t>EG100081660033275</t>
  </si>
  <si>
    <t>EG100081660033276</t>
  </si>
  <si>
    <t>EG100081660033277</t>
  </si>
  <si>
    <t>EG100081660033278</t>
  </si>
  <si>
    <t>EG100081660033279</t>
  </si>
  <si>
    <t>EG100081660033285</t>
  </si>
  <si>
    <t>EG100081660033286</t>
  </si>
  <si>
    <t>EG100081660033292</t>
  </si>
  <si>
    <t>EG100081660033294</t>
  </si>
  <si>
    <t>EG100081660033295</t>
  </si>
  <si>
    <t>EG100081660033297</t>
  </si>
  <si>
    <t>EG100081660033298</t>
  </si>
  <si>
    <t>EG100081660033300</t>
  </si>
  <si>
    <t>EG100081660033301</t>
  </si>
  <si>
    <t>EG100081660033306</t>
  </si>
  <si>
    <t>EG100081660033308</t>
  </si>
  <si>
    <t>EG100081660033313</t>
  </si>
  <si>
    <t>EG100081660033315</t>
  </si>
  <si>
    <t>EG100081660033317</t>
  </si>
  <si>
    <t>EG100081660033318</t>
  </si>
  <si>
    <t>EG100081660033284</t>
  </si>
  <si>
    <t>EG100081660033287</t>
  </si>
  <si>
    <t>EG100081660033288</t>
  </si>
  <si>
    <t>EG100081660033290</t>
  </si>
  <si>
    <t>EG100081660033291</t>
  </si>
  <si>
    <t>EG100081660033299</t>
  </si>
  <si>
    <t>EG100081660033309</t>
  </si>
  <si>
    <t>EG100081660033328</t>
  </si>
  <si>
    <t>EG100081660033323</t>
  </si>
  <si>
    <t>EG100081660033325</t>
  </si>
  <si>
    <t>EG100081660033331</t>
  </si>
  <si>
    <t>EG100081660033337</t>
  </si>
  <si>
    <t>EG100081660033326</t>
  </si>
  <si>
    <t>EG100081660033342</t>
  </si>
  <si>
    <t>EG100081660033335</t>
  </si>
  <si>
    <t>EG100081660033341</t>
  </si>
  <si>
    <t>EG100081660033346</t>
  </si>
  <si>
    <t>EG100081660033345</t>
  </si>
  <si>
    <t>EG100081660033347</t>
  </si>
  <si>
    <t>EG100081660033332</t>
  </si>
  <si>
    <t>EG100081660033353</t>
  </si>
  <si>
    <t>EG100081660033330</t>
  </si>
  <si>
    <t>EG100081660033350</t>
  </si>
  <si>
    <t>EG100081660033351</t>
  </si>
  <si>
    <t>EG100081660033283</t>
  </si>
  <si>
    <t>EG100081660033282</t>
  </si>
  <si>
    <t>EG100081660033355</t>
  </si>
  <si>
    <t>EG100081660033312</t>
  </si>
  <si>
    <t>EG100081660033310</t>
  </si>
  <si>
    <t>EG100081660033314</t>
  </si>
  <si>
    <t>EG100081660033356</t>
  </si>
  <si>
    <t>EG100081660033358</t>
  </si>
  <si>
    <t>EG100081660033354</t>
  </si>
  <si>
    <t>EG100081660033340</t>
  </si>
  <si>
    <t>EG100081660033339</t>
  </si>
  <si>
    <t>EG100081660033361</t>
  </si>
  <si>
    <t>EG100081660033344</t>
  </si>
  <si>
    <t>EG100081660033336</t>
  </si>
  <si>
    <t>EG100081660033296</t>
  </si>
  <si>
    <t>EG100081660033321</t>
  </si>
  <si>
    <t>EG100081660033357</t>
  </si>
  <si>
    <t>EG100081660033366</t>
  </si>
  <si>
    <t>EG100081660033338</t>
  </si>
  <si>
    <t>EG100081660033374</t>
  </si>
  <si>
    <t>EG100081660033360</t>
  </si>
  <si>
    <t>EG100081660033370</t>
  </si>
  <si>
    <t>EG100081660033367</t>
  </si>
  <si>
    <t>EG100081660033365</t>
  </si>
  <si>
    <t>EG100081660033372</t>
  </si>
  <si>
    <t>EG100081660033375</t>
  </si>
  <si>
    <t>EG100081660033320</t>
  </si>
  <si>
    <t>EG100081660033362</t>
  </si>
  <si>
    <t>EG100081660033379</t>
  </si>
  <si>
    <t>EG100081660033382</t>
  </si>
  <si>
    <t>EG100081660033378</t>
  </si>
  <si>
    <t>EG100081660033376</t>
  </si>
  <si>
    <t>EG100081660033381</t>
  </si>
  <si>
    <t>EG100081660033387</t>
  </si>
  <si>
    <t>EG100081660033393</t>
  </si>
  <si>
    <t>EG100081660033383</t>
  </si>
  <si>
    <t>EG100081660033392</t>
  </si>
  <si>
    <t>EG100081660033384</t>
  </si>
  <si>
    <t>EG100081660033397</t>
  </si>
  <si>
    <t>EG100081660033389</t>
  </si>
  <si>
    <t>EG100081660033391</t>
  </si>
  <si>
    <t>EG100081660033400</t>
  </si>
  <si>
    <t>EG100081660033396</t>
  </si>
  <si>
    <t>EG100081660033386</t>
  </si>
  <si>
    <t>EG100081660033399</t>
  </si>
  <si>
    <t>EG100081660033395</t>
  </si>
  <si>
    <t>EG100081660033404</t>
  </si>
  <si>
    <t>EG100081660033390</t>
  </si>
  <si>
    <t>EG100081660033398</t>
  </si>
  <si>
    <t>EG100081660033406</t>
  </si>
  <si>
    <t>EG100081660033407</t>
  </si>
  <si>
    <t>EG100081660033410</t>
  </si>
  <si>
    <t>EG100081660033408</t>
  </si>
  <si>
    <t>EG100081660033412</t>
  </si>
  <si>
    <t>EG100081660033417</t>
  </si>
  <si>
    <t>EG100081660033418</t>
  </si>
  <si>
    <t>EG100081660033421</t>
  </si>
  <si>
    <t>EG100081660033419</t>
  </si>
  <si>
    <t>EG100081660033414</t>
  </si>
  <si>
    <t>EG100081660033420</t>
  </si>
  <si>
    <t>EG100081660033416</t>
  </si>
  <si>
    <t>EG100081660033422</t>
  </si>
  <si>
    <t>EG100081660033424</t>
  </si>
  <si>
    <t>EG100081660033409</t>
  </si>
  <si>
    <t>EG100081660033413</t>
  </si>
  <si>
    <t>EG100081660033425</t>
  </si>
  <si>
    <t>EG100081660033426</t>
  </si>
  <si>
    <t>EG100081660033446</t>
  </si>
  <si>
    <t>EG100081660033322</t>
  </si>
  <si>
    <t>EG100081660033433</t>
  </si>
  <si>
    <t>EG100081660033440</t>
  </si>
  <si>
    <t>EG100081660033305</t>
  </si>
  <si>
    <t>EG100081660033434</t>
  </si>
  <si>
    <t>EG100081660033462</t>
  </si>
  <si>
    <t>EG100081660033455</t>
  </si>
  <si>
    <t>EG100081660033436</t>
  </si>
  <si>
    <t>EG100081660033454</t>
  </si>
  <si>
    <t>EG100081660033467</t>
  </si>
  <si>
    <t>EG100081660033388</t>
  </si>
  <si>
    <t>EG100081660033464</t>
  </si>
  <si>
    <t>EG100081660033466</t>
  </si>
  <si>
    <t>EG100081660033472</t>
  </si>
  <si>
    <t>EG100081660033468</t>
  </si>
  <si>
    <t>EG100081660033364</t>
  </si>
  <si>
    <t>EG100081660033456</t>
  </si>
  <si>
    <t>EG100081660033438</t>
  </si>
  <si>
    <t>EG100081660033428</t>
  </si>
  <si>
    <t>EG100081660033465</t>
  </si>
  <si>
    <t>EG100081660033471</t>
  </si>
  <si>
    <t>EG100081660033479</t>
  </si>
  <si>
    <t>EG100081660033429</t>
  </si>
  <si>
    <t>EG100081660033452</t>
  </si>
  <si>
    <t>EG100081660033478</t>
  </si>
  <si>
    <t>EG100081660033447</t>
  </si>
  <si>
    <t>EG100081660033477</t>
  </si>
  <si>
    <t>EG100081660033451</t>
  </si>
  <si>
    <t>EG100081660033435</t>
  </si>
  <si>
    <t>EG100081660033481</t>
  </si>
  <si>
    <t>EG100081660033444</t>
  </si>
  <si>
    <t>EG100081660033445</t>
  </si>
  <si>
    <t>EG100081660033476</t>
  </si>
  <si>
    <t>EG100081660033441</t>
  </si>
  <si>
    <t>EG100081660033430</t>
  </si>
  <si>
    <t>EG100081660033460</t>
  </si>
  <si>
    <t>EG100081660033483</t>
  </si>
  <si>
    <t>EG100081660033461</t>
  </si>
  <si>
    <t>EG100081660033484</t>
  </si>
  <si>
    <t>EG100081660033324</t>
  </si>
  <si>
    <t>EG100081660033470</t>
  </si>
  <si>
    <t>Noha</t>
  </si>
  <si>
    <t>DOA Approved</t>
  </si>
  <si>
    <t>DOA Rejected</t>
  </si>
  <si>
    <t>pass</t>
  </si>
  <si>
    <t>rec low - fingerprint d.w</t>
  </si>
  <si>
    <t>can't charge</t>
  </si>
  <si>
    <t>blackspot main cam</t>
  </si>
  <si>
    <t>cam d.w</t>
  </si>
  <si>
    <t xml:space="preserve">rec low </t>
  </si>
  <si>
    <t>front cam d.w</t>
  </si>
  <si>
    <t>p.sensor d.w- l.sensor d.w-mic d.w</t>
  </si>
  <si>
    <t>p.sensor d.w</t>
  </si>
  <si>
    <t>rec buzz</t>
  </si>
  <si>
    <t>fingerprint d.w</t>
  </si>
  <si>
    <t>can't read earphone-mic d.w-vib d.w</t>
  </si>
  <si>
    <t>fingerprint d.w - main cam d.w</t>
  </si>
  <si>
    <t>p.sensor d.w - fingerprint d.w</t>
  </si>
  <si>
    <t>battery drain fast</t>
  </si>
  <si>
    <t>rec d.w</t>
  </si>
  <si>
    <t xml:space="preserve">fingerprint d.w </t>
  </si>
  <si>
    <t>spk d.w</t>
  </si>
  <si>
    <t>QC Tools Status</t>
  </si>
  <si>
    <t>Qc Tools Fult</t>
  </si>
  <si>
    <t xml:space="preserve">Must Check By Qc Tools Or Not </t>
  </si>
  <si>
    <t>B1</t>
  </si>
  <si>
    <t>B1p</t>
  </si>
  <si>
    <t>B2</t>
  </si>
  <si>
    <t>CA6(16+2)G1</t>
  </si>
  <si>
    <t>CA6(32+3)A1</t>
  </si>
  <si>
    <t>CA6(32+3)B1</t>
  </si>
  <si>
    <t>CA6S(16+2)</t>
  </si>
  <si>
    <t>CA7(16+3)B1</t>
  </si>
  <si>
    <t>CA7(32+3)C2</t>
  </si>
  <si>
    <t>CA7(32+3)D2</t>
  </si>
  <si>
    <t>CA7(32+3)K1</t>
  </si>
  <si>
    <t>CA8(64+4)E1</t>
  </si>
  <si>
    <t>CA8(64+4)F1</t>
  </si>
  <si>
    <t>CA8S(64+4)</t>
  </si>
  <si>
    <t>CF7(16+2)E1</t>
  </si>
  <si>
    <t>CF7(32+3)B1</t>
  </si>
  <si>
    <t>CF7(32+3)D1</t>
  </si>
  <si>
    <t>CF7(32+3)H1</t>
  </si>
  <si>
    <t>CF7k(64+4)L1</t>
  </si>
  <si>
    <t>CF7S(32+3)B1</t>
  </si>
  <si>
    <t>CF8(64+6)A1</t>
  </si>
  <si>
    <t>CF8(64+6)B1</t>
  </si>
  <si>
    <t>CX air</t>
  </si>
  <si>
    <t>CX(16+2)</t>
  </si>
  <si>
    <t>CX(16+3)</t>
  </si>
  <si>
    <t>CX(32+3)</t>
  </si>
  <si>
    <t>CX(64+4)</t>
  </si>
  <si>
    <t>CXS</t>
  </si>
  <si>
    <t>F2LTE</t>
  </si>
  <si>
    <t>F3(16+1)</t>
  </si>
  <si>
    <t>F3(8+1)</t>
  </si>
  <si>
    <t>F4</t>
  </si>
  <si>
    <t>F4 Pro</t>
  </si>
  <si>
    <t>I3</t>
  </si>
  <si>
    <t>I3 Pro</t>
  </si>
  <si>
    <t>i5</t>
  </si>
  <si>
    <t>i5 Pro</t>
  </si>
  <si>
    <t>i7</t>
  </si>
  <si>
    <t>ID3k</t>
  </si>
  <si>
    <t>ID5</t>
  </si>
  <si>
    <t>ID5a</t>
  </si>
  <si>
    <t>ID5b</t>
  </si>
  <si>
    <t>ID6</t>
  </si>
  <si>
    <t>IN1 Pro</t>
  </si>
  <si>
    <t>IN1(16+2)</t>
  </si>
  <si>
    <t>IN2(16+2)</t>
  </si>
  <si>
    <t>IN3(16+2)</t>
  </si>
  <si>
    <t>IN5</t>
  </si>
  <si>
    <t>IN6(64+4)</t>
  </si>
  <si>
    <t>K7(16+1)</t>
  </si>
  <si>
    <t>K7(16+2)</t>
  </si>
  <si>
    <t>K8(16+1)A1</t>
  </si>
  <si>
    <t>K8(16+1)E1</t>
  </si>
  <si>
    <t>K8(16+2)B1</t>
  </si>
  <si>
    <t>K8(16+2)C1</t>
  </si>
  <si>
    <t>K8(16+2)D1</t>
  </si>
  <si>
    <t>K9</t>
  </si>
  <si>
    <t>KA6(16+1)G1</t>
  </si>
  <si>
    <t>KA7(16+1)</t>
  </si>
  <si>
    <t>KA7O(16+2)</t>
  </si>
  <si>
    <t>KA7O(32+2)</t>
  </si>
  <si>
    <t>KA9(16+2)D1</t>
  </si>
  <si>
    <t>KA9(16+2)H1</t>
  </si>
  <si>
    <t>L9</t>
  </si>
  <si>
    <t>L9 Plus</t>
  </si>
  <si>
    <t>LA6(16+1)</t>
  </si>
  <si>
    <t>LA7 Pro</t>
  </si>
  <si>
    <t>LA7(16+2)</t>
  </si>
  <si>
    <t>LA7(16+3)</t>
  </si>
  <si>
    <t>R8O(16+1)</t>
  </si>
  <si>
    <t>R8S(16+1)</t>
  </si>
  <si>
    <t>RA6</t>
  </si>
  <si>
    <t>RA6S</t>
  </si>
  <si>
    <t>SA1</t>
  </si>
  <si>
    <t>SA1S Pro(8+1)</t>
  </si>
  <si>
    <t>W3 Pro</t>
  </si>
  <si>
    <t>WX3P(8+1)A1</t>
  </si>
  <si>
    <t>WX3P(8+1)C1</t>
  </si>
  <si>
    <t>WX4</t>
  </si>
  <si>
    <t>WX4Pro</t>
  </si>
  <si>
    <t>WX4Pro s</t>
  </si>
  <si>
    <t>X522(16+2)</t>
  </si>
  <si>
    <t>X522(32+3)</t>
  </si>
  <si>
    <t>X5514D(16+2)A1</t>
  </si>
  <si>
    <t>X5514D(16+2)D1</t>
  </si>
  <si>
    <t>X5515(16+1)D1</t>
  </si>
  <si>
    <t>X5515(16+1)E1</t>
  </si>
  <si>
    <t>X5515(16+1)G1</t>
  </si>
  <si>
    <t>X5515F(16+2)F1</t>
  </si>
  <si>
    <t>X5515I(32+3)I1</t>
  </si>
  <si>
    <t>X555</t>
  </si>
  <si>
    <t>X556</t>
  </si>
  <si>
    <t>X557(16+1)</t>
  </si>
  <si>
    <t>X557(16+2)</t>
  </si>
  <si>
    <t>X559(16+1)A1</t>
  </si>
  <si>
    <t>X559(16+1)B1</t>
  </si>
  <si>
    <t>X559C(16+1)E1</t>
  </si>
  <si>
    <t>X559C(16+2)C1</t>
  </si>
  <si>
    <t>X559F(16+1)F1</t>
  </si>
  <si>
    <t>X571(32+3)A1</t>
  </si>
  <si>
    <t>X571(32+3)B1</t>
  </si>
  <si>
    <t>X572(16+2)A1</t>
  </si>
  <si>
    <t>X572(16+2)B1</t>
  </si>
  <si>
    <t>X572(16+2)C1</t>
  </si>
  <si>
    <t>X572(32+3)D1</t>
  </si>
  <si>
    <t>X572(32+3)E1</t>
  </si>
  <si>
    <t>X572LTE</t>
  </si>
  <si>
    <t>X601(16+2)3G</t>
  </si>
  <si>
    <t>X601(16+2)4G</t>
  </si>
  <si>
    <t>X601(16+3)4G</t>
  </si>
  <si>
    <t>X602(32+4)</t>
  </si>
  <si>
    <t>X602(64+4)</t>
  </si>
  <si>
    <t>X603(64+6)</t>
  </si>
  <si>
    <t>X603B(128+6)</t>
  </si>
  <si>
    <t>X603LTE(64+6)</t>
  </si>
  <si>
    <t>X604(32+3)H1</t>
  </si>
  <si>
    <t>X604(32+3)J1</t>
  </si>
  <si>
    <t>X604(64+4)I1</t>
  </si>
  <si>
    <t>X604(64+4)L1</t>
  </si>
  <si>
    <t>X604B(64+4)L1</t>
  </si>
  <si>
    <t>X605(32+4)D1</t>
  </si>
  <si>
    <t>X605(32+4)E1</t>
  </si>
  <si>
    <t>X605(64+4)A1</t>
  </si>
  <si>
    <t>X605(64+4)C1</t>
  </si>
  <si>
    <t>X606(16+2)C1</t>
  </si>
  <si>
    <t>X606(16+2)E1</t>
  </si>
  <si>
    <t>X606B(16+1)A1</t>
  </si>
  <si>
    <t>X606B(16+1)D1</t>
  </si>
  <si>
    <t>X606C(16+2)C1</t>
  </si>
  <si>
    <t>X606C(16+2)E1</t>
  </si>
  <si>
    <t>X606D(16+1)A1</t>
  </si>
  <si>
    <t>X606D(16+1)B1</t>
  </si>
  <si>
    <t>X606D(16+1)D1</t>
  </si>
  <si>
    <t>X609(16+1)A1</t>
  </si>
  <si>
    <t>X609(16+1)B1</t>
  </si>
  <si>
    <t>X609B(16+1)C1</t>
  </si>
  <si>
    <t>X624(16+1)C1</t>
  </si>
  <si>
    <t>X624(16+1)D1</t>
  </si>
  <si>
    <t>X624(16+1)E1</t>
  </si>
  <si>
    <t>X624B(32+2)I1</t>
  </si>
  <si>
    <t>X624B(32+2)J1</t>
  </si>
  <si>
    <t>T473</t>
  </si>
  <si>
    <t>X626B </t>
  </si>
  <si>
    <t>N9</t>
  </si>
  <si>
    <t>X608(16+2)B</t>
  </si>
  <si>
    <t>F1</t>
  </si>
  <si>
    <t>X625B(32+3)F1</t>
  </si>
  <si>
    <t>it2190</t>
  </si>
  <si>
    <t>X626B(64+6)K1</t>
  </si>
  <si>
    <t>A12</t>
  </si>
  <si>
    <t>W3 LTE</t>
  </si>
  <si>
    <t>A16</t>
  </si>
  <si>
    <t>X627(32+3)W1</t>
  </si>
  <si>
    <t>it1508 Plus</t>
  </si>
  <si>
    <t>X521(16+2)</t>
  </si>
  <si>
    <t>X552(16+3)A1</t>
  </si>
  <si>
    <t>P32</t>
  </si>
  <si>
    <t>T371</t>
  </si>
  <si>
    <t>T350</t>
  </si>
  <si>
    <t>it2171</t>
  </si>
  <si>
    <t>F2</t>
  </si>
  <si>
    <t>it2160</t>
  </si>
  <si>
    <t>P701</t>
  </si>
  <si>
    <t>A14</t>
  </si>
  <si>
    <t>X600_3G_B1</t>
  </si>
  <si>
    <t>S31</t>
  </si>
  <si>
    <t>T349</t>
  </si>
  <si>
    <t>X573B(64+4)C1</t>
  </si>
  <si>
    <t>X626(32+3)K1</t>
  </si>
  <si>
    <t>X623(32+3)E1</t>
  </si>
  <si>
    <t>X623(16+2)B1</t>
  </si>
  <si>
    <t>X573(32+3)E1</t>
  </si>
  <si>
    <t>X5010_A1</t>
  </si>
  <si>
    <t>X608(32+3)D</t>
  </si>
  <si>
    <t>B1p(16+1)I1</t>
  </si>
  <si>
    <t>X600_3G_A1</t>
  </si>
  <si>
    <t>T465</t>
  </si>
  <si>
    <t>it2150</t>
  </si>
  <si>
    <t>W5001P</t>
  </si>
  <si>
    <t>X627(32+2)Z1</t>
  </si>
  <si>
    <t>KB7j(32+2)J</t>
  </si>
  <si>
    <t>A32F</t>
  </si>
  <si>
    <t>X521(16+3)</t>
  </si>
  <si>
    <t>X622(64+4)D1</t>
  </si>
  <si>
    <t>KB7</t>
  </si>
  <si>
    <t>it5231</t>
  </si>
  <si>
    <t>W5504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</si>
</sst>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微软雅黑"/>
      <charset val="134"/>
    </font>
  </fonts>
  <fills count="2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9ADE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16" fontId="3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 vertical="center"/>
    </xf>
    <xf numFmtId="9" fontId="3" fillId="2" borderId="1" xfId="1" applyFont="1" applyFill="1" applyBorder="1"/>
    <xf numFmtId="9" fontId="0" fillId="0" borderId="1" xfId="1" applyFont="1" applyBorder="1"/>
    <xf numFmtId="9" fontId="0" fillId="0" borderId="0" xfId="1" applyFont="1"/>
    <xf numFmtId="9" fontId="3" fillId="4" borderId="1" xfId="1" applyFont="1" applyFill="1" applyBorder="1"/>
    <xf numFmtId="9" fontId="3" fillId="5" borderId="1" xfId="1" applyFont="1" applyFill="1" applyBorder="1"/>
    <xf numFmtId="9" fontId="3" fillId="6" borderId="1" xfId="1" applyFont="1" applyFill="1" applyBorder="1"/>
    <xf numFmtId="9" fontId="0" fillId="0" borderId="1" xfId="1" applyFont="1" applyBorder="1" applyAlignment="1">
      <alignment horizontal="center" vertical="center"/>
    </xf>
    <xf numFmtId="0" fontId="2" fillId="8" borderId="1" xfId="0" applyFont="1" applyFill="1" applyBorder="1"/>
    <xf numFmtId="0" fontId="0" fillId="8" borderId="1" xfId="0" applyFill="1" applyBorder="1"/>
    <xf numFmtId="164" fontId="0" fillId="8" borderId="1" xfId="0" applyNumberFormat="1" applyFill="1" applyBorder="1" applyAlignment="1">
      <alignment horizontal="center" vertical="center"/>
    </xf>
    <xf numFmtId="9" fontId="0" fillId="8" borderId="1" xfId="1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9" fontId="0" fillId="9" borderId="1" xfId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9" fontId="2" fillId="7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Border="1"/>
    <xf numFmtId="2" fontId="0" fillId="8" borderId="1" xfId="1" applyNumberFormat="1" applyFont="1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" fontId="1" fillId="11" borderId="1" xfId="1" applyNumberFormat="1" applyFont="1" applyFill="1" applyBorder="1" applyAlignment="1">
      <alignment horizontal="center" vertical="center"/>
    </xf>
    <xf numFmtId="1" fontId="0" fillId="11" borderId="1" xfId="0" applyNumberFormat="1" applyFont="1" applyFill="1" applyBorder="1" applyAlignment="1">
      <alignment horizontal="center" vertical="center"/>
    </xf>
    <xf numFmtId="9" fontId="1" fillId="11" borderId="1" xfId="1" applyFont="1" applyFill="1" applyBorder="1" applyAlignment="1">
      <alignment horizontal="center" vertical="center"/>
    </xf>
    <xf numFmtId="0" fontId="2" fillId="12" borderId="1" xfId="0" applyFont="1" applyFill="1" applyBorder="1"/>
    <xf numFmtId="0" fontId="0" fillId="13" borderId="1" xfId="0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0" fillId="14" borderId="1" xfId="0" applyFill="1" applyBorder="1"/>
    <xf numFmtId="0" fontId="2" fillId="15" borderId="1" xfId="0" applyFont="1" applyFill="1" applyBorder="1"/>
    <xf numFmtId="0" fontId="0" fillId="15" borderId="1" xfId="0" applyFill="1" applyBorder="1"/>
    <xf numFmtId="0" fontId="2" fillId="16" borderId="1" xfId="0" applyFont="1" applyFill="1" applyBorder="1"/>
    <xf numFmtId="0" fontId="0" fillId="16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2" fillId="17" borderId="1" xfId="0" applyFont="1" applyFill="1" applyBorder="1"/>
    <xf numFmtId="0" fontId="0" fillId="17" borderId="1" xfId="0" applyFill="1" applyBorder="1"/>
    <xf numFmtId="0" fontId="2" fillId="18" borderId="1" xfId="0" applyFont="1" applyFill="1" applyBorder="1"/>
    <xf numFmtId="0" fontId="0" fillId="18" borderId="1" xfId="0" applyFill="1" applyBorder="1"/>
    <xf numFmtId="16" fontId="3" fillId="19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9" fontId="2" fillId="8" borderId="1" xfId="1" applyFont="1" applyFill="1" applyBorder="1" applyAlignment="1">
      <alignment horizontal="center"/>
    </xf>
    <xf numFmtId="0" fontId="5" fillId="20" borderId="0" xfId="0" applyFont="1" applyFill="1" applyAlignment="1">
      <alignment vertical="center"/>
    </xf>
    <xf numFmtId="0" fontId="5" fillId="20" borderId="1" xfId="0" applyFont="1" applyFill="1" applyBorder="1" applyAlignment="1">
      <alignment vertical="center"/>
    </xf>
    <xf numFmtId="0" fontId="2" fillId="0" borderId="1" xfId="0" applyFont="1" applyBorder="1"/>
    <xf numFmtId="1" fontId="2" fillId="12" borderId="1" xfId="0" applyNumberFormat="1" applyFont="1" applyFill="1" applyBorder="1"/>
    <xf numFmtId="1" fontId="0" fillId="0" borderId="1" xfId="0" applyNumberFormat="1" applyBorder="1"/>
    <xf numFmtId="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C7F95-8D58-4A79-807C-FD52FDCFEDA3}">
  <dimension ref="A1:M339"/>
  <sheetViews>
    <sheetView tabSelected="1" workbookViewId="0">
      <pane ySplit="1" topLeftCell="A2" activePane="bottomLeft" state="frozen"/>
      <selection pane="bottomLeft" activeCell="K2" sqref="K2"/>
    </sheetView>
  </sheetViews>
  <sheetFormatPr defaultRowHeight="15"/>
  <cols>
    <col min="1" max="1" width="6.5703125" hidden="1" customWidth="1"/>
    <col min="2" max="2" width="18.5703125" hidden="1" customWidth="1"/>
    <col min="3" max="3" width="16.140625" style="57" hidden="1" customWidth="1"/>
    <col min="4" max="4" width="15.28515625" bestFit="1" customWidth="1"/>
    <col min="5" max="5" width="11.140625" hidden="1" customWidth="1"/>
    <col min="6" max="6" width="13.28515625" hidden="1" customWidth="1"/>
    <col min="7" max="7" width="14.28515625" hidden="1" customWidth="1"/>
    <col min="8" max="8" width="34.140625" hidden="1" customWidth="1"/>
    <col min="9" max="9" width="7" hidden="1" customWidth="1"/>
    <col min="10" max="10" width="7.85546875" hidden="1" customWidth="1"/>
    <col min="11" max="11" width="31.28515625" bestFit="1" customWidth="1"/>
    <col min="12" max="12" width="14.7109375" hidden="1" customWidth="1"/>
    <col min="13" max="13" width="14.5703125" hidden="1" customWidth="1"/>
  </cols>
  <sheetData>
    <row r="1" spans="1:13">
      <c r="A1" s="49" t="s">
        <v>8</v>
      </c>
      <c r="B1" s="34" t="s">
        <v>16</v>
      </c>
      <c r="C1" s="55" t="s">
        <v>17</v>
      </c>
      <c r="D1" s="34" t="s">
        <v>18</v>
      </c>
      <c r="E1" s="37" t="s">
        <v>24</v>
      </c>
      <c r="F1" s="36" t="s">
        <v>19</v>
      </c>
      <c r="G1" s="39" t="s">
        <v>20</v>
      </c>
      <c r="H1" s="41" t="s">
        <v>21</v>
      </c>
      <c r="I1" s="43" t="s">
        <v>22</v>
      </c>
      <c r="J1" s="45" t="s">
        <v>23</v>
      </c>
      <c r="K1" s="45" t="s">
        <v>386</v>
      </c>
      <c r="L1" s="47" t="s">
        <v>384</v>
      </c>
      <c r="M1" s="36" t="s">
        <v>385</v>
      </c>
    </row>
    <row r="2" spans="1:13">
      <c r="A2" s="49">
        <v>43678</v>
      </c>
      <c r="B2" s="26" t="s">
        <v>25</v>
      </c>
      <c r="C2" s="56">
        <v>356862091967169</v>
      </c>
      <c r="D2" s="26" t="s">
        <v>471</v>
      </c>
      <c r="E2" s="38" t="s">
        <v>363</v>
      </c>
      <c r="F2" s="35" t="s">
        <v>6</v>
      </c>
      <c r="G2" s="40" t="s">
        <v>3</v>
      </c>
      <c r="H2" s="42"/>
      <c r="I2" s="44">
        <v>0</v>
      </c>
      <c r="J2" s="46"/>
      <c r="K2" s="46"/>
      <c r="L2" s="48"/>
      <c r="M2" s="35"/>
    </row>
    <row r="3" spans="1:13">
      <c r="A3" s="49">
        <v>43678</v>
      </c>
      <c r="B3" s="26" t="s">
        <v>26</v>
      </c>
      <c r="C3" s="56">
        <v>358639082681522</v>
      </c>
      <c r="D3" s="26" t="s">
        <v>490</v>
      </c>
      <c r="E3" s="38" t="s">
        <v>363</v>
      </c>
      <c r="F3" s="35" t="s">
        <v>0</v>
      </c>
      <c r="G3" s="40" t="s">
        <v>3</v>
      </c>
      <c r="H3" s="42"/>
      <c r="I3" s="44">
        <v>0</v>
      </c>
      <c r="J3" s="46"/>
      <c r="K3" s="46"/>
      <c r="L3" s="48"/>
      <c r="M3" s="35"/>
    </row>
    <row r="4" spans="1:13">
      <c r="A4" s="49">
        <v>43678</v>
      </c>
      <c r="B4" s="26" t="s">
        <v>27</v>
      </c>
      <c r="C4" s="56">
        <v>356022093350662</v>
      </c>
      <c r="D4" s="26" t="s">
        <v>528</v>
      </c>
      <c r="E4" s="38" t="s">
        <v>363</v>
      </c>
      <c r="F4" s="35" t="s">
        <v>7</v>
      </c>
      <c r="G4" s="40" t="s">
        <v>3</v>
      </c>
      <c r="H4" s="42"/>
      <c r="I4" s="44">
        <v>0</v>
      </c>
      <c r="J4" s="46"/>
      <c r="K4" s="46"/>
      <c r="L4" s="48"/>
      <c r="M4" s="35"/>
    </row>
    <row r="5" spans="1:13">
      <c r="A5" s="49">
        <v>43678</v>
      </c>
      <c r="B5" s="26" t="s">
        <v>28</v>
      </c>
      <c r="C5" s="56">
        <v>356659104231801</v>
      </c>
      <c r="D5" s="26" t="s">
        <v>520</v>
      </c>
      <c r="E5" s="38" t="s">
        <v>363</v>
      </c>
      <c r="F5" s="35" t="s">
        <v>6</v>
      </c>
      <c r="G5" s="40" t="s">
        <v>364</v>
      </c>
      <c r="H5" s="42"/>
      <c r="I5" s="44">
        <v>0</v>
      </c>
      <c r="J5" s="46"/>
      <c r="K5" s="46"/>
      <c r="L5" s="48"/>
      <c r="M5" s="35"/>
    </row>
    <row r="6" spans="1:13">
      <c r="A6" s="49">
        <v>43678</v>
      </c>
      <c r="B6" s="26" t="s">
        <v>29</v>
      </c>
      <c r="C6" s="56">
        <v>356022093350662</v>
      </c>
      <c r="D6" s="26" t="s">
        <v>528</v>
      </c>
      <c r="E6" s="38" t="s">
        <v>363</v>
      </c>
      <c r="F6" s="35" t="s">
        <v>7</v>
      </c>
      <c r="G6" s="40" t="s">
        <v>3</v>
      </c>
      <c r="H6" s="42"/>
      <c r="I6" s="44">
        <v>0</v>
      </c>
      <c r="J6" s="46"/>
      <c r="K6" s="46"/>
      <c r="L6" s="48"/>
      <c r="M6" s="35"/>
    </row>
    <row r="7" spans="1:13">
      <c r="A7" s="49">
        <v>43678</v>
      </c>
      <c r="B7" s="26" t="s">
        <v>30</v>
      </c>
      <c r="C7" s="56">
        <v>356659104301422</v>
      </c>
      <c r="D7" s="26" t="s">
        <v>520</v>
      </c>
      <c r="E7" s="38" t="s">
        <v>363</v>
      </c>
      <c r="F7" s="35" t="s">
        <v>0</v>
      </c>
      <c r="G7" s="40" t="s">
        <v>364</v>
      </c>
      <c r="H7" s="42"/>
      <c r="I7" s="44">
        <v>0</v>
      </c>
      <c r="J7" s="46"/>
      <c r="K7" s="46"/>
      <c r="L7" s="48"/>
      <c r="M7" s="35"/>
    </row>
    <row r="8" spans="1:13">
      <c r="A8" s="49">
        <v>43678</v>
      </c>
      <c r="B8" s="26" t="s">
        <v>31</v>
      </c>
      <c r="C8" s="56">
        <v>352145081076066</v>
      </c>
      <c r="D8" s="26" t="s">
        <v>530</v>
      </c>
      <c r="E8" s="38" t="s">
        <v>363</v>
      </c>
      <c r="F8" s="35" t="s">
        <v>5</v>
      </c>
      <c r="G8" s="40" t="s">
        <v>3</v>
      </c>
      <c r="H8" s="42"/>
      <c r="I8" s="44">
        <v>0</v>
      </c>
      <c r="J8" s="46"/>
      <c r="K8" s="46"/>
      <c r="L8" s="48"/>
      <c r="M8" s="35"/>
    </row>
    <row r="9" spans="1:13">
      <c r="A9" s="49">
        <v>43678</v>
      </c>
      <c r="B9" s="26" t="s">
        <v>32</v>
      </c>
      <c r="C9" s="56">
        <v>359973070468280</v>
      </c>
      <c r="D9" s="26" t="s">
        <v>494</v>
      </c>
      <c r="E9" s="38" t="s">
        <v>363</v>
      </c>
      <c r="F9" s="35" t="s">
        <v>6</v>
      </c>
      <c r="G9" s="40" t="s">
        <v>3</v>
      </c>
      <c r="H9" s="42"/>
      <c r="I9" s="44">
        <v>0</v>
      </c>
      <c r="J9" s="46"/>
      <c r="K9" s="46"/>
      <c r="L9" s="48"/>
      <c r="M9" s="35"/>
    </row>
    <row r="10" spans="1:13">
      <c r="A10" s="49">
        <v>43678</v>
      </c>
      <c r="B10" s="26" t="s">
        <v>33</v>
      </c>
      <c r="C10" s="56">
        <v>356862090239388</v>
      </c>
      <c r="D10" s="26" t="s">
        <v>471</v>
      </c>
      <c r="E10" s="38" t="s">
        <v>363</v>
      </c>
      <c r="F10" s="35" t="s">
        <v>0</v>
      </c>
      <c r="G10" s="40" t="s">
        <v>3</v>
      </c>
      <c r="H10" s="42"/>
      <c r="I10" s="44">
        <v>0</v>
      </c>
      <c r="J10" s="46"/>
      <c r="K10" s="46"/>
      <c r="L10" s="48"/>
      <c r="M10" s="35"/>
    </row>
    <row r="11" spans="1:13">
      <c r="A11" s="49">
        <v>43678</v>
      </c>
      <c r="B11" s="26" t="s">
        <v>34</v>
      </c>
      <c r="C11" s="56">
        <v>358079090088040</v>
      </c>
      <c r="D11" s="26" t="s">
        <v>516</v>
      </c>
      <c r="E11" s="38" t="s">
        <v>363</v>
      </c>
      <c r="F11" s="35" t="s">
        <v>0</v>
      </c>
      <c r="G11" s="40" t="s">
        <v>3</v>
      </c>
      <c r="H11" s="42"/>
      <c r="I11" s="44">
        <v>0</v>
      </c>
      <c r="J11" s="46"/>
      <c r="K11" s="46"/>
      <c r="L11" s="48"/>
      <c r="M11" s="35"/>
    </row>
    <row r="12" spans="1:13">
      <c r="A12" s="49">
        <v>43680</v>
      </c>
      <c r="B12" s="26" t="s">
        <v>35</v>
      </c>
      <c r="C12" s="56">
        <v>351687107106881</v>
      </c>
      <c r="D12" s="26" t="s">
        <v>520</v>
      </c>
      <c r="E12" s="38" t="s">
        <v>363</v>
      </c>
      <c r="F12" s="35" t="s">
        <v>6</v>
      </c>
      <c r="G12" s="40" t="s">
        <v>3</v>
      </c>
      <c r="H12" s="42"/>
      <c r="I12" s="44">
        <v>0</v>
      </c>
      <c r="J12" s="46"/>
      <c r="K12" s="46"/>
      <c r="L12" s="48"/>
      <c r="M12" s="35"/>
    </row>
    <row r="13" spans="1:13">
      <c r="A13" s="49">
        <v>43680</v>
      </c>
      <c r="B13" s="26" t="s">
        <v>36</v>
      </c>
      <c r="C13" s="56">
        <v>357546091277203</v>
      </c>
      <c r="D13" s="26" t="s">
        <v>474</v>
      </c>
      <c r="E13" s="38" t="s">
        <v>363</v>
      </c>
      <c r="F13" s="35" t="s">
        <v>6</v>
      </c>
      <c r="G13" s="40" t="s">
        <v>3</v>
      </c>
      <c r="H13" s="42"/>
      <c r="I13" s="44">
        <v>0</v>
      </c>
      <c r="J13" s="46"/>
      <c r="K13" s="46"/>
      <c r="L13" s="48"/>
      <c r="M13" s="35"/>
    </row>
    <row r="14" spans="1:13">
      <c r="A14" s="49">
        <v>43680</v>
      </c>
      <c r="B14" s="26" t="s">
        <v>37</v>
      </c>
      <c r="C14" s="56">
        <v>356659100028821</v>
      </c>
      <c r="D14" s="26" t="s">
        <v>520</v>
      </c>
      <c r="E14" s="38" t="s">
        <v>363</v>
      </c>
      <c r="F14" s="35" t="s">
        <v>6</v>
      </c>
      <c r="G14" s="40" t="s">
        <v>3</v>
      </c>
      <c r="H14" s="42"/>
      <c r="I14" s="44">
        <v>0</v>
      </c>
      <c r="J14" s="46"/>
      <c r="K14" s="46"/>
      <c r="L14" s="48"/>
      <c r="M14" s="35"/>
    </row>
    <row r="15" spans="1:13">
      <c r="A15" s="49">
        <v>43680</v>
      </c>
      <c r="B15" s="26" t="s">
        <v>38</v>
      </c>
      <c r="C15" s="56">
        <v>356545097317246</v>
      </c>
      <c r="D15" s="26" t="s">
        <v>484</v>
      </c>
      <c r="E15" s="38" t="s">
        <v>363</v>
      </c>
      <c r="F15" s="35" t="s">
        <v>6</v>
      </c>
      <c r="G15" s="40" t="s">
        <v>3</v>
      </c>
      <c r="H15" s="42"/>
      <c r="I15" s="44">
        <v>0</v>
      </c>
      <c r="J15" s="46"/>
      <c r="K15" s="46"/>
      <c r="L15" s="48"/>
      <c r="M15" s="35"/>
    </row>
    <row r="16" spans="1:13">
      <c r="A16" s="49">
        <v>43680</v>
      </c>
      <c r="B16" s="26" t="s">
        <v>39</v>
      </c>
      <c r="C16" s="56">
        <v>351650096246720</v>
      </c>
      <c r="D16" s="26" t="s">
        <v>479</v>
      </c>
      <c r="E16" s="38" t="s">
        <v>363</v>
      </c>
      <c r="F16" s="35" t="s">
        <v>6</v>
      </c>
      <c r="G16" s="40" t="s">
        <v>3</v>
      </c>
      <c r="H16" s="42"/>
      <c r="I16" s="44">
        <v>0</v>
      </c>
      <c r="J16" s="46"/>
      <c r="K16" s="46"/>
      <c r="L16" s="48"/>
      <c r="M16" s="35"/>
    </row>
    <row r="17" spans="1:13">
      <c r="A17" s="49">
        <v>43680</v>
      </c>
      <c r="B17" s="26" t="s">
        <v>40</v>
      </c>
      <c r="C17" s="56">
        <v>352855103543949</v>
      </c>
      <c r="D17" s="26" t="s">
        <v>516</v>
      </c>
      <c r="E17" s="38" t="s">
        <v>363</v>
      </c>
      <c r="F17" s="35" t="s">
        <v>6</v>
      </c>
      <c r="G17" s="40" t="s">
        <v>3</v>
      </c>
      <c r="H17" s="42"/>
      <c r="I17" s="44">
        <v>0</v>
      </c>
      <c r="J17" s="46"/>
      <c r="K17" s="46"/>
      <c r="L17" s="48"/>
      <c r="M17" s="35"/>
    </row>
    <row r="18" spans="1:13">
      <c r="A18" s="49">
        <v>43681</v>
      </c>
      <c r="B18" s="26" t="s">
        <v>41</v>
      </c>
      <c r="C18" s="56">
        <v>354753092931662</v>
      </c>
      <c r="D18" s="26" t="s">
        <v>531</v>
      </c>
      <c r="E18" s="38" t="s">
        <v>363</v>
      </c>
      <c r="F18" s="35" t="s">
        <v>6</v>
      </c>
      <c r="G18" s="40" t="s">
        <v>3</v>
      </c>
      <c r="H18" s="42"/>
      <c r="I18" s="44">
        <v>0</v>
      </c>
      <c r="J18" s="46"/>
      <c r="K18" s="46"/>
      <c r="L18" s="48"/>
      <c r="M18" s="35"/>
    </row>
    <row r="19" spans="1:13">
      <c r="A19" s="49">
        <v>43681</v>
      </c>
      <c r="B19" s="26" t="s">
        <v>42</v>
      </c>
      <c r="C19" s="56">
        <v>356732097444028</v>
      </c>
      <c r="D19" s="26" t="s">
        <v>532</v>
      </c>
      <c r="E19" s="38" t="s">
        <v>363</v>
      </c>
      <c r="F19" s="35" t="s">
        <v>5</v>
      </c>
      <c r="G19" s="40" t="s">
        <v>3</v>
      </c>
      <c r="H19" s="42"/>
      <c r="I19" s="44">
        <v>0</v>
      </c>
      <c r="J19" s="46"/>
      <c r="K19" s="46"/>
      <c r="L19" s="48"/>
      <c r="M19" s="35"/>
    </row>
    <row r="20" spans="1:13">
      <c r="A20" s="49">
        <v>43681</v>
      </c>
      <c r="B20" s="26" t="s">
        <v>43</v>
      </c>
      <c r="C20" s="56">
        <v>352512092923406</v>
      </c>
      <c r="D20" s="26" t="s">
        <v>478</v>
      </c>
      <c r="E20" s="38" t="s">
        <v>363</v>
      </c>
      <c r="F20" s="35" t="s">
        <v>6</v>
      </c>
      <c r="G20" s="40" t="s">
        <v>22</v>
      </c>
      <c r="H20" s="42" t="s">
        <v>367</v>
      </c>
      <c r="I20" s="44">
        <v>1</v>
      </c>
      <c r="J20" s="46" t="s">
        <v>3</v>
      </c>
      <c r="K20" s="46"/>
      <c r="L20" s="48"/>
      <c r="M20" s="35"/>
    </row>
    <row r="21" spans="1:13">
      <c r="A21" s="49">
        <v>43681</v>
      </c>
      <c r="B21" s="26" t="s">
        <v>44</v>
      </c>
      <c r="C21" s="56">
        <v>351687109755081</v>
      </c>
      <c r="D21" s="26" t="s">
        <v>520</v>
      </c>
      <c r="E21" s="38" t="s">
        <v>363</v>
      </c>
      <c r="F21" s="35" t="s">
        <v>0</v>
      </c>
      <c r="G21" s="40" t="s">
        <v>3</v>
      </c>
      <c r="H21" s="42"/>
      <c r="I21" s="44">
        <v>0</v>
      </c>
      <c r="J21" s="46"/>
      <c r="K21" s="46"/>
      <c r="L21" s="48"/>
      <c r="M21" s="35"/>
    </row>
    <row r="22" spans="1:13">
      <c r="A22" s="49">
        <v>43681</v>
      </c>
      <c r="B22" s="26" t="s">
        <v>45</v>
      </c>
      <c r="C22" s="56">
        <v>359842079893345</v>
      </c>
      <c r="D22" s="26" t="s">
        <v>478</v>
      </c>
      <c r="E22" s="38" t="s">
        <v>363</v>
      </c>
      <c r="F22" s="35" t="s">
        <v>0</v>
      </c>
      <c r="G22" s="40" t="s">
        <v>3</v>
      </c>
      <c r="H22" s="42"/>
      <c r="I22" s="44">
        <v>0</v>
      </c>
      <c r="J22" s="46"/>
      <c r="K22" s="46"/>
      <c r="L22" s="48"/>
      <c r="M22" s="35"/>
    </row>
    <row r="23" spans="1:13">
      <c r="A23" s="49">
        <v>43681</v>
      </c>
      <c r="B23" s="26" t="s">
        <v>46</v>
      </c>
      <c r="C23" s="56">
        <v>351687107276502</v>
      </c>
      <c r="D23" s="26" t="s">
        <v>520</v>
      </c>
      <c r="E23" s="38" t="s">
        <v>363</v>
      </c>
      <c r="F23" s="35" t="s">
        <v>5</v>
      </c>
      <c r="G23" s="40" t="s">
        <v>3</v>
      </c>
      <c r="H23" s="42"/>
      <c r="I23" s="44">
        <v>0</v>
      </c>
      <c r="J23" s="46"/>
      <c r="K23" s="46"/>
      <c r="L23" s="48"/>
      <c r="M23" s="35"/>
    </row>
    <row r="24" spans="1:13">
      <c r="A24" s="49">
        <v>43681</v>
      </c>
      <c r="B24" s="26" t="s">
        <v>47</v>
      </c>
      <c r="C24" s="56">
        <v>352854108782784</v>
      </c>
      <c r="D24" s="26" t="s">
        <v>519</v>
      </c>
      <c r="E24" s="38" t="s">
        <v>363</v>
      </c>
      <c r="F24" s="35" t="s">
        <v>6</v>
      </c>
      <c r="G24" s="40" t="s">
        <v>3</v>
      </c>
      <c r="H24" s="42"/>
      <c r="I24" s="44">
        <v>0</v>
      </c>
      <c r="J24" s="46"/>
      <c r="K24" s="46"/>
      <c r="L24" s="48"/>
      <c r="M24" s="35"/>
    </row>
    <row r="25" spans="1:13">
      <c r="A25" s="49">
        <v>43681</v>
      </c>
      <c r="B25" s="26" t="s">
        <v>48</v>
      </c>
      <c r="C25" s="56">
        <v>352662101558063</v>
      </c>
      <c r="D25" s="26" t="s">
        <v>533</v>
      </c>
      <c r="E25" s="38" t="s">
        <v>363</v>
      </c>
      <c r="F25" s="35" t="s">
        <v>5</v>
      </c>
      <c r="G25" s="40" t="s">
        <v>364</v>
      </c>
      <c r="H25" s="42"/>
      <c r="I25" s="44">
        <v>0</v>
      </c>
      <c r="J25" s="46"/>
      <c r="K25" s="46"/>
      <c r="L25" s="48"/>
      <c r="M25" s="35"/>
    </row>
    <row r="26" spans="1:13">
      <c r="A26" s="49">
        <v>43681</v>
      </c>
      <c r="B26" s="26" t="s">
        <v>49</v>
      </c>
      <c r="C26" s="56">
        <v>359665082365724</v>
      </c>
      <c r="D26" s="26" t="s">
        <v>512</v>
      </c>
      <c r="E26" s="38" t="s">
        <v>363</v>
      </c>
      <c r="F26" s="35" t="s">
        <v>0</v>
      </c>
      <c r="G26" s="40" t="s">
        <v>3</v>
      </c>
      <c r="H26" s="42"/>
      <c r="I26" s="44">
        <v>0</v>
      </c>
      <c r="J26" s="46"/>
      <c r="K26" s="46"/>
      <c r="L26" s="48"/>
      <c r="M26" s="35"/>
    </row>
    <row r="27" spans="1:13">
      <c r="A27" s="49">
        <v>43681</v>
      </c>
      <c r="B27" s="26" t="s">
        <v>50</v>
      </c>
      <c r="C27" s="56">
        <v>352855103543949</v>
      </c>
      <c r="D27" s="26" t="s">
        <v>516</v>
      </c>
      <c r="E27" s="38" t="s">
        <v>363</v>
      </c>
      <c r="F27" s="35" t="s">
        <v>6</v>
      </c>
      <c r="G27" s="40" t="s">
        <v>3</v>
      </c>
      <c r="H27" s="42"/>
      <c r="I27" s="44">
        <v>0</v>
      </c>
      <c r="J27" s="46"/>
      <c r="K27" s="46"/>
      <c r="L27" s="48"/>
      <c r="M27" s="35"/>
    </row>
    <row r="28" spans="1:13">
      <c r="A28" s="49">
        <v>43681</v>
      </c>
      <c r="B28" s="26" t="s">
        <v>51</v>
      </c>
      <c r="C28" s="56">
        <v>353737109841601</v>
      </c>
      <c r="D28" s="26" t="s">
        <v>534</v>
      </c>
      <c r="E28" s="38" t="s">
        <v>363</v>
      </c>
      <c r="F28" s="35" t="s">
        <v>6</v>
      </c>
      <c r="G28" s="40" t="s">
        <v>365</v>
      </c>
      <c r="H28" s="42"/>
      <c r="I28" s="44">
        <v>0</v>
      </c>
      <c r="J28" s="46"/>
      <c r="K28" s="46"/>
      <c r="L28" s="48"/>
      <c r="M28" s="35"/>
    </row>
    <row r="29" spans="1:13">
      <c r="A29" s="49">
        <v>43681</v>
      </c>
      <c r="B29" s="26" t="s">
        <v>52</v>
      </c>
      <c r="C29" s="56">
        <v>358443093883080</v>
      </c>
      <c r="D29" s="26" t="s">
        <v>446</v>
      </c>
      <c r="E29" s="38" t="s">
        <v>363</v>
      </c>
      <c r="F29" s="35" t="s">
        <v>6</v>
      </c>
      <c r="G29" s="40" t="s">
        <v>364</v>
      </c>
      <c r="H29" s="42"/>
      <c r="I29" s="44">
        <v>0</v>
      </c>
      <c r="J29" s="46"/>
      <c r="K29" s="46"/>
      <c r="L29" s="48"/>
      <c r="M29" s="35"/>
    </row>
    <row r="30" spans="1:13">
      <c r="A30" s="49">
        <v>43681</v>
      </c>
      <c r="B30" s="26" t="s">
        <v>53</v>
      </c>
      <c r="C30" s="56">
        <v>356659104308666</v>
      </c>
      <c r="D30" s="26" t="s">
        <v>520</v>
      </c>
      <c r="E30" s="38" t="s">
        <v>363</v>
      </c>
      <c r="F30" s="35" t="s">
        <v>0</v>
      </c>
      <c r="G30" s="40" t="s">
        <v>364</v>
      </c>
      <c r="H30" s="42"/>
      <c r="I30" s="44">
        <v>0</v>
      </c>
      <c r="J30" s="46"/>
      <c r="K30" s="46"/>
      <c r="L30" s="48"/>
      <c r="M30" s="35"/>
    </row>
    <row r="31" spans="1:13">
      <c r="A31" s="49">
        <v>43681</v>
      </c>
      <c r="B31" s="26" t="s">
        <v>54</v>
      </c>
      <c r="C31" s="56">
        <v>353701100497581</v>
      </c>
      <c r="D31" s="26" t="s">
        <v>535</v>
      </c>
      <c r="E31" s="38" t="s">
        <v>363</v>
      </c>
      <c r="F31" s="35" t="s">
        <v>0</v>
      </c>
      <c r="G31" s="40" t="s">
        <v>3</v>
      </c>
      <c r="H31" s="42"/>
      <c r="I31" s="44">
        <v>0</v>
      </c>
      <c r="J31" s="46"/>
      <c r="K31" s="46"/>
      <c r="L31" s="48"/>
      <c r="M31" s="35"/>
    </row>
    <row r="32" spans="1:13">
      <c r="A32" s="49">
        <v>43681</v>
      </c>
      <c r="B32" s="26" t="s">
        <v>55</v>
      </c>
      <c r="C32" s="56">
        <v>356659104240208</v>
      </c>
      <c r="D32" s="26" t="s">
        <v>520</v>
      </c>
      <c r="E32" s="38" t="s">
        <v>363</v>
      </c>
      <c r="F32" s="35" t="s">
        <v>6</v>
      </c>
      <c r="G32" s="40" t="s">
        <v>364</v>
      </c>
      <c r="H32" s="42"/>
      <c r="I32" s="44">
        <v>0</v>
      </c>
      <c r="J32" s="46"/>
      <c r="K32" s="46"/>
      <c r="L32" s="48"/>
      <c r="M32" s="35"/>
    </row>
    <row r="33" spans="1:13">
      <c r="A33" s="49">
        <v>43681</v>
      </c>
      <c r="B33" s="26" t="s">
        <v>56</v>
      </c>
      <c r="C33" s="56">
        <v>354218092768506</v>
      </c>
      <c r="D33" s="26" t="s">
        <v>536</v>
      </c>
      <c r="E33" s="38" t="s">
        <v>363</v>
      </c>
      <c r="F33" s="35" t="s">
        <v>5</v>
      </c>
      <c r="G33" s="40" t="s">
        <v>3</v>
      </c>
      <c r="H33" s="42"/>
      <c r="I33" s="44">
        <v>0</v>
      </c>
      <c r="J33" s="46"/>
      <c r="K33" s="46"/>
      <c r="L33" s="48"/>
      <c r="M33" s="35"/>
    </row>
    <row r="34" spans="1:13">
      <c r="A34" s="49">
        <v>43681</v>
      </c>
      <c r="B34" s="26" t="s">
        <v>57</v>
      </c>
      <c r="C34" s="56">
        <v>356862090887087</v>
      </c>
      <c r="D34" s="26" t="s">
        <v>471</v>
      </c>
      <c r="E34" s="38" t="s">
        <v>363</v>
      </c>
      <c r="F34" s="35" t="s">
        <v>5</v>
      </c>
      <c r="G34" s="40" t="s">
        <v>3</v>
      </c>
      <c r="H34" s="42"/>
      <c r="I34" s="44">
        <v>0</v>
      </c>
      <c r="J34" s="46"/>
      <c r="K34" s="46"/>
      <c r="L34" s="48"/>
      <c r="M34" s="35"/>
    </row>
    <row r="35" spans="1:13">
      <c r="A35" s="49">
        <v>43681</v>
      </c>
      <c r="B35" s="26" t="s">
        <v>58</v>
      </c>
      <c r="C35" s="56">
        <v>358406088913923</v>
      </c>
      <c r="D35" s="26" t="s">
        <v>480</v>
      </c>
      <c r="E35" s="38" t="s">
        <v>363</v>
      </c>
      <c r="F35" s="35" t="s">
        <v>6</v>
      </c>
      <c r="G35" s="40" t="s">
        <v>3</v>
      </c>
      <c r="H35" s="42"/>
      <c r="I35" s="44">
        <v>0</v>
      </c>
      <c r="J35" s="46"/>
      <c r="K35" s="46"/>
      <c r="L35" s="48"/>
      <c r="M35" s="35"/>
    </row>
    <row r="36" spans="1:13">
      <c r="A36" s="49">
        <v>43681</v>
      </c>
      <c r="B36" s="26" t="s">
        <v>59</v>
      </c>
      <c r="C36" s="56">
        <v>358406087603301</v>
      </c>
      <c r="D36" s="26" t="s">
        <v>480</v>
      </c>
      <c r="E36" s="38" t="s">
        <v>363</v>
      </c>
      <c r="F36" s="35" t="s">
        <v>5</v>
      </c>
      <c r="G36" s="40" t="s">
        <v>3</v>
      </c>
      <c r="H36" s="42"/>
      <c r="I36" s="44">
        <v>0</v>
      </c>
      <c r="J36" s="46"/>
      <c r="K36" s="46"/>
      <c r="L36" s="48"/>
      <c r="M36" s="35"/>
    </row>
    <row r="37" spans="1:13">
      <c r="A37" s="49">
        <v>43681</v>
      </c>
      <c r="B37" s="26" t="s">
        <v>60</v>
      </c>
      <c r="C37" s="56">
        <v>356874102883863</v>
      </c>
      <c r="D37" s="26" t="s">
        <v>523</v>
      </c>
      <c r="E37" s="38" t="s">
        <v>363</v>
      </c>
      <c r="F37" s="35" t="s">
        <v>5</v>
      </c>
      <c r="G37" s="40" t="s">
        <v>364</v>
      </c>
      <c r="H37" s="42"/>
      <c r="I37" s="44">
        <v>0</v>
      </c>
      <c r="J37" s="46"/>
      <c r="K37" s="46"/>
      <c r="L37" s="48"/>
      <c r="M37" s="35"/>
    </row>
    <row r="38" spans="1:13">
      <c r="A38" s="49">
        <v>43681</v>
      </c>
      <c r="B38" s="26" t="s">
        <v>61</v>
      </c>
      <c r="C38" s="56">
        <v>359605076089724</v>
      </c>
      <c r="D38" s="26" t="s">
        <v>537</v>
      </c>
      <c r="E38" s="38" t="s">
        <v>363</v>
      </c>
      <c r="F38" s="35" t="s">
        <v>5</v>
      </c>
      <c r="G38" s="40" t="s">
        <v>22</v>
      </c>
      <c r="H38" s="42" t="s">
        <v>368</v>
      </c>
      <c r="I38" s="44">
        <v>1</v>
      </c>
      <c r="J38" s="46" t="s">
        <v>3</v>
      </c>
      <c r="K38" s="46"/>
      <c r="L38" s="48"/>
      <c r="M38" s="35"/>
    </row>
    <row r="39" spans="1:13">
      <c r="A39" s="49">
        <v>43681</v>
      </c>
      <c r="B39" s="26" t="s">
        <v>62</v>
      </c>
      <c r="C39" s="56">
        <v>353701102403264</v>
      </c>
      <c r="D39" s="26" t="s">
        <v>535</v>
      </c>
      <c r="E39" s="38" t="s">
        <v>363</v>
      </c>
      <c r="F39" s="35" t="s">
        <v>5</v>
      </c>
      <c r="G39" s="40" t="s">
        <v>364</v>
      </c>
      <c r="H39" s="42"/>
      <c r="I39" s="44">
        <v>0</v>
      </c>
      <c r="J39" s="46"/>
      <c r="K39" s="46"/>
      <c r="L39" s="48"/>
      <c r="M39" s="35"/>
    </row>
    <row r="40" spans="1:13">
      <c r="A40" s="49">
        <v>43681</v>
      </c>
      <c r="B40" s="26" t="s">
        <v>63</v>
      </c>
      <c r="C40" s="56">
        <v>353647105982566</v>
      </c>
      <c r="D40" s="26" t="s">
        <v>538</v>
      </c>
      <c r="E40" s="38" t="s">
        <v>363</v>
      </c>
      <c r="F40" s="35" t="s">
        <v>0</v>
      </c>
      <c r="G40" s="40" t="s">
        <v>3</v>
      </c>
      <c r="H40" s="42"/>
      <c r="I40" s="44">
        <v>0</v>
      </c>
      <c r="J40" s="46"/>
      <c r="K40" s="46"/>
      <c r="L40" s="48"/>
      <c r="M40" s="35"/>
    </row>
    <row r="41" spans="1:13">
      <c r="A41" s="49">
        <v>43681</v>
      </c>
      <c r="B41" s="26" t="s">
        <v>64</v>
      </c>
      <c r="C41" s="56">
        <v>355978094169503</v>
      </c>
      <c r="D41" s="26" t="s">
        <v>454</v>
      </c>
      <c r="E41" s="38" t="s">
        <v>363</v>
      </c>
      <c r="F41" s="35" t="s">
        <v>0</v>
      </c>
      <c r="G41" s="40" t="s">
        <v>364</v>
      </c>
      <c r="H41" s="42"/>
      <c r="I41" s="44">
        <v>0</v>
      </c>
      <c r="J41" s="46"/>
      <c r="K41" s="46"/>
      <c r="L41" s="48"/>
      <c r="M41" s="35"/>
    </row>
    <row r="42" spans="1:13">
      <c r="A42" s="49">
        <v>43681</v>
      </c>
      <c r="B42" s="26" t="s">
        <v>65</v>
      </c>
      <c r="C42" s="56">
        <v>352855108365728</v>
      </c>
      <c r="D42" s="26" t="s">
        <v>516</v>
      </c>
      <c r="E42" s="38" t="s">
        <v>363</v>
      </c>
      <c r="F42" s="35" t="s">
        <v>0</v>
      </c>
      <c r="G42" s="40" t="s">
        <v>22</v>
      </c>
      <c r="H42" s="42" t="s">
        <v>369</v>
      </c>
      <c r="I42" s="44">
        <v>1</v>
      </c>
      <c r="J42" s="46" t="s">
        <v>3</v>
      </c>
      <c r="K42" s="46"/>
      <c r="L42" s="48"/>
      <c r="M42" s="35"/>
    </row>
    <row r="43" spans="1:13">
      <c r="A43" s="49">
        <v>43681</v>
      </c>
      <c r="B43" s="26" t="s">
        <v>66</v>
      </c>
      <c r="C43" s="56">
        <v>356862091614522</v>
      </c>
      <c r="D43" s="26" t="s">
        <v>471</v>
      </c>
      <c r="E43" s="38" t="s">
        <v>363</v>
      </c>
      <c r="F43" s="35" t="s">
        <v>6</v>
      </c>
      <c r="G43" s="40" t="s">
        <v>3</v>
      </c>
      <c r="H43" s="42"/>
      <c r="I43" s="44">
        <v>0</v>
      </c>
      <c r="J43" s="46"/>
      <c r="K43" s="46"/>
      <c r="L43" s="48"/>
      <c r="M43" s="35"/>
    </row>
    <row r="44" spans="1:13">
      <c r="A44" s="49">
        <v>43681</v>
      </c>
      <c r="B44" s="26" t="s">
        <v>67</v>
      </c>
      <c r="C44" s="56">
        <v>355480102721441</v>
      </c>
      <c r="D44" s="26" t="s">
        <v>539</v>
      </c>
      <c r="E44" s="38" t="s">
        <v>363</v>
      </c>
      <c r="F44" s="35" t="s">
        <v>6</v>
      </c>
      <c r="G44" s="40" t="s">
        <v>364</v>
      </c>
      <c r="H44" s="42"/>
      <c r="I44" s="44">
        <v>0</v>
      </c>
      <c r="J44" s="46"/>
      <c r="K44" s="46"/>
      <c r="L44" s="48"/>
      <c r="M44" s="35"/>
    </row>
    <row r="45" spans="1:13">
      <c r="A45" s="49">
        <v>43681</v>
      </c>
      <c r="B45" s="26" t="s">
        <v>68</v>
      </c>
      <c r="C45" s="56">
        <v>353335093352923</v>
      </c>
      <c r="D45" s="26" t="s">
        <v>490</v>
      </c>
      <c r="E45" s="38" t="s">
        <v>363</v>
      </c>
      <c r="F45" s="35" t="s">
        <v>0</v>
      </c>
      <c r="G45" s="40" t="s">
        <v>3</v>
      </c>
      <c r="H45" s="42"/>
      <c r="I45" s="44">
        <v>0</v>
      </c>
      <c r="J45" s="46"/>
      <c r="K45" s="46"/>
      <c r="L45" s="48"/>
      <c r="M45" s="35"/>
    </row>
    <row r="46" spans="1:13">
      <c r="A46" s="49">
        <v>43681</v>
      </c>
      <c r="B46" s="26" t="s">
        <v>69</v>
      </c>
      <c r="C46" s="56">
        <v>355480103373648</v>
      </c>
      <c r="D46" s="26" t="s">
        <v>539</v>
      </c>
      <c r="E46" s="38" t="s">
        <v>363</v>
      </c>
      <c r="F46" s="35" t="s">
        <v>0</v>
      </c>
      <c r="G46" s="40" t="s">
        <v>364</v>
      </c>
      <c r="H46" s="42"/>
      <c r="I46" s="44">
        <v>0</v>
      </c>
      <c r="J46" s="46"/>
      <c r="K46" s="46"/>
      <c r="L46" s="48"/>
      <c r="M46" s="35"/>
    </row>
    <row r="47" spans="1:13">
      <c r="A47" s="49">
        <v>43681</v>
      </c>
      <c r="B47" s="26" t="s">
        <v>70</v>
      </c>
      <c r="C47" s="56">
        <v>358173100867400</v>
      </c>
      <c r="D47" s="26" t="s">
        <v>535</v>
      </c>
      <c r="E47" s="38" t="s">
        <v>363</v>
      </c>
      <c r="F47" s="35" t="s">
        <v>6</v>
      </c>
      <c r="G47" s="40" t="s">
        <v>365</v>
      </c>
      <c r="H47" s="42"/>
      <c r="I47" s="44">
        <v>0</v>
      </c>
      <c r="J47" s="46"/>
      <c r="K47" s="46"/>
      <c r="L47" s="48"/>
      <c r="M47" s="35"/>
    </row>
    <row r="48" spans="1:13">
      <c r="A48" s="49">
        <v>43681</v>
      </c>
      <c r="B48" s="26" t="s">
        <v>71</v>
      </c>
      <c r="C48" s="56">
        <v>356659100275828</v>
      </c>
      <c r="D48" s="26" t="s">
        <v>520</v>
      </c>
      <c r="E48" s="38" t="s">
        <v>363</v>
      </c>
      <c r="F48" s="35" t="s">
        <v>5</v>
      </c>
      <c r="G48" s="40" t="s">
        <v>3</v>
      </c>
      <c r="H48" s="42"/>
      <c r="I48" s="44">
        <v>0</v>
      </c>
      <c r="J48" s="46"/>
      <c r="K48" s="46"/>
      <c r="L48" s="48"/>
      <c r="M48" s="35"/>
    </row>
    <row r="49" spans="1:13">
      <c r="A49" s="49">
        <v>43681</v>
      </c>
      <c r="B49" s="26" t="s">
        <v>72</v>
      </c>
      <c r="C49" s="56">
        <v>357589102010320</v>
      </c>
      <c r="D49" s="26" t="s">
        <v>526</v>
      </c>
      <c r="E49" s="38" t="s">
        <v>363</v>
      </c>
      <c r="F49" s="35" t="s">
        <v>6</v>
      </c>
      <c r="G49" s="40" t="s">
        <v>3</v>
      </c>
      <c r="H49" s="42"/>
      <c r="I49" s="44">
        <v>0</v>
      </c>
      <c r="J49" s="46"/>
      <c r="K49" s="46"/>
      <c r="L49" s="48"/>
      <c r="M49" s="35"/>
    </row>
    <row r="50" spans="1:13">
      <c r="A50" s="49">
        <v>43681</v>
      </c>
      <c r="B50" s="26" t="s">
        <v>73</v>
      </c>
      <c r="C50" s="56">
        <v>355784093429926</v>
      </c>
      <c r="D50" s="26" t="s">
        <v>505</v>
      </c>
      <c r="E50" s="38" t="s">
        <v>363</v>
      </c>
      <c r="F50" s="35" t="s">
        <v>6</v>
      </c>
      <c r="G50" s="40" t="s">
        <v>3</v>
      </c>
      <c r="H50" s="42"/>
      <c r="I50" s="44">
        <v>0</v>
      </c>
      <c r="J50" s="46"/>
      <c r="K50" s="46"/>
      <c r="L50" s="48"/>
      <c r="M50" s="35"/>
    </row>
    <row r="51" spans="1:13">
      <c r="A51" s="49">
        <v>43681</v>
      </c>
      <c r="B51" s="26" t="s">
        <v>74</v>
      </c>
      <c r="C51" s="56">
        <v>356862091614522</v>
      </c>
      <c r="D51" s="26" t="s">
        <v>471</v>
      </c>
      <c r="E51" s="38" t="s">
        <v>363</v>
      </c>
      <c r="F51" s="35" t="s">
        <v>6</v>
      </c>
      <c r="G51" s="40" t="s">
        <v>3</v>
      </c>
      <c r="H51" s="42"/>
      <c r="I51" s="44">
        <v>0</v>
      </c>
      <c r="J51" s="46"/>
      <c r="K51" s="46"/>
      <c r="L51" s="48"/>
      <c r="M51" s="35"/>
    </row>
    <row r="52" spans="1:13">
      <c r="A52" s="49">
        <v>43681</v>
      </c>
      <c r="B52" s="26" t="s">
        <v>75</v>
      </c>
      <c r="C52" s="56">
        <v>356732093542866</v>
      </c>
      <c r="D52" s="26" t="s">
        <v>532</v>
      </c>
      <c r="E52" s="38" t="s">
        <v>363</v>
      </c>
      <c r="F52" s="35" t="s">
        <v>0</v>
      </c>
      <c r="G52" s="40" t="s">
        <v>3</v>
      </c>
      <c r="H52" s="42"/>
      <c r="I52" s="44">
        <v>0</v>
      </c>
      <c r="J52" s="46"/>
      <c r="K52" s="46"/>
      <c r="L52" s="48"/>
      <c r="M52" s="35"/>
    </row>
    <row r="53" spans="1:13">
      <c r="A53" s="49">
        <v>43681</v>
      </c>
      <c r="B53" s="26" t="s">
        <v>76</v>
      </c>
      <c r="C53" s="56">
        <v>351612084232542</v>
      </c>
      <c r="D53" s="26" t="s">
        <v>540</v>
      </c>
      <c r="E53" s="38" t="s">
        <v>363</v>
      </c>
      <c r="F53" s="35" t="s">
        <v>6</v>
      </c>
      <c r="G53" s="40" t="s">
        <v>3</v>
      </c>
      <c r="H53" s="42"/>
      <c r="I53" s="44">
        <v>0</v>
      </c>
      <c r="J53" s="46"/>
      <c r="K53" s="46"/>
      <c r="L53" s="48"/>
      <c r="M53" s="35"/>
    </row>
    <row r="54" spans="1:13">
      <c r="A54" s="49">
        <v>43681</v>
      </c>
      <c r="B54" s="26" t="s">
        <v>77</v>
      </c>
      <c r="C54" s="56">
        <v>352401107896221</v>
      </c>
      <c r="D54" s="26" t="s">
        <v>526</v>
      </c>
      <c r="E54" s="38" t="s">
        <v>363</v>
      </c>
      <c r="F54" s="35" t="s">
        <v>6</v>
      </c>
      <c r="G54" s="40" t="s">
        <v>3</v>
      </c>
      <c r="H54" s="42"/>
      <c r="I54" s="44">
        <v>0</v>
      </c>
      <c r="J54" s="46"/>
      <c r="K54" s="46"/>
      <c r="L54" s="48"/>
      <c r="M54" s="35"/>
    </row>
    <row r="55" spans="1:13">
      <c r="A55" s="49">
        <v>43681</v>
      </c>
      <c r="B55" s="26" t="s">
        <v>78</v>
      </c>
      <c r="C55" s="56">
        <v>357589102939601</v>
      </c>
      <c r="D55" s="26" t="s">
        <v>526</v>
      </c>
      <c r="E55" s="38" t="s">
        <v>363</v>
      </c>
      <c r="F55" s="35" t="s">
        <v>6</v>
      </c>
      <c r="G55" s="40" t="s">
        <v>3</v>
      </c>
      <c r="H55" s="42"/>
      <c r="I55" s="44">
        <v>0</v>
      </c>
      <c r="J55" s="46"/>
      <c r="K55" s="46"/>
      <c r="L55" s="48"/>
      <c r="M55" s="35"/>
    </row>
    <row r="56" spans="1:13">
      <c r="A56" s="49">
        <v>43681</v>
      </c>
      <c r="B56" s="26" t="s">
        <v>79</v>
      </c>
      <c r="C56" s="56">
        <v>357589103052529</v>
      </c>
      <c r="D56" s="26" t="s">
        <v>526</v>
      </c>
      <c r="E56" s="38" t="s">
        <v>363</v>
      </c>
      <c r="F56" s="35" t="s">
        <v>6</v>
      </c>
      <c r="G56" s="40" t="s">
        <v>3</v>
      </c>
      <c r="H56" s="42"/>
      <c r="I56" s="44">
        <v>0</v>
      </c>
      <c r="J56" s="46"/>
      <c r="K56" s="46"/>
      <c r="L56" s="48"/>
      <c r="M56" s="35"/>
    </row>
    <row r="57" spans="1:13">
      <c r="A57" s="49">
        <v>43681</v>
      </c>
      <c r="B57" s="26" t="s">
        <v>80</v>
      </c>
      <c r="C57" s="56">
        <v>352401108131446</v>
      </c>
      <c r="D57" s="26" t="s">
        <v>526</v>
      </c>
      <c r="E57" s="38" t="s">
        <v>363</v>
      </c>
      <c r="F57" s="35" t="s">
        <v>6</v>
      </c>
      <c r="G57" s="40" t="s">
        <v>3</v>
      </c>
      <c r="H57" s="42"/>
      <c r="I57" s="44">
        <v>0</v>
      </c>
      <c r="J57" s="46"/>
      <c r="K57" s="46"/>
      <c r="L57" s="48"/>
      <c r="M57" s="35"/>
    </row>
    <row r="58" spans="1:13">
      <c r="A58" s="49">
        <v>43681</v>
      </c>
      <c r="B58" s="26" t="s">
        <v>81</v>
      </c>
      <c r="C58" s="56">
        <v>357589103409083</v>
      </c>
      <c r="D58" s="26" t="s">
        <v>526</v>
      </c>
      <c r="E58" s="38" t="s">
        <v>363</v>
      </c>
      <c r="F58" s="35" t="s">
        <v>6</v>
      </c>
      <c r="G58" s="40" t="s">
        <v>3</v>
      </c>
      <c r="H58" s="42"/>
      <c r="I58" s="44">
        <v>0</v>
      </c>
      <c r="J58" s="46"/>
      <c r="K58" s="46"/>
      <c r="L58" s="48"/>
      <c r="M58" s="35"/>
    </row>
    <row r="59" spans="1:13">
      <c r="A59" s="49">
        <v>43681</v>
      </c>
      <c r="B59" s="26" t="s">
        <v>82</v>
      </c>
      <c r="C59" s="56">
        <v>358639081445200</v>
      </c>
      <c r="D59" s="26" t="s">
        <v>490</v>
      </c>
      <c r="E59" s="38" t="s">
        <v>363</v>
      </c>
      <c r="F59" s="35" t="s">
        <v>6</v>
      </c>
      <c r="G59" s="40" t="s">
        <v>3</v>
      </c>
      <c r="H59" s="42"/>
      <c r="I59" s="44">
        <v>0</v>
      </c>
      <c r="J59" s="46"/>
      <c r="K59" s="46"/>
      <c r="L59" s="48"/>
      <c r="M59" s="35"/>
    </row>
    <row r="60" spans="1:13">
      <c r="A60" s="49">
        <v>43681</v>
      </c>
      <c r="B60" s="26" t="s">
        <v>83</v>
      </c>
      <c r="C60" s="56">
        <v>353335098718862</v>
      </c>
      <c r="D60" s="26" t="s">
        <v>492</v>
      </c>
      <c r="E60" s="38" t="s">
        <v>363</v>
      </c>
      <c r="F60" s="35" t="s">
        <v>6</v>
      </c>
      <c r="G60" s="40" t="s">
        <v>3</v>
      </c>
      <c r="H60" s="42"/>
      <c r="I60" s="44">
        <v>0</v>
      </c>
      <c r="J60" s="46"/>
      <c r="K60" s="46"/>
      <c r="L60" s="48"/>
      <c r="M60" s="35"/>
    </row>
    <row r="61" spans="1:13">
      <c r="A61" s="49">
        <v>43681</v>
      </c>
      <c r="B61" s="26" t="s">
        <v>84</v>
      </c>
      <c r="C61" s="56">
        <v>359064077410861</v>
      </c>
      <c r="D61" s="26" t="s">
        <v>541</v>
      </c>
      <c r="E61" s="38" t="s">
        <v>363</v>
      </c>
      <c r="F61" s="35" t="s">
        <v>6</v>
      </c>
      <c r="G61" s="40" t="s">
        <v>3</v>
      </c>
      <c r="H61" s="42"/>
      <c r="I61" s="44">
        <v>0</v>
      </c>
      <c r="J61" s="46"/>
      <c r="K61" s="46"/>
      <c r="L61" s="48"/>
      <c r="M61" s="35"/>
    </row>
    <row r="62" spans="1:13">
      <c r="A62" s="49">
        <v>43681</v>
      </c>
      <c r="B62" s="26" t="s">
        <v>85</v>
      </c>
      <c r="C62" s="56">
        <v>352401105913465</v>
      </c>
      <c r="D62" s="26" t="s">
        <v>526</v>
      </c>
      <c r="E62" s="38" t="s">
        <v>363</v>
      </c>
      <c r="F62" s="35" t="s">
        <v>6</v>
      </c>
      <c r="G62" s="40" t="s">
        <v>3</v>
      </c>
      <c r="H62" s="42"/>
      <c r="I62" s="44">
        <v>0</v>
      </c>
      <c r="J62" s="46"/>
      <c r="K62" s="46"/>
      <c r="L62" s="48"/>
      <c r="M62" s="35"/>
    </row>
    <row r="63" spans="1:13">
      <c r="A63" s="49">
        <v>43681</v>
      </c>
      <c r="B63" s="26" t="s">
        <v>86</v>
      </c>
      <c r="C63" s="56">
        <v>353335098718862</v>
      </c>
      <c r="D63" s="26" t="s">
        <v>492</v>
      </c>
      <c r="E63" s="38" t="s">
        <v>363</v>
      </c>
      <c r="F63" s="35" t="s">
        <v>6</v>
      </c>
      <c r="G63" s="40" t="s">
        <v>3</v>
      </c>
      <c r="H63" s="42"/>
      <c r="I63" s="44">
        <v>0</v>
      </c>
      <c r="J63" s="46"/>
      <c r="K63" s="46"/>
      <c r="L63" s="48"/>
      <c r="M63" s="35"/>
    </row>
    <row r="64" spans="1:13">
      <c r="A64" s="49">
        <v>43681</v>
      </c>
      <c r="B64" s="26" t="s">
        <v>87</v>
      </c>
      <c r="C64" s="56">
        <v>352401105913465</v>
      </c>
      <c r="D64" s="26" t="s">
        <v>526</v>
      </c>
      <c r="E64" s="38" t="s">
        <v>363</v>
      </c>
      <c r="F64" s="35" t="s">
        <v>6</v>
      </c>
      <c r="G64" s="40" t="s">
        <v>3</v>
      </c>
      <c r="H64" s="42"/>
      <c r="I64" s="44">
        <v>0</v>
      </c>
      <c r="J64" s="46"/>
      <c r="K64" s="46"/>
      <c r="L64" s="48"/>
      <c r="M64" s="35"/>
    </row>
    <row r="65" spans="1:13">
      <c r="A65" s="49">
        <v>43682</v>
      </c>
      <c r="B65" s="26" t="s">
        <v>88</v>
      </c>
      <c r="C65" s="56">
        <v>356659101716564</v>
      </c>
      <c r="D65" s="26" t="s">
        <v>520</v>
      </c>
      <c r="E65" s="38" t="s">
        <v>363</v>
      </c>
      <c r="F65" s="35" t="s">
        <v>0</v>
      </c>
      <c r="G65" s="40" t="s">
        <v>3</v>
      </c>
      <c r="H65" s="42"/>
      <c r="I65" s="44">
        <v>0</v>
      </c>
      <c r="J65" s="46"/>
      <c r="K65" s="46"/>
      <c r="L65" s="48"/>
      <c r="M65" s="35"/>
    </row>
    <row r="66" spans="1:13">
      <c r="A66" s="49">
        <v>43682</v>
      </c>
      <c r="B66" s="26" t="s">
        <v>89</v>
      </c>
      <c r="C66" s="56">
        <v>354656077357862</v>
      </c>
      <c r="D66" s="26" t="s">
        <v>542</v>
      </c>
      <c r="E66" s="38" t="s">
        <v>363</v>
      </c>
      <c r="F66" s="35" t="s">
        <v>7</v>
      </c>
      <c r="G66" s="40" t="s">
        <v>3</v>
      </c>
      <c r="H66" s="42"/>
      <c r="I66" s="44">
        <v>0</v>
      </c>
      <c r="J66" s="46"/>
      <c r="K66" s="46"/>
      <c r="L66" s="48"/>
      <c r="M66" s="35"/>
    </row>
    <row r="67" spans="1:13">
      <c r="A67" s="49">
        <v>43682</v>
      </c>
      <c r="B67" s="26" t="s">
        <v>90</v>
      </c>
      <c r="C67" s="56">
        <v>357546097197769</v>
      </c>
      <c r="D67" s="26" t="s">
        <v>474</v>
      </c>
      <c r="E67" s="38" t="s">
        <v>363</v>
      </c>
      <c r="F67" s="35" t="s">
        <v>5</v>
      </c>
      <c r="G67" s="40" t="s">
        <v>3</v>
      </c>
      <c r="H67" s="42"/>
      <c r="I67" s="44">
        <v>0</v>
      </c>
      <c r="J67" s="46"/>
      <c r="K67" s="46"/>
      <c r="L67" s="48"/>
      <c r="M67" s="35"/>
    </row>
    <row r="68" spans="1:13">
      <c r="A68" s="49">
        <v>43682</v>
      </c>
      <c r="B68" s="26" t="s">
        <v>91</v>
      </c>
      <c r="C68" s="56">
        <v>358443095450300</v>
      </c>
      <c r="D68" s="26" t="s">
        <v>446</v>
      </c>
      <c r="E68" s="38" t="s">
        <v>363</v>
      </c>
      <c r="F68" s="35" t="s">
        <v>6</v>
      </c>
      <c r="G68" s="40" t="s">
        <v>3</v>
      </c>
      <c r="H68" s="42"/>
      <c r="I68" s="44">
        <v>0</v>
      </c>
      <c r="J68" s="46"/>
      <c r="K68" s="46"/>
      <c r="L68" s="48"/>
      <c r="M68" s="35"/>
    </row>
    <row r="69" spans="1:13">
      <c r="A69" s="49">
        <v>43682</v>
      </c>
      <c r="B69" s="26" t="s">
        <v>92</v>
      </c>
      <c r="C69" s="56">
        <v>356369097183247</v>
      </c>
      <c r="D69" s="26" t="s">
        <v>543</v>
      </c>
      <c r="E69" s="38" t="s">
        <v>363</v>
      </c>
      <c r="F69" s="35" t="s">
        <v>6</v>
      </c>
      <c r="G69" s="40" t="s">
        <v>364</v>
      </c>
      <c r="H69" s="42"/>
      <c r="I69" s="44">
        <v>0</v>
      </c>
      <c r="J69" s="46"/>
      <c r="K69" s="46"/>
      <c r="L69" s="48"/>
      <c r="M69" s="35"/>
    </row>
    <row r="70" spans="1:13">
      <c r="A70" s="49">
        <v>43682</v>
      </c>
      <c r="B70" s="26" t="s">
        <v>93</v>
      </c>
      <c r="C70" s="56">
        <v>355785092724944</v>
      </c>
      <c r="D70" s="26" t="s">
        <v>512</v>
      </c>
      <c r="E70" s="38" t="s">
        <v>363</v>
      </c>
      <c r="F70" s="35" t="s">
        <v>6</v>
      </c>
      <c r="G70" s="40" t="s">
        <v>3</v>
      </c>
      <c r="H70" s="42"/>
      <c r="I70" s="44">
        <v>0</v>
      </c>
      <c r="J70" s="46"/>
      <c r="K70" s="46"/>
      <c r="L70" s="48"/>
      <c r="M70" s="35"/>
    </row>
    <row r="71" spans="1:13">
      <c r="A71" s="49">
        <v>43682</v>
      </c>
      <c r="B71" s="26" t="s">
        <v>94</v>
      </c>
      <c r="C71" s="56">
        <v>355962101575761</v>
      </c>
      <c r="D71" s="26" t="s">
        <v>544</v>
      </c>
      <c r="E71" s="38" t="s">
        <v>363</v>
      </c>
      <c r="F71" s="35" t="s">
        <v>0</v>
      </c>
      <c r="G71" s="40" t="s">
        <v>364</v>
      </c>
      <c r="H71" s="42"/>
      <c r="I71" s="44">
        <v>0</v>
      </c>
      <c r="J71" s="46"/>
      <c r="K71" s="46"/>
      <c r="L71" s="48"/>
      <c r="M71" s="35"/>
    </row>
    <row r="72" spans="1:13">
      <c r="A72" s="49">
        <v>43682</v>
      </c>
      <c r="B72" s="26" t="s">
        <v>95</v>
      </c>
      <c r="C72" s="56">
        <v>358173100104408</v>
      </c>
      <c r="D72" s="26" t="s">
        <v>535</v>
      </c>
      <c r="E72" s="38" t="s">
        <v>363</v>
      </c>
      <c r="F72" s="35" t="s">
        <v>5</v>
      </c>
      <c r="G72" s="40" t="s">
        <v>365</v>
      </c>
      <c r="H72" s="42"/>
      <c r="I72" s="44">
        <v>0</v>
      </c>
      <c r="J72" s="46"/>
      <c r="K72" s="46"/>
      <c r="L72" s="48"/>
      <c r="M72" s="35"/>
    </row>
    <row r="73" spans="1:13">
      <c r="A73" s="49">
        <v>43682</v>
      </c>
      <c r="B73" s="26" t="s">
        <v>96</v>
      </c>
      <c r="C73" s="56">
        <v>352401107248506</v>
      </c>
      <c r="D73" s="26" t="s">
        <v>526</v>
      </c>
      <c r="E73" s="38" t="s">
        <v>363</v>
      </c>
      <c r="F73" s="35" t="s">
        <v>0</v>
      </c>
      <c r="G73" s="40" t="s">
        <v>3</v>
      </c>
      <c r="H73" s="42"/>
      <c r="I73" s="44">
        <v>0</v>
      </c>
      <c r="J73" s="46"/>
      <c r="K73" s="46"/>
      <c r="L73" s="48"/>
      <c r="M73" s="35"/>
    </row>
    <row r="74" spans="1:13">
      <c r="A74" s="49">
        <v>43682</v>
      </c>
      <c r="B74" s="26" t="s">
        <v>97</v>
      </c>
      <c r="C74" s="56">
        <v>352263084014446</v>
      </c>
      <c r="D74" s="26" t="s">
        <v>545</v>
      </c>
      <c r="E74" s="38" t="s">
        <v>363</v>
      </c>
      <c r="F74" s="35" t="s">
        <v>6</v>
      </c>
      <c r="G74" s="40" t="s">
        <v>3</v>
      </c>
      <c r="H74" s="42"/>
      <c r="I74" s="44">
        <v>0</v>
      </c>
      <c r="J74" s="46"/>
      <c r="K74" s="46"/>
      <c r="L74" s="48"/>
      <c r="M74" s="35"/>
    </row>
    <row r="75" spans="1:13">
      <c r="A75" s="49">
        <v>43682</v>
      </c>
      <c r="B75" s="26" t="s">
        <v>98</v>
      </c>
      <c r="C75" s="56">
        <v>353734103579204</v>
      </c>
      <c r="D75" s="26" t="s">
        <v>546</v>
      </c>
      <c r="E75" s="38" t="s">
        <v>363</v>
      </c>
      <c r="F75" s="35" t="s">
        <v>6</v>
      </c>
      <c r="G75" s="40" t="s">
        <v>364</v>
      </c>
      <c r="H75" s="42"/>
      <c r="I75" s="44">
        <v>0</v>
      </c>
      <c r="J75" s="46"/>
      <c r="K75" s="46"/>
      <c r="L75" s="48"/>
      <c r="M75" s="35"/>
    </row>
    <row r="76" spans="1:13">
      <c r="A76" s="49">
        <v>43682</v>
      </c>
      <c r="B76" s="26" t="s">
        <v>99</v>
      </c>
      <c r="C76" s="56">
        <v>354527081931523</v>
      </c>
      <c r="D76" s="26" t="s">
        <v>468</v>
      </c>
      <c r="E76" s="38" t="s">
        <v>363</v>
      </c>
      <c r="F76" s="35" t="s">
        <v>7</v>
      </c>
      <c r="G76" s="40" t="s">
        <v>3</v>
      </c>
      <c r="H76" s="42"/>
      <c r="I76" s="44">
        <v>0</v>
      </c>
      <c r="J76" s="46"/>
      <c r="K76" s="46"/>
      <c r="L76" s="48"/>
      <c r="M76" s="35"/>
    </row>
    <row r="77" spans="1:13">
      <c r="A77" s="49">
        <v>43682</v>
      </c>
      <c r="B77" s="26" t="s">
        <v>100</v>
      </c>
      <c r="C77" s="56">
        <v>357201088145043</v>
      </c>
      <c r="D77" s="26" t="s">
        <v>409</v>
      </c>
      <c r="E77" s="38" t="s">
        <v>363</v>
      </c>
      <c r="F77" s="35" t="s">
        <v>5</v>
      </c>
      <c r="G77" s="40" t="s">
        <v>3</v>
      </c>
      <c r="H77" s="42"/>
      <c r="I77" s="44">
        <v>0</v>
      </c>
      <c r="J77" s="46"/>
      <c r="K77" s="46"/>
      <c r="L77" s="48"/>
      <c r="M77" s="35"/>
    </row>
    <row r="78" spans="1:13">
      <c r="A78" s="49">
        <v>43682</v>
      </c>
      <c r="B78" s="26" t="s">
        <v>101</v>
      </c>
      <c r="C78" s="56">
        <v>356659105151883</v>
      </c>
      <c r="D78" s="26" t="s">
        <v>520</v>
      </c>
      <c r="E78" s="38" t="s">
        <v>363</v>
      </c>
      <c r="F78" s="35" t="s">
        <v>7</v>
      </c>
      <c r="G78" s="40" t="s">
        <v>364</v>
      </c>
      <c r="H78" s="42"/>
      <c r="I78" s="44">
        <v>0</v>
      </c>
      <c r="J78" s="46"/>
      <c r="K78" s="46"/>
      <c r="L78" s="48"/>
      <c r="M78" s="35"/>
    </row>
    <row r="79" spans="1:13">
      <c r="A79" s="49">
        <v>43682</v>
      </c>
      <c r="B79" s="26" t="s">
        <v>102</v>
      </c>
      <c r="C79" s="56">
        <v>351650090383800</v>
      </c>
      <c r="D79" s="26" t="s">
        <v>480</v>
      </c>
      <c r="E79" s="38" t="s">
        <v>363</v>
      </c>
      <c r="F79" s="35" t="s">
        <v>5</v>
      </c>
      <c r="G79" s="40" t="s">
        <v>3</v>
      </c>
      <c r="H79" s="42"/>
      <c r="I79" s="44">
        <v>0</v>
      </c>
      <c r="J79" s="46"/>
      <c r="K79" s="46"/>
      <c r="L79" s="48"/>
      <c r="M79" s="35"/>
    </row>
    <row r="80" spans="1:13">
      <c r="A80" s="49">
        <v>43682</v>
      </c>
      <c r="B80" s="26" t="s">
        <v>103</v>
      </c>
      <c r="C80" s="56">
        <v>356678091861248</v>
      </c>
      <c r="D80" s="26" t="s">
        <v>547</v>
      </c>
      <c r="E80" s="38" t="s">
        <v>363</v>
      </c>
      <c r="F80" s="35" t="s">
        <v>0</v>
      </c>
      <c r="G80" s="40" t="s">
        <v>22</v>
      </c>
      <c r="H80" s="42" t="s">
        <v>370</v>
      </c>
      <c r="I80" s="44">
        <v>1</v>
      </c>
      <c r="J80" s="46" t="s">
        <v>3</v>
      </c>
      <c r="K80" s="46"/>
      <c r="L80" s="48"/>
      <c r="M80" s="35"/>
    </row>
    <row r="81" spans="1:13">
      <c r="A81" s="49">
        <v>43682</v>
      </c>
      <c r="B81" s="26" t="s">
        <v>104</v>
      </c>
      <c r="C81" s="56">
        <v>353701102416522</v>
      </c>
      <c r="D81" s="26" t="s">
        <v>535</v>
      </c>
      <c r="E81" s="38" t="s">
        <v>363</v>
      </c>
      <c r="F81" s="35" t="s">
        <v>6</v>
      </c>
      <c r="G81" s="40" t="s">
        <v>364</v>
      </c>
      <c r="H81" s="42"/>
      <c r="I81" s="44">
        <v>0</v>
      </c>
      <c r="J81" s="46"/>
      <c r="K81" s="46"/>
      <c r="L81" s="48"/>
      <c r="M81" s="35"/>
    </row>
    <row r="82" spans="1:13">
      <c r="A82" s="49">
        <v>43682</v>
      </c>
      <c r="B82" s="26" t="s">
        <v>105</v>
      </c>
      <c r="C82" s="56">
        <v>352401109027668</v>
      </c>
      <c r="D82" s="26" t="s">
        <v>526</v>
      </c>
      <c r="E82" s="38" t="s">
        <v>363</v>
      </c>
      <c r="F82" s="35" t="s">
        <v>0</v>
      </c>
      <c r="G82" s="40" t="s">
        <v>3</v>
      </c>
      <c r="H82" s="42"/>
      <c r="I82" s="44">
        <v>0</v>
      </c>
      <c r="J82" s="46"/>
      <c r="K82" s="46"/>
      <c r="L82" s="48"/>
      <c r="M82" s="35"/>
    </row>
    <row r="83" spans="1:13">
      <c r="A83" s="49">
        <v>43682</v>
      </c>
      <c r="B83" s="26" t="s">
        <v>106</v>
      </c>
      <c r="C83" s="56">
        <v>351873107422441</v>
      </c>
      <c r="D83" s="26" t="s">
        <v>532</v>
      </c>
      <c r="E83" s="38" t="s">
        <v>363</v>
      </c>
      <c r="F83" s="35" t="s">
        <v>5</v>
      </c>
      <c r="G83" s="40" t="s">
        <v>3</v>
      </c>
      <c r="H83" s="42"/>
      <c r="I83" s="44">
        <v>0</v>
      </c>
      <c r="J83" s="46"/>
      <c r="K83" s="46"/>
      <c r="L83" s="48"/>
      <c r="M83" s="35"/>
    </row>
    <row r="84" spans="1:13">
      <c r="A84" s="49">
        <v>43682</v>
      </c>
      <c r="B84" s="26" t="s">
        <v>107</v>
      </c>
      <c r="C84" s="56">
        <v>352855103750163</v>
      </c>
      <c r="D84" s="26" t="s">
        <v>516</v>
      </c>
      <c r="E84" s="38" t="s">
        <v>363</v>
      </c>
      <c r="F84" s="35" t="s">
        <v>7</v>
      </c>
      <c r="G84" s="40" t="s">
        <v>3</v>
      </c>
      <c r="H84" s="42"/>
      <c r="I84" s="44">
        <v>0</v>
      </c>
      <c r="J84" s="46"/>
      <c r="K84" s="46"/>
      <c r="L84" s="48"/>
      <c r="M84" s="35"/>
    </row>
    <row r="85" spans="1:13">
      <c r="A85" s="49">
        <v>43682</v>
      </c>
      <c r="B85" s="26" t="s">
        <v>108</v>
      </c>
      <c r="C85" s="56">
        <v>352401109027668</v>
      </c>
      <c r="D85" s="26" t="s">
        <v>526</v>
      </c>
      <c r="E85" s="38" t="s">
        <v>363</v>
      </c>
      <c r="F85" s="35" t="s">
        <v>0</v>
      </c>
      <c r="G85" s="40" t="s">
        <v>3</v>
      </c>
      <c r="H85" s="42"/>
      <c r="I85" s="44">
        <v>0</v>
      </c>
      <c r="J85" s="46"/>
      <c r="K85" s="46"/>
      <c r="L85" s="48"/>
      <c r="M85" s="35"/>
    </row>
    <row r="86" spans="1:13">
      <c r="A86" s="49">
        <v>43682</v>
      </c>
      <c r="B86" s="26" t="s">
        <v>109</v>
      </c>
      <c r="C86" s="56">
        <v>352399106290026</v>
      </c>
      <c r="D86" s="26" t="s">
        <v>548</v>
      </c>
      <c r="E86" s="38" t="s">
        <v>363</v>
      </c>
      <c r="F86" s="35" t="s">
        <v>5</v>
      </c>
      <c r="G86" s="40" t="s">
        <v>3</v>
      </c>
      <c r="H86" s="42"/>
      <c r="I86" s="44">
        <v>0</v>
      </c>
      <c r="J86" s="46"/>
      <c r="K86" s="46"/>
      <c r="L86" s="48"/>
      <c r="M86" s="35"/>
    </row>
    <row r="87" spans="1:13">
      <c r="A87" s="49">
        <v>43682</v>
      </c>
      <c r="B87" s="26" t="s">
        <v>110</v>
      </c>
      <c r="C87" s="56">
        <v>357005087713283</v>
      </c>
      <c r="D87" s="26" t="s">
        <v>549</v>
      </c>
      <c r="E87" s="38" t="s">
        <v>363</v>
      </c>
      <c r="F87" s="35" t="s">
        <v>6</v>
      </c>
      <c r="G87" s="40" t="s">
        <v>3</v>
      </c>
      <c r="H87" s="42"/>
      <c r="I87" s="44">
        <v>0</v>
      </c>
      <c r="J87" s="46"/>
      <c r="K87" s="46"/>
      <c r="L87" s="48"/>
      <c r="M87" s="35"/>
    </row>
    <row r="88" spans="1:13">
      <c r="A88" s="49">
        <v>43682</v>
      </c>
      <c r="B88" s="26" t="s">
        <v>111</v>
      </c>
      <c r="C88" s="56">
        <v>353335095620707</v>
      </c>
      <c r="D88" s="26" t="s">
        <v>490</v>
      </c>
      <c r="E88" s="38" t="s">
        <v>363</v>
      </c>
      <c r="F88" s="35" t="s">
        <v>0</v>
      </c>
      <c r="G88" s="40" t="s">
        <v>3</v>
      </c>
      <c r="H88" s="42"/>
      <c r="I88" s="44">
        <v>0</v>
      </c>
      <c r="J88" s="46"/>
      <c r="K88" s="46"/>
      <c r="L88" s="48"/>
      <c r="M88" s="35"/>
    </row>
    <row r="89" spans="1:13">
      <c r="A89" s="49">
        <v>43682</v>
      </c>
      <c r="B89" s="26" t="s">
        <v>112</v>
      </c>
      <c r="C89" s="56">
        <v>358079095512424</v>
      </c>
      <c r="D89" s="26" t="s">
        <v>516</v>
      </c>
      <c r="E89" s="38" t="s">
        <v>363</v>
      </c>
      <c r="F89" s="35" t="s">
        <v>5</v>
      </c>
      <c r="G89" s="40" t="s">
        <v>3</v>
      </c>
      <c r="H89" s="42"/>
      <c r="I89" s="44">
        <v>0</v>
      </c>
      <c r="J89" s="46"/>
      <c r="K89" s="46"/>
      <c r="L89" s="48"/>
      <c r="M89" s="35"/>
    </row>
    <row r="90" spans="1:13">
      <c r="A90" s="49">
        <v>43683</v>
      </c>
      <c r="B90" s="26" t="s">
        <v>113</v>
      </c>
      <c r="C90" s="56">
        <v>352194093182488</v>
      </c>
      <c r="D90" s="26" t="s">
        <v>499</v>
      </c>
      <c r="E90" s="38" t="s">
        <v>363</v>
      </c>
      <c r="F90" s="35" t="s">
        <v>6</v>
      </c>
      <c r="G90" s="40" t="s">
        <v>3</v>
      </c>
      <c r="H90" s="42"/>
      <c r="I90" s="44">
        <v>0</v>
      </c>
      <c r="J90" s="46"/>
      <c r="K90" s="46"/>
      <c r="L90" s="48"/>
      <c r="M90" s="35"/>
    </row>
    <row r="91" spans="1:13">
      <c r="A91" s="49">
        <v>43683</v>
      </c>
      <c r="B91" s="26" t="s">
        <v>114</v>
      </c>
      <c r="C91" s="56">
        <v>356847096351949</v>
      </c>
      <c r="D91" s="26" t="s">
        <v>484</v>
      </c>
      <c r="E91" s="38" t="s">
        <v>363</v>
      </c>
      <c r="F91" s="35" t="s">
        <v>6</v>
      </c>
      <c r="G91" s="40" t="s">
        <v>3</v>
      </c>
      <c r="H91" s="42"/>
      <c r="I91" s="44">
        <v>0</v>
      </c>
      <c r="J91" s="46"/>
      <c r="K91" s="46"/>
      <c r="L91" s="48"/>
      <c r="M91" s="35"/>
    </row>
    <row r="92" spans="1:13">
      <c r="A92" s="49">
        <v>43683</v>
      </c>
      <c r="B92" s="26" t="s">
        <v>115</v>
      </c>
      <c r="C92" s="56">
        <v>356545096966969</v>
      </c>
      <c r="D92" s="26" t="s">
        <v>483</v>
      </c>
      <c r="E92" s="38" t="s">
        <v>363</v>
      </c>
      <c r="F92" s="35" t="s">
        <v>0</v>
      </c>
      <c r="G92" s="40" t="s">
        <v>3</v>
      </c>
      <c r="H92" s="42"/>
      <c r="I92" s="44">
        <v>0</v>
      </c>
      <c r="J92" s="46"/>
      <c r="K92" s="46"/>
      <c r="L92" s="48"/>
      <c r="M92" s="35"/>
    </row>
    <row r="93" spans="1:13">
      <c r="A93" s="49">
        <v>43683</v>
      </c>
      <c r="B93" s="26" t="s">
        <v>116</v>
      </c>
      <c r="C93" s="56">
        <v>356768094433143</v>
      </c>
      <c r="D93" s="26" t="s">
        <v>514</v>
      </c>
      <c r="E93" s="38" t="s">
        <v>363</v>
      </c>
      <c r="F93" s="35" t="s">
        <v>5</v>
      </c>
      <c r="G93" s="40" t="s">
        <v>3</v>
      </c>
      <c r="H93" s="42"/>
      <c r="I93" s="44">
        <v>0</v>
      </c>
      <c r="J93" s="46"/>
      <c r="K93" s="46"/>
      <c r="L93" s="48"/>
      <c r="M93" s="35"/>
    </row>
    <row r="94" spans="1:13">
      <c r="A94" s="49">
        <v>43683</v>
      </c>
      <c r="B94" s="26" t="s">
        <v>117</v>
      </c>
      <c r="C94" s="56">
        <v>351687101984762</v>
      </c>
      <c r="D94" s="26" t="s">
        <v>520</v>
      </c>
      <c r="E94" s="38" t="s">
        <v>363</v>
      </c>
      <c r="F94" s="35" t="s">
        <v>7</v>
      </c>
      <c r="G94" s="40" t="s">
        <v>3</v>
      </c>
      <c r="H94" s="42"/>
      <c r="I94" s="44">
        <v>0</v>
      </c>
      <c r="J94" s="46"/>
      <c r="K94" s="46"/>
      <c r="L94" s="48"/>
      <c r="M94" s="35"/>
    </row>
    <row r="95" spans="1:13">
      <c r="A95" s="49">
        <v>43683</v>
      </c>
      <c r="B95" s="26" t="s">
        <v>118</v>
      </c>
      <c r="C95" s="56">
        <v>358406080626226</v>
      </c>
      <c r="D95" s="26" t="s">
        <v>479</v>
      </c>
      <c r="E95" s="38" t="s">
        <v>363</v>
      </c>
      <c r="F95" s="35" t="s">
        <v>0</v>
      </c>
      <c r="G95" s="40" t="s">
        <v>3</v>
      </c>
      <c r="H95" s="42"/>
      <c r="I95" s="44">
        <v>0</v>
      </c>
      <c r="J95" s="46"/>
      <c r="K95" s="46"/>
      <c r="L95" s="48"/>
      <c r="M95" s="35"/>
    </row>
    <row r="96" spans="1:13">
      <c r="A96" s="49">
        <v>43683</v>
      </c>
      <c r="B96" s="26" t="s">
        <v>119</v>
      </c>
      <c r="C96" s="56">
        <v>358406082841583</v>
      </c>
      <c r="D96" s="26" t="s">
        <v>480</v>
      </c>
      <c r="E96" s="38" t="s">
        <v>363</v>
      </c>
      <c r="F96" s="35" t="s">
        <v>5</v>
      </c>
      <c r="G96" s="40" t="s">
        <v>3</v>
      </c>
      <c r="H96" s="42"/>
      <c r="I96" s="44">
        <v>0</v>
      </c>
      <c r="J96" s="46"/>
      <c r="K96" s="46"/>
      <c r="L96" s="48"/>
      <c r="M96" s="35"/>
    </row>
    <row r="97" spans="1:13">
      <c r="A97" s="49">
        <v>43683</v>
      </c>
      <c r="B97" s="26" t="s">
        <v>120</v>
      </c>
      <c r="C97" s="56">
        <v>358173100897548</v>
      </c>
      <c r="D97" s="26" t="s">
        <v>535</v>
      </c>
      <c r="E97" s="38" t="s">
        <v>363</v>
      </c>
      <c r="F97" s="35" t="s">
        <v>6</v>
      </c>
      <c r="G97" s="40" t="s">
        <v>364</v>
      </c>
      <c r="H97" s="42"/>
      <c r="I97" s="44">
        <v>0</v>
      </c>
      <c r="J97" s="46"/>
      <c r="K97" s="46"/>
      <c r="L97" s="48"/>
      <c r="M97" s="35"/>
    </row>
    <row r="98" spans="1:13">
      <c r="A98" s="49">
        <v>43683</v>
      </c>
      <c r="B98" s="26" t="s">
        <v>121</v>
      </c>
      <c r="C98" s="56">
        <v>353335095831528</v>
      </c>
      <c r="D98" s="26" t="s">
        <v>490</v>
      </c>
      <c r="E98" s="38" t="s">
        <v>363</v>
      </c>
      <c r="F98" s="35" t="s">
        <v>5</v>
      </c>
      <c r="G98" s="40" t="s">
        <v>3</v>
      </c>
      <c r="H98" s="42"/>
      <c r="I98" s="44">
        <v>0</v>
      </c>
      <c r="J98" s="46"/>
      <c r="K98" s="46"/>
      <c r="L98" s="48"/>
      <c r="M98" s="35"/>
    </row>
    <row r="99" spans="1:13">
      <c r="A99" s="49">
        <v>43683</v>
      </c>
      <c r="B99" s="26" t="s">
        <v>122</v>
      </c>
      <c r="C99" s="56">
        <v>352855107160765</v>
      </c>
      <c r="D99" s="26" t="s">
        <v>516</v>
      </c>
      <c r="E99" s="38" t="s">
        <v>363</v>
      </c>
      <c r="F99" s="35" t="s">
        <v>7</v>
      </c>
      <c r="G99" s="40" t="s">
        <v>3</v>
      </c>
      <c r="H99" s="42"/>
      <c r="I99" s="44">
        <v>0</v>
      </c>
      <c r="J99" s="46"/>
      <c r="K99" s="46"/>
      <c r="L99" s="48"/>
      <c r="M99" s="35"/>
    </row>
    <row r="100" spans="1:13">
      <c r="A100" s="49">
        <v>43683</v>
      </c>
      <c r="B100" s="26" t="s">
        <v>123</v>
      </c>
      <c r="C100" s="56">
        <v>356768094433143</v>
      </c>
      <c r="D100" s="26" t="s">
        <v>514</v>
      </c>
      <c r="E100" s="38" t="s">
        <v>363</v>
      </c>
      <c r="F100" s="35" t="s">
        <v>5</v>
      </c>
      <c r="G100" s="40" t="s">
        <v>3</v>
      </c>
      <c r="H100" s="42"/>
      <c r="I100" s="44">
        <v>0</v>
      </c>
      <c r="J100" s="46"/>
      <c r="K100" s="46"/>
      <c r="L100" s="48"/>
      <c r="M100" s="35"/>
    </row>
    <row r="101" spans="1:13">
      <c r="A101" s="49">
        <v>43683</v>
      </c>
      <c r="B101" s="26" t="s">
        <v>124</v>
      </c>
      <c r="C101" s="56">
        <v>358639084874703</v>
      </c>
      <c r="D101" s="26" t="s">
        <v>490</v>
      </c>
      <c r="E101" s="38" t="s">
        <v>363</v>
      </c>
      <c r="F101" s="35" t="s">
        <v>7</v>
      </c>
      <c r="G101" s="40" t="s">
        <v>3</v>
      </c>
      <c r="H101" s="42"/>
      <c r="I101" s="44">
        <v>0</v>
      </c>
      <c r="J101" s="46"/>
      <c r="K101" s="46"/>
      <c r="L101" s="48"/>
      <c r="M101" s="35"/>
    </row>
    <row r="102" spans="1:13">
      <c r="A102" s="49">
        <v>43683</v>
      </c>
      <c r="B102" s="26" t="s">
        <v>125</v>
      </c>
      <c r="C102" s="56">
        <v>357546095728821</v>
      </c>
      <c r="D102" s="26" t="s">
        <v>474</v>
      </c>
      <c r="E102" s="38" t="s">
        <v>363</v>
      </c>
      <c r="F102" s="35" t="s">
        <v>6</v>
      </c>
      <c r="G102" s="40" t="s">
        <v>22</v>
      </c>
      <c r="H102" s="42" t="s">
        <v>371</v>
      </c>
      <c r="I102" s="44">
        <v>1</v>
      </c>
      <c r="J102" s="46" t="s">
        <v>3</v>
      </c>
      <c r="K102" s="46"/>
      <c r="L102" s="48"/>
      <c r="M102" s="35"/>
    </row>
    <row r="103" spans="1:13">
      <c r="A103" s="49">
        <v>43683</v>
      </c>
      <c r="B103" s="26" t="s">
        <v>126</v>
      </c>
      <c r="C103" s="56">
        <v>352401100664287</v>
      </c>
      <c r="D103" s="26" t="s">
        <v>526</v>
      </c>
      <c r="E103" s="38" t="s">
        <v>363</v>
      </c>
      <c r="F103" s="35" t="s">
        <v>5</v>
      </c>
      <c r="G103" s="40" t="s">
        <v>3</v>
      </c>
      <c r="H103" s="42"/>
      <c r="I103" s="44">
        <v>0</v>
      </c>
      <c r="J103" s="46"/>
      <c r="K103" s="46"/>
      <c r="L103" s="48"/>
      <c r="M103" s="35"/>
    </row>
    <row r="104" spans="1:13">
      <c r="A104" s="49">
        <v>43683</v>
      </c>
      <c r="B104" s="26" t="s">
        <v>127</v>
      </c>
      <c r="C104" s="56">
        <v>358808083163067</v>
      </c>
      <c r="D104" s="26" t="s">
        <v>481</v>
      </c>
      <c r="E104" s="38" t="s">
        <v>363</v>
      </c>
      <c r="F104" s="35" t="s">
        <v>6</v>
      </c>
      <c r="G104" s="40" t="s">
        <v>22</v>
      </c>
      <c r="H104" s="42" t="s">
        <v>372</v>
      </c>
      <c r="I104" s="44">
        <v>1</v>
      </c>
      <c r="J104" s="46" t="s">
        <v>3</v>
      </c>
      <c r="K104" s="46"/>
      <c r="L104" s="48"/>
      <c r="M104" s="35"/>
    </row>
    <row r="105" spans="1:13">
      <c r="A105" s="49">
        <v>43683</v>
      </c>
      <c r="B105" s="26" t="s">
        <v>128</v>
      </c>
      <c r="C105" s="56">
        <v>356732094444724</v>
      </c>
      <c r="D105" s="26" t="s">
        <v>532</v>
      </c>
      <c r="E105" s="38" t="s">
        <v>363</v>
      </c>
      <c r="F105" s="35" t="s">
        <v>7</v>
      </c>
      <c r="G105" s="40" t="s">
        <v>3</v>
      </c>
      <c r="H105" s="42"/>
      <c r="I105" s="44">
        <v>0</v>
      </c>
      <c r="J105" s="46"/>
      <c r="K105" s="46"/>
      <c r="L105" s="48"/>
      <c r="M105" s="35"/>
    </row>
    <row r="106" spans="1:13">
      <c r="A106" s="49">
        <v>43683</v>
      </c>
      <c r="B106" s="26" t="s">
        <v>129</v>
      </c>
      <c r="C106" s="56">
        <v>357546094927788</v>
      </c>
      <c r="D106" s="26" t="s">
        <v>474</v>
      </c>
      <c r="E106" s="38" t="s">
        <v>363</v>
      </c>
      <c r="F106" s="35" t="s">
        <v>0</v>
      </c>
      <c r="G106" s="40" t="s">
        <v>364</v>
      </c>
      <c r="H106" s="42"/>
      <c r="I106" s="44">
        <v>0</v>
      </c>
      <c r="J106" s="46"/>
      <c r="K106" s="46"/>
      <c r="L106" s="48"/>
      <c r="M106" s="35"/>
    </row>
    <row r="107" spans="1:13">
      <c r="A107" s="49">
        <v>43683</v>
      </c>
      <c r="B107" s="26" t="s">
        <v>130</v>
      </c>
      <c r="C107" s="56">
        <v>359973072665503</v>
      </c>
      <c r="D107" s="26" t="s">
        <v>494</v>
      </c>
      <c r="E107" s="38" t="s">
        <v>363</v>
      </c>
      <c r="F107" s="35" t="s">
        <v>0</v>
      </c>
      <c r="G107" s="40" t="s">
        <v>3</v>
      </c>
      <c r="H107" s="42"/>
      <c r="I107" s="44">
        <v>0</v>
      </c>
      <c r="J107" s="46"/>
      <c r="K107" s="46"/>
      <c r="L107" s="48"/>
      <c r="M107" s="35"/>
    </row>
    <row r="108" spans="1:13">
      <c r="A108" s="49">
        <v>43683</v>
      </c>
      <c r="B108" s="26" t="s">
        <v>131</v>
      </c>
      <c r="C108" s="56">
        <v>358808083163067</v>
      </c>
      <c r="D108" s="26" t="s">
        <v>481</v>
      </c>
      <c r="E108" s="38" t="s">
        <v>363</v>
      </c>
      <c r="F108" s="35" t="s">
        <v>6</v>
      </c>
      <c r="G108" s="40" t="s">
        <v>3</v>
      </c>
      <c r="H108" s="42"/>
      <c r="I108" s="44">
        <v>0</v>
      </c>
      <c r="J108" s="46"/>
      <c r="K108" s="46"/>
      <c r="L108" s="48"/>
      <c r="M108" s="35"/>
    </row>
    <row r="109" spans="1:13">
      <c r="A109" s="49">
        <v>43683</v>
      </c>
      <c r="B109" s="26" t="s">
        <v>132</v>
      </c>
      <c r="C109" s="56">
        <v>358079090088040</v>
      </c>
      <c r="D109" s="26" t="s">
        <v>516</v>
      </c>
      <c r="E109" s="38" t="s">
        <v>363</v>
      </c>
      <c r="F109" s="35" t="s">
        <v>0</v>
      </c>
      <c r="G109" s="40" t="s">
        <v>3</v>
      </c>
      <c r="H109" s="42"/>
      <c r="I109" s="44">
        <v>0</v>
      </c>
      <c r="J109" s="46"/>
      <c r="K109" s="46"/>
      <c r="L109" s="48"/>
      <c r="M109" s="35"/>
    </row>
    <row r="110" spans="1:13">
      <c r="A110" s="49">
        <v>43683</v>
      </c>
      <c r="B110" s="26" t="s">
        <v>133</v>
      </c>
      <c r="C110" s="56">
        <v>352855107160765</v>
      </c>
      <c r="D110" s="26" t="s">
        <v>516</v>
      </c>
      <c r="E110" s="38" t="s">
        <v>363</v>
      </c>
      <c r="F110" s="35" t="s">
        <v>7</v>
      </c>
      <c r="G110" s="40" t="s">
        <v>3</v>
      </c>
      <c r="H110" s="42"/>
      <c r="I110" s="44">
        <v>0</v>
      </c>
      <c r="J110" s="46"/>
      <c r="K110" s="46"/>
      <c r="L110" s="48"/>
      <c r="M110" s="35"/>
    </row>
    <row r="111" spans="1:13">
      <c r="A111" s="49">
        <v>43684</v>
      </c>
      <c r="B111" s="26" t="s">
        <v>134</v>
      </c>
      <c r="C111" s="56">
        <v>353701101212328</v>
      </c>
      <c r="D111" s="26" t="s">
        <v>535</v>
      </c>
      <c r="E111" s="38" t="s">
        <v>363</v>
      </c>
      <c r="F111" s="35" t="s">
        <v>5</v>
      </c>
      <c r="G111" s="40" t="s">
        <v>22</v>
      </c>
      <c r="H111" s="42" t="s">
        <v>373</v>
      </c>
      <c r="I111" s="44">
        <v>1</v>
      </c>
      <c r="J111" s="46" t="s">
        <v>3</v>
      </c>
      <c r="K111" s="46"/>
      <c r="L111" s="48"/>
      <c r="M111" s="35"/>
    </row>
    <row r="112" spans="1:13">
      <c r="A112" s="49">
        <v>43684</v>
      </c>
      <c r="B112" s="26" t="s">
        <v>135</v>
      </c>
      <c r="C112" s="56">
        <v>353701101813166</v>
      </c>
      <c r="D112" s="26" t="s">
        <v>535</v>
      </c>
      <c r="E112" s="38" t="s">
        <v>363</v>
      </c>
      <c r="F112" s="35" t="s">
        <v>6</v>
      </c>
      <c r="G112" s="40" t="s">
        <v>3</v>
      </c>
      <c r="H112" s="42"/>
      <c r="I112" s="44">
        <v>0</v>
      </c>
      <c r="J112" s="46"/>
      <c r="K112" s="46"/>
      <c r="L112" s="48"/>
      <c r="M112" s="35"/>
    </row>
    <row r="113" spans="1:13">
      <c r="A113" s="49">
        <v>43684</v>
      </c>
      <c r="B113" s="26" t="s">
        <v>136</v>
      </c>
      <c r="C113" s="56">
        <v>356862093328303</v>
      </c>
      <c r="D113" s="26" t="s">
        <v>471</v>
      </c>
      <c r="E113" s="38" t="s">
        <v>363</v>
      </c>
      <c r="F113" s="35" t="s">
        <v>6</v>
      </c>
      <c r="G113" s="40" t="s">
        <v>364</v>
      </c>
      <c r="H113" s="42"/>
      <c r="I113" s="44">
        <v>0</v>
      </c>
      <c r="J113" s="46"/>
      <c r="K113" s="46"/>
      <c r="L113" s="48"/>
      <c r="M113" s="35"/>
    </row>
    <row r="114" spans="1:13">
      <c r="A114" s="49">
        <v>43684</v>
      </c>
      <c r="B114" s="26" t="s">
        <v>137</v>
      </c>
      <c r="C114" s="56">
        <v>353648105104045</v>
      </c>
      <c r="D114" s="26" t="s">
        <v>550</v>
      </c>
      <c r="E114" s="38" t="s">
        <v>363</v>
      </c>
      <c r="F114" s="35" t="s">
        <v>5</v>
      </c>
      <c r="G114" s="40" t="s">
        <v>364</v>
      </c>
      <c r="H114" s="42"/>
      <c r="I114" s="44">
        <v>0</v>
      </c>
      <c r="J114" s="46"/>
      <c r="K114" s="46"/>
      <c r="L114" s="48"/>
      <c r="M114" s="35"/>
    </row>
    <row r="115" spans="1:13">
      <c r="A115" s="49">
        <v>43684</v>
      </c>
      <c r="B115" s="26" t="s">
        <v>138</v>
      </c>
      <c r="C115" s="56">
        <v>356862093019464</v>
      </c>
      <c r="D115" s="26" t="s">
        <v>471</v>
      </c>
      <c r="E115" s="38" t="s">
        <v>363</v>
      </c>
      <c r="F115" s="35" t="s">
        <v>7</v>
      </c>
      <c r="G115" s="40" t="s">
        <v>364</v>
      </c>
      <c r="H115" s="42"/>
      <c r="I115" s="44">
        <v>0</v>
      </c>
      <c r="J115" s="46"/>
      <c r="K115" s="46"/>
      <c r="L115" s="48"/>
      <c r="M115" s="35"/>
    </row>
    <row r="116" spans="1:13">
      <c r="A116" s="49">
        <v>43684</v>
      </c>
      <c r="B116" s="26" t="s">
        <v>139</v>
      </c>
      <c r="C116" s="56">
        <v>353701102409709</v>
      </c>
      <c r="D116" s="26" t="s">
        <v>535</v>
      </c>
      <c r="E116" s="38" t="s">
        <v>363</v>
      </c>
      <c r="F116" s="35" t="s">
        <v>6</v>
      </c>
      <c r="G116" s="40" t="s">
        <v>3</v>
      </c>
      <c r="H116" s="42"/>
      <c r="I116" s="44">
        <v>0</v>
      </c>
      <c r="J116" s="46"/>
      <c r="K116" s="46"/>
      <c r="L116" s="48"/>
      <c r="M116" s="35"/>
    </row>
    <row r="117" spans="1:13">
      <c r="A117" s="49">
        <v>43684</v>
      </c>
      <c r="B117" s="26" t="s">
        <v>140</v>
      </c>
      <c r="C117" s="56">
        <v>353701102435589</v>
      </c>
      <c r="D117" s="26" t="s">
        <v>529</v>
      </c>
      <c r="E117" s="38" t="s">
        <v>363</v>
      </c>
      <c r="F117" s="35" t="s">
        <v>0</v>
      </c>
      <c r="G117" s="40" t="s">
        <v>22</v>
      </c>
      <c r="H117" s="42" t="s">
        <v>374</v>
      </c>
      <c r="I117" s="44">
        <v>1</v>
      </c>
      <c r="J117" s="46" t="s">
        <v>3</v>
      </c>
      <c r="K117" s="46"/>
      <c r="L117" s="48"/>
      <c r="M117" s="35"/>
    </row>
    <row r="118" spans="1:13">
      <c r="A118" s="49">
        <v>43684</v>
      </c>
      <c r="B118" s="26" t="s">
        <v>141</v>
      </c>
      <c r="C118" s="56">
        <v>358407071983725</v>
      </c>
      <c r="D118" s="26" t="s">
        <v>551</v>
      </c>
      <c r="E118" s="38" t="s">
        <v>363</v>
      </c>
      <c r="F118" s="35" t="s">
        <v>5</v>
      </c>
      <c r="G118" s="40" t="s">
        <v>3</v>
      </c>
      <c r="H118" s="42"/>
      <c r="I118" s="44">
        <v>0</v>
      </c>
      <c r="J118" s="46"/>
      <c r="K118" s="46"/>
      <c r="L118" s="48"/>
      <c r="M118" s="35"/>
    </row>
    <row r="119" spans="1:13">
      <c r="A119" s="49">
        <v>43684</v>
      </c>
      <c r="B119" s="26" t="s">
        <v>142</v>
      </c>
      <c r="C119" s="56">
        <v>353701100515044</v>
      </c>
      <c r="D119" s="26" t="s">
        <v>535</v>
      </c>
      <c r="E119" s="38" t="s">
        <v>363</v>
      </c>
      <c r="F119" s="35" t="s">
        <v>0</v>
      </c>
      <c r="G119" s="40" t="s">
        <v>3</v>
      </c>
      <c r="H119" s="42"/>
      <c r="I119" s="44">
        <v>0</v>
      </c>
      <c r="J119" s="46"/>
      <c r="K119" s="46"/>
      <c r="L119" s="48"/>
      <c r="M119" s="35"/>
    </row>
    <row r="120" spans="1:13">
      <c r="A120" s="49">
        <v>43684</v>
      </c>
      <c r="B120" s="26" t="s">
        <v>143</v>
      </c>
      <c r="C120" s="56">
        <v>359974077659368</v>
      </c>
      <c r="D120" s="26" t="s">
        <v>496</v>
      </c>
      <c r="E120" s="38" t="s">
        <v>363</v>
      </c>
      <c r="F120" s="35" t="s">
        <v>6</v>
      </c>
      <c r="G120" s="40" t="s">
        <v>3</v>
      </c>
      <c r="H120" s="42"/>
      <c r="I120" s="44">
        <v>0</v>
      </c>
      <c r="J120" s="46"/>
      <c r="K120" s="46"/>
      <c r="L120" s="48"/>
      <c r="M120" s="35"/>
    </row>
    <row r="121" spans="1:13">
      <c r="A121" s="49">
        <v>43684</v>
      </c>
      <c r="B121" s="26" t="s">
        <v>144</v>
      </c>
      <c r="C121" s="56">
        <v>353701102411507</v>
      </c>
      <c r="D121" s="26" t="s">
        <v>535</v>
      </c>
      <c r="E121" s="38" t="s">
        <v>363</v>
      </c>
      <c r="F121" s="35" t="s">
        <v>0</v>
      </c>
      <c r="G121" s="40" t="s">
        <v>22</v>
      </c>
      <c r="H121" s="42" t="s">
        <v>375</v>
      </c>
      <c r="I121" s="44">
        <v>1</v>
      </c>
      <c r="J121" s="46" t="s">
        <v>3</v>
      </c>
      <c r="K121" s="46"/>
      <c r="L121" s="48"/>
      <c r="M121" s="35"/>
    </row>
    <row r="122" spans="1:13">
      <c r="A122" s="49">
        <v>43684</v>
      </c>
      <c r="B122" s="26" t="s">
        <v>145</v>
      </c>
      <c r="C122" s="56">
        <v>353701100531702</v>
      </c>
      <c r="D122" s="26" t="s">
        <v>535</v>
      </c>
      <c r="E122" s="38" t="s">
        <v>363</v>
      </c>
      <c r="F122" s="35" t="s">
        <v>0</v>
      </c>
      <c r="G122" s="40" t="s">
        <v>3</v>
      </c>
      <c r="H122" s="42"/>
      <c r="I122" s="44">
        <v>0</v>
      </c>
      <c r="J122" s="46"/>
      <c r="K122" s="46"/>
      <c r="L122" s="48"/>
      <c r="M122" s="35"/>
    </row>
    <row r="123" spans="1:13">
      <c r="A123" s="49">
        <v>43684</v>
      </c>
      <c r="B123" s="26" t="s">
        <v>146</v>
      </c>
      <c r="C123" s="56">
        <v>354697087337262</v>
      </c>
      <c r="D123" s="26" t="s">
        <v>552</v>
      </c>
      <c r="E123" s="38" t="s">
        <v>363</v>
      </c>
      <c r="F123" s="35" t="s">
        <v>5</v>
      </c>
      <c r="G123" s="40" t="s">
        <v>3</v>
      </c>
      <c r="H123" s="42"/>
      <c r="I123" s="44">
        <v>0</v>
      </c>
      <c r="J123" s="46"/>
      <c r="K123" s="46"/>
      <c r="L123" s="48"/>
      <c r="M123" s="35"/>
    </row>
    <row r="124" spans="1:13">
      <c r="A124" s="49">
        <v>43684</v>
      </c>
      <c r="B124" s="26" t="s">
        <v>147</v>
      </c>
      <c r="C124" s="56">
        <v>355978098206749</v>
      </c>
      <c r="D124" s="26" t="s">
        <v>455</v>
      </c>
      <c r="E124" s="38" t="s">
        <v>363</v>
      </c>
      <c r="F124" s="35" t="s">
        <v>0</v>
      </c>
      <c r="G124" s="40" t="s">
        <v>3</v>
      </c>
      <c r="H124" s="42"/>
      <c r="I124" s="44">
        <v>0</v>
      </c>
      <c r="J124" s="46"/>
      <c r="K124" s="46"/>
      <c r="L124" s="48"/>
      <c r="M124" s="35"/>
    </row>
    <row r="125" spans="1:13">
      <c r="A125" s="49">
        <v>43684</v>
      </c>
      <c r="B125" s="26" t="s">
        <v>148</v>
      </c>
      <c r="C125" s="56">
        <v>352512098676305</v>
      </c>
      <c r="D125" s="26" t="s">
        <v>478</v>
      </c>
      <c r="E125" s="38" t="s">
        <v>363</v>
      </c>
      <c r="F125" s="35" t="s">
        <v>0</v>
      </c>
      <c r="G125" s="40" t="s">
        <v>3</v>
      </c>
      <c r="H125" s="42"/>
      <c r="I125" s="44">
        <v>0</v>
      </c>
      <c r="J125" s="46"/>
      <c r="K125" s="46"/>
      <c r="L125" s="48"/>
      <c r="M125" s="35"/>
    </row>
    <row r="126" spans="1:13">
      <c r="A126" s="49">
        <v>43684</v>
      </c>
      <c r="B126" s="26" t="s">
        <v>149</v>
      </c>
      <c r="C126" s="56">
        <v>351687103024385</v>
      </c>
      <c r="D126" s="26" t="s">
        <v>520</v>
      </c>
      <c r="E126" s="38" t="s">
        <v>363</v>
      </c>
      <c r="F126" s="35" t="s">
        <v>7</v>
      </c>
      <c r="G126" s="40" t="s">
        <v>22</v>
      </c>
      <c r="H126" s="42" t="s">
        <v>376</v>
      </c>
      <c r="I126" s="44">
        <v>1</v>
      </c>
      <c r="J126" s="46" t="s">
        <v>3</v>
      </c>
      <c r="K126" s="46"/>
      <c r="L126" s="48"/>
      <c r="M126" s="35"/>
    </row>
    <row r="127" spans="1:13">
      <c r="A127" s="49">
        <v>43684</v>
      </c>
      <c r="B127" s="26" t="s">
        <v>150</v>
      </c>
      <c r="C127" s="56">
        <v>358069091623507</v>
      </c>
      <c r="D127" s="26" t="s">
        <v>553</v>
      </c>
      <c r="E127" s="38" t="s">
        <v>363</v>
      </c>
      <c r="F127" s="35" t="s">
        <v>0</v>
      </c>
      <c r="G127" s="40" t="s">
        <v>364</v>
      </c>
      <c r="H127" s="42"/>
      <c r="I127" s="44">
        <v>0</v>
      </c>
      <c r="J127" s="46"/>
      <c r="K127" s="46"/>
      <c r="L127" s="48"/>
      <c r="M127" s="35"/>
    </row>
    <row r="128" spans="1:13">
      <c r="A128" s="49">
        <v>43684</v>
      </c>
      <c r="B128" s="26" t="s">
        <v>151</v>
      </c>
      <c r="C128" s="56">
        <v>351687103096060</v>
      </c>
      <c r="D128" s="26" t="s">
        <v>520</v>
      </c>
      <c r="E128" s="38" t="s">
        <v>363</v>
      </c>
      <c r="F128" s="35" t="s">
        <v>7</v>
      </c>
      <c r="G128" s="40" t="s">
        <v>3</v>
      </c>
      <c r="H128" s="42"/>
      <c r="I128" s="44">
        <v>0</v>
      </c>
      <c r="J128" s="46"/>
      <c r="K128" s="46"/>
      <c r="L128" s="48"/>
      <c r="M128" s="35"/>
    </row>
    <row r="129" spans="1:13">
      <c r="A129" s="49">
        <v>43684</v>
      </c>
      <c r="B129" s="26" t="s">
        <v>152</v>
      </c>
      <c r="C129" s="56">
        <v>353701101212328</v>
      </c>
      <c r="D129" s="26" t="s">
        <v>535</v>
      </c>
      <c r="E129" s="38" t="s">
        <v>363</v>
      </c>
      <c r="F129" s="35" t="s">
        <v>5</v>
      </c>
      <c r="G129" s="40" t="s">
        <v>3</v>
      </c>
      <c r="H129" s="42"/>
      <c r="I129" s="44">
        <v>0</v>
      </c>
      <c r="J129" s="46"/>
      <c r="K129" s="46"/>
      <c r="L129" s="48"/>
      <c r="M129" s="35"/>
    </row>
    <row r="130" spans="1:13">
      <c r="A130" s="49">
        <v>43684</v>
      </c>
      <c r="B130" s="26" t="s">
        <v>153</v>
      </c>
      <c r="C130" s="56">
        <v>356258091153803</v>
      </c>
      <c r="D130" s="26" t="s">
        <v>554</v>
      </c>
      <c r="E130" s="38" t="s">
        <v>363</v>
      </c>
      <c r="F130" s="35" t="s">
        <v>6</v>
      </c>
      <c r="G130" s="40" t="s">
        <v>3</v>
      </c>
      <c r="H130" s="42"/>
      <c r="I130" s="44">
        <v>0</v>
      </c>
      <c r="J130" s="46"/>
      <c r="K130" s="46"/>
      <c r="L130" s="48"/>
      <c r="M130" s="35"/>
    </row>
    <row r="131" spans="1:13">
      <c r="A131" s="49">
        <v>43684</v>
      </c>
      <c r="B131" s="26" t="s">
        <v>154</v>
      </c>
      <c r="C131" s="56">
        <v>359817090092309</v>
      </c>
      <c r="D131" s="26" t="s">
        <v>531</v>
      </c>
      <c r="E131" s="38" t="s">
        <v>363</v>
      </c>
      <c r="F131" s="35" t="s">
        <v>6</v>
      </c>
      <c r="G131" s="40" t="s">
        <v>3</v>
      </c>
      <c r="H131" s="42"/>
      <c r="I131" s="44">
        <v>0</v>
      </c>
      <c r="J131" s="46"/>
      <c r="K131" s="46"/>
      <c r="L131" s="48"/>
      <c r="M131" s="35"/>
    </row>
    <row r="132" spans="1:13">
      <c r="A132" s="49">
        <v>43684</v>
      </c>
      <c r="B132" s="26" t="s">
        <v>155</v>
      </c>
      <c r="C132" s="56">
        <v>359817090092309</v>
      </c>
      <c r="D132" s="26" t="s">
        <v>531</v>
      </c>
      <c r="E132" s="38" t="s">
        <v>363</v>
      </c>
      <c r="F132" s="35" t="s">
        <v>6</v>
      </c>
      <c r="G132" s="40" t="s">
        <v>3</v>
      </c>
      <c r="H132" s="42"/>
      <c r="I132" s="44">
        <v>0</v>
      </c>
      <c r="J132" s="46"/>
      <c r="K132" s="46"/>
      <c r="L132" s="48"/>
      <c r="M132" s="35"/>
    </row>
    <row r="133" spans="1:13">
      <c r="A133" s="49">
        <v>43684</v>
      </c>
      <c r="B133" s="26" t="s">
        <v>156</v>
      </c>
      <c r="C133" s="56">
        <v>355426082150168</v>
      </c>
      <c r="D133" s="26" t="s">
        <v>480</v>
      </c>
      <c r="E133" s="38" t="s">
        <v>363</v>
      </c>
      <c r="F133" s="35" t="s">
        <v>0</v>
      </c>
      <c r="G133" s="40" t="s">
        <v>22</v>
      </c>
      <c r="H133" s="42" t="s">
        <v>377</v>
      </c>
      <c r="I133" s="44">
        <v>1</v>
      </c>
      <c r="J133" s="46" t="s">
        <v>3</v>
      </c>
      <c r="K133" s="46"/>
      <c r="L133" s="48"/>
      <c r="M133" s="35"/>
    </row>
    <row r="134" spans="1:13">
      <c r="A134" s="49">
        <v>43684</v>
      </c>
      <c r="B134" s="26" t="s">
        <v>157</v>
      </c>
      <c r="C134" s="56">
        <v>356022098810629</v>
      </c>
      <c r="D134" s="26" t="s">
        <v>528</v>
      </c>
      <c r="E134" s="38" t="s">
        <v>363</v>
      </c>
      <c r="F134" s="35" t="s">
        <v>5</v>
      </c>
      <c r="G134" s="40" t="s">
        <v>3</v>
      </c>
      <c r="H134" s="42"/>
      <c r="I134" s="44">
        <v>0</v>
      </c>
      <c r="J134" s="46"/>
      <c r="K134" s="46"/>
      <c r="L134" s="48"/>
      <c r="M134" s="35"/>
    </row>
    <row r="135" spans="1:13">
      <c r="A135" s="49">
        <v>43684</v>
      </c>
      <c r="B135" s="26" t="s">
        <v>158</v>
      </c>
      <c r="C135" s="56">
        <v>359974077367681</v>
      </c>
      <c r="D135" s="26" t="s">
        <v>496</v>
      </c>
      <c r="E135" s="38" t="s">
        <v>363</v>
      </c>
      <c r="F135" s="35" t="s">
        <v>5</v>
      </c>
      <c r="G135" s="40" t="s">
        <v>3</v>
      </c>
      <c r="H135" s="42"/>
      <c r="I135" s="44">
        <v>0</v>
      </c>
      <c r="J135" s="46"/>
      <c r="K135" s="46"/>
      <c r="L135" s="48"/>
      <c r="M135" s="35"/>
    </row>
    <row r="136" spans="1:13">
      <c r="A136" s="49">
        <v>43685</v>
      </c>
      <c r="B136" s="26" t="s">
        <v>159</v>
      </c>
      <c r="C136" s="56">
        <v>356862090854764</v>
      </c>
      <c r="D136" s="26" t="s">
        <v>471</v>
      </c>
      <c r="E136" s="38" t="s">
        <v>363</v>
      </c>
      <c r="F136" s="35" t="s">
        <v>5</v>
      </c>
      <c r="G136" s="40" t="s">
        <v>3</v>
      </c>
      <c r="H136" s="42"/>
      <c r="I136" s="44">
        <v>0</v>
      </c>
      <c r="J136" s="46"/>
      <c r="K136" s="46"/>
      <c r="L136" s="48"/>
      <c r="M136" s="35"/>
    </row>
    <row r="137" spans="1:13">
      <c r="A137" s="49">
        <v>43685</v>
      </c>
      <c r="B137" s="26" t="s">
        <v>160</v>
      </c>
      <c r="C137" s="56">
        <v>355480103637026</v>
      </c>
      <c r="D137" s="26" t="s">
        <v>539</v>
      </c>
      <c r="E137" s="38" t="s">
        <v>363</v>
      </c>
      <c r="F137" s="35" t="s">
        <v>6</v>
      </c>
      <c r="G137" s="40" t="s">
        <v>3</v>
      </c>
      <c r="H137" s="42"/>
      <c r="I137" s="44">
        <v>0</v>
      </c>
      <c r="J137" s="46"/>
      <c r="K137" s="46"/>
      <c r="L137" s="48"/>
      <c r="M137" s="35"/>
    </row>
    <row r="138" spans="1:13">
      <c r="A138" s="49">
        <v>43685</v>
      </c>
      <c r="B138" s="26" t="s">
        <v>161</v>
      </c>
      <c r="C138" s="56">
        <v>359665082835445</v>
      </c>
      <c r="D138" s="26" t="s">
        <v>484</v>
      </c>
      <c r="E138" s="38" t="s">
        <v>363</v>
      </c>
      <c r="F138" s="35" t="s">
        <v>6</v>
      </c>
      <c r="G138" s="40" t="s">
        <v>3</v>
      </c>
      <c r="H138" s="42"/>
      <c r="I138" s="44">
        <v>0</v>
      </c>
      <c r="J138" s="46"/>
      <c r="K138" s="46"/>
      <c r="L138" s="48"/>
      <c r="M138" s="35"/>
    </row>
    <row r="139" spans="1:13">
      <c r="A139" s="49">
        <v>43685</v>
      </c>
      <c r="B139" s="26" t="s">
        <v>162</v>
      </c>
      <c r="C139" s="56">
        <v>354753098786789</v>
      </c>
      <c r="D139" s="26" t="s">
        <v>531</v>
      </c>
      <c r="E139" s="38" t="s">
        <v>363</v>
      </c>
      <c r="F139" s="35" t="s">
        <v>7</v>
      </c>
      <c r="G139" s="40" t="s">
        <v>3</v>
      </c>
      <c r="H139" s="42"/>
      <c r="I139" s="44">
        <v>0</v>
      </c>
      <c r="J139" s="46"/>
      <c r="K139" s="46"/>
      <c r="L139" s="48"/>
      <c r="M139" s="35"/>
    </row>
    <row r="140" spans="1:13">
      <c r="A140" s="49">
        <v>43685</v>
      </c>
      <c r="B140" s="26" t="s">
        <v>163</v>
      </c>
      <c r="C140" s="56">
        <v>359064076748303</v>
      </c>
      <c r="D140" s="26" t="s">
        <v>541</v>
      </c>
      <c r="E140" s="38" t="s">
        <v>363</v>
      </c>
      <c r="F140" s="35" t="s">
        <v>0</v>
      </c>
      <c r="G140" s="40" t="s">
        <v>3</v>
      </c>
      <c r="H140" s="42"/>
      <c r="I140" s="44">
        <v>0</v>
      </c>
      <c r="J140" s="46"/>
      <c r="K140" s="46"/>
      <c r="L140" s="48"/>
      <c r="M140" s="35"/>
    </row>
    <row r="141" spans="1:13">
      <c r="A141" s="49">
        <v>43685</v>
      </c>
      <c r="B141" s="26" t="s">
        <v>164</v>
      </c>
      <c r="C141" s="56">
        <v>351687100595965</v>
      </c>
      <c r="D141" s="26" t="s">
        <v>520</v>
      </c>
      <c r="E141" s="38" t="s">
        <v>363</v>
      </c>
      <c r="F141" s="35" t="s">
        <v>5</v>
      </c>
      <c r="G141" s="40" t="s">
        <v>22</v>
      </c>
      <c r="H141" s="42" t="s">
        <v>376</v>
      </c>
      <c r="I141" s="44">
        <v>1</v>
      </c>
      <c r="J141" s="46" t="s">
        <v>3</v>
      </c>
      <c r="K141" s="46"/>
      <c r="L141" s="48"/>
      <c r="M141" s="35"/>
    </row>
    <row r="142" spans="1:13">
      <c r="A142" s="49">
        <v>43685</v>
      </c>
      <c r="B142" s="26" t="s">
        <v>165</v>
      </c>
      <c r="C142" s="56">
        <v>356862090226344</v>
      </c>
      <c r="D142" s="26" t="s">
        <v>471</v>
      </c>
      <c r="E142" s="38" t="s">
        <v>363</v>
      </c>
      <c r="F142" s="35" t="s">
        <v>0</v>
      </c>
      <c r="G142" s="40" t="s">
        <v>3</v>
      </c>
      <c r="H142" s="42"/>
      <c r="I142" s="44">
        <v>0</v>
      </c>
      <c r="J142" s="46"/>
      <c r="K142" s="46"/>
      <c r="L142" s="48"/>
      <c r="M142" s="35"/>
    </row>
    <row r="143" spans="1:13">
      <c r="A143" s="49">
        <v>43685</v>
      </c>
      <c r="B143" s="26" t="s">
        <v>166</v>
      </c>
      <c r="C143" s="56">
        <v>352302085570822</v>
      </c>
      <c r="D143" s="26" t="s">
        <v>477</v>
      </c>
      <c r="E143" s="38" t="s">
        <v>363</v>
      </c>
      <c r="F143" s="35" t="s">
        <v>0</v>
      </c>
      <c r="G143" s="40" t="s">
        <v>22</v>
      </c>
      <c r="H143" s="42" t="s">
        <v>378</v>
      </c>
      <c r="I143" s="44">
        <v>1</v>
      </c>
      <c r="J143" s="46" t="s">
        <v>3</v>
      </c>
      <c r="K143" s="46"/>
      <c r="L143" s="48"/>
      <c r="M143" s="35"/>
    </row>
    <row r="144" spans="1:13">
      <c r="A144" s="49">
        <v>43685</v>
      </c>
      <c r="B144" s="26" t="s">
        <v>167</v>
      </c>
      <c r="C144" s="56">
        <v>353701102106628</v>
      </c>
      <c r="D144" s="26" t="s">
        <v>535</v>
      </c>
      <c r="E144" s="38" t="s">
        <v>363</v>
      </c>
      <c r="F144" s="35" t="s">
        <v>6</v>
      </c>
      <c r="G144" s="40" t="s">
        <v>3</v>
      </c>
      <c r="H144" s="42"/>
      <c r="I144" s="44">
        <v>0</v>
      </c>
      <c r="J144" s="46"/>
      <c r="K144" s="46"/>
      <c r="L144" s="48"/>
      <c r="M144" s="35"/>
    </row>
    <row r="145" spans="1:13">
      <c r="A145" s="49">
        <v>43685</v>
      </c>
      <c r="B145" s="26" t="s">
        <v>168</v>
      </c>
      <c r="C145" s="56">
        <v>358079090483266</v>
      </c>
      <c r="D145" s="26" t="s">
        <v>516</v>
      </c>
      <c r="E145" s="38" t="s">
        <v>363</v>
      </c>
      <c r="F145" s="35" t="s">
        <v>0</v>
      </c>
      <c r="G145" s="40" t="s">
        <v>3</v>
      </c>
      <c r="H145" s="42"/>
      <c r="I145" s="44">
        <v>0</v>
      </c>
      <c r="J145" s="46"/>
      <c r="K145" s="46"/>
      <c r="L145" s="48"/>
      <c r="M145" s="35"/>
    </row>
    <row r="146" spans="1:13">
      <c r="A146" s="49">
        <v>43685</v>
      </c>
      <c r="B146" s="26" t="s">
        <v>169</v>
      </c>
      <c r="C146" s="56">
        <v>358443091555482</v>
      </c>
      <c r="D146" s="26" t="s">
        <v>446</v>
      </c>
      <c r="E146" s="38" t="s">
        <v>363</v>
      </c>
      <c r="F146" s="35" t="s">
        <v>5</v>
      </c>
      <c r="G146" s="40" t="s">
        <v>3</v>
      </c>
      <c r="H146" s="42"/>
      <c r="I146" s="44">
        <v>0</v>
      </c>
      <c r="J146" s="46"/>
      <c r="K146" s="46"/>
      <c r="L146" s="48"/>
      <c r="M146" s="35"/>
    </row>
    <row r="147" spans="1:13">
      <c r="A147" s="49">
        <v>43685</v>
      </c>
      <c r="B147" s="26" t="s">
        <v>170</v>
      </c>
      <c r="C147" s="56">
        <v>358443091555482</v>
      </c>
      <c r="D147" s="26" t="s">
        <v>446</v>
      </c>
      <c r="E147" s="38" t="s">
        <v>363</v>
      </c>
      <c r="F147" s="35" t="s">
        <v>5</v>
      </c>
      <c r="G147" s="40" t="s">
        <v>3</v>
      </c>
      <c r="H147" s="42"/>
      <c r="I147" s="44">
        <v>0</v>
      </c>
      <c r="J147" s="46"/>
      <c r="K147" s="46"/>
      <c r="L147" s="48"/>
      <c r="M147" s="35"/>
    </row>
    <row r="148" spans="1:13">
      <c r="A148" s="49">
        <v>43685</v>
      </c>
      <c r="B148" s="26" t="s">
        <v>171</v>
      </c>
      <c r="C148" s="56">
        <v>358639085659186</v>
      </c>
      <c r="D148" s="26" t="s">
        <v>490</v>
      </c>
      <c r="E148" s="38" t="s">
        <v>363</v>
      </c>
      <c r="F148" s="35" t="s">
        <v>7</v>
      </c>
      <c r="G148" s="40" t="s">
        <v>3</v>
      </c>
      <c r="H148" s="42"/>
      <c r="I148" s="44">
        <v>0</v>
      </c>
      <c r="J148" s="46"/>
      <c r="K148" s="46"/>
      <c r="L148" s="48"/>
      <c r="M148" s="35"/>
    </row>
    <row r="149" spans="1:13">
      <c r="A149" s="49">
        <v>43685</v>
      </c>
      <c r="B149" s="26" t="s">
        <v>172</v>
      </c>
      <c r="C149" s="56">
        <v>358079090483266</v>
      </c>
      <c r="D149" s="26" t="s">
        <v>516</v>
      </c>
      <c r="E149" s="38" t="s">
        <v>363</v>
      </c>
      <c r="F149" s="35" t="s">
        <v>0</v>
      </c>
      <c r="G149" s="40" t="s">
        <v>3</v>
      </c>
      <c r="H149" s="42"/>
      <c r="I149" s="44">
        <v>0</v>
      </c>
      <c r="J149" s="46"/>
      <c r="K149" s="46"/>
      <c r="L149" s="48"/>
      <c r="M149" s="35"/>
    </row>
    <row r="150" spans="1:13">
      <c r="A150" s="49">
        <v>43685</v>
      </c>
      <c r="B150" s="26" t="s">
        <v>173</v>
      </c>
      <c r="C150" s="56">
        <v>352727100321688</v>
      </c>
      <c r="D150" s="26" t="s">
        <v>474</v>
      </c>
      <c r="E150" s="38" t="s">
        <v>363</v>
      </c>
      <c r="F150" s="35" t="s">
        <v>7</v>
      </c>
      <c r="G150" s="40" t="s">
        <v>3</v>
      </c>
      <c r="H150" s="42"/>
      <c r="I150" s="44">
        <v>0</v>
      </c>
      <c r="J150" s="46"/>
      <c r="K150" s="46"/>
      <c r="L150" s="48"/>
      <c r="M150" s="35"/>
    </row>
    <row r="151" spans="1:13">
      <c r="A151" s="49">
        <v>43685</v>
      </c>
      <c r="B151" s="26" t="s">
        <v>174</v>
      </c>
      <c r="C151" s="56">
        <v>357005087721443</v>
      </c>
      <c r="D151" s="26" t="s">
        <v>549</v>
      </c>
      <c r="E151" s="38" t="s">
        <v>363</v>
      </c>
      <c r="F151" s="35" t="s">
        <v>0</v>
      </c>
      <c r="G151" s="40" t="s">
        <v>3</v>
      </c>
      <c r="H151" s="42"/>
      <c r="I151" s="44">
        <v>0</v>
      </c>
      <c r="J151" s="46"/>
      <c r="K151" s="46"/>
      <c r="L151" s="48"/>
      <c r="M151" s="35"/>
    </row>
    <row r="152" spans="1:13">
      <c r="A152" s="49">
        <v>43685</v>
      </c>
      <c r="B152" s="26" t="s">
        <v>175</v>
      </c>
      <c r="C152" s="56">
        <v>356258091456081</v>
      </c>
      <c r="D152" s="26" t="s">
        <v>554</v>
      </c>
      <c r="E152" s="38" t="s">
        <v>363</v>
      </c>
      <c r="F152" s="35" t="s">
        <v>6</v>
      </c>
      <c r="G152" s="40" t="s">
        <v>3</v>
      </c>
      <c r="H152" s="42"/>
      <c r="I152" s="44">
        <v>0</v>
      </c>
      <c r="J152" s="46"/>
      <c r="K152" s="46"/>
      <c r="L152" s="48"/>
      <c r="M152" s="35"/>
    </row>
    <row r="153" spans="1:13">
      <c r="A153" s="49">
        <v>43685</v>
      </c>
      <c r="B153" s="26" t="s">
        <v>176</v>
      </c>
      <c r="C153" s="56">
        <v>355211085901464</v>
      </c>
      <c r="D153" s="26" t="s">
        <v>450</v>
      </c>
      <c r="E153" s="38" t="s">
        <v>363</v>
      </c>
      <c r="F153" s="35" t="s">
        <v>6</v>
      </c>
      <c r="G153" s="40" t="s">
        <v>3</v>
      </c>
      <c r="H153" s="42"/>
      <c r="I153" s="44">
        <v>0</v>
      </c>
      <c r="J153" s="46"/>
      <c r="K153" s="46"/>
      <c r="L153" s="48"/>
      <c r="M153" s="35"/>
    </row>
    <row r="154" spans="1:13">
      <c r="A154" s="49">
        <v>43685</v>
      </c>
      <c r="B154" s="26" t="s">
        <v>177</v>
      </c>
      <c r="C154" s="56">
        <v>352512090662246</v>
      </c>
      <c r="D154" s="26" t="s">
        <v>478</v>
      </c>
      <c r="E154" s="38" t="s">
        <v>363</v>
      </c>
      <c r="F154" s="35" t="s">
        <v>6</v>
      </c>
      <c r="G154" s="40" t="s">
        <v>3</v>
      </c>
      <c r="H154" s="42"/>
      <c r="I154" s="44">
        <v>0</v>
      </c>
      <c r="J154" s="46"/>
      <c r="K154" s="46"/>
      <c r="L154" s="48"/>
      <c r="M154" s="35"/>
    </row>
    <row r="155" spans="1:13">
      <c r="A155" s="49">
        <v>43690</v>
      </c>
      <c r="B155" s="26" t="s">
        <v>178</v>
      </c>
      <c r="C155" s="56">
        <v>354753099055465</v>
      </c>
      <c r="D155" s="26" t="s">
        <v>531</v>
      </c>
      <c r="E155" s="38" t="s">
        <v>363</v>
      </c>
      <c r="F155" s="35" t="s">
        <v>7</v>
      </c>
      <c r="G155" s="40" t="s">
        <v>3</v>
      </c>
      <c r="H155" s="42"/>
      <c r="I155" s="44">
        <v>0</v>
      </c>
      <c r="J155" s="46"/>
      <c r="K155" s="46"/>
      <c r="L155" s="48"/>
      <c r="M155" s="35"/>
    </row>
    <row r="156" spans="1:13">
      <c r="A156" s="49">
        <v>43690</v>
      </c>
      <c r="B156" s="26" t="s">
        <v>179</v>
      </c>
      <c r="C156" s="56">
        <v>353700101046140</v>
      </c>
      <c r="D156" s="26" t="s">
        <v>555</v>
      </c>
      <c r="E156" s="38" t="s">
        <v>363</v>
      </c>
      <c r="F156" s="35" t="s">
        <v>7</v>
      </c>
      <c r="G156" s="40" t="s">
        <v>3</v>
      </c>
      <c r="H156" s="42"/>
      <c r="I156" s="44">
        <v>0</v>
      </c>
      <c r="J156" s="46"/>
      <c r="K156" s="46"/>
      <c r="L156" s="48"/>
      <c r="M156" s="35"/>
    </row>
    <row r="157" spans="1:13">
      <c r="A157" s="49">
        <v>43690</v>
      </c>
      <c r="B157" s="26" t="s">
        <v>180</v>
      </c>
      <c r="C157" s="56">
        <v>358942096043204</v>
      </c>
      <c r="D157" s="26" t="s">
        <v>556</v>
      </c>
      <c r="E157" s="38" t="s">
        <v>363</v>
      </c>
      <c r="F157" s="35" t="s">
        <v>7</v>
      </c>
      <c r="G157" s="40" t="s">
        <v>3</v>
      </c>
      <c r="H157" s="42"/>
      <c r="I157" s="44">
        <v>0</v>
      </c>
      <c r="J157" s="46"/>
      <c r="K157" s="46"/>
      <c r="L157" s="48"/>
      <c r="M157" s="35"/>
    </row>
    <row r="158" spans="1:13">
      <c r="A158" s="49">
        <v>43690</v>
      </c>
      <c r="B158" s="26" t="s">
        <v>181</v>
      </c>
      <c r="C158" s="56">
        <v>356545096447168</v>
      </c>
      <c r="D158" s="26" t="s">
        <v>484</v>
      </c>
      <c r="E158" s="38" t="s">
        <v>363</v>
      </c>
      <c r="F158" s="35" t="s">
        <v>7</v>
      </c>
      <c r="G158" s="40" t="s">
        <v>3</v>
      </c>
      <c r="H158" s="42"/>
      <c r="I158" s="44">
        <v>0</v>
      </c>
      <c r="J158" s="46"/>
      <c r="K158" s="46"/>
      <c r="L158" s="48"/>
      <c r="M158" s="35"/>
    </row>
    <row r="159" spans="1:13">
      <c r="A159" s="49">
        <v>43690</v>
      </c>
      <c r="B159" s="26" t="s">
        <v>182</v>
      </c>
      <c r="C159" s="56">
        <v>352854106280666</v>
      </c>
      <c r="D159" s="26" t="s">
        <v>519</v>
      </c>
      <c r="E159" s="38" t="s">
        <v>363</v>
      </c>
      <c r="F159" s="35" t="s">
        <v>7</v>
      </c>
      <c r="G159" s="40" t="s">
        <v>3</v>
      </c>
      <c r="H159" s="42"/>
      <c r="I159" s="44">
        <v>0</v>
      </c>
      <c r="J159" s="46"/>
      <c r="K159" s="46"/>
      <c r="L159" s="48"/>
      <c r="M159" s="35"/>
    </row>
    <row r="160" spans="1:13">
      <c r="A160" s="49">
        <v>43690</v>
      </c>
      <c r="B160" s="26" t="s">
        <v>183</v>
      </c>
      <c r="C160" s="56">
        <v>358942092162842</v>
      </c>
      <c r="D160" s="26" t="s">
        <v>557</v>
      </c>
      <c r="E160" s="38" t="s">
        <v>363</v>
      </c>
      <c r="F160" s="35" t="s">
        <v>7</v>
      </c>
      <c r="G160" s="40" t="s">
        <v>3</v>
      </c>
      <c r="H160" s="42"/>
      <c r="I160" s="44">
        <v>0</v>
      </c>
      <c r="J160" s="46"/>
      <c r="K160" s="46"/>
      <c r="L160" s="48"/>
      <c r="M160" s="35"/>
    </row>
    <row r="161" spans="1:13">
      <c r="A161" s="49">
        <v>43690</v>
      </c>
      <c r="B161" s="26" t="s">
        <v>184</v>
      </c>
      <c r="C161" s="56">
        <v>357546096945523</v>
      </c>
      <c r="D161" s="26" t="s">
        <v>474</v>
      </c>
      <c r="E161" s="38" t="s">
        <v>363</v>
      </c>
      <c r="F161" s="35" t="s">
        <v>7</v>
      </c>
      <c r="G161" s="40" t="s">
        <v>3</v>
      </c>
      <c r="H161" s="42"/>
      <c r="I161" s="44">
        <v>0</v>
      </c>
      <c r="J161" s="46"/>
      <c r="K161" s="46"/>
      <c r="L161" s="48"/>
      <c r="M161" s="35"/>
    </row>
    <row r="162" spans="1:13">
      <c r="A162" s="49">
        <v>43690</v>
      </c>
      <c r="B162" s="26" t="s">
        <v>185</v>
      </c>
      <c r="C162" s="56">
        <v>353335091991268</v>
      </c>
      <c r="D162" s="26" t="s">
        <v>492</v>
      </c>
      <c r="E162" s="38" t="s">
        <v>363</v>
      </c>
      <c r="F162" s="35" t="s">
        <v>7</v>
      </c>
      <c r="G162" s="40" t="s">
        <v>3</v>
      </c>
      <c r="H162" s="42"/>
      <c r="I162" s="44">
        <v>0</v>
      </c>
      <c r="J162" s="46"/>
      <c r="K162" s="46"/>
      <c r="L162" s="48"/>
      <c r="M162" s="35"/>
    </row>
    <row r="163" spans="1:13">
      <c r="A163" s="49">
        <v>43690</v>
      </c>
      <c r="B163" s="26" t="s">
        <v>186</v>
      </c>
      <c r="C163" s="56">
        <v>358942092720789</v>
      </c>
      <c r="D163" s="26" t="s">
        <v>556</v>
      </c>
      <c r="E163" s="38" t="s">
        <v>363</v>
      </c>
      <c r="F163" s="35" t="s">
        <v>7</v>
      </c>
      <c r="G163" s="40" t="s">
        <v>3</v>
      </c>
      <c r="H163" s="42"/>
      <c r="I163" s="44">
        <v>0</v>
      </c>
      <c r="J163" s="46"/>
      <c r="K163" s="46"/>
      <c r="L163" s="48"/>
      <c r="M163" s="35"/>
    </row>
    <row r="164" spans="1:13">
      <c r="A164" s="49">
        <v>43690</v>
      </c>
      <c r="B164" s="26" t="s">
        <v>187</v>
      </c>
      <c r="C164" s="56">
        <v>357589103046349</v>
      </c>
      <c r="D164" s="26" t="s">
        <v>526</v>
      </c>
      <c r="E164" s="38" t="s">
        <v>363</v>
      </c>
      <c r="F164" s="35" t="s">
        <v>7</v>
      </c>
      <c r="G164" s="40" t="s">
        <v>3</v>
      </c>
      <c r="H164" s="42"/>
      <c r="I164" s="44">
        <v>0</v>
      </c>
      <c r="J164" s="46"/>
      <c r="K164" s="46"/>
      <c r="L164" s="48"/>
      <c r="M164" s="35"/>
    </row>
    <row r="165" spans="1:13">
      <c r="A165" s="49">
        <v>43691</v>
      </c>
      <c r="B165" s="26" t="s">
        <v>188</v>
      </c>
      <c r="C165" s="56">
        <v>357589101618222</v>
      </c>
      <c r="D165" s="26" t="s">
        <v>526</v>
      </c>
      <c r="E165" s="38" t="s">
        <v>363</v>
      </c>
      <c r="F165" s="35" t="s">
        <v>5</v>
      </c>
      <c r="G165" s="40" t="s">
        <v>3</v>
      </c>
      <c r="H165" s="42"/>
      <c r="I165" s="44">
        <v>0</v>
      </c>
      <c r="J165" s="46"/>
      <c r="K165" s="46"/>
      <c r="L165" s="48"/>
      <c r="M165" s="35"/>
    </row>
    <row r="166" spans="1:13">
      <c r="A166" s="49">
        <v>43691</v>
      </c>
      <c r="B166" s="26" t="s">
        <v>189</v>
      </c>
      <c r="C166" s="56">
        <v>357589102076263</v>
      </c>
      <c r="D166" s="26" t="s">
        <v>526</v>
      </c>
      <c r="E166" s="38" t="s">
        <v>363</v>
      </c>
      <c r="F166" s="35" t="s">
        <v>5</v>
      </c>
      <c r="G166" s="40" t="s">
        <v>3</v>
      </c>
      <c r="H166" s="42"/>
      <c r="I166" s="44">
        <v>0</v>
      </c>
      <c r="J166" s="46"/>
      <c r="K166" s="46"/>
      <c r="L166" s="48"/>
      <c r="M166" s="35"/>
    </row>
    <row r="167" spans="1:13">
      <c r="A167" s="49">
        <v>43691</v>
      </c>
      <c r="B167" s="26" t="s">
        <v>190</v>
      </c>
      <c r="C167" s="56">
        <v>353545092541223</v>
      </c>
      <c r="D167" s="26" t="s">
        <v>558</v>
      </c>
      <c r="E167" s="38" t="s">
        <v>363</v>
      </c>
      <c r="F167" s="35" t="s">
        <v>5</v>
      </c>
      <c r="G167" s="40" t="s">
        <v>3</v>
      </c>
      <c r="H167" s="42"/>
      <c r="I167" s="44">
        <v>0</v>
      </c>
      <c r="J167" s="46"/>
      <c r="K167" s="46"/>
      <c r="L167" s="48"/>
      <c r="M167" s="35"/>
    </row>
    <row r="168" spans="1:13">
      <c r="A168" s="49">
        <v>43691</v>
      </c>
      <c r="B168" s="26" t="s">
        <v>191</v>
      </c>
      <c r="C168" s="56">
        <v>352401109188007</v>
      </c>
      <c r="D168" s="26" t="s">
        <v>526</v>
      </c>
      <c r="E168" s="38" t="s">
        <v>363</v>
      </c>
      <c r="F168" s="35" t="s">
        <v>5</v>
      </c>
      <c r="G168" s="40" t="s">
        <v>3</v>
      </c>
      <c r="H168" s="42"/>
      <c r="I168" s="44">
        <v>0</v>
      </c>
      <c r="J168" s="46"/>
      <c r="K168" s="46"/>
      <c r="L168" s="48"/>
      <c r="M168" s="35"/>
    </row>
    <row r="169" spans="1:13">
      <c r="A169" s="49">
        <v>43691</v>
      </c>
      <c r="B169" s="26" t="s">
        <v>192</v>
      </c>
      <c r="C169" s="56">
        <v>353649101258629</v>
      </c>
      <c r="D169" s="26" t="s">
        <v>519</v>
      </c>
      <c r="E169" s="38" t="s">
        <v>363</v>
      </c>
      <c r="F169" s="35" t="s">
        <v>5</v>
      </c>
      <c r="G169" s="40" t="s">
        <v>3</v>
      </c>
      <c r="H169" s="42"/>
      <c r="I169" s="44">
        <v>0</v>
      </c>
      <c r="J169" s="46"/>
      <c r="K169" s="46"/>
      <c r="L169" s="48"/>
      <c r="M169" s="35"/>
    </row>
    <row r="170" spans="1:13">
      <c r="A170" s="49">
        <v>43691</v>
      </c>
      <c r="B170" s="26" t="s">
        <v>193</v>
      </c>
      <c r="C170" s="56">
        <v>351687100447209</v>
      </c>
      <c r="D170" s="26" t="s">
        <v>520</v>
      </c>
      <c r="E170" s="38" t="s">
        <v>363</v>
      </c>
      <c r="F170" s="35" t="s">
        <v>5</v>
      </c>
      <c r="G170" s="40" t="s">
        <v>3</v>
      </c>
      <c r="H170" s="42"/>
      <c r="I170" s="44">
        <v>0</v>
      </c>
      <c r="J170" s="46"/>
      <c r="K170" s="46"/>
      <c r="L170" s="48"/>
      <c r="M170" s="35"/>
    </row>
    <row r="171" spans="1:13">
      <c r="A171" s="49">
        <v>43691</v>
      </c>
      <c r="B171" s="26" t="s">
        <v>194</v>
      </c>
      <c r="C171" s="56">
        <v>359838078383528</v>
      </c>
      <c r="D171" s="26" t="s">
        <v>479</v>
      </c>
      <c r="E171" s="38" t="s">
        <v>363</v>
      </c>
      <c r="F171" s="35" t="s">
        <v>5</v>
      </c>
      <c r="G171" s="40" t="s">
        <v>3</v>
      </c>
      <c r="H171" s="42"/>
      <c r="I171" s="44">
        <v>0</v>
      </c>
      <c r="J171" s="46"/>
      <c r="K171" s="46"/>
      <c r="L171" s="48"/>
      <c r="M171" s="35"/>
    </row>
    <row r="172" spans="1:13">
      <c r="A172" s="49">
        <v>43691</v>
      </c>
      <c r="B172" s="26" t="s">
        <v>195</v>
      </c>
      <c r="C172" s="56">
        <v>358639084574089</v>
      </c>
      <c r="D172" s="26" t="s">
        <v>490</v>
      </c>
      <c r="E172" s="38" t="s">
        <v>363</v>
      </c>
      <c r="F172" s="35" t="s">
        <v>5</v>
      </c>
      <c r="G172" s="40" t="s">
        <v>3</v>
      </c>
      <c r="H172" s="42"/>
      <c r="I172" s="44">
        <v>0</v>
      </c>
      <c r="J172" s="46"/>
      <c r="K172" s="46"/>
      <c r="L172" s="48"/>
      <c r="M172" s="35"/>
    </row>
    <row r="173" spans="1:13">
      <c r="A173" s="49">
        <v>43691</v>
      </c>
      <c r="B173" s="26" t="s">
        <v>196</v>
      </c>
      <c r="C173" s="56">
        <v>353289094318526</v>
      </c>
      <c r="D173" s="26" t="s">
        <v>559</v>
      </c>
      <c r="E173" s="38" t="s">
        <v>363</v>
      </c>
      <c r="F173" s="35" t="s">
        <v>5</v>
      </c>
      <c r="G173" s="40" t="s">
        <v>3</v>
      </c>
      <c r="H173" s="42"/>
      <c r="I173" s="44">
        <v>0</v>
      </c>
      <c r="J173" s="46"/>
      <c r="K173" s="46"/>
      <c r="L173" s="48"/>
      <c r="M173" s="35"/>
    </row>
    <row r="174" spans="1:13">
      <c r="A174" s="49">
        <v>43691</v>
      </c>
      <c r="B174" s="26" t="s">
        <v>197</v>
      </c>
      <c r="C174" s="56">
        <v>352401107737128</v>
      </c>
      <c r="D174" s="26" t="s">
        <v>526</v>
      </c>
      <c r="E174" s="38" t="s">
        <v>363</v>
      </c>
      <c r="F174" s="35" t="s">
        <v>5</v>
      </c>
      <c r="G174" s="40" t="s">
        <v>3</v>
      </c>
      <c r="H174" s="42"/>
      <c r="I174" s="44">
        <v>0</v>
      </c>
      <c r="J174" s="46"/>
      <c r="K174" s="46"/>
      <c r="L174" s="48"/>
      <c r="M174" s="35"/>
    </row>
    <row r="175" spans="1:13">
      <c r="A175" s="49">
        <v>43691</v>
      </c>
      <c r="B175" s="26" t="s">
        <v>198</v>
      </c>
      <c r="C175" s="56">
        <v>351687104385389</v>
      </c>
      <c r="D175" s="26" t="s">
        <v>520</v>
      </c>
      <c r="E175" s="38" t="s">
        <v>363</v>
      </c>
      <c r="F175" s="35" t="s">
        <v>5</v>
      </c>
      <c r="G175" s="40" t="s">
        <v>3</v>
      </c>
      <c r="H175" s="42"/>
      <c r="I175" s="44">
        <v>0</v>
      </c>
      <c r="J175" s="46"/>
      <c r="K175" s="46"/>
      <c r="L175" s="48"/>
      <c r="M175" s="35"/>
    </row>
    <row r="176" spans="1:13">
      <c r="A176" s="49">
        <v>43691</v>
      </c>
      <c r="B176" s="26" t="s">
        <v>199</v>
      </c>
      <c r="C176" s="56">
        <v>354954094968500</v>
      </c>
      <c r="D176" s="26" t="s">
        <v>547</v>
      </c>
      <c r="E176" s="38" t="s">
        <v>363</v>
      </c>
      <c r="F176" s="35" t="s">
        <v>5</v>
      </c>
      <c r="G176" s="40" t="s">
        <v>3</v>
      </c>
      <c r="H176" s="42"/>
      <c r="I176" s="44">
        <v>0</v>
      </c>
      <c r="J176" s="46"/>
      <c r="K176" s="46"/>
      <c r="L176" s="48"/>
      <c r="M176" s="35"/>
    </row>
    <row r="177" spans="1:13">
      <c r="A177" s="49">
        <v>43691</v>
      </c>
      <c r="B177" s="26" t="s">
        <v>200</v>
      </c>
      <c r="C177" s="56">
        <v>352854107482220</v>
      </c>
      <c r="D177" s="26" t="s">
        <v>519</v>
      </c>
      <c r="E177" s="38" t="s">
        <v>363</v>
      </c>
      <c r="F177" s="35" t="s">
        <v>5</v>
      </c>
      <c r="G177" s="40" t="s">
        <v>3</v>
      </c>
      <c r="H177" s="42"/>
      <c r="I177" s="44">
        <v>0</v>
      </c>
      <c r="J177" s="46"/>
      <c r="K177" s="46"/>
      <c r="L177" s="48"/>
      <c r="M177" s="35"/>
    </row>
    <row r="178" spans="1:13">
      <c r="A178" s="49">
        <v>43691</v>
      </c>
      <c r="B178" s="26" t="s">
        <v>201</v>
      </c>
      <c r="C178" s="56">
        <v>351687104385389</v>
      </c>
      <c r="D178" s="26" t="s">
        <v>520</v>
      </c>
      <c r="E178" s="38" t="s">
        <v>363</v>
      </c>
      <c r="F178" s="35" t="s">
        <v>5</v>
      </c>
      <c r="G178" s="40" t="s">
        <v>3</v>
      </c>
      <c r="H178" s="42"/>
      <c r="I178" s="44">
        <v>0</v>
      </c>
      <c r="J178" s="46"/>
      <c r="K178" s="46"/>
      <c r="L178" s="48"/>
      <c r="M178" s="35"/>
    </row>
    <row r="179" spans="1:13">
      <c r="A179" s="49">
        <v>43691</v>
      </c>
      <c r="B179" s="26" t="s">
        <v>202</v>
      </c>
      <c r="C179" s="56">
        <v>351687106207581</v>
      </c>
      <c r="D179" s="26" t="s">
        <v>520</v>
      </c>
      <c r="E179" s="38" t="s">
        <v>363</v>
      </c>
      <c r="F179" s="35" t="s">
        <v>5</v>
      </c>
      <c r="G179" s="40" t="s">
        <v>3</v>
      </c>
      <c r="H179" s="42"/>
      <c r="I179" s="44">
        <v>0</v>
      </c>
      <c r="J179" s="46"/>
      <c r="K179" s="46"/>
      <c r="L179" s="48"/>
      <c r="M179" s="35"/>
    </row>
    <row r="180" spans="1:13">
      <c r="A180" s="49">
        <v>43691</v>
      </c>
      <c r="B180" s="26" t="s">
        <v>203</v>
      </c>
      <c r="C180" s="56">
        <v>356732097228181</v>
      </c>
      <c r="D180" s="26" t="s">
        <v>532</v>
      </c>
      <c r="E180" s="38" t="s">
        <v>363</v>
      </c>
      <c r="F180" s="35" t="s">
        <v>5</v>
      </c>
      <c r="G180" s="40" t="s">
        <v>3</v>
      </c>
      <c r="H180" s="42"/>
      <c r="I180" s="44">
        <v>0</v>
      </c>
      <c r="J180" s="46"/>
      <c r="K180" s="46"/>
      <c r="L180" s="48"/>
      <c r="M180" s="35"/>
    </row>
    <row r="181" spans="1:13">
      <c r="A181" s="49">
        <v>43691</v>
      </c>
      <c r="B181" s="26" t="s">
        <v>204</v>
      </c>
      <c r="C181" s="56">
        <v>358808081633327</v>
      </c>
      <c r="D181" s="26" t="s">
        <v>481</v>
      </c>
      <c r="E181" s="38" t="s">
        <v>363</v>
      </c>
      <c r="F181" s="35" t="s">
        <v>5</v>
      </c>
      <c r="G181" s="40" t="s">
        <v>3</v>
      </c>
      <c r="H181" s="42"/>
      <c r="I181" s="44">
        <v>0</v>
      </c>
      <c r="J181" s="46"/>
      <c r="K181" s="46"/>
      <c r="L181" s="48"/>
      <c r="M181" s="35"/>
    </row>
    <row r="182" spans="1:13">
      <c r="A182" s="49">
        <v>43691</v>
      </c>
      <c r="B182" s="26" t="s">
        <v>205</v>
      </c>
      <c r="C182" s="56">
        <v>358173100117905</v>
      </c>
      <c r="D182" s="26" t="s">
        <v>535</v>
      </c>
      <c r="E182" s="38" t="s">
        <v>363</v>
      </c>
      <c r="F182" s="35" t="s">
        <v>5</v>
      </c>
      <c r="G182" s="40" t="s">
        <v>3</v>
      </c>
      <c r="H182" s="42"/>
      <c r="I182" s="44">
        <v>0</v>
      </c>
      <c r="J182" s="46"/>
      <c r="K182" s="46"/>
      <c r="L182" s="48"/>
      <c r="M182" s="35"/>
    </row>
    <row r="183" spans="1:13">
      <c r="A183" s="49">
        <v>43692</v>
      </c>
      <c r="B183" s="26" t="s">
        <v>206</v>
      </c>
      <c r="C183" s="56">
        <v>354753095536401</v>
      </c>
      <c r="D183" s="26" t="s">
        <v>560</v>
      </c>
      <c r="E183" s="38" t="s">
        <v>363</v>
      </c>
      <c r="F183" s="35" t="s">
        <v>6</v>
      </c>
      <c r="G183" s="40" t="s">
        <v>3</v>
      </c>
      <c r="H183" s="42"/>
      <c r="I183" s="44">
        <v>0</v>
      </c>
      <c r="J183" s="46"/>
      <c r="K183" s="46"/>
      <c r="L183" s="48"/>
      <c r="M183" s="35"/>
    </row>
    <row r="184" spans="1:13">
      <c r="A184" s="49">
        <v>43692</v>
      </c>
      <c r="B184" s="26" t="s">
        <v>207</v>
      </c>
      <c r="C184" s="56">
        <v>353701102421704</v>
      </c>
      <c r="D184" s="26" t="s">
        <v>535</v>
      </c>
      <c r="E184" s="38" t="s">
        <v>363</v>
      </c>
      <c r="F184" s="35" t="s">
        <v>6</v>
      </c>
      <c r="G184" s="40" t="s">
        <v>3</v>
      </c>
      <c r="H184" s="42"/>
      <c r="I184" s="44">
        <v>0</v>
      </c>
      <c r="J184" s="46"/>
      <c r="K184" s="46"/>
      <c r="L184" s="48"/>
      <c r="M184" s="35"/>
    </row>
    <row r="185" spans="1:13">
      <c r="A185" s="49">
        <v>43692</v>
      </c>
      <c r="B185" s="26" t="s">
        <v>208</v>
      </c>
      <c r="C185" s="56">
        <v>358942093018902</v>
      </c>
      <c r="D185" s="26" t="s">
        <v>556</v>
      </c>
      <c r="E185" s="38" t="s">
        <v>363</v>
      </c>
      <c r="F185" s="35" t="s">
        <v>6</v>
      </c>
      <c r="G185" s="40" t="s">
        <v>3</v>
      </c>
      <c r="H185" s="42"/>
      <c r="I185" s="44">
        <v>0</v>
      </c>
      <c r="J185" s="46"/>
      <c r="K185" s="46"/>
      <c r="L185" s="48"/>
      <c r="M185" s="35"/>
    </row>
    <row r="186" spans="1:13">
      <c r="A186" s="49">
        <v>43692</v>
      </c>
      <c r="B186" s="26" t="s">
        <v>209</v>
      </c>
      <c r="C186" s="56">
        <v>355785093535042</v>
      </c>
      <c r="D186" s="26" t="s">
        <v>512</v>
      </c>
      <c r="E186" s="38" t="s">
        <v>363</v>
      </c>
      <c r="F186" s="35" t="s">
        <v>6</v>
      </c>
      <c r="G186" s="40" t="s">
        <v>3</v>
      </c>
      <c r="H186" s="42"/>
      <c r="I186" s="44">
        <v>0</v>
      </c>
      <c r="J186" s="46"/>
      <c r="K186" s="46"/>
      <c r="L186" s="48"/>
      <c r="M186" s="35"/>
    </row>
    <row r="187" spans="1:13">
      <c r="A187" s="49">
        <v>43692</v>
      </c>
      <c r="B187" s="26" t="s">
        <v>210</v>
      </c>
      <c r="C187" s="56">
        <v>351687107054420</v>
      </c>
      <c r="D187" s="26" t="s">
        <v>520</v>
      </c>
      <c r="E187" s="38" t="s">
        <v>363</v>
      </c>
      <c r="F187" s="35" t="s">
        <v>6</v>
      </c>
      <c r="G187" s="40" t="s">
        <v>3</v>
      </c>
      <c r="H187" s="42"/>
      <c r="I187" s="44">
        <v>0</v>
      </c>
      <c r="J187" s="46"/>
      <c r="K187" s="46"/>
      <c r="L187" s="48"/>
      <c r="M187" s="35"/>
    </row>
    <row r="188" spans="1:13">
      <c r="A188" s="49">
        <v>43692</v>
      </c>
      <c r="B188" s="26" t="s">
        <v>211</v>
      </c>
      <c r="C188" s="56">
        <v>353701101761506</v>
      </c>
      <c r="D188" s="26" t="s">
        <v>535</v>
      </c>
      <c r="E188" s="38" t="s">
        <v>363</v>
      </c>
      <c r="F188" s="35" t="s">
        <v>6</v>
      </c>
      <c r="G188" s="40" t="s">
        <v>3</v>
      </c>
      <c r="H188" s="42"/>
      <c r="I188" s="44">
        <v>0</v>
      </c>
      <c r="J188" s="46"/>
      <c r="K188" s="46"/>
      <c r="L188" s="48"/>
      <c r="M188" s="35"/>
    </row>
    <row r="189" spans="1:13">
      <c r="A189" s="49">
        <v>43692</v>
      </c>
      <c r="B189" s="26" t="s">
        <v>212</v>
      </c>
      <c r="C189" s="56">
        <v>352512098466707</v>
      </c>
      <c r="D189" s="26" t="s">
        <v>478</v>
      </c>
      <c r="E189" s="38" t="s">
        <v>363</v>
      </c>
      <c r="F189" s="35" t="s">
        <v>6</v>
      </c>
      <c r="G189" s="40" t="s">
        <v>3</v>
      </c>
      <c r="H189" s="42"/>
      <c r="I189" s="44">
        <v>0</v>
      </c>
      <c r="J189" s="46"/>
      <c r="K189" s="46"/>
      <c r="L189" s="48"/>
      <c r="M189" s="35"/>
    </row>
    <row r="190" spans="1:13">
      <c r="A190" s="49">
        <v>43692</v>
      </c>
      <c r="B190" s="26" t="s">
        <v>213</v>
      </c>
      <c r="C190" s="56">
        <v>351687100710283</v>
      </c>
      <c r="D190" s="26" t="s">
        <v>520</v>
      </c>
      <c r="E190" s="38" t="s">
        <v>363</v>
      </c>
      <c r="F190" s="35" t="s">
        <v>6</v>
      </c>
      <c r="G190" s="40" t="s">
        <v>3</v>
      </c>
      <c r="H190" s="42"/>
      <c r="I190" s="44">
        <v>0</v>
      </c>
      <c r="J190" s="46"/>
      <c r="K190" s="46"/>
      <c r="L190" s="48"/>
      <c r="M190" s="35"/>
    </row>
    <row r="191" spans="1:13">
      <c r="A191" s="49">
        <v>43692</v>
      </c>
      <c r="B191" s="26" t="s">
        <v>214</v>
      </c>
      <c r="C191" s="56">
        <v>356676108205805</v>
      </c>
      <c r="D191" s="26" t="s">
        <v>561</v>
      </c>
      <c r="E191" s="38" t="s">
        <v>363</v>
      </c>
      <c r="F191" s="35" t="s">
        <v>6</v>
      </c>
      <c r="G191" s="40" t="s">
        <v>3</v>
      </c>
      <c r="H191" s="42"/>
      <c r="I191" s="44">
        <v>0</v>
      </c>
      <c r="J191" s="46"/>
      <c r="K191" s="46"/>
      <c r="L191" s="48"/>
      <c r="M191" s="35"/>
    </row>
    <row r="192" spans="1:13">
      <c r="A192" s="49">
        <v>43694</v>
      </c>
      <c r="B192" s="26" t="s">
        <v>215</v>
      </c>
      <c r="C192" s="56">
        <v>354753095058042</v>
      </c>
      <c r="D192" s="26" t="s">
        <v>560</v>
      </c>
      <c r="E192" s="38" t="s">
        <v>363</v>
      </c>
      <c r="F192" s="35" t="s">
        <v>0</v>
      </c>
      <c r="G192" s="40" t="s">
        <v>3</v>
      </c>
      <c r="H192" s="42"/>
      <c r="I192" s="44">
        <v>0</v>
      </c>
      <c r="J192" s="46"/>
      <c r="K192" s="46"/>
      <c r="L192" s="48"/>
      <c r="M192" s="35"/>
    </row>
    <row r="193" spans="1:13">
      <c r="A193" s="49">
        <v>43694</v>
      </c>
      <c r="B193" s="26" t="s">
        <v>216</v>
      </c>
      <c r="C193" s="56">
        <v>358639089015583</v>
      </c>
      <c r="D193" s="26" t="s">
        <v>492</v>
      </c>
      <c r="E193" s="38" t="s">
        <v>363</v>
      </c>
      <c r="F193" s="35" t="s">
        <v>0</v>
      </c>
      <c r="G193" s="40" t="s">
        <v>3</v>
      </c>
      <c r="H193" s="42"/>
      <c r="I193" s="44">
        <v>0</v>
      </c>
      <c r="J193" s="46"/>
      <c r="K193" s="46"/>
      <c r="L193" s="48"/>
      <c r="M193" s="35"/>
    </row>
    <row r="194" spans="1:13">
      <c r="A194" s="49">
        <v>43694</v>
      </c>
      <c r="B194" s="26" t="s">
        <v>217</v>
      </c>
      <c r="C194" s="56">
        <v>353335098368346</v>
      </c>
      <c r="D194" s="26" t="s">
        <v>492</v>
      </c>
      <c r="E194" s="38" t="s">
        <v>363</v>
      </c>
      <c r="F194" s="35" t="s">
        <v>0</v>
      </c>
      <c r="G194" s="40" t="s">
        <v>3</v>
      </c>
      <c r="H194" s="42"/>
      <c r="I194" s="44">
        <v>0</v>
      </c>
      <c r="J194" s="46"/>
      <c r="K194" s="46"/>
      <c r="L194" s="48"/>
      <c r="M194" s="35"/>
    </row>
    <row r="195" spans="1:13">
      <c r="A195" s="49">
        <v>43694</v>
      </c>
      <c r="B195" s="26" t="s">
        <v>218</v>
      </c>
      <c r="C195" s="56">
        <v>351687100430585</v>
      </c>
      <c r="D195" s="26" t="s">
        <v>520</v>
      </c>
      <c r="E195" s="38" t="s">
        <v>363</v>
      </c>
      <c r="F195" s="35" t="s">
        <v>0</v>
      </c>
      <c r="G195" s="40" t="s">
        <v>3</v>
      </c>
      <c r="H195" s="42"/>
      <c r="I195" s="44">
        <v>0</v>
      </c>
      <c r="J195" s="46"/>
      <c r="K195" s="46"/>
      <c r="L195" s="48"/>
      <c r="M195" s="35"/>
    </row>
    <row r="196" spans="1:13">
      <c r="A196" s="49">
        <v>43694</v>
      </c>
      <c r="B196" s="26" t="s">
        <v>219</v>
      </c>
      <c r="C196" s="56">
        <v>354387094619080</v>
      </c>
      <c r="D196" s="26" t="s">
        <v>437</v>
      </c>
      <c r="E196" s="38" t="s">
        <v>363</v>
      </c>
      <c r="F196" s="35" t="s">
        <v>0</v>
      </c>
      <c r="G196" s="40" t="s">
        <v>3</v>
      </c>
      <c r="H196" s="42"/>
      <c r="I196" s="44">
        <v>0</v>
      </c>
      <c r="J196" s="46"/>
      <c r="K196" s="46"/>
      <c r="L196" s="48"/>
      <c r="M196" s="35"/>
    </row>
    <row r="197" spans="1:13">
      <c r="A197" s="49">
        <v>43694</v>
      </c>
      <c r="B197" s="26" t="s">
        <v>220</v>
      </c>
      <c r="C197" s="56">
        <v>353288092251028</v>
      </c>
      <c r="D197" s="26" t="s">
        <v>553</v>
      </c>
      <c r="E197" s="38" t="s">
        <v>363</v>
      </c>
      <c r="F197" s="35" t="s">
        <v>0</v>
      </c>
      <c r="G197" s="40" t="s">
        <v>3</v>
      </c>
      <c r="H197" s="42"/>
      <c r="I197" s="44">
        <v>0</v>
      </c>
      <c r="J197" s="46"/>
      <c r="K197" s="46"/>
      <c r="L197" s="48"/>
      <c r="M197" s="35"/>
    </row>
    <row r="198" spans="1:13">
      <c r="A198" s="49">
        <v>43694</v>
      </c>
      <c r="B198" s="26" t="s">
        <v>221</v>
      </c>
      <c r="C198" s="56">
        <v>352194092562086</v>
      </c>
      <c r="D198" s="26" t="s">
        <v>499</v>
      </c>
      <c r="E198" s="38" t="s">
        <v>363</v>
      </c>
      <c r="F198" s="35" t="s">
        <v>0</v>
      </c>
      <c r="G198" s="40" t="s">
        <v>3</v>
      </c>
      <c r="H198" s="42"/>
      <c r="I198" s="44">
        <v>0</v>
      </c>
      <c r="J198" s="46"/>
      <c r="K198" s="46"/>
      <c r="L198" s="48"/>
      <c r="M198" s="35"/>
    </row>
    <row r="199" spans="1:13">
      <c r="A199" s="49">
        <v>43694</v>
      </c>
      <c r="B199" s="26" t="s">
        <v>222</v>
      </c>
      <c r="C199" s="56">
        <v>358406081356682</v>
      </c>
      <c r="D199" s="26" t="s">
        <v>479</v>
      </c>
      <c r="E199" s="38" t="s">
        <v>363</v>
      </c>
      <c r="F199" s="35" t="s">
        <v>0</v>
      </c>
      <c r="G199" s="40" t="s">
        <v>3</v>
      </c>
      <c r="H199" s="42"/>
      <c r="I199" s="44">
        <v>0</v>
      </c>
      <c r="J199" s="46"/>
      <c r="K199" s="46"/>
      <c r="L199" s="48"/>
      <c r="M199" s="35"/>
    </row>
    <row r="200" spans="1:13">
      <c r="A200" s="49">
        <v>43694</v>
      </c>
      <c r="B200" s="26" t="s">
        <v>223</v>
      </c>
      <c r="C200" s="56">
        <v>355785092259883</v>
      </c>
      <c r="D200" s="26" t="s">
        <v>512</v>
      </c>
      <c r="E200" s="38" t="s">
        <v>363</v>
      </c>
      <c r="F200" s="35" t="s">
        <v>0</v>
      </c>
      <c r="G200" s="40" t="s">
        <v>3</v>
      </c>
      <c r="H200" s="42"/>
      <c r="I200" s="44">
        <v>0</v>
      </c>
      <c r="J200" s="46"/>
      <c r="K200" s="46"/>
      <c r="L200" s="48"/>
      <c r="M200" s="35"/>
    </row>
    <row r="201" spans="1:13">
      <c r="A201" s="49">
        <v>43694</v>
      </c>
      <c r="B201" s="26" t="s">
        <v>224</v>
      </c>
      <c r="C201" s="56">
        <v>353335097348703</v>
      </c>
      <c r="D201" s="26" t="s">
        <v>492</v>
      </c>
      <c r="E201" s="38" t="s">
        <v>363</v>
      </c>
      <c r="F201" s="35" t="s">
        <v>0</v>
      </c>
      <c r="G201" s="40" t="s">
        <v>3</v>
      </c>
      <c r="H201" s="42"/>
      <c r="I201" s="44">
        <v>0</v>
      </c>
      <c r="J201" s="46"/>
      <c r="K201" s="46"/>
      <c r="L201" s="48"/>
      <c r="M201" s="35"/>
    </row>
    <row r="202" spans="1:13">
      <c r="A202" s="49">
        <v>43694</v>
      </c>
      <c r="B202" s="26" t="s">
        <v>225</v>
      </c>
      <c r="C202" s="56">
        <v>354553073690422</v>
      </c>
      <c r="D202" s="26" t="s">
        <v>562</v>
      </c>
      <c r="E202" s="38" t="s">
        <v>363</v>
      </c>
      <c r="F202" s="35" t="s">
        <v>0</v>
      </c>
      <c r="G202" s="40" t="s">
        <v>3</v>
      </c>
      <c r="H202" s="42"/>
      <c r="I202" s="44">
        <v>0</v>
      </c>
      <c r="J202" s="46"/>
      <c r="K202" s="46"/>
      <c r="L202" s="48"/>
      <c r="M202" s="35"/>
    </row>
    <row r="203" spans="1:13">
      <c r="A203" s="49">
        <v>43694</v>
      </c>
      <c r="B203" s="26" t="s">
        <v>226</v>
      </c>
      <c r="C203" s="56">
        <v>352855103553245</v>
      </c>
      <c r="D203" s="26" t="s">
        <v>516</v>
      </c>
      <c r="E203" s="38" t="s">
        <v>363</v>
      </c>
      <c r="F203" s="35" t="s">
        <v>0</v>
      </c>
      <c r="G203" s="40" t="s">
        <v>3</v>
      </c>
      <c r="H203" s="42"/>
      <c r="I203" s="44">
        <v>0</v>
      </c>
      <c r="J203" s="46"/>
      <c r="K203" s="46"/>
      <c r="L203" s="48"/>
      <c r="M203" s="35"/>
    </row>
    <row r="204" spans="1:13">
      <c r="A204" s="49">
        <v>43694</v>
      </c>
      <c r="B204" s="26" t="s">
        <v>227</v>
      </c>
      <c r="C204" s="56">
        <v>354591103814901</v>
      </c>
      <c r="D204" s="26" t="s">
        <v>553</v>
      </c>
      <c r="E204" s="38" t="s">
        <v>363</v>
      </c>
      <c r="F204" s="35" t="s">
        <v>0</v>
      </c>
      <c r="G204" s="40" t="s">
        <v>3</v>
      </c>
      <c r="H204" s="42"/>
      <c r="I204" s="44">
        <v>0</v>
      </c>
      <c r="J204" s="46"/>
      <c r="K204" s="46"/>
      <c r="L204" s="48"/>
      <c r="M204" s="35"/>
    </row>
    <row r="205" spans="1:13">
      <c r="A205" s="49">
        <v>43694</v>
      </c>
      <c r="B205" s="26" t="s">
        <v>228</v>
      </c>
      <c r="C205" s="56">
        <v>354753098938661</v>
      </c>
      <c r="D205" s="26" t="s">
        <v>531</v>
      </c>
      <c r="E205" s="38" t="s">
        <v>363</v>
      </c>
      <c r="F205" s="35" t="s">
        <v>0</v>
      </c>
      <c r="G205" s="40" t="s">
        <v>3</v>
      </c>
      <c r="H205" s="42"/>
      <c r="I205" s="44">
        <v>0</v>
      </c>
      <c r="J205" s="46"/>
      <c r="K205" s="46"/>
      <c r="L205" s="48"/>
      <c r="M205" s="35"/>
    </row>
    <row r="206" spans="1:13">
      <c r="A206" s="49">
        <v>43694</v>
      </c>
      <c r="B206" s="26" t="s">
        <v>229</v>
      </c>
      <c r="C206" s="56">
        <v>356659101021064</v>
      </c>
      <c r="D206" s="26" t="s">
        <v>520</v>
      </c>
      <c r="E206" s="38" t="s">
        <v>363</v>
      </c>
      <c r="F206" s="35" t="s">
        <v>0</v>
      </c>
      <c r="G206" s="40" t="s">
        <v>3</v>
      </c>
      <c r="H206" s="42"/>
      <c r="I206" s="44">
        <v>0</v>
      </c>
      <c r="J206" s="46"/>
      <c r="K206" s="46"/>
      <c r="L206" s="48"/>
      <c r="M206" s="35"/>
    </row>
    <row r="207" spans="1:13">
      <c r="A207" s="49">
        <v>43694</v>
      </c>
      <c r="B207" s="26" t="s">
        <v>230</v>
      </c>
      <c r="C207" s="56">
        <v>354000092598541</v>
      </c>
      <c r="D207" s="26" t="s">
        <v>563</v>
      </c>
      <c r="E207" s="38" t="s">
        <v>363</v>
      </c>
      <c r="F207" s="35" t="s">
        <v>0</v>
      </c>
      <c r="G207" s="40" t="s">
        <v>364</v>
      </c>
      <c r="H207" s="42"/>
      <c r="I207" s="44">
        <v>0</v>
      </c>
      <c r="J207" s="46"/>
      <c r="K207" s="46"/>
      <c r="L207" s="48"/>
      <c r="M207" s="35"/>
    </row>
    <row r="208" spans="1:13">
      <c r="A208" s="49">
        <v>43694</v>
      </c>
      <c r="B208" s="26" t="s">
        <v>231</v>
      </c>
      <c r="C208" s="56">
        <v>357163106579829</v>
      </c>
      <c r="D208" s="26" t="s">
        <v>553</v>
      </c>
      <c r="E208" s="38" t="s">
        <v>363</v>
      </c>
      <c r="F208" s="35" t="s">
        <v>0</v>
      </c>
      <c r="G208" s="40" t="s">
        <v>364</v>
      </c>
      <c r="H208" s="42"/>
      <c r="I208" s="44">
        <v>0</v>
      </c>
      <c r="J208" s="46"/>
      <c r="K208" s="46"/>
      <c r="L208" s="48"/>
      <c r="M208" s="35"/>
    </row>
    <row r="209" spans="1:13">
      <c r="A209" s="49">
        <v>43694</v>
      </c>
      <c r="B209" s="26" t="s">
        <v>232</v>
      </c>
      <c r="C209" s="56">
        <v>352401104820661</v>
      </c>
      <c r="D209" s="26" t="s">
        <v>526</v>
      </c>
      <c r="E209" s="38" t="s">
        <v>363</v>
      </c>
      <c r="F209" s="35" t="s">
        <v>0</v>
      </c>
      <c r="G209" s="40" t="s">
        <v>364</v>
      </c>
      <c r="H209" s="42"/>
      <c r="I209" s="44">
        <v>0</v>
      </c>
      <c r="J209" s="46"/>
      <c r="K209" s="46"/>
      <c r="L209" s="48"/>
      <c r="M209" s="35"/>
    </row>
    <row r="210" spans="1:13">
      <c r="A210" s="49">
        <v>43694</v>
      </c>
      <c r="B210" s="26" t="s">
        <v>233</v>
      </c>
      <c r="C210" s="56">
        <v>356676109919545</v>
      </c>
      <c r="D210" s="26" t="s">
        <v>561</v>
      </c>
      <c r="E210" s="38" t="s">
        <v>363</v>
      </c>
      <c r="F210" s="35" t="s">
        <v>0</v>
      </c>
      <c r="G210" s="40" t="s">
        <v>364</v>
      </c>
      <c r="H210" s="42"/>
      <c r="I210" s="44">
        <v>0</v>
      </c>
      <c r="J210" s="46"/>
      <c r="K210" s="46"/>
      <c r="L210" s="48"/>
      <c r="M210" s="35"/>
    </row>
    <row r="211" spans="1:13">
      <c r="A211" s="49">
        <v>43694</v>
      </c>
      <c r="B211" s="26" t="s">
        <v>234</v>
      </c>
      <c r="C211" s="56">
        <v>359144080614665</v>
      </c>
      <c r="D211" s="26" t="s">
        <v>451</v>
      </c>
      <c r="E211" s="38" t="s">
        <v>363</v>
      </c>
      <c r="F211" s="35" t="s">
        <v>0</v>
      </c>
      <c r="G211" s="40" t="s">
        <v>364</v>
      </c>
      <c r="H211" s="42"/>
      <c r="I211" s="44">
        <v>0</v>
      </c>
      <c r="J211" s="46"/>
      <c r="K211" s="46"/>
      <c r="L211" s="48"/>
      <c r="M211" s="35"/>
    </row>
    <row r="212" spans="1:13">
      <c r="A212" s="49">
        <v>43694</v>
      </c>
      <c r="B212" s="26" t="s">
        <v>235</v>
      </c>
      <c r="C212" s="56">
        <v>353701102486988</v>
      </c>
      <c r="D212" s="26" t="s">
        <v>535</v>
      </c>
      <c r="E212" s="38" t="s">
        <v>363</v>
      </c>
      <c r="F212" s="35" t="s">
        <v>0</v>
      </c>
      <c r="G212" s="40" t="s">
        <v>364</v>
      </c>
      <c r="H212" s="42"/>
      <c r="I212" s="44">
        <v>0</v>
      </c>
      <c r="J212" s="46"/>
      <c r="K212" s="46"/>
      <c r="L212" s="48"/>
      <c r="M212" s="35"/>
    </row>
    <row r="213" spans="1:13">
      <c r="A213" s="49">
        <v>43694</v>
      </c>
      <c r="B213" s="26" t="s">
        <v>236</v>
      </c>
      <c r="C213" s="56">
        <v>358173100312688</v>
      </c>
      <c r="D213" s="26" t="s">
        <v>535</v>
      </c>
      <c r="E213" s="38" t="s">
        <v>363</v>
      </c>
      <c r="F213" s="35" t="s">
        <v>0</v>
      </c>
      <c r="G213" s="40" t="s">
        <v>364</v>
      </c>
      <c r="H213" s="42"/>
      <c r="I213" s="44">
        <v>0</v>
      </c>
      <c r="J213" s="46"/>
      <c r="K213" s="46"/>
      <c r="L213" s="48"/>
      <c r="M213" s="35"/>
    </row>
    <row r="214" spans="1:13">
      <c r="A214" s="49">
        <v>43695</v>
      </c>
      <c r="B214" s="26" t="s">
        <v>237</v>
      </c>
      <c r="C214" s="56">
        <v>351687101016722</v>
      </c>
      <c r="D214" s="26" t="s">
        <v>520</v>
      </c>
      <c r="E214" s="38" t="s">
        <v>363</v>
      </c>
      <c r="F214" s="35" t="s">
        <v>5</v>
      </c>
      <c r="G214" s="40" t="s">
        <v>3</v>
      </c>
      <c r="H214" s="42"/>
      <c r="I214" s="44">
        <v>0</v>
      </c>
      <c r="J214" s="46"/>
      <c r="K214" s="46"/>
      <c r="L214" s="48"/>
      <c r="M214" s="35"/>
    </row>
    <row r="215" spans="1:13">
      <c r="A215" s="49">
        <v>43695</v>
      </c>
      <c r="B215" s="26" t="s">
        <v>238</v>
      </c>
      <c r="C215" s="56">
        <v>355784092304104</v>
      </c>
      <c r="D215" s="26" t="s">
        <v>503</v>
      </c>
      <c r="E215" s="38" t="s">
        <v>363</v>
      </c>
      <c r="F215" s="35" t="s">
        <v>6</v>
      </c>
      <c r="G215" s="40" t="s">
        <v>3</v>
      </c>
      <c r="H215" s="42"/>
      <c r="I215" s="44">
        <v>0</v>
      </c>
      <c r="J215" s="46"/>
      <c r="K215" s="46"/>
      <c r="L215" s="48"/>
      <c r="M215" s="35"/>
    </row>
    <row r="216" spans="1:13">
      <c r="A216" s="49">
        <v>43695</v>
      </c>
      <c r="B216" s="26" t="s">
        <v>239</v>
      </c>
      <c r="C216" s="56">
        <v>358639081934948</v>
      </c>
      <c r="D216" s="26" t="s">
        <v>490</v>
      </c>
      <c r="E216" s="38" t="s">
        <v>363</v>
      </c>
      <c r="F216" s="35" t="s">
        <v>6</v>
      </c>
      <c r="G216" s="40" t="s">
        <v>3</v>
      </c>
      <c r="H216" s="42"/>
      <c r="I216" s="44">
        <v>0</v>
      </c>
      <c r="J216" s="46"/>
      <c r="K216" s="46"/>
      <c r="L216" s="48"/>
      <c r="M216" s="35"/>
    </row>
    <row r="217" spans="1:13">
      <c r="A217" s="49">
        <v>43695</v>
      </c>
      <c r="B217" s="26" t="s">
        <v>240</v>
      </c>
      <c r="C217" s="56">
        <v>351687104428247</v>
      </c>
      <c r="D217" s="26" t="s">
        <v>520</v>
      </c>
      <c r="E217" s="38" t="s">
        <v>363</v>
      </c>
      <c r="F217" s="35" t="s">
        <v>7</v>
      </c>
      <c r="G217" s="40" t="s">
        <v>3</v>
      </c>
      <c r="H217" s="42"/>
      <c r="I217" s="44">
        <v>0</v>
      </c>
      <c r="J217" s="46"/>
      <c r="K217" s="46"/>
      <c r="L217" s="48"/>
      <c r="M217" s="35"/>
    </row>
    <row r="218" spans="1:13">
      <c r="A218" s="49">
        <v>43695</v>
      </c>
      <c r="B218" s="26" t="s">
        <v>241</v>
      </c>
      <c r="C218" s="56">
        <v>359828095397122</v>
      </c>
      <c r="D218" s="26" t="s">
        <v>564</v>
      </c>
      <c r="E218" s="38" t="s">
        <v>363</v>
      </c>
      <c r="F218" s="35" t="s">
        <v>5</v>
      </c>
      <c r="G218" s="40" t="s">
        <v>3</v>
      </c>
      <c r="H218" s="42"/>
      <c r="I218" s="44">
        <v>0</v>
      </c>
      <c r="J218" s="46"/>
      <c r="K218" s="46"/>
      <c r="L218" s="48"/>
      <c r="M218" s="35"/>
    </row>
    <row r="219" spans="1:13">
      <c r="A219" s="49">
        <v>43695</v>
      </c>
      <c r="B219" s="26" t="s">
        <v>242</v>
      </c>
      <c r="C219" s="56">
        <v>354236090713860</v>
      </c>
      <c r="D219" s="26" t="s">
        <v>559</v>
      </c>
      <c r="E219" s="38" t="s">
        <v>363</v>
      </c>
      <c r="F219" s="35" t="s">
        <v>7</v>
      </c>
      <c r="G219" s="40" t="s">
        <v>3</v>
      </c>
      <c r="H219" s="42"/>
      <c r="I219" s="44">
        <v>0</v>
      </c>
      <c r="J219" s="46"/>
      <c r="K219" s="46"/>
      <c r="L219" s="48"/>
      <c r="M219" s="35"/>
    </row>
    <row r="220" spans="1:13">
      <c r="A220" s="49">
        <v>43695</v>
      </c>
      <c r="B220" s="26" t="s">
        <v>243</v>
      </c>
      <c r="C220" s="56">
        <v>356732094029343</v>
      </c>
      <c r="D220" s="26" t="s">
        <v>532</v>
      </c>
      <c r="E220" s="38" t="s">
        <v>363</v>
      </c>
      <c r="F220" s="35" t="s">
        <v>5</v>
      </c>
      <c r="G220" s="40" t="s">
        <v>3</v>
      </c>
      <c r="H220" s="42"/>
      <c r="I220" s="44">
        <v>0</v>
      </c>
      <c r="J220" s="46"/>
      <c r="K220" s="46"/>
      <c r="L220" s="48"/>
      <c r="M220" s="35"/>
    </row>
    <row r="221" spans="1:13">
      <c r="A221" s="49">
        <v>43695</v>
      </c>
      <c r="B221" s="26" t="s">
        <v>244</v>
      </c>
      <c r="C221" s="56">
        <v>354753098929520</v>
      </c>
      <c r="D221" s="26" t="s">
        <v>531</v>
      </c>
      <c r="E221" s="38" t="s">
        <v>363</v>
      </c>
      <c r="F221" s="35" t="s">
        <v>5</v>
      </c>
      <c r="G221" s="40" t="s">
        <v>3</v>
      </c>
      <c r="H221" s="42"/>
      <c r="I221" s="44">
        <v>0</v>
      </c>
      <c r="J221" s="46"/>
      <c r="K221" s="46"/>
      <c r="L221" s="48"/>
      <c r="M221" s="35"/>
    </row>
    <row r="222" spans="1:13">
      <c r="A222" s="49">
        <v>43695</v>
      </c>
      <c r="B222" s="26" t="s">
        <v>245</v>
      </c>
      <c r="C222" s="56">
        <v>352401108660220</v>
      </c>
      <c r="D222" s="26" t="s">
        <v>526</v>
      </c>
      <c r="E222" s="38" t="s">
        <v>363</v>
      </c>
      <c r="F222" s="35" t="s">
        <v>6</v>
      </c>
      <c r="G222" s="40" t="s">
        <v>3</v>
      </c>
      <c r="H222" s="42"/>
      <c r="I222" s="44">
        <v>0</v>
      </c>
      <c r="J222" s="46"/>
      <c r="K222" s="46"/>
      <c r="L222" s="48"/>
      <c r="M222" s="35"/>
    </row>
    <row r="223" spans="1:13">
      <c r="A223" s="49">
        <v>43695</v>
      </c>
      <c r="B223" s="26" t="s">
        <v>246</v>
      </c>
      <c r="C223" s="56">
        <v>351687109401702</v>
      </c>
      <c r="D223" s="26" t="s">
        <v>520</v>
      </c>
      <c r="E223" s="38" t="s">
        <v>363</v>
      </c>
      <c r="F223" s="35" t="s">
        <v>6</v>
      </c>
      <c r="G223" s="40" t="s">
        <v>365</v>
      </c>
      <c r="H223" s="42"/>
      <c r="I223" s="44">
        <v>0</v>
      </c>
      <c r="J223" s="46"/>
      <c r="K223" s="46"/>
      <c r="L223" s="48"/>
      <c r="M223" s="35"/>
    </row>
    <row r="224" spans="1:13">
      <c r="A224" s="49">
        <v>43695</v>
      </c>
      <c r="B224" s="26" t="s">
        <v>247</v>
      </c>
      <c r="C224" s="56">
        <v>353701101810329</v>
      </c>
      <c r="D224" s="26" t="s">
        <v>535</v>
      </c>
      <c r="E224" s="38" t="s">
        <v>363</v>
      </c>
      <c r="F224" s="35" t="s">
        <v>6</v>
      </c>
      <c r="G224" s="40" t="s">
        <v>3</v>
      </c>
      <c r="H224" s="42"/>
      <c r="I224" s="44">
        <v>0</v>
      </c>
      <c r="J224" s="46"/>
      <c r="K224" s="46"/>
      <c r="L224" s="48"/>
      <c r="M224" s="35"/>
    </row>
    <row r="225" spans="1:13">
      <c r="A225" s="49">
        <v>43695</v>
      </c>
      <c r="B225" s="26" t="s">
        <v>248</v>
      </c>
      <c r="C225" s="56">
        <v>354753095864449</v>
      </c>
      <c r="D225" s="26" t="s">
        <v>560</v>
      </c>
      <c r="E225" s="38" t="s">
        <v>363</v>
      </c>
      <c r="F225" s="35" t="s">
        <v>5</v>
      </c>
      <c r="G225" s="40" t="s">
        <v>3</v>
      </c>
      <c r="H225" s="42"/>
      <c r="I225" s="44">
        <v>0</v>
      </c>
      <c r="J225" s="46"/>
      <c r="K225" s="46"/>
      <c r="L225" s="48"/>
      <c r="M225" s="35"/>
    </row>
    <row r="226" spans="1:13">
      <c r="A226" s="49">
        <v>43695</v>
      </c>
      <c r="B226" s="26" t="s">
        <v>249</v>
      </c>
      <c r="C226" s="56">
        <v>355680106903487</v>
      </c>
      <c r="D226" s="26" t="s">
        <v>565</v>
      </c>
      <c r="E226" s="38" t="s">
        <v>363</v>
      </c>
      <c r="F226" s="35" t="s">
        <v>5</v>
      </c>
      <c r="G226" s="40" t="s">
        <v>364</v>
      </c>
      <c r="H226" s="42"/>
      <c r="I226" s="44">
        <v>0</v>
      </c>
      <c r="J226" s="46"/>
      <c r="K226" s="46"/>
      <c r="L226" s="48"/>
      <c r="M226" s="35"/>
    </row>
    <row r="227" spans="1:13">
      <c r="A227" s="49">
        <v>43695</v>
      </c>
      <c r="B227" s="26" t="s">
        <v>250</v>
      </c>
      <c r="C227" s="56">
        <v>358631086304540</v>
      </c>
      <c r="D227" s="26" t="s">
        <v>559</v>
      </c>
      <c r="E227" s="38" t="s">
        <v>363</v>
      </c>
      <c r="F227" s="35" t="s">
        <v>6</v>
      </c>
      <c r="G227" s="40" t="s">
        <v>3</v>
      </c>
      <c r="H227" s="42"/>
      <c r="I227" s="44">
        <v>0</v>
      </c>
      <c r="J227" s="46"/>
      <c r="K227" s="46"/>
      <c r="L227" s="48"/>
      <c r="M227" s="35"/>
    </row>
    <row r="228" spans="1:13">
      <c r="A228" s="49">
        <v>43695</v>
      </c>
      <c r="B228" s="26" t="s">
        <v>251</v>
      </c>
      <c r="C228" s="56">
        <v>353734097487109</v>
      </c>
      <c r="D228" s="26" t="s">
        <v>483</v>
      </c>
      <c r="E228" s="38" t="s">
        <v>363</v>
      </c>
      <c r="F228" s="35" t="s">
        <v>0</v>
      </c>
      <c r="G228" s="40" t="s">
        <v>3</v>
      </c>
      <c r="H228" s="42"/>
      <c r="I228" s="44">
        <v>0</v>
      </c>
      <c r="J228" s="46"/>
      <c r="K228" s="46"/>
      <c r="L228" s="48"/>
      <c r="M228" s="35"/>
    </row>
    <row r="229" spans="1:13">
      <c r="A229" s="49">
        <v>43695</v>
      </c>
      <c r="B229" s="26" t="s">
        <v>252</v>
      </c>
      <c r="C229" s="56">
        <v>353700102664123</v>
      </c>
      <c r="D229" s="26" t="s">
        <v>555</v>
      </c>
      <c r="E229" s="38" t="s">
        <v>363</v>
      </c>
      <c r="F229" s="35" t="s">
        <v>6</v>
      </c>
      <c r="G229" s="40" t="s">
        <v>3</v>
      </c>
      <c r="H229" s="42"/>
      <c r="I229" s="44">
        <v>0</v>
      </c>
      <c r="J229" s="46"/>
      <c r="K229" s="46"/>
      <c r="L229" s="48"/>
      <c r="M229" s="35"/>
    </row>
    <row r="230" spans="1:13">
      <c r="A230" s="49">
        <v>43695</v>
      </c>
      <c r="B230" s="26" t="s">
        <v>253</v>
      </c>
      <c r="C230" s="56">
        <v>353734098837229</v>
      </c>
      <c r="D230" s="26" t="s">
        <v>484</v>
      </c>
      <c r="E230" s="38" t="s">
        <v>363</v>
      </c>
      <c r="F230" s="35" t="s">
        <v>7</v>
      </c>
      <c r="G230" s="40" t="s">
        <v>3</v>
      </c>
      <c r="H230" s="42"/>
      <c r="I230" s="44">
        <v>0</v>
      </c>
      <c r="J230" s="46"/>
      <c r="K230" s="46"/>
      <c r="L230" s="48"/>
      <c r="M230" s="35"/>
    </row>
    <row r="231" spans="1:13">
      <c r="A231" s="49">
        <v>43695</v>
      </c>
      <c r="B231" s="26" t="s">
        <v>254</v>
      </c>
      <c r="C231" s="56">
        <v>352401107410643</v>
      </c>
      <c r="D231" s="26" t="s">
        <v>526</v>
      </c>
      <c r="E231" s="38" t="s">
        <v>363</v>
      </c>
      <c r="F231" s="35" t="s">
        <v>0</v>
      </c>
      <c r="G231" s="40" t="s">
        <v>3</v>
      </c>
      <c r="H231" s="42"/>
      <c r="I231" s="44">
        <v>0</v>
      </c>
      <c r="J231" s="46"/>
      <c r="K231" s="46"/>
      <c r="L231" s="48"/>
      <c r="M231" s="35"/>
    </row>
    <row r="232" spans="1:13">
      <c r="A232" s="49">
        <v>43695</v>
      </c>
      <c r="B232" s="26" t="s">
        <v>255</v>
      </c>
      <c r="C232" s="56">
        <v>352401107410643</v>
      </c>
      <c r="D232" s="26" t="s">
        <v>526</v>
      </c>
      <c r="E232" s="38" t="s">
        <v>363</v>
      </c>
      <c r="F232" s="35" t="s">
        <v>0</v>
      </c>
      <c r="G232" s="40" t="s">
        <v>3</v>
      </c>
      <c r="H232" s="42"/>
      <c r="I232" s="44">
        <v>0</v>
      </c>
      <c r="J232" s="46"/>
      <c r="K232" s="46"/>
      <c r="L232" s="48"/>
      <c r="M232" s="35"/>
    </row>
    <row r="233" spans="1:13">
      <c r="A233" s="49">
        <v>43695</v>
      </c>
      <c r="B233" s="26" t="s">
        <v>256</v>
      </c>
      <c r="C233" s="56">
        <v>358406087747967</v>
      </c>
      <c r="D233" s="26" t="s">
        <v>480</v>
      </c>
      <c r="E233" s="38" t="s">
        <v>363</v>
      </c>
      <c r="F233" s="35" t="s">
        <v>5</v>
      </c>
      <c r="G233" s="40" t="s">
        <v>3</v>
      </c>
      <c r="H233" s="42"/>
      <c r="I233" s="44">
        <v>0</v>
      </c>
      <c r="J233" s="46"/>
      <c r="K233" s="46"/>
      <c r="L233" s="48"/>
      <c r="M233" s="35"/>
    </row>
    <row r="234" spans="1:13">
      <c r="A234" s="49">
        <v>43695</v>
      </c>
      <c r="B234" s="26" t="s">
        <v>257</v>
      </c>
      <c r="C234" s="56">
        <v>357589100484329</v>
      </c>
      <c r="D234" s="26" t="s">
        <v>526</v>
      </c>
      <c r="E234" s="38" t="s">
        <v>363</v>
      </c>
      <c r="F234" s="35" t="s">
        <v>0</v>
      </c>
      <c r="G234" s="40" t="s">
        <v>3</v>
      </c>
      <c r="H234" s="42"/>
      <c r="I234" s="44">
        <v>0</v>
      </c>
      <c r="J234" s="46"/>
      <c r="K234" s="46"/>
      <c r="L234" s="48"/>
      <c r="M234" s="35"/>
    </row>
    <row r="235" spans="1:13">
      <c r="A235" s="49">
        <v>43695</v>
      </c>
      <c r="B235" s="26" t="s">
        <v>258</v>
      </c>
      <c r="C235" s="56">
        <v>357589101770502</v>
      </c>
      <c r="D235" s="26" t="s">
        <v>526</v>
      </c>
      <c r="E235" s="38" t="s">
        <v>363</v>
      </c>
      <c r="F235" s="35" t="s">
        <v>0</v>
      </c>
      <c r="G235" s="40" t="s">
        <v>3</v>
      </c>
      <c r="H235" s="42"/>
      <c r="I235" s="44">
        <v>0</v>
      </c>
      <c r="J235" s="46"/>
      <c r="K235" s="46"/>
      <c r="L235" s="48"/>
      <c r="M235" s="35"/>
    </row>
    <row r="236" spans="1:13">
      <c r="A236" s="49">
        <v>43695</v>
      </c>
      <c r="B236" s="26" t="s">
        <v>259</v>
      </c>
      <c r="C236" s="56">
        <v>357005080602863</v>
      </c>
      <c r="D236" s="26" t="s">
        <v>549</v>
      </c>
      <c r="E236" s="38" t="s">
        <v>363</v>
      </c>
      <c r="F236" s="35" t="s">
        <v>0</v>
      </c>
      <c r="G236" s="40" t="s">
        <v>3</v>
      </c>
      <c r="H236" s="42"/>
      <c r="I236" s="44">
        <v>0</v>
      </c>
      <c r="J236" s="46"/>
      <c r="K236" s="46"/>
      <c r="L236" s="48"/>
      <c r="M236" s="35"/>
    </row>
    <row r="237" spans="1:13">
      <c r="A237" s="49">
        <v>43695</v>
      </c>
      <c r="B237" s="26" t="s">
        <v>260</v>
      </c>
      <c r="C237" s="56">
        <v>358639089815388</v>
      </c>
      <c r="D237" s="26" t="s">
        <v>492</v>
      </c>
      <c r="E237" s="38" t="s">
        <v>363</v>
      </c>
      <c r="F237" s="35" t="s">
        <v>5</v>
      </c>
      <c r="G237" s="40" t="s">
        <v>3</v>
      </c>
      <c r="H237" s="42"/>
      <c r="I237" s="44">
        <v>0</v>
      </c>
      <c r="J237" s="46"/>
      <c r="K237" s="46"/>
      <c r="L237" s="48"/>
      <c r="M237" s="35"/>
    </row>
    <row r="238" spans="1:13">
      <c r="A238" s="49">
        <v>43695</v>
      </c>
      <c r="B238" s="26" t="s">
        <v>261</v>
      </c>
      <c r="C238" s="56">
        <v>351687104812986</v>
      </c>
      <c r="D238" s="26" t="s">
        <v>520</v>
      </c>
      <c r="E238" s="38" t="s">
        <v>363</v>
      </c>
      <c r="F238" s="35" t="s">
        <v>0</v>
      </c>
      <c r="G238" s="40" t="s">
        <v>364</v>
      </c>
      <c r="H238" s="42"/>
      <c r="I238" s="44">
        <v>0</v>
      </c>
      <c r="J238" s="46"/>
      <c r="K238" s="46"/>
      <c r="L238" s="48"/>
      <c r="M238" s="35"/>
    </row>
    <row r="239" spans="1:13">
      <c r="A239" s="49">
        <v>43695</v>
      </c>
      <c r="B239" s="26" t="s">
        <v>262</v>
      </c>
      <c r="C239" s="56">
        <v>352854105670602</v>
      </c>
      <c r="D239" s="26" t="s">
        <v>519</v>
      </c>
      <c r="E239" s="38" t="s">
        <v>363</v>
      </c>
      <c r="F239" s="35" t="s">
        <v>7</v>
      </c>
      <c r="G239" s="40" t="s">
        <v>3</v>
      </c>
      <c r="H239" s="42"/>
      <c r="I239" s="44">
        <v>0</v>
      </c>
      <c r="J239" s="46"/>
      <c r="K239" s="46"/>
      <c r="L239" s="48"/>
      <c r="M239" s="35"/>
    </row>
    <row r="240" spans="1:13">
      <c r="A240" s="49">
        <v>43695</v>
      </c>
      <c r="B240" s="26" t="s">
        <v>263</v>
      </c>
      <c r="C240" s="56">
        <v>353647108101644</v>
      </c>
      <c r="D240" s="26" t="s">
        <v>538</v>
      </c>
      <c r="E240" s="38" t="s">
        <v>363</v>
      </c>
      <c r="F240" s="35" t="s">
        <v>7</v>
      </c>
      <c r="G240" s="40" t="s">
        <v>365</v>
      </c>
      <c r="H240" s="42"/>
      <c r="I240" s="44">
        <v>0</v>
      </c>
      <c r="J240" s="46"/>
      <c r="K240" s="46"/>
      <c r="L240" s="48"/>
      <c r="M240" s="35"/>
    </row>
    <row r="241" spans="1:13">
      <c r="A241" s="49">
        <v>43695</v>
      </c>
      <c r="B241" s="26" t="s">
        <v>264</v>
      </c>
      <c r="C241" s="56">
        <v>356659104197267</v>
      </c>
      <c r="D241" s="26" t="s">
        <v>520</v>
      </c>
      <c r="E241" s="38" t="s">
        <v>363</v>
      </c>
      <c r="F241" s="35" t="s">
        <v>0</v>
      </c>
      <c r="G241" s="40" t="s">
        <v>364</v>
      </c>
      <c r="H241" s="42"/>
      <c r="I241" s="44">
        <v>0</v>
      </c>
      <c r="J241" s="46"/>
      <c r="K241" s="46"/>
      <c r="L241" s="48"/>
      <c r="M241" s="35"/>
    </row>
    <row r="242" spans="1:13">
      <c r="A242" s="49">
        <v>43695</v>
      </c>
      <c r="B242" s="26" t="s">
        <v>265</v>
      </c>
      <c r="C242" s="56">
        <v>359144080711966</v>
      </c>
      <c r="D242" s="26" t="s">
        <v>451</v>
      </c>
      <c r="E242" s="38" t="s">
        <v>363</v>
      </c>
      <c r="F242" s="35" t="s">
        <v>5</v>
      </c>
      <c r="G242" s="40" t="s">
        <v>22</v>
      </c>
      <c r="H242" s="42" t="s">
        <v>379</v>
      </c>
      <c r="I242" s="44">
        <v>1</v>
      </c>
      <c r="J242" s="46" t="s">
        <v>3</v>
      </c>
      <c r="K242" s="46"/>
      <c r="L242" s="48"/>
      <c r="M242" s="35"/>
    </row>
    <row r="243" spans="1:13">
      <c r="A243" s="49">
        <v>43695</v>
      </c>
      <c r="B243" s="26" t="s">
        <v>266</v>
      </c>
      <c r="C243" s="56">
        <v>355480100451587</v>
      </c>
      <c r="D243" s="26" t="s">
        <v>566</v>
      </c>
      <c r="E243" s="38" t="s">
        <v>363</v>
      </c>
      <c r="F243" s="35" t="s">
        <v>0</v>
      </c>
      <c r="G243" s="40" t="s">
        <v>3</v>
      </c>
      <c r="H243" s="42"/>
      <c r="I243" s="44">
        <v>0</v>
      </c>
      <c r="J243" s="46"/>
      <c r="K243" s="46"/>
      <c r="L243" s="48"/>
      <c r="M243" s="35"/>
    </row>
    <row r="244" spans="1:13">
      <c r="A244" s="49">
        <v>43695</v>
      </c>
      <c r="B244" s="26" t="s">
        <v>267</v>
      </c>
      <c r="C244" s="56">
        <v>355480101806268</v>
      </c>
      <c r="D244" s="26" t="s">
        <v>566</v>
      </c>
      <c r="E244" s="38" t="s">
        <v>363</v>
      </c>
      <c r="F244" s="35" t="s">
        <v>7</v>
      </c>
      <c r="G244" s="40" t="s">
        <v>3</v>
      </c>
      <c r="H244" s="42"/>
      <c r="I244" s="44">
        <v>0</v>
      </c>
      <c r="J244" s="46"/>
      <c r="K244" s="46"/>
      <c r="L244" s="48"/>
      <c r="M244" s="35"/>
    </row>
    <row r="245" spans="1:13">
      <c r="A245" s="49">
        <v>43695</v>
      </c>
      <c r="B245" s="26" t="s">
        <v>268</v>
      </c>
      <c r="C245" s="56">
        <v>355785096576845</v>
      </c>
      <c r="D245" s="26" t="s">
        <v>512</v>
      </c>
      <c r="E245" s="38" t="s">
        <v>363</v>
      </c>
      <c r="F245" s="35" t="s">
        <v>0</v>
      </c>
      <c r="G245" s="40" t="s">
        <v>3</v>
      </c>
      <c r="H245" s="42"/>
      <c r="I245" s="44">
        <v>0</v>
      </c>
      <c r="J245" s="46"/>
      <c r="K245" s="46"/>
      <c r="L245" s="48"/>
      <c r="M245" s="35"/>
    </row>
    <row r="246" spans="1:13">
      <c r="A246" s="49">
        <v>43695</v>
      </c>
      <c r="B246" s="26" t="s">
        <v>269</v>
      </c>
      <c r="C246" s="56">
        <v>356768094614429</v>
      </c>
      <c r="D246" s="26" t="s">
        <v>514</v>
      </c>
      <c r="E246" s="38" t="s">
        <v>363</v>
      </c>
      <c r="F246" s="35" t="s">
        <v>5</v>
      </c>
      <c r="G246" s="40" t="s">
        <v>3</v>
      </c>
      <c r="H246" s="42"/>
      <c r="I246" s="44">
        <v>0</v>
      </c>
      <c r="J246" s="46"/>
      <c r="K246" s="46"/>
      <c r="L246" s="48"/>
      <c r="M246" s="35"/>
    </row>
    <row r="247" spans="1:13">
      <c r="A247" s="49">
        <v>43695</v>
      </c>
      <c r="B247" s="26" t="s">
        <v>270</v>
      </c>
      <c r="C247" s="56">
        <v>353701102429301</v>
      </c>
      <c r="D247" s="26" t="s">
        <v>535</v>
      </c>
      <c r="E247" s="38" t="s">
        <v>363</v>
      </c>
      <c r="F247" s="35" t="s">
        <v>5</v>
      </c>
      <c r="G247" s="40" t="s">
        <v>3</v>
      </c>
      <c r="H247" s="42"/>
      <c r="I247" s="44">
        <v>0</v>
      </c>
      <c r="J247" s="46"/>
      <c r="K247" s="46"/>
      <c r="L247" s="48"/>
      <c r="M247" s="35"/>
    </row>
    <row r="248" spans="1:13">
      <c r="A248" s="49">
        <v>43695</v>
      </c>
      <c r="B248" s="26" t="s">
        <v>271</v>
      </c>
      <c r="C248" s="56">
        <v>352662101498161</v>
      </c>
      <c r="D248" s="26" t="s">
        <v>533</v>
      </c>
      <c r="E248" s="38" t="s">
        <v>363</v>
      </c>
      <c r="F248" s="35" t="s">
        <v>6</v>
      </c>
      <c r="G248" s="40" t="s">
        <v>3</v>
      </c>
      <c r="H248" s="42"/>
      <c r="I248" s="44">
        <v>0</v>
      </c>
      <c r="J248" s="46"/>
      <c r="K248" s="46"/>
      <c r="L248" s="48"/>
      <c r="M248" s="35"/>
    </row>
    <row r="249" spans="1:13">
      <c r="A249" s="49">
        <v>43695</v>
      </c>
      <c r="B249" s="26" t="s">
        <v>272</v>
      </c>
      <c r="C249" s="56">
        <v>354591103658688</v>
      </c>
      <c r="D249" s="26" t="s">
        <v>553</v>
      </c>
      <c r="E249" s="38" t="s">
        <v>363</v>
      </c>
      <c r="F249" s="35" t="s">
        <v>0</v>
      </c>
      <c r="G249" s="40" t="s">
        <v>3</v>
      </c>
      <c r="H249" s="42"/>
      <c r="I249" s="44">
        <v>0</v>
      </c>
      <c r="J249" s="46"/>
      <c r="K249" s="46"/>
      <c r="L249" s="48"/>
      <c r="M249" s="35"/>
    </row>
    <row r="250" spans="1:13">
      <c r="A250" s="49">
        <v>43695</v>
      </c>
      <c r="B250" s="26" t="s">
        <v>273</v>
      </c>
      <c r="C250" s="56">
        <v>354236090235344</v>
      </c>
      <c r="D250" s="26" t="s">
        <v>559</v>
      </c>
      <c r="E250" s="38" t="s">
        <v>363</v>
      </c>
      <c r="F250" s="35" t="s">
        <v>7</v>
      </c>
      <c r="G250" s="40" t="s">
        <v>3</v>
      </c>
      <c r="H250" s="42"/>
      <c r="I250" s="44">
        <v>0</v>
      </c>
      <c r="J250" s="46"/>
      <c r="K250" s="46"/>
      <c r="L250" s="48"/>
      <c r="M250" s="35"/>
    </row>
    <row r="251" spans="1:13">
      <c r="A251" s="49">
        <v>43695</v>
      </c>
      <c r="B251" s="26" t="s">
        <v>274</v>
      </c>
      <c r="C251" s="56">
        <v>351612081268143</v>
      </c>
      <c r="D251" s="26" t="s">
        <v>540</v>
      </c>
      <c r="E251" s="38" t="s">
        <v>363</v>
      </c>
      <c r="F251" s="35" t="s">
        <v>7</v>
      </c>
      <c r="G251" s="40" t="s">
        <v>3</v>
      </c>
      <c r="H251" s="42"/>
      <c r="I251" s="44">
        <v>0</v>
      </c>
      <c r="J251" s="46"/>
      <c r="K251" s="46"/>
      <c r="L251" s="48"/>
      <c r="M251" s="35"/>
    </row>
    <row r="252" spans="1:13">
      <c r="A252" s="49">
        <v>43695</v>
      </c>
      <c r="B252" s="26" t="s">
        <v>275</v>
      </c>
      <c r="C252" s="56">
        <v>355084094560666</v>
      </c>
      <c r="D252" s="26" t="s">
        <v>484</v>
      </c>
      <c r="E252" s="38" t="s">
        <v>363</v>
      </c>
      <c r="F252" s="35" t="s">
        <v>5</v>
      </c>
      <c r="G252" s="40" t="s">
        <v>3</v>
      </c>
      <c r="H252" s="42"/>
      <c r="I252" s="44">
        <v>0</v>
      </c>
      <c r="J252" s="46"/>
      <c r="K252" s="46"/>
      <c r="L252" s="48"/>
      <c r="M252" s="35"/>
    </row>
    <row r="253" spans="1:13">
      <c r="A253" s="49">
        <v>43695</v>
      </c>
      <c r="B253" s="26" t="s">
        <v>276</v>
      </c>
      <c r="C253" s="56">
        <v>357589103553146</v>
      </c>
      <c r="D253" s="26" t="s">
        <v>526</v>
      </c>
      <c r="E253" s="38" t="s">
        <v>363</v>
      </c>
      <c r="F253" s="35" t="s">
        <v>7</v>
      </c>
      <c r="G253" s="40" t="s">
        <v>3</v>
      </c>
      <c r="H253" s="42"/>
      <c r="I253" s="44">
        <v>0</v>
      </c>
      <c r="J253" s="46"/>
      <c r="K253" s="46"/>
      <c r="L253" s="48"/>
      <c r="M253" s="35"/>
    </row>
    <row r="254" spans="1:13">
      <c r="A254" s="49">
        <v>43695</v>
      </c>
      <c r="B254" s="26" t="s">
        <v>277</v>
      </c>
      <c r="C254" s="56">
        <v>352727100431743</v>
      </c>
      <c r="D254" s="26" t="s">
        <v>474</v>
      </c>
      <c r="E254" s="38" t="s">
        <v>363</v>
      </c>
      <c r="F254" s="35" t="s">
        <v>0</v>
      </c>
      <c r="G254" s="40" t="s">
        <v>22</v>
      </c>
      <c r="H254" s="42" t="s">
        <v>371</v>
      </c>
      <c r="I254" s="44">
        <v>1</v>
      </c>
      <c r="J254" s="46" t="s">
        <v>3</v>
      </c>
      <c r="K254" s="46"/>
      <c r="L254" s="48"/>
      <c r="M254" s="35"/>
    </row>
    <row r="255" spans="1:13">
      <c r="A255" s="49">
        <v>43695</v>
      </c>
      <c r="B255" s="26" t="s">
        <v>278</v>
      </c>
      <c r="C255" s="56">
        <v>355480101895543</v>
      </c>
      <c r="D255" s="26" t="s">
        <v>566</v>
      </c>
      <c r="E255" s="38" t="s">
        <v>363</v>
      </c>
      <c r="F255" s="35" t="s">
        <v>5</v>
      </c>
      <c r="G255" s="40" t="s">
        <v>364</v>
      </c>
      <c r="H255" s="42"/>
      <c r="I255" s="44">
        <v>0</v>
      </c>
      <c r="J255" s="46"/>
      <c r="K255" s="46"/>
      <c r="L255" s="48"/>
      <c r="M255" s="35"/>
    </row>
    <row r="256" spans="1:13">
      <c r="A256" s="49">
        <v>43695</v>
      </c>
      <c r="B256" s="26" t="s">
        <v>279</v>
      </c>
      <c r="C256" s="56">
        <v>352854105670602</v>
      </c>
      <c r="D256" s="26" t="s">
        <v>519</v>
      </c>
      <c r="E256" s="38" t="s">
        <v>363</v>
      </c>
      <c r="F256" s="35" t="s">
        <v>7</v>
      </c>
      <c r="G256" s="40" t="s">
        <v>3</v>
      </c>
      <c r="H256" s="42"/>
      <c r="I256" s="44">
        <v>0</v>
      </c>
      <c r="J256" s="46"/>
      <c r="K256" s="46"/>
      <c r="L256" s="48"/>
      <c r="M256" s="35"/>
    </row>
    <row r="257" spans="1:13">
      <c r="A257" s="49">
        <v>43695</v>
      </c>
      <c r="B257" s="26" t="s">
        <v>280</v>
      </c>
      <c r="C257" s="56">
        <v>355785092323648</v>
      </c>
      <c r="D257" s="26" t="s">
        <v>512</v>
      </c>
      <c r="E257" s="38" t="s">
        <v>363</v>
      </c>
      <c r="F257" s="35" t="s">
        <v>0</v>
      </c>
      <c r="G257" s="40" t="s">
        <v>3</v>
      </c>
      <c r="H257" s="42"/>
      <c r="I257" s="44">
        <v>0</v>
      </c>
      <c r="J257" s="46"/>
      <c r="K257" s="46"/>
      <c r="L257" s="48"/>
      <c r="M257" s="35"/>
    </row>
    <row r="258" spans="1:13">
      <c r="A258" s="49">
        <v>43695</v>
      </c>
      <c r="B258" s="26" t="s">
        <v>281</v>
      </c>
      <c r="C258" s="56">
        <v>352727103725109</v>
      </c>
      <c r="D258" s="26" t="s">
        <v>474</v>
      </c>
      <c r="E258" s="38" t="s">
        <v>363</v>
      </c>
      <c r="F258" s="35" t="s">
        <v>0</v>
      </c>
      <c r="G258" s="40" t="s">
        <v>22</v>
      </c>
      <c r="H258" s="42" t="s">
        <v>380</v>
      </c>
      <c r="I258" s="44">
        <v>1</v>
      </c>
      <c r="J258" s="46" t="s">
        <v>3</v>
      </c>
      <c r="K258" s="46"/>
      <c r="L258" s="48"/>
      <c r="M258" s="35"/>
    </row>
    <row r="259" spans="1:13">
      <c r="A259" s="49">
        <v>43696</v>
      </c>
      <c r="B259" s="26" t="s">
        <v>282</v>
      </c>
      <c r="C259" s="56">
        <v>358078096070929</v>
      </c>
      <c r="D259" s="26" t="s">
        <v>519</v>
      </c>
      <c r="E259" s="38" t="s">
        <v>363</v>
      </c>
      <c r="F259" s="35" t="s">
        <v>0</v>
      </c>
      <c r="G259" s="40" t="s">
        <v>3</v>
      </c>
      <c r="H259" s="42"/>
      <c r="I259" s="44">
        <v>0</v>
      </c>
      <c r="J259" s="46"/>
      <c r="K259" s="46"/>
      <c r="L259" s="48"/>
      <c r="M259" s="35"/>
    </row>
    <row r="260" spans="1:13">
      <c r="A260" s="49">
        <v>43696</v>
      </c>
      <c r="B260" s="26" t="s">
        <v>283</v>
      </c>
      <c r="C260" s="56">
        <v>356659107472089</v>
      </c>
      <c r="D260" s="26" t="s">
        <v>520</v>
      </c>
      <c r="E260" s="38" t="s">
        <v>363</v>
      </c>
      <c r="F260" s="35" t="s">
        <v>5</v>
      </c>
      <c r="G260" s="40" t="s">
        <v>364</v>
      </c>
      <c r="H260" s="42"/>
      <c r="I260" s="44">
        <v>0</v>
      </c>
      <c r="J260" s="46"/>
      <c r="K260" s="46"/>
      <c r="L260" s="48"/>
      <c r="M260" s="35"/>
    </row>
    <row r="261" spans="1:13">
      <c r="A261" s="49">
        <v>43696</v>
      </c>
      <c r="B261" s="26" t="s">
        <v>284</v>
      </c>
      <c r="C261" s="56">
        <v>358942090387805</v>
      </c>
      <c r="D261" s="26" t="s">
        <v>556</v>
      </c>
      <c r="E261" s="38" t="s">
        <v>363</v>
      </c>
      <c r="F261" s="35" t="s">
        <v>6</v>
      </c>
      <c r="G261" s="40" t="s">
        <v>3</v>
      </c>
      <c r="H261" s="42"/>
      <c r="I261" s="44">
        <v>0</v>
      </c>
      <c r="J261" s="46"/>
      <c r="K261" s="46"/>
      <c r="L261" s="48"/>
      <c r="M261" s="35"/>
    </row>
    <row r="262" spans="1:13">
      <c r="A262" s="49">
        <v>43696</v>
      </c>
      <c r="B262" s="26" t="s">
        <v>285</v>
      </c>
      <c r="C262" s="56">
        <v>359973077012008</v>
      </c>
      <c r="D262" s="26" t="s">
        <v>494</v>
      </c>
      <c r="E262" s="38" t="s">
        <v>363</v>
      </c>
      <c r="F262" s="35" t="s">
        <v>5</v>
      </c>
      <c r="G262" s="40" t="s">
        <v>3</v>
      </c>
      <c r="H262" s="42"/>
      <c r="I262" s="44">
        <v>0</v>
      </c>
      <c r="J262" s="46"/>
      <c r="K262" s="46"/>
      <c r="L262" s="48"/>
      <c r="M262" s="35"/>
    </row>
    <row r="263" spans="1:13">
      <c r="A263" s="49">
        <v>43696</v>
      </c>
      <c r="B263" s="26" t="s">
        <v>286</v>
      </c>
      <c r="C263" s="56">
        <v>352512093724209</v>
      </c>
      <c r="D263" s="26" t="s">
        <v>478</v>
      </c>
      <c r="E263" s="38" t="s">
        <v>363</v>
      </c>
      <c r="F263" s="35" t="s">
        <v>7</v>
      </c>
      <c r="G263" s="40" t="s">
        <v>3</v>
      </c>
      <c r="H263" s="42"/>
      <c r="I263" s="44">
        <v>0</v>
      </c>
      <c r="J263" s="46"/>
      <c r="K263" s="46"/>
      <c r="L263" s="48"/>
      <c r="M263" s="35"/>
    </row>
    <row r="264" spans="1:13">
      <c r="A264" s="49">
        <v>43696</v>
      </c>
      <c r="B264" s="26" t="s">
        <v>287</v>
      </c>
      <c r="C264" s="56">
        <v>354759097331642</v>
      </c>
      <c r="D264" s="26" t="s">
        <v>553</v>
      </c>
      <c r="E264" s="38" t="s">
        <v>363</v>
      </c>
      <c r="F264" s="35" t="s">
        <v>5</v>
      </c>
      <c r="G264" s="40" t="s">
        <v>3</v>
      </c>
      <c r="H264" s="42"/>
      <c r="I264" s="44">
        <v>0</v>
      </c>
      <c r="J264" s="46"/>
      <c r="K264" s="46"/>
      <c r="L264" s="48"/>
      <c r="M264" s="35"/>
    </row>
    <row r="265" spans="1:13">
      <c r="A265" s="49">
        <v>43696</v>
      </c>
      <c r="B265" s="26" t="s">
        <v>288</v>
      </c>
      <c r="C265" s="56">
        <v>352551107915940</v>
      </c>
      <c r="D265" s="26" t="s">
        <v>567</v>
      </c>
      <c r="E265" s="38" t="s">
        <v>363</v>
      </c>
      <c r="F265" s="35" t="s">
        <v>0</v>
      </c>
      <c r="G265" s="40" t="s">
        <v>365</v>
      </c>
      <c r="H265" s="42"/>
      <c r="I265" s="44">
        <v>0</v>
      </c>
      <c r="J265" s="46"/>
      <c r="K265" s="46"/>
      <c r="L265" s="48"/>
      <c r="M265" s="35"/>
    </row>
    <row r="266" spans="1:13">
      <c r="A266" s="49">
        <v>43696</v>
      </c>
      <c r="B266" s="26" t="s">
        <v>289</v>
      </c>
      <c r="C266" s="56">
        <v>356369092514842</v>
      </c>
      <c r="D266" s="26" t="s">
        <v>543</v>
      </c>
      <c r="E266" s="38" t="s">
        <v>363</v>
      </c>
      <c r="F266" s="35" t="s">
        <v>6</v>
      </c>
      <c r="G266" s="40" t="s">
        <v>3</v>
      </c>
      <c r="H266" s="42"/>
      <c r="I266" s="44">
        <v>0</v>
      </c>
      <c r="J266" s="46"/>
      <c r="K266" s="46"/>
      <c r="L266" s="48"/>
      <c r="M266" s="35"/>
    </row>
    <row r="267" spans="1:13">
      <c r="A267" s="49">
        <v>43696</v>
      </c>
      <c r="B267" s="26" t="s">
        <v>290</v>
      </c>
      <c r="C267" s="56">
        <v>353335091268923</v>
      </c>
      <c r="D267" s="26" t="s">
        <v>490</v>
      </c>
      <c r="E267" s="38" t="s">
        <v>363</v>
      </c>
      <c r="F267" s="35" t="s">
        <v>5</v>
      </c>
      <c r="G267" s="40" t="s">
        <v>3</v>
      </c>
      <c r="H267" s="42"/>
      <c r="I267" s="44">
        <v>0</v>
      </c>
      <c r="J267" s="46"/>
      <c r="K267" s="46"/>
      <c r="L267" s="48"/>
      <c r="M267" s="35"/>
    </row>
    <row r="268" spans="1:13">
      <c r="A268" s="49">
        <v>43696</v>
      </c>
      <c r="B268" s="26" t="s">
        <v>291</v>
      </c>
      <c r="C268" s="56">
        <v>354682093419783</v>
      </c>
      <c r="D268" s="26" t="s">
        <v>395</v>
      </c>
      <c r="E268" s="38" t="s">
        <v>363</v>
      </c>
      <c r="F268" s="35" t="s">
        <v>0</v>
      </c>
      <c r="G268" s="40" t="s">
        <v>3</v>
      </c>
      <c r="H268" s="42"/>
      <c r="I268" s="44">
        <v>0</v>
      </c>
      <c r="J268" s="46"/>
      <c r="K268" s="46"/>
      <c r="L268" s="48"/>
      <c r="M268" s="35"/>
    </row>
    <row r="269" spans="1:13">
      <c r="A269" s="49">
        <v>43696</v>
      </c>
      <c r="B269" s="26" t="s">
        <v>292</v>
      </c>
      <c r="C269" s="56">
        <v>352194092105563</v>
      </c>
      <c r="D269" s="26" t="s">
        <v>499</v>
      </c>
      <c r="E269" s="38" t="s">
        <v>363</v>
      </c>
      <c r="F269" s="35" t="s">
        <v>5</v>
      </c>
      <c r="G269" s="40" t="s">
        <v>3</v>
      </c>
      <c r="H269" s="42"/>
      <c r="I269" s="44">
        <v>0</v>
      </c>
      <c r="J269" s="46"/>
      <c r="K269" s="46"/>
      <c r="L269" s="48"/>
      <c r="M269" s="35"/>
    </row>
    <row r="270" spans="1:13">
      <c r="A270" s="49">
        <v>43696</v>
      </c>
      <c r="B270" s="26" t="s">
        <v>293</v>
      </c>
      <c r="C270" s="56">
        <v>359050090264401</v>
      </c>
      <c r="D270" s="26" t="s">
        <v>403</v>
      </c>
      <c r="E270" s="38" t="s">
        <v>363</v>
      </c>
      <c r="F270" s="35" t="s">
        <v>6</v>
      </c>
      <c r="G270" s="40" t="s">
        <v>3</v>
      </c>
      <c r="H270" s="42"/>
      <c r="I270" s="44">
        <v>0</v>
      </c>
      <c r="J270" s="46"/>
      <c r="K270" s="46"/>
      <c r="L270" s="48"/>
      <c r="M270" s="35"/>
    </row>
    <row r="271" spans="1:13">
      <c r="A271" s="49">
        <v>43696</v>
      </c>
      <c r="B271" s="26" t="s">
        <v>294</v>
      </c>
      <c r="C271" s="56">
        <v>356659106726907</v>
      </c>
      <c r="D271" s="26" t="s">
        <v>520</v>
      </c>
      <c r="E271" s="38" t="s">
        <v>363</v>
      </c>
      <c r="F271" s="35" t="s">
        <v>6</v>
      </c>
      <c r="G271" s="40" t="s">
        <v>365</v>
      </c>
      <c r="H271" s="42"/>
      <c r="I271" s="44">
        <v>0</v>
      </c>
      <c r="J271" s="46"/>
      <c r="K271" s="46"/>
      <c r="L271" s="48"/>
      <c r="M271" s="35"/>
    </row>
    <row r="272" spans="1:13">
      <c r="A272" s="49">
        <v>43696</v>
      </c>
      <c r="B272" s="26" t="s">
        <v>295</v>
      </c>
      <c r="C272" s="56">
        <v>356659106091401</v>
      </c>
      <c r="D272" s="26" t="s">
        <v>520</v>
      </c>
      <c r="E272" s="38" t="s">
        <v>363</v>
      </c>
      <c r="F272" s="35" t="s">
        <v>7</v>
      </c>
      <c r="G272" s="40" t="s">
        <v>364</v>
      </c>
      <c r="H272" s="42"/>
      <c r="I272" s="44">
        <v>0</v>
      </c>
      <c r="J272" s="46"/>
      <c r="K272" s="46"/>
      <c r="L272" s="48"/>
      <c r="M272" s="35"/>
    </row>
    <row r="273" spans="1:13">
      <c r="A273" s="49">
        <v>43696</v>
      </c>
      <c r="B273" s="26" t="s">
        <v>296</v>
      </c>
      <c r="C273" s="56">
        <v>356659106559985</v>
      </c>
      <c r="D273" s="26" t="s">
        <v>520</v>
      </c>
      <c r="E273" s="38" t="s">
        <v>363</v>
      </c>
      <c r="F273" s="35" t="s">
        <v>7</v>
      </c>
      <c r="G273" s="40" t="s">
        <v>3</v>
      </c>
      <c r="H273" s="42"/>
      <c r="I273" s="44">
        <v>0</v>
      </c>
      <c r="J273" s="46"/>
      <c r="K273" s="46"/>
      <c r="L273" s="48"/>
      <c r="M273" s="35"/>
    </row>
    <row r="274" spans="1:13">
      <c r="A274" s="49">
        <v>43696</v>
      </c>
      <c r="B274" s="26" t="s">
        <v>297</v>
      </c>
      <c r="C274" s="56">
        <v>352399109321547</v>
      </c>
      <c r="D274" s="26" t="s">
        <v>548</v>
      </c>
      <c r="E274" s="38" t="s">
        <v>363</v>
      </c>
      <c r="F274" s="35" t="s">
        <v>0</v>
      </c>
      <c r="G274" s="40" t="s">
        <v>3</v>
      </c>
      <c r="H274" s="42"/>
      <c r="I274" s="44">
        <v>0</v>
      </c>
      <c r="J274" s="46"/>
      <c r="K274" s="46"/>
      <c r="L274" s="48"/>
      <c r="M274" s="35"/>
    </row>
    <row r="275" spans="1:13">
      <c r="A275" s="49">
        <v>43696</v>
      </c>
      <c r="B275" s="26" t="s">
        <v>298</v>
      </c>
      <c r="C275" s="56">
        <v>354759097842622</v>
      </c>
      <c r="D275" s="26" t="s">
        <v>553</v>
      </c>
      <c r="E275" s="38" t="s">
        <v>363</v>
      </c>
      <c r="F275" s="35" t="s">
        <v>6</v>
      </c>
      <c r="G275" s="40" t="s">
        <v>3</v>
      </c>
      <c r="H275" s="42"/>
      <c r="I275" s="44">
        <v>0</v>
      </c>
      <c r="J275" s="46"/>
      <c r="K275" s="46"/>
      <c r="L275" s="48"/>
      <c r="M275" s="35"/>
    </row>
    <row r="276" spans="1:13">
      <c r="A276" s="49">
        <v>43696</v>
      </c>
      <c r="B276" s="26" t="s">
        <v>299</v>
      </c>
      <c r="C276" s="56">
        <v>359183092547802</v>
      </c>
      <c r="D276" s="26" t="s">
        <v>568</v>
      </c>
      <c r="E276" s="38" t="s">
        <v>363</v>
      </c>
      <c r="F276" s="35" t="s">
        <v>6</v>
      </c>
      <c r="G276" s="40" t="s">
        <v>3</v>
      </c>
      <c r="H276" s="42"/>
      <c r="I276" s="44">
        <v>0</v>
      </c>
      <c r="J276" s="46"/>
      <c r="K276" s="46"/>
      <c r="L276" s="48"/>
      <c r="M276" s="35"/>
    </row>
    <row r="277" spans="1:13">
      <c r="A277" s="49">
        <v>43696</v>
      </c>
      <c r="B277" s="26" t="s">
        <v>300</v>
      </c>
      <c r="C277" s="56">
        <v>359064077468828</v>
      </c>
      <c r="D277" s="26" t="s">
        <v>569</v>
      </c>
      <c r="E277" s="38" t="s">
        <v>363</v>
      </c>
      <c r="F277" s="35" t="s">
        <v>7</v>
      </c>
      <c r="G277" s="40" t="s">
        <v>3</v>
      </c>
      <c r="H277" s="42"/>
      <c r="I277" s="44">
        <v>0</v>
      </c>
      <c r="J277" s="46"/>
      <c r="K277" s="46"/>
      <c r="L277" s="48"/>
      <c r="M277" s="35"/>
    </row>
    <row r="278" spans="1:13">
      <c r="A278" s="49">
        <v>43696</v>
      </c>
      <c r="B278" s="26" t="s">
        <v>301</v>
      </c>
      <c r="C278" s="56">
        <v>354954094861986</v>
      </c>
      <c r="D278" s="26" t="s">
        <v>547</v>
      </c>
      <c r="E278" s="38" t="s">
        <v>363</v>
      </c>
      <c r="F278" s="35" t="s">
        <v>7</v>
      </c>
      <c r="G278" s="40" t="s">
        <v>3</v>
      </c>
      <c r="H278" s="42"/>
      <c r="I278" s="44">
        <v>0</v>
      </c>
      <c r="J278" s="46"/>
      <c r="K278" s="46"/>
      <c r="L278" s="48"/>
      <c r="M278" s="35"/>
    </row>
    <row r="279" spans="1:13">
      <c r="A279" s="49">
        <v>43696</v>
      </c>
      <c r="B279" s="26" t="s">
        <v>302</v>
      </c>
      <c r="C279" s="56">
        <v>351687109957380</v>
      </c>
      <c r="D279" s="26" t="s">
        <v>520</v>
      </c>
      <c r="E279" s="38" t="s">
        <v>363</v>
      </c>
      <c r="F279" s="35" t="s">
        <v>7</v>
      </c>
      <c r="G279" s="40" t="s">
        <v>3</v>
      </c>
      <c r="H279" s="42"/>
      <c r="I279" s="44">
        <v>0</v>
      </c>
      <c r="J279" s="46"/>
      <c r="K279" s="46"/>
      <c r="L279" s="48"/>
      <c r="M279" s="35"/>
    </row>
    <row r="280" spans="1:13">
      <c r="A280" s="49">
        <v>43696</v>
      </c>
      <c r="B280" s="26" t="s">
        <v>303</v>
      </c>
      <c r="C280" s="56">
        <v>355145106701661</v>
      </c>
      <c r="D280" s="26" t="s">
        <v>532</v>
      </c>
      <c r="E280" s="38" t="s">
        <v>363</v>
      </c>
      <c r="F280" s="35" t="s">
        <v>5</v>
      </c>
      <c r="G280" s="40" t="s">
        <v>364</v>
      </c>
      <c r="H280" s="42"/>
      <c r="I280" s="44">
        <v>0</v>
      </c>
      <c r="J280" s="46"/>
      <c r="K280" s="46"/>
      <c r="L280" s="48"/>
      <c r="M280" s="35"/>
    </row>
    <row r="281" spans="1:13">
      <c r="A281" s="49">
        <v>43696</v>
      </c>
      <c r="B281" s="26" t="s">
        <v>304</v>
      </c>
      <c r="C281" s="56">
        <v>352512098431826</v>
      </c>
      <c r="D281" s="26" t="s">
        <v>478</v>
      </c>
      <c r="E281" s="38" t="s">
        <v>363</v>
      </c>
      <c r="F281" s="35" t="s">
        <v>0</v>
      </c>
      <c r="G281" s="40" t="s">
        <v>3</v>
      </c>
      <c r="H281" s="42"/>
      <c r="I281" s="44">
        <v>0</v>
      </c>
      <c r="J281" s="46"/>
      <c r="K281" s="46"/>
      <c r="L281" s="48"/>
      <c r="M281" s="35"/>
    </row>
    <row r="282" spans="1:13">
      <c r="A282" s="49">
        <v>43696</v>
      </c>
      <c r="B282" s="26" t="s">
        <v>305</v>
      </c>
      <c r="C282" s="56">
        <v>353289095886083</v>
      </c>
      <c r="D282" s="26" t="s">
        <v>559</v>
      </c>
      <c r="E282" s="38" t="s">
        <v>363</v>
      </c>
      <c r="F282" s="35" t="s">
        <v>7</v>
      </c>
      <c r="G282" s="40" t="s">
        <v>3</v>
      </c>
      <c r="H282" s="42"/>
      <c r="I282" s="44">
        <v>0</v>
      </c>
      <c r="J282" s="46"/>
      <c r="K282" s="46"/>
      <c r="L282" s="48"/>
      <c r="M282" s="35"/>
    </row>
    <row r="283" spans="1:13">
      <c r="A283" s="49">
        <v>43696</v>
      </c>
      <c r="B283" s="26" t="s">
        <v>306</v>
      </c>
      <c r="C283" s="56">
        <v>357574095556281</v>
      </c>
      <c r="D283" s="26" t="s">
        <v>445</v>
      </c>
      <c r="E283" s="38" t="s">
        <v>363</v>
      </c>
      <c r="F283" s="35" t="s">
        <v>0</v>
      </c>
      <c r="G283" s="40" t="s">
        <v>364</v>
      </c>
      <c r="H283" s="42"/>
      <c r="I283" s="44">
        <v>0</v>
      </c>
      <c r="J283" s="46"/>
      <c r="K283" s="46"/>
      <c r="L283" s="48"/>
      <c r="M283" s="35"/>
    </row>
    <row r="284" spans="1:13">
      <c r="A284" s="49">
        <v>43696</v>
      </c>
      <c r="B284" s="26" t="s">
        <v>307</v>
      </c>
      <c r="C284" s="56">
        <v>358078093092603</v>
      </c>
      <c r="D284" s="26" t="s">
        <v>519</v>
      </c>
      <c r="E284" s="38" t="s">
        <v>363</v>
      </c>
      <c r="F284" s="35" t="s">
        <v>0</v>
      </c>
      <c r="G284" s="40" t="s">
        <v>3</v>
      </c>
      <c r="H284" s="42"/>
      <c r="I284" s="44">
        <v>0</v>
      </c>
      <c r="J284" s="46"/>
      <c r="K284" s="46"/>
      <c r="L284" s="48"/>
      <c r="M284" s="35"/>
    </row>
    <row r="285" spans="1:13">
      <c r="A285" s="49">
        <v>43696</v>
      </c>
      <c r="B285" s="26" t="s">
        <v>308</v>
      </c>
      <c r="C285" s="56">
        <v>354753099745040</v>
      </c>
      <c r="D285" s="26" t="s">
        <v>560</v>
      </c>
      <c r="E285" s="38" t="s">
        <v>363</v>
      </c>
      <c r="F285" s="35" t="s">
        <v>5</v>
      </c>
      <c r="G285" s="40" t="s">
        <v>3</v>
      </c>
      <c r="H285" s="42"/>
      <c r="I285" s="44">
        <v>0</v>
      </c>
      <c r="J285" s="46"/>
      <c r="K285" s="46"/>
      <c r="L285" s="48"/>
      <c r="M285" s="35"/>
    </row>
    <row r="286" spans="1:13">
      <c r="A286" s="49">
        <v>43696</v>
      </c>
      <c r="B286" s="26" t="s">
        <v>309</v>
      </c>
      <c r="C286" s="56">
        <v>352855101655943</v>
      </c>
      <c r="D286" s="26" t="s">
        <v>516</v>
      </c>
      <c r="E286" s="38" t="s">
        <v>363</v>
      </c>
      <c r="F286" s="35" t="s">
        <v>5</v>
      </c>
      <c r="G286" s="40" t="s">
        <v>3</v>
      </c>
      <c r="H286" s="42"/>
      <c r="I286" s="44">
        <v>0</v>
      </c>
      <c r="J286" s="46"/>
      <c r="K286" s="46"/>
      <c r="L286" s="48"/>
      <c r="M286" s="35"/>
    </row>
    <row r="287" spans="1:13">
      <c r="A287" s="49">
        <v>43696</v>
      </c>
      <c r="B287" s="26" t="s">
        <v>310</v>
      </c>
      <c r="C287" s="56">
        <v>359973076092506</v>
      </c>
      <c r="D287" s="26" t="s">
        <v>494</v>
      </c>
      <c r="E287" s="38" t="s">
        <v>363</v>
      </c>
      <c r="F287" s="35" t="s">
        <v>7</v>
      </c>
      <c r="G287" s="40" t="s">
        <v>3</v>
      </c>
      <c r="H287" s="42"/>
      <c r="I287" s="44">
        <v>0</v>
      </c>
      <c r="J287" s="46"/>
      <c r="K287" s="46"/>
      <c r="L287" s="48"/>
      <c r="M287" s="35"/>
    </row>
    <row r="288" spans="1:13">
      <c r="A288" s="49">
        <v>43696</v>
      </c>
      <c r="B288" s="26" t="s">
        <v>311</v>
      </c>
      <c r="C288" s="56">
        <v>356659101915240</v>
      </c>
      <c r="D288" s="26" t="s">
        <v>520</v>
      </c>
      <c r="E288" s="38" t="s">
        <v>363</v>
      </c>
      <c r="F288" s="35" t="s">
        <v>7</v>
      </c>
      <c r="G288" s="40" t="s">
        <v>3</v>
      </c>
      <c r="H288" s="42"/>
      <c r="I288" s="44">
        <v>0</v>
      </c>
      <c r="J288" s="46"/>
      <c r="K288" s="46"/>
      <c r="L288" s="48"/>
      <c r="M288" s="35"/>
    </row>
    <row r="289" spans="1:13">
      <c r="A289" s="49">
        <v>43696</v>
      </c>
      <c r="B289" s="26" t="s">
        <v>312</v>
      </c>
      <c r="C289" s="56">
        <v>357589100358549</v>
      </c>
      <c r="D289" s="26" t="s">
        <v>526</v>
      </c>
      <c r="E289" s="38" t="s">
        <v>363</v>
      </c>
      <c r="F289" s="35" t="s">
        <v>0</v>
      </c>
      <c r="G289" s="40" t="s">
        <v>3</v>
      </c>
      <c r="H289" s="42"/>
      <c r="I289" s="44">
        <v>0</v>
      </c>
      <c r="J289" s="46"/>
      <c r="K289" s="46"/>
      <c r="L289" s="48"/>
      <c r="M289" s="35"/>
    </row>
    <row r="290" spans="1:13">
      <c r="A290" s="49">
        <v>43696</v>
      </c>
      <c r="B290" s="26" t="s">
        <v>313</v>
      </c>
      <c r="C290" s="56">
        <v>356545098534187</v>
      </c>
      <c r="D290" s="26" t="s">
        <v>484</v>
      </c>
      <c r="E290" s="38" t="s">
        <v>363</v>
      </c>
      <c r="F290" s="35" t="s">
        <v>0</v>
      </c>
      <c r="G290" s="40" t="s">
        <v>22</v>
      </c>
      <c r="H290" s="42" t="s">
        <v>381</v>
      </c>
      <c r="I290" s="44">
        <v>1</v>
      </c>
      <c r="J290" s="46" t="s">
        <v>3</v>
      </c>
      <c r="K290" s="46"/>
      <c r="L290" s="48"/>
      <c r="M290" s="35"/>
    </row>
    <row r="291" spans="1:13">
      <c r="A291" s="49">
        <v>43696</v>
      </c>
      <c r="B291" s="26" t="s">
        <v>314</v>
      </c>
      <c r="C291" s="56">
        <v>358079098080445</v>
      </c>
      <c r="D291" s="26" t="s">
        <v>516</v>
      </c>
      <c r="E291" s="38" t="s">
        <v>363</v>
      </c>
      <c r="F291" s="35" t="s">
        <v>7</v>
      </c>
      <c r="G291" s="40" t="s">
        <v>3</v>
      </c>
      <c r="H291" s="42"/>
      <c r="I291" s="44">
        <v>0</v>
      </c>
      <c r="J291" s="46"/>
      <c r="K291" s="46"/>
      <c r="L291" s="48"/>
      <c r="M291" s="35"/>
    </row>
    <row r="292" spans="1:13">
      <c r="A292" s="49">
        <v>43696</v>
      </c>
      <c r="B292" s="26" t="s">
        <v>315</v>
      </c>
      <c r="C292" s="56">
        <v>356732097426504</v>
      </c>
      <c r="D292" s="26" t="s">
        <v>532</v>
      </c>
      <c r="E292" s="38" t="s">
        <v>363</v>
      </c>
      <c r="F292" s="35" t="s">
        <v>6</v>
      </c>
      <c r="G292" s="40" t="s">
        <v>3</v>
      </c>
      <c r="H292" s="42"/>
      <c r="I292" s="44">
        <v>0</v>
      </c>
      <c r="J292" s="46"/>
      <c r="K292" s="46"/>
      <c r="L292" s="48"/>
      <c r="M292" s="35"/>
    </row>
    <row r="293" spans="1:13">
      <c r="A293" s="49">
        <v>43696</v>
      </c>
      <c r="B293" s="26" t="s">
        <v>316</v>
      </c>
      <c r="C293" s="56">
        <v>356659101915240</v>
      </c>
      <c r="D293" s="26" t="s">
        <v>520</v>
      </c>
      <c r="E293" s="38" t="s">
        <v>363</v>
      </c>
      <c r="F293" s="35" t="s">
        <v>7</v>
      </c>
      <c r="G293" s="40" t="s">
        <v>3</v>
      </c>
      <c r="H293" s="42"/>
      <c r="I293" s="44">
        <v>0</v>
      </c>
      <c r="J293" s="46"/>
      <c r="K293" s="46"/>
      <c r="L293" s="48"/>
      <c r="M293" s="35"/>
    </row>
    <row r="294" spans="1:13">
      <c r="A294" s="49">
        <v>43697</v>
      </c>
      <c r="B294" s="26" t="s">
        <v>317</v>
      </c>
      <c r="C294" s="56">
        <v>355978094187489</v>
      </c>
      <c r="D294" s="26" t="s">
        <v>454</v>
      </c>
      <c r="E294" s="38" t="s">
        <v>363</v>
      </c>
      <c r="F294" s="35" t="s">
        <v>6</v>
      </c>
      <c r="G294" s="40" t="s">
        <v>3</v>
      </c>
      <c r="H294" s="42"/>
      <c r="I294" s="44">
        <v>0</v>
      </c>
      <c r="J294" s="46"/>
      <c r="K294" s="46"/>
      <c r="L294" s="48"/>
      <c r="M294" s="35"/>
    </row>
    <row r="295" spans="1:13">
      <c r="A295" s="49">
        <v>43697</v>
      </c>
      <c r="B295" s="26" t="s">
        <v>318</v>
      </c>
      <c r="C295" s="56">
        <v>359183092088021</v>
      </c>
      <c r="D295" s="26" t="s">
        <v>568</v>
      </c>
      <c r="E295" s="38" t="s">
        <v>363</v>
      </c>
      <c r="F295" s="35" t="s">
        <v>6</v>
      </c>
      <c r="G295" s="40" t="s">
        <v>3</v>
      </c>
      <c r="H295" s="42"/>
      <c r="I295" s="44">
        <v>0</v>
      </c>
      <c r="J295" s="46"/>
      <c r="K295" s="46"/>
      <c r="L295" s="48"/>
      <c r="M295" s="35"/>
    </row>
    <row r="296" spans="1:13">
      <c r="A296" s="49">
        <v>43697</v>
      </c>
      <c r="B296" s="26" t="s">
        <v>319</v>
      </c>
      <c r="C296" s="56">
        <v>356659104921765</v>
      </c>
      <c r="D296" s="26" t="s">
        <v>520</v>
      </c>
      <c r="E296" s="38" t="s">
        <v>363</v>
      </c>
      <c r="F296" s="35" t="s">
        <v>5</v>
      </c>
      <c r="G296" s="40" t="s">
        <v>364</v>
      </c>
      <c r="H296" s="42"/>
      <c r="I296" s="44">
        <v>0</v>
      </c>
      <c r="J296" s="46"/>
      <c r="K296" s="46"/>
      <c r="L296" s="48"/>
      <c r="M296" s="35"/>
    </row>
    <row r="297" spans="1:13">
      <c r="A297" s="49">
        <v>43697</v>
      </c>
      <c r="B297" s="26" t="s">
        <v>320</v>
      </c>
      <c r="C297" s="56">
        <v>352512092095544</v>
      </c>
      <c r="D297" s="26" t="s">
        <v>478</v>
      </c>
      <c r="E297" s="38" t="s">
        <v>363</v>
      </c>
      <c r="F297" s="35" t="s">
        <v>6</v>
      </c>
      <c r="G297" s="40" t="s">
        <v>3</v>
      </c>
      <c r="H297" s="42"/>
      <c r="I297" s="44">
        <v>0</v>
      </c>
      <c r="J297" s="46"/>
      <c r="K297" s="46"/>
      <c r="L297" s="48"/>
      <c r="M297" s="35"/>
    </row>
    <row r="298" spans="1:13">
      <c r="A298" s="49">
        <v>43697</v>
      </c>
      <c r="B298" s="26" t="s">
        <v>321</v>
      </c>
      <c r="C298" s="56">
        <v>352194092477541</v>
      </c>
      <c r="D298" s="26" t="s">
        <v>499</v>
      </c>
      <c r="E298" s="38" t="s">
        <v>363</v>
      </c>
      <c r="F298" s="35" t="s">
        <v>6</v>
      </c>
      <c r="G298" s="40" t="s">
        <v>3</v>
      </c>
      <c r="H298" s="42"/>
      <c r="I298" s="44">
        <v>0</v>
      </c>
      <c r="J298" s="46"/>
      <c r="K298" s="46"/>
      <c r="L298" s="48"/>
      <c r="M298" s="35"/>
    </row>
    <row r="299" spans="1:13">
      <c r="A299" s="49">
        <v>43697</v>
      </c>
      <c r="B299" s="26" t="s">
        <v>322</v>
      </c>
      <c r="C299" s="56">
        <v>352194092498745</v>
      </c>
      <c r="D299" s="26" t="s">
        <v>499</v>
      </c>
      <c r="E299" s="38" t="s">
        <v>363</v>
      </c>
      <c r="F299" s="35" t="s">
        <v>5</v>
      </c>
      <c r="G299" s="40" t="s">
        <v>3</v>
      </c>
      <c r="H299" s="42"/>
      <c r="I299" s="44">
        <v>0</v>
      </c>
      <c r="J299" s="46"/>
      <c r="K299" s="46"/>
      <c r="L299" s="48"/>
      <c r="M299" s="35"/>
    </row>
    <row r="300" spans="1:13">
      <c r="A300" s="49">
        <v>43697</v>
      </c>
      <c r="B300" s="26" t="s">
        <v>323</v>
      </c>
      <c r="C300" s="56">
        <v>358146109634062</v>
      </c>
      <c r="D300" s="26" t="s">
        <v>548</v>
      </c>
      <c r="E300" s="38" t="s">
        <v>363</v>
      </c>
      <c r="F300" s="35" t="s">
        <v>0</v>
      </c>
      <c r="G300" s="40" t="s">
        <v>365</v>
      </c>
      <c r="H300" s="42"/>
      <c r="I300" s="44">
        <v>0</v>
      </c>
      <c r="J300" s="46"/>
      <c r="K300" s="46"/>
      <c r="L300" s="48"/>
      <c r="M300" s="35"/>
    </row>
    <row r="301" spans="1:13">
      <c r="A301" s="49">
        <v>43697</v>
      </c>
      <c r="B301" s="26" t="s">
        <v>324</v>
      </c>
      <c r="C301" s="56">
        <v>352534109711129</v>
      </c>
      <c r="D301" s="26" t="s">
        <v>548</v>
      </c>
      <c r="E301" s="38" t="s">
        <v>363</v>
      </c>
      <c r="F301" s="35" t="s">
        <v>5</v>
      </c>
      <c r="G301" s="40" t="s">
        <v>3</v>
      </c>
      <c r="H301" s="42"/>
      <c r="I301" s="44">
        <v>0</v>
      </c>
      <c r="J301" s="46"/>
      <c r="K301" s="46"/>
      <c r="L301" s="48"/>
      <c r="M301" s="35"/>
    </row>
    <row r="302" spans="1:13">
      <c r="A302" s="49">
        <v>43697</v>
      </c>
      <c r="B302" s="26" t="s">
        <v>325</v>
      </c>
      <c r="C302" s="56">
        <v>357423090345805</v>
      </c>
      <c r="D302" s="26" t="s">
        <v>570</v>
      </c>
      <c r="E302" s="38" t="s">
        <v>363</v>
      </c>
      <c r="F302" s="35" t="s">
        <v>0</v>
      </c>
      <c r="G302" s="40" t="s">
        <v>3</v>
      </c>
      <c r="H302" s="42"/>
      <c r="I302" s="44">
        <v>0</v>
      </c>
      <c r="J302" s="46"/>
      <c r="K302" s="46"/>
      <c r="L302" s="48"/>
      <c r="M302" s="35"/>
    </row>
    <row r="303" spans="1:13">
      <c r="A303" s="49">
        <v>43697</v>
      </c>
      <c r="B303" s="26" t="s">
        <v>326</v>
      </c>
      <c r="C303" s="56">
        <v>357589103046000</v>
      </c>
      <c r="D303" s="26" t="s">
        <v>526</v>
      </c>
      <c r="E303" s="38" t="s">
        <v>363</v>
      </c>
      <c r="F303" s="35" t="s">
        <v>6</v>
      </c>
      <c r="G303" s="40" t="s">
        <v>365</v>
      </c>
      <c r="H303" s="42"/>
      <c r="I303" s="44">
        <v>0</v>
      </c>
      <c r="J303" s="46"/>
      <c r="K303" s="46"/>
      <c r="L303" s="48"/>
      <c r="M303" s="35"/>
    </row>
    <row r="304" spans="1:13">
      <c r="A304" s="49">
        <v>43697</v>
      </c>
      <c r="B304" s="26" t="s">
        <v>327</v>
      </c>
      <c r="C304" s="56">
        <v>353647108118440</v>
      </c>
      <c r="D304" s="26" t="s">
        <v>538</v>
      </c>
      <c r="E304" s="38" t="s">
        <v>363</v>
      </c>
      <c r="F304" s="35" t="s">
        <v>0</v>
      </c>
      <c r="G304" s="40" t="s">
        <v>364</v>
      </c>
      <c r="H304" s="42"/>
      <c r="I304" s="44">
        <v>0</v>
      </c>
      <c r="J304" s="46"/>
      <c r="K304" s="46"/>
      <c r="L304" s="48"/>
      <c r="M304" s="35"/>
    </row>
    <row r="305" spans="1:13">
      <c r="A305" s="49">
        <v>43697</v>
      </c>
      <c r="B305" s="26" t="s">
        <v>328</v>
      </c>
      <c r="C305" s="56">
        <v>352855101559004</v>
      </c>
      <c r="D305" s="26" t="s">
        <v>516</v>
      </c>
      <c r="E305" s="38" t="s">
        <v>363</v>
      </c>
      <c r="F305" s="35" t="s">
        <v>5</v>
      </c>
      <c r="G305" s="40" t="s">
        <v>3</v>
      </c>
      <c r="H305" s="42"/>
      <c r="I305" s="44">
        <v>0</v>
      </c>
      <c r="J305" s="46"/>
      <c r="K305" s="46"/>
      <c r="L305" s="48"/>
      <c r="M305" s="35"/>
    </row>
    <row r="306" spans="1:13">
      <c r="A306" s="49">
        <v>43697</v>
      </c>
      <c r="B306" s="26" t="s">
        <v>329</v>
      </c>
      <c r="C306" s="56">
        <v>357589102574069</v>
      </c>
      <c r="D306" s="26" t="s">
        <v>526</v>
      </c>
      <c r="E306" s="38" t="s">
        <v>363</v>
      </c>
      <c r="F306" s="35" t="s">
        <v>7</v>
      </c>
      <c r="G306" s="40" t="s">
        <v>365</v>
      </c>
      <c r="H306" s="42"/>
      <c r="I306" s="44">
        <v>0</v>
      </c>
      <c r="J306" s="46"/>
      <c r="K306" s="46"/>
      <c r="L306" s="48"/>
      <c r="M306" s="35"/>
    </row>
    <row r="307" spans="1:13">
      <c r="A307" s="49">
        <v>43697</v>
      </c>
      <c r="B307" s="26" t="s">
        <v>330</v>
      </c>
      <c r="C307" s="56">
        <v>352727100171901</v>
      </c>
      <c r="D307" s="26" t="s">
        <v>474</v>
      </c>
      <c r="E307" s="38" t="s">
        <v>363</v>
      </c>
      <c r="F307" s="35" t="s">
        <v>7</v>
      </c>
      <c r="G307" s="40" t="s">
        <v>3</v>
      </c>
      <c r="H307" s="42"/>
      <c r="I307" s="44">
        <v>0</v>
      </c>
      <c r="J307" s="46"/>
      <c r="K307" s="46"/>
      <c r="L307" s="48"/>
      <c r="M307" s="35"/>
    </row>
    <row r="308" spans="1:13">
      <c r="A308" s="49">
        <v>43697</v>
      </c>
      <c r="B308" s="26" t="s">
        <v>331</v>
      </c>
      <c r="C308" s="56">
        <v>352550108210160</v>
      </c>
      <c r="D308" s="26" t="s">
        <v>571</v>
      </c>
      <c r="E308" s="38" t="s">
        <v>363</v>
      </c>
      <c r="F308" s="35" t="s">
        <v>7</v>
      </c>
      <c r="G308" s="40" t="s">
        <v>365</v>
      </c>
      <c r="H308" s="42"/>
      <c r="I308" s="44">
        <v>0</v>
      </c>
      <c r="J308" s="46"/>
      <c r="K308" s="46"/>
      <c r="L308" s="48"/>
      <c r="M308" s="35"/>
    </row>
    <row r="309" spans="1:13">
      <c r="A309" s="49">
        <v>43697</v>
      </c>
      <c r="B309" s="26" t="s">
        <v>332</v>
      </c>
      <c r="C309" s="56">
        <v>353648105104383</v>
      </c>
      <c r="D309" s="26" t="s">
        <v>550</v>
      </c>
      <c r="E309" s="38" t="s">
        <v>363</v>
      </c>
      <c r="F309" s="35" t="s">
        <v>0</v>
      </c>
      <c r="G309" s="40" t="s">
        <v>364</v>
      </c>
      <c r="H309" s="42"/>
      <c r="I309" s="44">
        <v>0</v>
      </c>
      <c r="J309" s="46"/>
      <c r="K309" s="46"/>
      <c r="L309" s="48"/>
      <c r="M309" s="35"/>
    </row>
    <row r="310" spans="1:13">
      <c r="A310" s="49">
        <v>43697</v>
      </c>
      <c r="B310" s="26" t="s">
        <v>333</v>
      </c>
      <c r="C310" s="56">
        <v>354038096121944</v>
      </c>
      <c r="D310" s="26" t="s">
        <v>572</v>
      </c>
      <c r="E310" s="38" t="s">
        <v>363</v>
      </c>
      <c r="F310" s="35" t="s">
        <v>7</v>
      </c>
      <c r="G310" s="40" t="s">
        <v>364</v>
      </c>
      <c r="H310" s="42"/>
      <c r="I310" s="44">
        <v>0</v>
      </c>
      <c r="J310" s="46"/>
      <c r="K310" s="46"/>
      <c r="L310" s="48"/>
      <c r="M310" s="35"/>
    </row>
    <row r="311" spans="1:13">
      <c r="A311" s="49">
        <v>43697</v>
      </c>
      <c r="B311" s="26" t="s">
        <v>334</v>
      </c>
      <c r="C311" s="56">
        <v>351558106647961</v>
      </c>
      <c r="D311" s="26" t="s">
        <v>548</v>
      </c>
      <c r="E311" s="38" t="s">
        <v>363</v>
      </c>
      <c r="F311" s="35" t="s">
        <v>6</v>
      </c>
      <c r="G311" s="40" t="s">
        <v>365</v>
      </c>
      <c r="H311" s="42"/>
      <c r="I311" s="44">
        <v>0</v>
      </c>
      <c r="J311" s="46"/>
      <c r="K311" s="46"/>
      <c r="L311" s="48"/>
      <c r="M311" s="35"/>
    </row>
    <row r="312" spans="1:13">
      <c r="A312" s="49">
        <v>43697</v>
      </c>
      <c r="B312" s="26" t="s">
        <v>335</v>
      </c>
      <c r="C312" s="56">
        <v>353487106334024</v>
      </c>
      <c r="D312" s="26" t="s">
        <v>573</v>
      </c>
      <c r="E312" s="38" t="s">
        <v>363</v>
      </c>
      <c r="F312" s="35" t="s">
        <v>5</v>
      </c>
      <c r="G312" s="40" t="s">
        <v>364</v>
      </c>
      <c r="H312" s="42"/>
      <c r="I312" s="44">
        <v>0</v>
      </c>
      <c r="J312" s="46"/>
      <c r="K312" s="46"/>
      <c r="L312" s="48"/>
      <c r="M312" s="35"/>
    </row>
    <row r="313" spans="1:13">
      <c r="A313" s="49">
        <v>43697</v>
      </c>
      <c r="B313" s="26" t="s">
        <v>336</v>
      </c>
      <c r="C313" s="56">
        <v>357589102984607</v>
      </c>
      <c r="D313" s="26" t="s">
        <v>526</v>
      </c>
      <c r="E313" s="38" t="s">
        <v>363</v>
      </c>
      <c r="F313" s="35" t="s">
        <v>0</v>
      </c>
      <c r="G313" s="40" t="s">
        <v>364</v>
      </c>
      <c r="H313" s="42"/>
      <c r="I313" s="44">
        <v>0</v>
      </c>
      <c r="J313" s="46"/>
      <c r="K313" s="46"/>
      <c r="L313" s="48"/>
      <c r="M313" s="35"/>
    </row>
    <row r="314" spans="1:13">
      <c r="A314" s="49">
        <v>43697</v>
      </c>
      <c r="B314" s="26" t="s">
        <v>337</v>
      </c>
      <c r="C314" s="56">
        <v>353648105098569</v>
      </c>
      <c r="D314" s="26" t="s">
        <v>550</v>
      </c>
      <c r="E314" s="38" t="s">
        <v>363</v>
      </c>
      <c r="F314" s="35" t="s">
        <v>5</v>
      </c>
      <c r="G314" s="40" t="s">
        <v>364</v>
      </c>
      <c r="H314" s="42"/>
      <c r="I314" s="44">
        <v>0</v>
      </c>
      <c r="J314" s="46"/>
      <c r="K314" s="46"/>
      <c r="L314" s="48"/>
      <c r="M314" s="35"/>
    </row>
    <row r="315" spans="1:13">
      <c r="A315" s="49">
        <v>43697</v>
      </c>
      <c r="B315" s="26" t="s">
        <v>338</v>
      </c>
      <c r="C315" s="56">
        <v>358173100611980</v>
      </c>
      <c r="D315" s="26" t="s">
        <v>535</v>
      </c>
      <c r="E315" s="38" t="s">
        <v>363</v>
      </c>
      <c r="F315" s="35" t="s">
        <v>6</v>
      </c>
      <c r="G315" s="40" t="s">
        <v>365</v>
      </c>
      <c r="H315" s="42"/>
      <c r="I315" s="44">
        <v>0</v>
      </c>
      <c r="J315" s="46"/>
      <c r="K315" s="46"/>
      <c r="L315" s="48"/>
      <c r="M315" s="35"/>
    </row>
    <row r="316" spans="1:13">
      <c r="A316" s="49">
        <v>43697</v>
      </c>
      <c r="B316" s="26" t="s">
        <v>339</v>
      </c>
      <c r="C316" s="56">
        <v>351687106979189</v>
      </c>
      <c r="D316" s="26" t="s">
        <v>520</v>
      </c>
      <c r="E316" s="38" t="s">
        <v>363</v>
      </c>
      <c r="F316" s="35" t="s">
        <v>0</v>
      </c>
      <c r="G316" s="40" t="s">
        <v>3</v>
      </c>
      <c r="H316" s="42"/>
      <c r="I316" s="44">
        <v>0</v>
      </c>
      <c r="J316" s="46"/>
      <c r="K316" s="46"/>
      <c r="L316" s="48"/>
      <c r="M316" s="35"/>
    </row>
    <row r="317" spans="1:13">
      <c r="A317" s="49">
        <v>43697</v>
      </c>
      <c r="B317" s="26" t="s">
        <v>340</v>
      </c>
      <c r="C317" s="56">
        <v>357546094996981</v>
      </c>
      <c r="D317" s="26" t="s">
        <v>474</v>
      </c>
      <c r="E317" s="38" t="s">
        <v>363</v>
      </c>
      <c r="F317" s="35" t="s">
        <v>6</v>
      </c>
      <c r="G317" s="40" t="s">
        <v>3</v>
      </c>
      <c r="H317" s="42"/>
      <c r="I317" s="44">
        <v>0</v>
      </c>
      <c r="J317" s="46"/>
      <c r="K317" s="46"/>
      <c r="L317" s="48"/>
      <c r="M317" s="35"/>
    </row>
    <row r="318" spans="1:13">
      <c r="A318" s="49">
        <v>43697</v>
      </c>
      <c r="B318" s="26" t="s">
        <v>341</v>
      </c>
      <c r="C318" s="56">
        <v>359939096993361</v>
      </c>
      <c r="D318" s="26" t="s">
        <v>445</v>
      </c>
      <c r="E318" s="38" t="s">
        <v>363</v>
      </c>
      <c r="F318" s="35" t="s">
        <v>6</v>
      </c>
      <c r="G318" s="40" t="s">
        <v>3</v>
      </c>
      <c r="H318" s="42"/>
      <c r="I318" s="44">
        <v>0</v>
      </c>
      <c r="J318" s="46"/>
      <c r="K318" s="46"/>
      <c r="L318" s="48"/>
      <c r="M318" s="35"/>
    </row>
    <row r="319" spans="1:13">
      <c r="A319" s="49">
        <v>43697</v>
      </c>
      <c r="B319" s="26" t="s">
        <v>342</v>
      </c>
      <c r="C319" s="56">
        <v>352855102286680</v>
      </c>
      <c r="D319" s="26" t="s">
        <v>516</v>
      </c>
      <c r="E319" s="38" t="s">
        <v>363</v>
      </c>
      <c r="F319" s="35" t="s">
        <v>7</v>
      </c>
      <c r="G319" s="40" t="s">
        <v>3</v>
      </c>
      <c r="H319" s="42"/>
      <c r="I319" s="44">
        <v>0</v>
      </c>
      <c r="J319" s="46"/>
      <c r="K319" s="46"/>
      <c r="L319" s="48"/>
      <c r="M319" s="35"/>
    </row>
    <row r="320" spans="1:13">
      <c r="A320" s="49">
        <v>43697</v>
      </c>
      <c r="B320" s="26" t="s">
        <v>343</v>
      </c>
      <c r="C320" s="56">
        <v>352854109176184</v>
      </c>
      <c r="D320" s="26" t="s">
        <v>519</v>
      </c>
      <c r="E320" s="38" t="s">
        <v>363</v>
      </c>
      <c r="F320" s="35" t="s">
        <v>7</v>
      </c>
      <c r="G320" s="40" t="s">
        <v>3</v>
      </c>
      <c r="H320" s="42"/>
      <c r="I320" s="44">
        <v>0</v>
      </c>
      <c r="J320" s="46"/>
      <c r="K320" s="46"/>
      <c r="L320" s="48"/>
      <c r="M320" s="35"/>
    </row>
    <row r="321" spans="1:13">
      <c r="A321" s="49">
        <v>43697</v>
      </c>
      <c r="B321" s="26" t="s">
        <v>344</v>
      </c>
      <c r="C321" s="56">
        <v>352854109176184</v>
      </c>
      <c r="D321" s="26" t="s">
        <v>519</v>
      </c>
      <c r="E321" s="38" t="s">
        <v>363</v>
      </c>
      <c r="F321" s="35" t="s">
        <v>7</v>
      </c>
      <c r="G321" s="40" t="s">
        <v>3</v>
      </c>
      <c r="H321" s="42"/>
      <c r="I321" s="44">
        <v>0</v>
      </c>
      <c r="J321" s="46"/>
      <c r="K321" s="46"/>
      <c r="L321" s="48"/>
      <c r="M321" s="35"/>
    </row>
    <row r="322" spans="1:13">
      <c r="A322" s="49">
        <v>43697</v>
      </c>
      <c r="B322" s="26" t="s">
        <v>345</v>
      </c>
      <c r="C322" s="56">
        <v>353335091325566</v>
      </c>
      <c r="D322" s="26" t="s">
        <v>492</v>
      </c>
      <c r="E322" s="38" t="s">
        <v>363</v>
      </c>
      <c r="F322" s="35" t="s">
        <v>5</v>
      </c>
      <c r="G322" s="40" t="s">
        <v>22</v>
      </c>
      <c r="H322" s="42" t="s">
        <v>382</v>
      </c>
      <c r="I322" s="44">
        <v>1</v>
      </c>
      <c r="J322" s="46" t="s">
        <v>3</v>
      </c>
      <c r="K322" s="46"/>
      <c r="L322" s="48"/>
      <c r="M322" s="35"/>
    </row>
    <row r="323" spans="1:13">
      <c r="A323" s="49">
        <v>43697</v>
      </c>
      <c r="B323" s="26" t="s">
        <v>346</v>
      </c>
      <c r="C323" s="56">
        <v>356258090488481</v>
      </c>
      <c r="D323" s="26" t="s">
        <v>554</v>
      </c>
      <c r="E323" s="38" t="s">
        <v>363</v>
      </c>
      <c r="F323" s="35" t="s">
        <v>6</v>
      </c>
      <c r="G323" s="40" t="s">
        <v>22</v>
      </c>
      <c r="H323" s="42" t="s">
        <v>383</v>
      </c>
      <c r="I323" s="44">
        <v>1</v>
      </c>
      <c r="J323" s="46" t="s">
        <v>3</v>
      </c>
      <c r="K323" s="46"/>
      <c r="L323" s="48"/>
      <c r="M323" s="35"/>
    </row>
    <row r="324" spans="1:13">
      <c r="A324" s="49">
        <v>43697</v>
      </c>
      <c r="B324" s="26" t="s">
        <v>347</v>
      </c>
      <c r="C324" s="56">
        <v>358443090179144</v>
      </c>
      <c r="D324" s="26" t="s">
        <v>446</v>
      </c>
      <c r="E324" s="38" t="s">
        <v>363</v>
      </c>
      <c r="F324" s="35" t="s">
        <v>7</v>
      </c>
      <c r="G324" s="40" t="s">
        <v>3</v>
      </c>
      <c r="H324" s="42"/>
      <c r="I324" s="44">
        <v>0</v>
      </c>
      <c r="J324" s="46"/>
      <c r="K324" s="46"/>
      <c r="L324" s="48"/>
      <c r="M324" s="35"/>
    </row>
    <row r="325" spans="1:13">
      <c r="A325" s="49">
        <v>43697</v>
      </c>
      <c r="B325" s="26" t="s">
        <v>348</v>
      </c>
      <c r="C325" s="56">
        <v>359665089295445</v>
      </c>
      <c r="D325" s="26" t="s">
        <v>484</v>
      </c>
      <c r="E325" s="38" t="s">
        <v>363</v>
      </c>
      <c r="F325" s="35" t="s">
        <v>5</v>
      </c>
      <c r="G325" s="40" t="s">
        <v>3</v>
      </c>
      <c r="H325" s="42"/>
      <c r="I325" s="44">
        <v>0</v>
      </c>
      <c r="J325" s="46"/>
      <c r="K325" s="46"/>
      <c r="L325" s="48"/>
      <c r="M325" s="35"/>
    </row>
    <row r="326" spans="1:13">
      <c r="A326" s="49">
        <v>43697</v>
      </c>
      <c r="B326" s="26" t="s">
        <v>349</v>
      </c>
      <c r="C326" s="56">
        <v>356862092969248</v>
      </c>
      <c r="D326" s="26" t="s">
        <v>471</v>
      </c>
      <c r="E326" s="38" t="s">
        <v>363</v>
      </c>
      <c r="F326" s="35" t="s">
        <v>0</v>
      </c>
      <c r="G326" s="40" t="s">
        <v>3</v>
      </c>
      <c r="H326" s="42"/>
      <c r="I326" s="44">
        <v>0</v>
      </c>
      <c r="J326" s="46"/>
      <c r="K326" s="46"/>
      <c r="L326" s="48"/>
      <c r="M326" s="35"/>
    </row>
    <row r="327" spans="1:13">
      <c r="A327" s="49">
        <v>43697</v>
      </c>
      <c r="B327" s="26" t="s">
        <v>350</v>
      </c>
      <c r="C327" s="56">
        <v>352854109140743</v>
      </c>
      <c r="D327" s="26" t="s">
        <v>519</v>
      </c>
      <c r="E327" s="38" t="s">
        <v>363</v>
      </c>
      <c r="F327" s="35" t="s">
        <v>5</v>
      </c>
      <c r="G327" s="40" t="s">
        <v>22</v>
      </c>
      <c r="H327" s="42" t="s">
        <v>372</v>
      </c>
      <c r="I327" s="44">
        <v>1</v>
      </c>
      <c r="J327" s="46" t="s">
        <v>3</v>
      </c>
      <c r="K327" s="46"/>
      <c r="L327" s="48"/>
      <c r="M327" s="35"/>
    </row>
    <row r="328" spans="1:13">
      <c r="A328" s="49">
        <v>43697</v>
      </c>
      <c r="B328" s="26" t="s">
        <v>351</v>
      </c>
      <c r="C328" s="56">
        <v>357005081198929</v>
      </c>
      <c r="D328" s="26" t="s">
        <v>549</v>
      </c>
      <c r="E328" s="38" t="s">
        <v>363</v>
      </c>
      <c r="F328" s="35" t="s">
        <v>7</v>
      </c>
      <c r="G328" s="40" t="s">
        <v>366</v>
      </c>
      <c r="H328" s="42"/>
      <c r="I328" s="44">
        <v>0</v>
      </c>
      <c r="J328" s="46"/>
      <c r="K328" s="46"/>
      <c r="L328" s="48"/>
      <c r="M328" s="35"/>
    </row>
    <row r="329" spans="1:13">
      <c r="A329" s="49">
        <v>43697</v>
      </c>
      <c r="B329" s="26" t="s">
        <v>352</v>
      </c>
      <c r="C329" s="56">
        <v>358639088837847</v>
      </c>
      <c r="D329" s="26" t="s">
        <v>490</v>
      </c>
      <c r="E329" s="38" t="s">
        <v>363</v>
      </c>
      <c r="F329" s="35" t="s">
        <v>5</v>
      </c>
      <c r="G329" s="40" t="s">
        <v>366</v>
      </c>
      <c r="H329" s="42"/>
      <c r="I329" s="44">
        <v>0</v>
      </c>
      <c r="J329" s="46"/>
      <c r="K329" s="46"/>
      <c r="L329" s="48"/>
      <c r="M329" s="35"/>
    </row>
    <row r="330" spans="1:13">
      <c r="A330" s="49">
        <v>43697</v>
      </c>
      <c r="B330" s="26" t="s">
        <v>353</v>
      </c>
      <c r="C330" s="56">
        <v>353701101734883</v>
      </c>
      <c r="D330" s="26" t="s">
        <v>535</v>
      </c>
      <c r="E330" s="38" t="s">
        <v>363</v>
      </c>
      <c r="F330" s="35" t="s">
        <v>6</v>
      </c>
      <c r="G330" s="40" t="s">
        <v>366</v>
      </c>
      <c r="H330" s="42"/>
      <c r="I330" s="44">
        <v>0</v>
      </c>
      <c r="J330" s="46"/>
      <c r="K330" s="46"/>
      <c r="L330" s="48"/>
      <c r="M330" s="35"/>
    </row>
    <row r="331" spans="1:13">
      <c r="A331" s="49">
        <v>43697</v>
      </c>
      <c r="B331" s="26" t="s">
        <v>354</v>
      </c>
      <c r="C331" s="56">
        <v>353545092787503</v>
      </c>
      <c r="D331" s="26" t="s">
        <v>558</v>
      </c>
      <c r="E331" s="38" t="s">
        <v>363</v>
      </c>
      <c r="F331" s="35" t="s">
        <v>7</v>
      </c>
      <c r="G331" s="40" t="s">
        <v>366</v>
      </c>
      <c r="H331" s="42"/>
      <c r="I331" s="44">
        <v>0</v>
      </c>
      <c r="J331" s="46"/>
      <c r="K331" s="46"/>
      <c r="L331" s="48"/>
      <c r="M331" s="35"/>
    </row>
    <row r="332" spans="1:13">
      <c r="A332" s="49">
        <v>43697</v>
      </c>
      <c r="B332" s="26" t="s">
        <v>355</v>
      </c>
      <c r="C332" s="56">
        <v>356862093762469</v>
      </c>
      <c r="D332" s="26" t="s">
        <v>471</v>
      </c>
      <c r="E332" s="38" t="s">
        <v>363</v>
      </c>
      <c r="F332" s="35" t="s">
        <v>7</v>
      </c>
      <c r="G332" s="40" t="s">
        <v>366</v>
      </c>
      <c r="H332" s="42"/>
      <c r="I332" s="44">
        <v>0</v>
      </c>
      <c r="J332" s="46"/>
      <c r="K332" s="46"/>
      <c r="L332" s="48"/>
      <c r="M332" s="35"/>
    </row>
    <row r="333" spans="1:13">
      <c r="A333" s="49">
        <v>43697</v>
      </c>
      <c r="B333" s="26" t="s">
        <v>356</v>
      </c>
      <c r="C333" s="56">
        <v>351687102642864</v>
      </c>
      <c r="D333" s="26" t="s">
        <v>520</v>
      </c>
      <c r="E333" s="38" t="s">
        <v>363</v>
      </c>
      <c r="F333" s="35" t="s">
        <v>7</v>
      </c>
      <c r="G333" s="40" t="s">
        <v>366</v>
      </c>
      <c r="H333" s="42"/>
      <c r="I333" s="44">
        <v>0</v>
      </c>
      <c r="J333" s="46"/>
      <c r="K333" s="46"/>
      <c r="L333" s="48"/>
      <c r="M333" s="35"/>
    </row>
    <row r="334" spans="1:13">
      <c r="A334" s="49">
        <v>43697</v>
      </c>
      <c r="B334" s="26" t="s">
        <v>357</v>
      </c>
      <c r="C334" s="56">
        <v>355784091434126</v>
      </c>
      <c r="D334" s="26" t="s">
        <v>503</v>
      </c>
      <c r="E334" s="38" t="s">
        <v>363</v>
      </c>
      <c r="F334" s="35" t="s">
        <v>0</v>
      </c>
      <c r="G334" s="40" t="s">
        <v>366</v>
      </c>
      <c r="H334" s="42"/>
      <c r="I334" s="44">
        <v>0</v>
      </c>
      <c r="J334" s="46"/>
      <c r="K334" s="46"/>
      <c r="L334" s="48"/>
      <c r="M334" s="35"/>
    </row>
    <row r="335" spans="1:13">
      <c r="A335" s="49">
        <v>43697</v>
      </c>
      <c r="B335" s="26" t="s">
        <v>358</v>
      </c>
      <c r="C335" s="56">
        <v>353334095705220</v>
      </c>
      <c r="D335" s="26" t="s">
        <v>481</v>
      </c>
      <c r="E335" s="38" t="s">
        <v>363</v>
      </c>
      <c r="F335" s="35" t="s">
        <v>5</v>
      </c>
      <c r="G335" s="40" t="s">
        <v>366</v>
      </c>
      <c r="H335" s="42"/>
      <c r="I335" s="44">
        <v>0</v>
      </c>
      <c r="J335" s="46"/>
      <c r="K335" s="46"/>
      <c r="L335" s="48"/>
      <c r="M335" s="35"/>
    </row>
    <row r="336" spans="1:13">
      <c r="A336" s="49">
        <v>43697</v>
      </c>
      <c r="B336" s="26" t="s">
        <v>359</v>
      </c>
      <c r="C336" s="56">
        <v>353335098298980</v>
      </c>
      <c r="D336" s="26" t="s">
        <v>492</v>
      </c>
      <c r="E336" s="38" t="s">
        <v>363</v>
      </c>
      <c r="F336" s="35" t="s">
        <v>7</v>
      </c>
      <c r="G336" s="40" t="s">
        <v>22</v>
      </c>
      <c r="H336" s="42" t="s">
        <v>382</v>
      </c>
      <c r="I336" s="44">
        <v>1</v>
      </c>
      <c r="J336" s="46" t="s">
        <v>3</v>
      </c>
      <c r="K336" s="46"/>
      <c r="L336" s="48"/>
      <c r="M336" s="35"/>
    </row>
    <row r="337" spans="1:13">
      <c r="A337" s="49">
        <v>43697</v>
      </c>
      <c r="B337" s="26" t="s">
        <v>360</v>
      </c>
      <c r="C337" s="56">
        <v>355784092304104</v>
      </c>
      <c r="D337" s="26" t="s">
        <v>503</v>
      </c>
      <c r="E337" s="38" t="s">
        <v>363</v>
      </c>
      <c r="F337" s="35" t="s">
        <v>5</v>
      </c>
      <c r="G337" s="40" t="s">
        <v>3</v>
      </c>
      <c r="H337" s="42"/>
      <c r="I337" s="44">
        <v>0</v>
      </c>
      <c r="J337" s="46"/>
      <c r="K337" s="46"/>
      <c r="L337" s="48"/>
      <c r="M337" s="35"/>
    </row>
    <row r="338" spans="1:13">
      <c r="A338" s="49">
        <v>43697</v>
      </c>
      <c r="B338" s="26" t="s">
        <v>361</v>
      </c>
      <c r="C338" s="56">
        <v>356258091220420</v>
      </c>
      <c r="D338" s="26" t="s">
        <v>554</v>
      </c>
      <c r="E338" s="38" t="s">
        <v>363</v>
      </c>
      <c r="F338" s="35" t="s">
        <v>0</v>
      </c>
      <c r="G338" s="40" t="s">
        <v>3</v>
      </c>
      <c r="H338" s="42"/>
      <c r="I338" s="44">
        <v>0</v>
      </c>
      <c r="J338" s="46"/>
      <c r="K338" s="46"/>
      <c r="L338" s="48"/>
      <c r="M338" s="35"/>
    </row>
    <row r="339" spans="1:13">
      <c r="A339" s="49">
        <v>43697</v>
      </c>
      <c r="B339" s="26" t="s">
        <v>362</v>
      </c>
      <c r="C339" s="56">
        <v>353487103679488</v>
      </c>
      <c r="D339" s="26" t="s">
        <v>573</v>
      </c>
      <c r="E339" s="38" t="s">
        <v>363</v>
      </c>
      <c r="F339" s="35" t="s">
        <v>0</v>
      </c>
      <c r="G339" s="40" t="s">
        <v>3</v>
      </c>
      <c r="H339" s="42"/>
      <c r="I339" s="44">
        <v>0</v>
      </c>
      <c r="J339" s="46"/>
      <c r="K339" s="46"/>
      <c r="L339" s="48"/>
      <c r="M339" s="35"/>
    </row>
  </sheetData>
  <autoFilter ref="A1:M339" xr:uid="{B50753D2-E79F-44C2-8A4D-6F3A46B2D6C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A94F-2625-42B0-BFA6-644BBC53E123}">
  <dimension ref="A1:Z27"/>
  <sheetViews>
    <sheetView workbookViewId="0">
      <pane ySplit="2" topLeftCell="A3" activePane="bottomLeft" state="frozen"/>
      <selection pane="bottomLeft" activeCell="B3" sqref="B3"/>
    </sheetView>
  </sheetViews>
  <sheetFormatPr defaultRowHeight="15"/>
  <cols>
    <col min="1" max="1" width="8.28515625" bestFit="1" customWidth="1"/>
    <col min="2" max="2" width="5.5703125" bestFit="1" customWidth="1"/>
    <col min="3" max="3" width="6.28515625" bestFit="1" customWidth="1"/>
    <col min="4" max="4" width="8" bestFit="1" customWidth="1"/>
    <col min="5" max="5" width="6.140625" bestFit="1" customWidth="1"/>
    <col min="6" max="6" width="8.28515625" style="9" bestFit="1" customWidth="1"/>
    <col min="7" max="7" width="4.5703125" bestFit="1" customWidth="1"/>
    <col min="8" max="8" width="6" bestFit="1" customWidth="1"/>
    <col min="9" max="9" width="4.28515625" bestFit="1" customWidth="1"/>
    <col min="10" max="10" width="5.85546875" bestFit="1" customWidth="1"/>
    <col min="11" max="11" width="8.28515625" style="9" bestFit="1" customWidth="1"/>
    <col min="12" max="12" width="5.5703125" bestFit="1" customWidth="1"/>
    <col min="13" max="13" width="6.28515625" bestFit="1" customWidth="1"/>
    <col min="14" max="14" width="5.5703125" bestFit="1" customWidth="1"/>
    <col min="15" max="15" width="6.140625" bestFit="1" customWidth="1"/>
    <col min="16" max="16" width="8.28515625" style="9" bestFit="1" customWidth="1"/>
    <col min="17" max="17" width="5.5703125" bestFit="1" customWidth="1"/>
    <col min="18" max="18" width="6.28515625" bestFit="1" customWidth="1"/>
    <col min="19" max="19" width="5.5703125" bestFit="1" customWidth="1"/>
    <col min="20" max="20" width="6.140625" bestFit="1" customWidth="1"/>
    <col min="21" max="21" width="8.28515625" style="9" bestFit="1" customWidth="1"/>
    <col min="22" max="22" width="9.85546875" style="9" bestFit="1" customWidth="1"/>
    <col min="23" max="23" width="11.5703125" bestFit="1" customWidth="1"/>
    <col min="24" max="24" width="9.7109375" bestFit="1" customWidth="1"/>
    <col min="25" max="25" width="11.42578125" bestFit="1" customWidth="1"/>
    <col min="26" max="26" width="9.28515625" bestFit="1" customWidth="1"/>
  </cols>
  <sheetData>
    <row r="1" spans="1:26">
      <c r="A1" s="14"/>
      <c r="B1" s="50" t="s">
        <v>0</v>
      </c>
      <c r="C1" s="50"/>
      <c r="D1" s="50"/>
      <c r="E1" s="50"/>
      <c r="F1" s="50"/>
      <c r="G1" s="50" t="s">
        <v>5</v>
      </c>
      <c r="H1" s="50"/>
      <c r="I1" s="50"/>
      <c r="J1" s="50"/>
      <c r="K1" s="50"/>
      <c r="L1" s="50" t="s">
        <v>6</v>
      </c>
      <c r="M1" s="50"/>
      <c r="N1" s="50"/>
      <c r="O1" s="50"/>
      <c r="P1" s="50"/>
      <c r="Q1" s="50" t="s">
        <v>7</v>
      </c>
      <c r="R1" s="50"/>
      <c r="S1" s="50"/>
      <c r="T1" s="50"/>
      <c r="U1" s="50"/>
      <c r="V1" s="51" t="s">
        <v>9</v>
      </c>
      <c r="W1" s="51"/>
      <c r="X1" s="51"/>
      <c r="Y1" s="51"/>
      <c r="Z1" s="51"/>
    </row>
    <row r="2" spans="1:26">
      <c r="A2" s="5" t="s">
        <v>8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15</v>
      </c>
      <c r="G2" s="2" t="s">
        <v>1</v>
      </c>
      <c r="H2" s="2" t="s">
        <v>2</v>
      </c>
      <c r="I2" s="2" t="s">
        <v>3</v>
      </c>
      <c r="J2" s="2" t="s">
        <v>4</v>
      </c>
      <c r="K2" s="10" t="s">
        <v>15</v>
      </c>
      <c r="L2" s="3" t="s">
        <v>1</v>
      </c>
      <c r="M2" s="3" t="s">
        <v>2</v>
      </c>
      <c r="N2" s="3" t="s">
        <v>3</v>
      </c>
      <c r="O2" s="3" t="s">
        <v>4</v>
      </c>
      <c r="P2" s="11" t="s">
        <v>15</v>
      </c>
      <c r="Q2" s="4" t="s">
        <v>1</v>
      </c>
      <c r="R2" s="4" t="s">
        <v>2</v>
      </c>
      <c r="S2" s="4" t="s">
        <v>3</v>
      </c>
      <c r="T2" s="4" t="s">
        <v>4</v>
      </c>
      <c r="U2" s="12" t="s">
        <v>15</v>
      </c>
      <c r="V2" s="24" t="s">
        <v>14</v>
      </c>
      <c r="W2" s="25" t="s">
        <v>11</v>
      </c>
      <c r="X2" s="25" t="s">
        <v>12</v>
      </c>
      <c r="Y2" s="25" t="s">
        <v>13</v>
      </c>
      <c r="Z2" s="25" t="s">
        <v>15</v>
      </c>
    </row>
    <row r="3" spans="1:26">
      <c r="A3" s="5">
        <v>43678</v>
      </c>
      <c r="B3" s="21">
        <v>1</v>
      </c>
      <c r="C3" s="21">
        <v>3</v>
      </c>
      <c r="D3" s="21">
        <v>3</v>
      </c>
      <c r="E3" s="21">
        <v>0</v>
      </c>
      <c r="F3" s="13">
        <f t="shared" ref="F3:F25" si="0">IFERROR(D3/C3,"")</f>
        <v>1</v>
      </c>
      <c r="G3" s="21">
        <v>0</v>
      </c>
      <c r="H3" s="21">
        <v>1</v>
      </c>
      <c r="I3" s="21">
        <v>1</v>
      </c>
      <c r="J3" s="21">
        <v>0</v>
      </c>
      <c r="K3" s="13">
        <f>IFERROR(I3/H3,"")</f>
        <v>1</v>
      </c>
      <c r="L3" s="21">
        <v>1</v>
      </c>
      <c r="M3" s="21">
        <v>2</v>
      </c>
      <c r="N3" s="21">
        <v>2</v>
      </c>
      <c r="O3" s="21">
        <v>0</v>
      </c>
      <c r="P3" s="13">
        <f>IFERROR(N3/M3,"")</f>
        <v>1</v>
      </c>
      <c r="Q3" s="21">
        <v>0</v>
      </c>
      <c r="R3" s="21">
        <v>2</v>
      </c>
      <c r="S3" s="21">
        <v>2</v>
      </c>
      <c r="T3" s="21">
        <v>0</v>
      </c>
      <c r="U3" s="13">
        <f>IFERROR(S3/R3,"")</f>
        <v>1</v>
      </c>
      <c r="V3" s="28">
        <f>SUM(B3+G3+L3+Q3)</f>
        <v>2</v>
      </c>
      <c r="W3" s="29">
        <f>SUM(C3+H3+M3+R3)</f>
        <v>8</v>
      </c>
      <c r="X3" s="29">
        <f>SUM(D3+I3+N3+S3)</f>
        <v>8</v>
      </c>
      <c r="Y3" s="29">
        <f>SUM(E3+J3+O3+T3)</f>
        <v>0</v>
      </c>
      <c r="Z3" s="30">
        <f>IFERROR(X3/W3,"")</f>
        <v>1</v>
      </c>
    </row>
    <row r="4" spans="1:26">
      <c r="A4" s="5">
        <v>43680</v>
      </c>
      <c r="B4" s="22">
        <v>0</v>
      </c>
      <c r="C4" s="21">
        <f t="shared" ref="C4:C25" si="1">D4+E4</f>
        <v>0</v>
      </c>
      <c r="D4" s="22">
        <v>0</v>
      </c>
      <c r="E4" s="22">
        <v>0</v>
      </c>
      <c r="F4" s="13" t="str">
        <f t="shared" si="0"/>
        <v/>
      </c>
      <c r="G4" s="22">
        <v>0</v>
      </c>
      <c r="H4" s="22">
        <v>0</v>
      </c>
      <c r="I4" s="22">
        <v>0</v>
      </c>
      <c r="J4" s="22">
        <v>0</v>
      </c>
      <c r="K4" s="13" t="str">
        <f t="shared" ref="K4:K25" si="2">IFERROR(I4/H4,"")</f>
        <v/>
      </c>
      <c r="L4" s="21">
        <v>0</v>
      </c>
      <c r="M4" s="21">
        <v>6</v>
      </c>
      <c r="N4" s="21">
        <v>6</v>
      </c>
      <c r="O4" s="21">
        <v>0</v>
      </c>
      <c r="P4" s="13">
        <f t="shared" ref="P4:P25" si="3">IFERROR(N4/M4,"")</f>
        <v>1</v>
      </c>
      <c r="Q4" s="22">
        <v>0</v>
      </c>
      <c r="R4" s="22">
        <v>0</v>
      </c>
      <c r="S4" s="22">
        <v>0</v>
      </c>
      <c r="T4" s="22">
        <v>0</v>
      </c>
      <c r="U4" s="13" t="str">
        <f t="shared" ref="U4:U25" si="4">IFERROR(S4/R4,"")</f>
        <v/>
      </c>
      <c r="V4" s="28">
        <f t="shared" ref="V4:V26" si="5">SUM(B4+G4+L4+Q4)</f>
        <v>0</v>
      </c>
      <c r="W4" s="29">
        <f t="shared" ref="W4:W26" si="6">SUM(C4+H4+M4+R4)</f>
        <v>6</v>
      </c>
      <c r="X4" s="29">
        <f t="shared" ref="X4:X26" si="7">SUM(D4+I4+N4+S4)</f>
        <v>6</v>
      </c>
      <c r="Y4" s="29">
        <f t="shared" ref="Y4:Y26" si="8">SUM(E4+J4+O4+T4)</f>
        <v>0</v>
      </c>
      <c r="Z4" s="30">
        <f t="shared" ref="Z4:Z26" si="9">IFERROR(X4/W4,"")</f>
        <v>1</v>
      </c>
    </row>
    <row r="5" spans="1:26">
      <c r="A5" s="6">
        <v>43681</v>
      </c>
      <c r="B5" s="21">
        <v>3</v>
      </c>
      <c r="C5" s="21">
        <f t="shared" si="1"/>
        <v>9</v>
      </c>
      <c r="D5" s="21">
        <v>8</v>
      </c>
      <c r="E5" s="21">
        <v>1</v>
      </c>
      <c r="F5" s="13">
        <f t="shared" si="0"/>
        <v>0.88888888888888884</v>
      </c>
      <c r="G5" s="21">
        <v>3</v>
      </c>
      <c r="H5" s="21">
        <v>8</v>
      </c>
      <c r="I5" s="21">
        <v>7</v>
      </c>
      <c r="J5" s="21">
        <v>1</v>
      </c>
      <c r="K5" s="13">
        <f t="shared" si="2"/>
        <v>0.875</v>
      </c>
      <c r="L5" s="21">
        <v>5</v>
      </c>
      <c r="M5" s="21">
        <v>22</v>
      </c>
      <c r="N5" s="21">
        <v>21</v>
      </c>
      <c r="O5" s="21">
        <v>1</v>
      </c>
      <c r="P5" s="13">
        <f t="shared" si="3"/>
        <v>0.95454545454545459</v>
      </c>
      <c r="Q5" s="22">
        <v>0</v>
      </c>
      <c r="R5" s="22">
        <v>0</v>
      </c>
      <c r="S5" s="22">
        <v>0</v>
      </c>
      <c r="T5" s="22">
        <v>0</v>
      </c>
      <c r="U5" s="13" t="str">
        <f t="shared" si="4"/>
        <v/>
      </c>
      <c r="V5" s="28">
        <f t="shared" si="5"/>
        <v>11</v>
      </c>
      <c r="W5" s="29">
        <f t="shared" si="6"/>
        <v>39</v>
      </c>
      <c r="X5" s="29">
        <f t="shared" si="7"/>
        <v>36</v>
      </c>
      <c r="Y5" s="29">
        <f t="shared" si="8"/>
        <v>3</v>
      </c>
      <c r="Z5" s="30">
        <f t="shared" si="9"/>
        <v>0.92307692307692313</v>
      </c>
    </row>
    <row r="6" spans="1:26">
      <c r="A6" s="5">
        <v>43682</v>
      </c>
      <c r="B6" s="21">
        <v>1</v>
      </c>
      <c r="C6" s="21">
        <f t="shared" si="1"/>
        <v>7</v>
      </c>
      <c r="D6" s="21">
        <v>6</v>
      </c>
      <c r="E6" s="21">
        <v>1</v>
      </c>
      <c r="F6" s="13">
        <f t="shared" si="0"/>
        <v>0.8571428571428571</v>
      </c>
      <c r="G6" s="21">
        <v>1</v>
      </c>
      <c r="H6" s="21">
        <v>5</v>
      </c>
      <c r="I6" s="21">
        <v>5</v>
      </c>
      <c r="J6" s="21">
        <v>0</v>
      </c>
      <c r="K6" s="13">
        <f t="shared" si="2"/>
        <v>1</v>
      </c>
      <c r="L6" s="21">
        <v>3</v>
      </c>
      <c r="M6" s="21">
        <v>4</v>
      </c>
      <c r="N6" s="21">
        <v>4</v>
      </c>
      <c r="O6" s="21">
        <v>0</v>
      </c>
      <c r="P6" s="13">
        <f t="shared" si="3"/>
        <v>1</v>
      </c>
      <c r="Q6" s="21">
        <v>1</v>
      </c>
      <c r="R6" s="21">
        <v>3</v>
      </c>
      <c r="S6" s="21">
        <v>3</v>
      </c>
      <c r="T6" s="21">
        <v>0</v>
      </c>
      <c r="U6" s="13">
        <f t="shared" si="4"/>
        <v>1</v>
      </c>
      <c r="V6" s="28">
        <f t="shared" si="5"/>
        <v>6</v>
      </c>
      <c r="W6" s="29">
        <f t="shared" si="6"/>
        <v>19</v>
      </c>
      <c r="X6" s="29">
        <f t="shared" si="7"/>
        <v>18</v>
      </c>
      <c r="Y6" s="29">
        <f t="shared" si="8"/>
        <v>1</v>
      </c>
      <c r="Z6" s="30">
        <f t="shared" si="9"/>
        <v>0.94736842105263153</v>
      </c>
    </row>
    <row r="7" spans="1:26">
      <c r="A7" s="5">
        <v>43683</v>
      </c>
      <c r="B7" s="21">
        <v>1</v>
      </c>
      <c r="C7" s="21">
        <f t="shared" si="1"/>
        <v>4</v>
      </c>
      <c r="D7" s="21">
        <v>4</v>
      </c>
      <c r="E7" s="21">
        <v>0</v>
      </c>
      <c r="F7" s="13">
        <f t="shared" si="0"/>
        <v>1</v>
      </c>
      <c r="G7" s="21">
        <v>0</v>
      </c>
      <c r="H7" s="21">
        <v>5</v>
      </c>
      <c r="I7" s="21">
        <v>5</v>
      </c>
      <c r="J7" s="21">
        <v>0</v>
      </c>
      <c r="K7" s="13">
        <f t="shared" si="2"/>
        <v>1</v>
      </c>
      <c r="L7" s="21">
        <v>1</v>
      </c>
      <c r="M7" s="21">
        <v>7</v>
      </c>
      <c r="N7" s="21">
        <v>5</v>
      </c>
      <c r="O7" s="21">
        <v>2</v>
      </c>
      <c r="P7" s="13">
        <f t="shared" si="3"/>
        <v>0.7142857142857143</v>
      </c>
      <c r="Q7" s="21">
        <v>0</v>
      </c>
      <c r="R7" s="21">
        <v>5</v>
      </c>
      <c r="S7" s="21">
        <v>5</v>
      </c>
      <c r="T7" s="21">
        <v>0</v>
      </c>
      <c r="U7" s="13">
        <f t="shared" si="4"/>
        <v>1</v>
      </c>
      <c r="V7" s="28">
        <f t="shared" si="5"/>
        <v>2</v>
      </c>
      <c r="W7" s="29">
        <f t="shared" si="6"/>
        <v>21</v>
      </c>
      <c r="X7" s="29">
        <f t="shared" si="7"/>
        <v>19</v>
      </c>
      <c r="Y7" s="29">
        <f t="shared" si="8"/>
        <v>2</v>
      </c>
      <c r="Z7" s="30">
        <f t="shared" si="9"/>
        <v>0.90476190476190477</v>
      </c>
    </row>
    <row r="8" spans="1:26">
      <c r="A8" s="6">
        <v>43684</v>
      </c>
      <c r="B8" s="21">
        <v>1</v>
      </c>
      <c r="C8" s="21">
        <f t="shared" si="1"/>
        <v>10</v>
      </c>
      <c r="D8" s="21">
        <v>7</v>
      </c>
      <c r="E8" s="21">
        <v>3</v>
      </c>
      <c r="F8" s="13">
        <f t="shared" si="0"/>
        <v>0.7</v>
      </c>
      <c r="G8" s="21">
        <v>1</v>
      </c>
      <c r="H8" s="21">
        <v>7</v>
      </c>
      <c r="I8" s="21">
        <v>6</v>
      </c>
      <c r="J8" s="21">
        <v>1</v>
      </c>
      <c r="K8" s="13">
        <f t="shared" si="2"/>
        <v>0.8571428571428571</v>
      </c>
      <c r="L8" s="21">
        <v>1</v>
      </c>
      <c r="M8" s="21">
        <v>6</v>
      </c>
      <c r="N8" s="21">
        <v>6</v>
      </c>
      <c r="O8" s="21">
        <v>0</v>
      </c>
      <c r="P8" s="13">
        <f t="shared" si="3"/>
        <v>1</v>
      </c>
      <c r="Q8" s="21">
        <v>1</v>
      </c>
      <c r="R8" s="21">
        <v>3</v>
      </c>
      <c r="S8" s="21">
        <v>2</v>
      </c>
      <c r="T8" s="21">
        <v>1</v>
      </c>
      <c r="U8" s="13">
        <f t="shared" si="4"/>
        <v>0.66666666666666663</v>
      </c>
      <c r="V8" s="28">
        <f t="shared" si="5"/>
        <v>4</v>
      </c>
      <c r="W8" s="29">
        <f t="shared" si="6"/>
        <v>26</v>
      </c>
      <c r="X8" s="29">
        <f t="shared" si="7"/>
        <v>21</v>
      </c>
      <c r="Y8" s="29">
        <f t="shared" si="8"/>
        <v>5</v>
      </c>
      <c r="Z8" s="30">
        <f t="shared" si="9"/>
        <v>0.80769230769230771</v>
      </c>
    </row>
    <row r="9" spans="1:26">
      <c r="A9" s="5">
        <v>43685</v>
      </c>
      <c r="B9" s="21">
        <v>0</v>
      </c>
      <c r="C9" s="21">
        <f t="shared" si="1"/>
        <v>7</v>
      </c>
      <c r="D9" s="21">
        <v>6</v>
      </c>
      <c r="E9" s="21">
        <v>1</v>
      </c>
      <c r="F9" s="13">
        <f t="shared" si="0"/>
        <v>0.8571428571428571</v>
      </c>
      <c r="G9" s="21">
        <v>0</v>
      </c>
      <c r="H9" s="21">
        <v>5</v>
      </c>
      <c r="I9" s="21">
        <v>4</v>
      </c>
      <c r="J9" s="21">
        <v>1</v>
      </c>
      <c r="K9" s="13">
        <f t="shared" si="2"/>
        <v>0.8</v>
      </c>
      <c r="L9" s="21">
        <v>0</v>
      </c>
      <c r="M9" s="21">
        <v>6</v>
      </c>
      <c r="N9" s="21">
        <v>6</v>
      </c>
      <c r="O9" s="21">
        <v>0</v>
      </c>
      <c r="P9" s="13">
        <f t="shared" si="3"/>
        <v>1</v>
      </c>
      <c r="Q9" s="21">
        <v>0</v>
      </c>
      <c r="R9" s="21">
        <v>3</v>
      </c>
      <c r="S9" s="21">
        <v>3</v>
      </c>
      <c r="T9" s="21">
        <v>0</v>
      </c>
      <c r="U9" s="13">
        <f t="shared" si="4"/>
        <v>1</v>
      </c>
      <c r="V9" s="28">
        <f t="shared" si="5"/>
        <v>0</v>
      </c>
      <c r="W9" s="29">
        <f t="shared" si="6"/>
        <v>21</v>
      </c>
      <c r="X9" s="29">
        <f t="shared" si="7"/>
        <v>19</v>
      </c>
      <c r="Y9" s="29">
        <f t="shared" si="8"/>
        <v>2</v>
      </c>
      <c r="Z9" s="30">
        <f t="shared" si="9"/>
        <v>0.90476190476190477</v>
      </c>
    </row>
    <row r="10" spans="1:26">
      <c r="A10" s="6">
        <v>43690</v>
      </c>
      <c r="B10" s="22">
        <v>0</v>
      </c>
      <c r="C10" s="21">
        <f t="shared" si="1"/>
        <v>0</v>
      </c>
      <c r="D10" s="22">
        <v>0</v>
      </c>
      <c r="E10" s="22">
        <v>0</v>
      </c>
      <c r="F10" s="13" t="str">
        <f t="shared" si="0"/>
        <v/>
      </c>
      <c r="G10" s="22">
        <v>0</v>
      </c>
      <c r="H10" s="22">
        <v>0</v>
      </c>
      <c r="I10" s="22">
        <v>0</v>
      </c>
      <c r="J10" s="22">
        <v>0</v>
      </c>
      <c r="K10" s="13" t="str">
        <f t="shared" si="2"/>
        <v/>
      </c>
      <c r="L10" s="22">
        <v>0</v>
      </c>
      <c r="M10" s="22">
        <v>0</v>
      </c>
      <c r="N10" s="22">
        <v>0</v>
      </c>
      <c r="O10" s="22">
        <v>0</v>
      </c>
      <c r="P10" s="13" t="str">
        <f t="shared" si="3"/>
        <v/>
      </c>
      <c r="Q10" s="21">
        <v>0</v>
      </c>
      <c r="R10" s="21">
        <v>10</v>
      </c>
      <c r="S10" s="21">
        <v>10</v>
      </c>
      <c r="T10" s="21">
        <v>0</v>
      </c>
      <c r="U10" s="13">
        <f t="shared" si="4"/>
        <v>1</v>
      </c>
      <c r="V10" s="28">
        <f t="shared" si="5"/>
        <v>0</v>
      </c>
      <c r="W10" s="29">
        <f t="shared" si="6"/>
        <v>10</v>
      </c>
      <c r="X10" s="29">
        <f t="shared" si="7"/>
        <v>10</v>
      </c>
      <c r="Y10" s="29">
        <f t="shared" si="8"/>
        <v>0</v>
      </c>
      <c r="Z10" s="30">
        <f t="shared" si="9"/>
        <v>1</v>
      </c>
    </row>
    <row r="11" spans="1:26">
      <c r="A11" s="5">
        <v>43691</v>
      </c>
      <c r="B11" s="22">
        <v>0</v>
      </c>
      <c r="C11" s="21">
        <f t="shared" si="1"/>
        <v>0</v>
      </c>
      <c r="D11" s="22">
        <v>0</v>
      </c>
      <c r="E11" s="22">
        <v>0</v>
      </c>
      <c r="F11" s="13" t="str">
        <f t="shared" si="0"/>
        <v/>
      </c>
      <c r="G11" s="21">
        <v>0</v>
      </c>
      <c r="H11" s="21">
        <v>18</v>
      </c>
      <c r="I11" s="21">
        <v>18</v>
      </c>
      <c r="J11" s="21">
        <v>0</v>
      </c>
      <c r="K11" s="13">
        <f t="shared" si="2"/>
        <v>1</v>
      </c>
      <c r="L11" s="22">
        <v>0</v>
      </c>
      <c r="M11" s="22">
        <v>0</v>
      </c>
      <c r="N11" s="22">
        <v>0</v>
      </c>
      <c r="O11" s="22">
        <v>0</v>
      </c>
      <c r="P11" s="13" t="str">
        <f t="shared" si="3"/>
        <v/>
      </c>
      <c r="Q11" s="22">
        <v>0</v>
      </c>
      <c r="R11" s="22">
        <v>0</v>
      </c>
      <c r="S11" s="22">
        <v>0</v>
      </c>
      <c r="T11" s="22">
        <v>0</v>
      </c>
      <c r="U11" s="13" t="str">
        <f t="shared" si="4"/>
        <v/>
      </c>
      <c r="V11" s="28">
        <f t="shared" si="5"/>
        <v>0</v>
      </c>
      <c r="W11" s="29">
        <f t="shared" si="6"/>
        <v>18</v>
      </c>
      <c r="X11" s="29">
        <f t="shared" si="7"/>
        <v>18</v>
      </c>
      <c r="Y11" s="29">
        <f t="shared" si="8"/>
        <v>0</v>
      </c>
      <c r="Z11" s="30">
        <f t="shared" si="9"/>
        <v>1</v>
      </c>
    </row>
    <row r="12" spans="1:26">
      <c r="A12" s="5">
        <v>43692</v>
      </c>
      <c r="B12" s="22">
        <v>0</v>
      </c>
      <c r="C12" s="21">
        <f t="shared" si="1"/>
        <v>0</v>
      </c>
      <c r="D12" s="22">
        <v>0</v>
      </c>
      <c r="E12" s="22">
        <v>0</v>
      </c>
      <c r="F12" s="13" t="str">
        <f t="shared" si="0"/>
        <v/>
      </c>
      <c r="G12" s="22">
        <v>0</v>
      </c>
      <c r="H12" s="22">
        <v>0</v>
      </c>
      <c r="I12" s="22">
        <v>0</v>
      </c>
      <c r="J12" s="22">
        <v>0</v>
      </c>
      <c r="K12" s="13" t="str">
        <f t="shared" si="2"/>
        <v/>
      </c>
      <c r="L12" s="21">
        <v>0</v>
      </c>
      <c r="M12" s="21">
        <v>9</v>
      </c>
      <c r="N12" s="21">
        <v>9</v>
      </c>
      <c r="O12" s="21">
        <v>0</v>
      </c>
      <c r="P12" s="13">
        <f t="shared" si="3"/>
        <v>1</v>
      </c>
      <c r="Q12" s="22">
        <v>0</v>
      </c>
      <c r="R12" s="22">
        <v>0</v>
      </c>
      <c r="S12" s="22">
        <v>0</v>
      </c>
      <c r="T12" s="22">
        <v>0</v>
      </c>
      <c r="U12" s="13" t="str">
        <f t="shared" si="4"/>
        <v/>
      </c>
      <c r="V12" s="28">
        <f t="shared" si="5"/>
        <v>0</v>
      </c>
      <c r="W12" s="29">
        <f t="shared" si="6"/>
        <v>9</v>
      </c>
      <c r="X12" s="29">
        <f t="shared" si="7"/>
        <v>9</v>
      </c>
      <c r="Y12" s="29">
        <f t="shared" si="8"/>
        <v>0</v>
      </c>
      <c r="Z12" s="30">
        <f t="shared" si="9"/>
        <v>1</v>
      </c>
    </row>
    <row r="13" spans="1:26">
      <c r="A13" s="5">
        <v>43694</v>
      </c>
      <c r="B13" s="21">
        <v>7</v>
      </c>
      <c r="C13" s="21">
        <f t="shared" si="1"/>
        <v>15</v>
      </c>
      <c r="D13" s="21">
        <v>15</v>
      </c>
      <c r="E13" s="21">
        <v>0</v>
      </c>
      <c r="F13" s="13">
        <f t="shared" si="0"/>
        <v>1</v>
      </c>
      <c r="G13" s="22">
        <v>0</v>
      </c>
      <c r="H13" s="22">
        <v>0</v>
      </c>
      <c r="I13" s="22">
        <v>0</v>
      </c>
      <c r="J13" s="22">
        <v>0</v>
      </c>
      <c r="K13" s="13" t="str">
        <f t="shared" si="2"/>
        <v/>
      </c>
      <c r="L13" s="22">
        <v>0</v>
      </c>
      <c r="M13" s="22">
        <v>0</v>
      </c>
      <c r="N13" s="22">
        <v>0</v>
      </c>
      <c r="O13" s="22">
        <v>0</v>
      </c>
      <c r="P13" s="13" t="str">
        <f t="shared" si="3"/>
        <v/>
      </c>
      <c r="Q13" s="22">
        <v>0</v>
      </c>
      <c r="R13" s="22">
        <v>0</v>
      </c>
      <c r="S13" s="22">
        <v>0</v>
      </c>
      <c r="T13" s="22">
        <v>0</v>
      </c>
      <c r="U13" s="13" t="str">
        <f t="shared" si="4"/>
        <v/>
      </c>
      <c r="V13" s="28">
        <f t="shared" si="5"/>
        <v>7</v>
      </c>
      <c r="W13" s="29">
        <f t="shared" si="6"/>
        <v>15</v>
      </c>
      <c r="X13" s="29">
        <f t="shared" si="7"/>
        <v>15</v>
      </c>
      <c r="Y13" s="29">
        <f t="shared" si="8"/>
        <v>0</v>
      </c>
      <c r="Z13" s="30">
        <f t="shared" si="9"/>
        <v>1</v>
      </c>
    </row>
    <row r="14" spans="1:26">
      <c r="A14" s="5">
        <v>43695</v>
      </c>
      <c r="B14" s="21">
        <v>2</v>
      </c>
      <c r="C14" s="21">
        <f t="shared" si="1"/>
        <v>14</v>
      </c>
      <c r="D14" s="21">
        <v>12</v>
      </c>
      <c r="E14" s="21">
        <v>2</v>
      </c>
      <c r="F14" s="13">
        <f t="shared" si="0"/>
        <v>0.8571428571428571</v>
      </c>
      <c r="G14" s="21">
        <v>2</v>
      </c>
      <c r="H14" s="21">
        <v>12</v>
      </c>
      <c r="I14" s="21">
        <v>11</v>
      </c>
      <c r="J14" s="21">
        <v>1</v>
      </c>
      <c r="K14" s="13">
        <f t="shared" si="2"/>
        <v>0.91666666666666663</v>
      </c>
      <c r="L14" s="21">
        <v>1</v>
      </c>
      <c r="M14" s="21">
        <v>7</v>
      </c>
      <c r="N14" s="21">
        <v>7</v>
      </c>
      <c r="O14" s="21">
        <v>0</v>
      </c>
      <c r="P14" s="13">
        <f t="shared" si="3"/>
        <v>1</v>
      </c>
      <c r="Q14" s="21">
        <v>1</v>
      </c>
      <c r="R14" s="21">
        <v>9</v>
      </c>
      <c r="S14" s="21">
        <v>9</v>
      </c>
      <c r="T14" s="21">
        <v>0</v>
      </c>
      <c r="U14" s="13">
        <f t="shared" si="4"/>
        <v>1</v>
      </c>
      <c r="V14" s="28">
        <f t="shared" si="5"/>
        <v>6</v>
      </c>
      <c r="W14" s="29">
        <f t="shared" si="6"/>
        <v>42</v>
      </c>
      <c r="X14" s="29">
        <f t="shared" si="7"/>
        <v>39</v>
      </c>
      <c r="Y14" s="29">
        <f t="shared" si="8"/>
        <v>3</v>
      </c>
      <c r="Z14" s="30">
        <f t="shared" si="9"/>
        <v>0.9285714285714286</v>
      </c>
    </row>
    <row r="15" spans="1:26">
      <c r="A15" s="6">
        <v>43696</v>
      </c>
      <c r="B15" s="21">
        <v>2</v>
      </c>
      <c r="C15" s="21">
        <f t="shared" si="1"/>
        <v>8</v>
      </c>
      <c r="D15" s="21">
        <v>7</v>
      </c>
      <c r="E15" s="21">
        <v>1</v>
      </c>
      <c r="F15" s="13">
        <f t="shared" si="0"/>
        <v>0.875</v>
      </c>
      <c r="G15" s="21">
        <v>2</v>
      </c>
      <c r="H15" s="21">
        <v>6</v>
      </c>
      <c r="I15" s="21">
        <v>6</v>
      </c>
      <c r="J15" s="21">
        <v>0</v>
      </c>
      <c r="K15" s="13">
        <f t="shared" si="2"/>
        <v>1</v>
      </c>
      <c r="L15" s="21">
        <v>1</v>
      </c>
      <c r="M15" s="21">
        <v>6</v>
      </c>
      <c r="N15" s="21">
        <v>6</v>
      </c>
      <c r="O15" s="21">
        <v>0</v>
      </c>
      <c r="P15" s="13">
        <f t="shared" si="3"/>
        <v>1</v>
      </c>
      <c r="Q15" s="21">
        <v>1</v>
      </c>
      <c r="R15" s="21">
        <v>10</v>
      </c>
      <c r="S15" s="21">
        <v>10</v>
      </c>
      <c r="T15" s="21">
        <v>0</v>
      </c>
      <c r="U15" s="13">
        <f t="shared" si="4"/>
        <v>1</v>
      </c>
      <c r="V15" s="28">
        <f t="shared" si="5"/>
        <v>6</v>
      </c>
      <c r="W15" s="29">
        <f t="shared" si="6"/>
        <v>30</v>
      </c>
      <c r="X15" s="29">
        <f t="shared" si="7"/>
        <v>29</v>
      </c>
      <c r="Y15" s="29">
        <f t="shared" si="8"/>
        <v>1</v>
      </c>
      <c r="Z15" s="30">
        <f t="shared" si="9"/>
        <v>0.96666666666666667</v>
      </c>
    </row>
    <row r="16" spans="1:26">
      <c r="A16" s="5">
        <v>43697</v>
      </c>
      <c r="B16" s="23"/>
      <c r="C16" s="21">
        <f>D16+E16</f>
        <v>0</v>
      </c>
      <c r="D16" s="23"/>
      <c r="E16" s="23"/>
      <c r="F16" s="8" t="str">
        <f t="shared" si="0"/>
        <v/>
      </c>
      <c r="G16" s="23"/>
      <c r="H16" s="23"/>
      <c r="I16" s="23"/>
      <c r="J16" s="23"/>
      <c r="K16" s="8" t="str">
        <f t="shared" si="2"/>
        <v/>
      </c>
      <c r="L16" s="23"/>
      <c r="M16" s="23"/>
      <c r="N16" s="23"/>
      <c r="O16" s="23"/>
      <c r="P16" s="8" t="str">
        <f t="shared" si="3"/>
        <v/>
      </c>
      <c r="Q16" s="23"/>
      <c r="R16" s="23"/>
      <c r="S16" s="23"/>
      <c r="T16" s="23"/>
      <c r="U16" s="8" t="str">
        <f t="shared" si="4"/>
        <v/>
      </c>
      <c r="V16" s="28">
        <f t="shared" si="5"/>
        <v>0</v>
      </c>
      <c r="W16" s="29">
        <f t="shared" si="6"/>
        <v>0</v>
      </c>
      <c r="X16" s="29">
        <f t="shared" si="7"/>
        <v>0</v>
      </c>
      <c r="Y16" s="29">
        <f t="shared" si="8"/>
        <v>0</v>
      </c>
      <c r="Z16" s="30" t="str">
        <f t="shared" si="9"/>
        <v/>
      </c>
    </row>
    <row r="17" spans="1:26">
      <c r="A17" s="5">
        <v>43698</v>
      </c>
      <c r="B17" s="23"/>
      <c r="C17" s="21">
        <f t="shared" si="1"/>
        <v>0</v>
      </c>
      <c r="D17" s="23"/>
      <c r="E17" s="23"/>
      <c r="F17" s="8" t="str">
        <f t="shared" si="0"/>
        <v/>
      </c>
      <c r="G17" s="23"/>
      <c r="H17" s="23"/>
      <c r="I17" s="23"/>
      <c r="J17" s="23"/>
      <c r="K17" s="8" t="str">
        <f t="shared" si="2"/>
        <v/>
      </c>
      <c r="L17" s="23"/>
      <c r="M17" s="23"/>
      <c r="N17" s="23"/>
      <c r="O17" s="23"/>
      <c r="P17" s="8" t="str">
        <f t="shared" si="3"/>
        <v/>
      </c>
      <c r="Q17" s="23"/>
      <c r="R17" s="23"/>
      <c r="S17" s="23"/>
      <c r="T17" s="23"/>
      <c r="U17" s="8" t="str">
        <f t="shared" si="4"/>
        <v/>
      </c>
      <c r="V17" s="28">
        <f t="shared" si="5"/>
        <v>0</v>
      </c>
      <c r="W17" s="29">
        <f t="shared" si="6"/>
        <v>0</v>
      </c>
      <c r="X17" s="29">
        <f t="shared" si="7"/>
        <v>0</v>
      </c>
      <c r="Y17" s="29">
        <f t="shared" si="8"/>
        <v>0</v>
      </c>
      <c r="Z17" s="30" t="str">
        <f t="shared" si="9"/>
        <v/>
      </c>
    </row>
    <row r="18" spans="1:26">
      <c r="A18" s="6">
        <v>43699</v>
      </c>
      <c r="B18" s="23"/>
      <c r="C18" s="21">
        <f t="shared" si="1"/>
        <v>0</v>
      </c>
      <c r="D18" s="23"/>
      <c r="E18" s="23"/>
      <c r="F18" s="8" t="str">
        <f t="shared" si="0"/>
        <v/>
      </c>
      <c r="G18" s="23"/>
      <c r="H18" s="23"/>
      <c r="I18" s="23"/>
      <c r="J18" s="23"/>
      <c r="K18" s="8" t="str">
        <f t="shared" si="2"/>
        <v/>
      </c>
      <c r="L18" s="23"/>
      <c r="M18" s="23"/>
      <c r="N18" s="23"/>
      <c r="O18" s="23"/>
      <c r="P18" s="8" t="str">
        <f t="shared" si="3"/>
        <v/>
      </c>
      <c r="Q18" s="23"/>
      <c r="R18" s="23"/>
      <c r="S18" s="23"/>
      <c r="T18" s="23"/>
      <c r="U18" s="8" t="str">
        <f t="shared" si="4"/>
        <v/>
      </c>
      <c r="V18" s="28">
        <f t="shared" si="5"/>
        <v>0</v>
      </c>
      <c r="W18" s="29">
        <f t="shared" si="6"/>
        <v>0</v>
      </c>
      <c r="X18" s="29">
        <f t="shared" si="7"/>
        <v>0</v>
      </c>
      <c r="Y18" s="29">
        <f t="shared" si="8"/>
        <v>0</v>
      </c>
      <c r="Z18" s="30" t="str">
        <f t="shared" si="9"/>
        <v/>
      </c>
    </row>
    <row r="19" spans="1:26">
      <c r="A19" s="5">
        <v>43701</v>
      </c>
      <c r="B19" s="23"/>
      <c r="C19" s="21">
        <f t="shared" si="1"/>
        <v>0</v>
      </c>
      <c r="D19" s="23"/>
      <c r="E19" s="23"/>
      <c r="F19" s="8" t="str">
        <f t="shared" si="0"/>
        <v/>
      </c>
      <c r="G19" s="23"/>
      <c r="H19" s="23"/>
      <c r="I19" s="23"/>
      <c r="J19" s="23"/>
      <c r="K19" s="8" t="str">
        <f t="shared" si="2"/>
        <v/>
      </c>
      <c r="L19" s="23"/>
      <c r="M19" s="23"/>
      <c r="N19" s="23"/>
      <c r="O19" s="23"/>
      <c r="P19" s="8" t="str">
        <f t="shared" si="3"/>
        <v/>
      </c>
      <c r="Q19" s="23"/>
      <c r="R19" s="23"/>
      <c r="S19" s="23"/>
      <c r="T19" s="23"/>
      <c r="U19" s="8" t="str">
        <f t="shared" si="4"/>
        <v/>
      </c>
      <c r="V19" s="28">
        <f t="shared" si="5"/>
        <v>0</v>
      </c>
      <c r="W19" s="29">
        <f t="shared" si="6"/>
        <v>0</v>
      </c>
      <c r="X19" s="29">
        <f t="shared" si="7"/>
        <v>0</v>
      </c>
      <c r="Y19" s="29">
        <f t="shared" si="8"/>
        <v>0</v>
      </c>
      <c r="Z19" s="30" t="str">
        <f t="shared" si="9"/>
        <v/>
      </c>
    </row>
    <row r="20" spans="1:26">
      <c r="A20" s="6">
        <v>43702</v>
      </c>
      <c r="B20" s="23"/>
      <c r="C20" s="21">
        <f t="shared" si="1"/>
        <v>0</v>
      </c>
      <c r="D20" s="23"/>
      <c r="E20" s="23"/>
      <c r="F20" s="8" t="str">
        <f t="shared" si="0"/>
        <v/>
      </c>
      <c r="G20" s="23"/>
      <c r="H20" s="23"/>
      <c r="I20" s="23"/>
      <c r="J20" s="23"/>
      <c r="K20" s="8" t="str">
        <f t="shared" si="2"/>
        <v/>
      </c>
      <c r="L20" s="23"/>
      <c r="M20" s="23"/>
      <c r="N20" s="23"/>
      <c r="O20" s="23"/>
      <c r="P20" s="8" t="str">
        <f t="shared" si="3"/>
        <v/>
      </c>
      <c r="Q20" s="23"/>
      <c r="R20" s="23"/>
      <c r="S20" s="23"/>
      <c r="T20" s="23"/>
      <c r="U20" s="8" t="str">
        <f t="shared" si="4"/>
        <v/>
      </c>
      <c r="V20" s="28">
        <f t="shared" si="5"/>
        <v>0</v>
      </c>
      <c r="W20" s="29">
        <f t="shared" si="6"/>
        <v>0</v>
      </c>
      <c r="X20" s="29">
        <f t="shared" si="7"/>
        <v>0</v>
      </c>
      <c r="Y20" s="29">
        <f t="shared" si="8"/>
        <v>0</v>
      </c>
      <c r="Z20" s="30" t="str">
        <f t="shared" si="9"/>
        <v/>
      </c>
    </row>
    <row r="21" spans="1:26">
      <c r="A21" s="5">
        <v>43703</v>
      </c>
      <c r="B21" s="23"/>
      <c r="C21" s="21">
        <f t="shared" si="1"/>
        <v>0</v>
      </c>
      <c r="D21" s="23"/>
      <c r="E21" s="23"/>
      <c r="F21" s="8" t="str">
        <f t="shared" si="0"/>
        <v/>
      </c>
      <c r="G21" s="23"/>
      <c r="H21" s="23"/>
      <c r="I21" s="23"/>
      <c r="J21" s="23"/>
      <c r="K21" s="8" t="str">
        <f t="shared" si="2"/>
        <v/>
      </c>
      <c r="L21" s="23"/>
      <c r="M21" s="23"/>
      <c r="N21" s="23"/>
      <c r="O21" s="23"/>
      <c r="P21" s="8" t="str">
        <f t="shared" si="3"/>
        <v/>
      </c>
      <c r="Q21" s="23"/>
      <c r="R21" s="23"/>
      <c r="S21" s="23"/>
      <c r="T21" s="23"/>
      <c r="U21" s="8" t="str">
        <f t="shared" si="4"/>
        <v/>
      </c>
      <c r="V21" s="28">
        <f t="shared" si="5"/>
        <v>0</v>
      </c>
      <c r="W21" s="29">
        <f t="shared" si="6"/>
        <v>0</v>
      </c>
      <c r="X21" s="29">
        <f t="shared" si="7"/>
        <v>0</v>
      </c>
      <c r="Y21" s="29">
        <f t="shared" si="8"/>
        <v>0</v>
      </c>
      <c r="Z21" s="30" t="str">
        <f t="shared" si="9"/>
        <v/>
      </c>
    </row>
    <row r="22" spans="1:26">
      <c r="A22" s="5">
        <v>43704</v>
      </c>
      <c r="B22" s="23"/>
      <c r="C22" s="21">
        <f t="shared" si="1"/>
        <v>0</v>
      </c>
      <c r="D22" s="23"/>
      <c r="E22" s="23"/>
      <c r="F22" s="8" t="str">
        <f t="shared" si="0"/>
        <v/>
      </c>
      <c r="G22" s="23"/>
      <c r="H22" s="23"/>
      <c r="I22" s="23"/>
      <c r="J22" s="23"/>
      <c r="K22" s="8" t="str">
        <f t="shared" si="2"/>
        <v/>
      </c>
      <c r="L22" s="23"/>
      <c r="M22" s="23"/>
      <c r="N22" s="23"/>
      <c r="O22" s="23"/>
      <c r="P22" s="8" t="str">
        <f t="shared" si="3"/>
        <v/>
      </c>
      <c r="Q22" s="23"/>
      <c r="R22" s="23"/>
      <c r="S22" s="23"/>
      <c r="T22" s="23"/>
      <c r="U22" s="8" t="str">
        <f t="shared" si="4"/>
        <v/>
      </c>
      <c r="V22" s="28">
        <f t="shared" si="5"/>
        <v>0</v>
      </c>
      <c r="W22" s="29">
        <f t="shared" si="6"/>
        <v>0</v>
      </c>
      <c r="X22" s="29">
        <f t="shared" si="7"/>
        <v>0</v>
      </c>
      <c r="Y22" s="29">
        <f t="shared" si="8"/>
        <v>0</v>
      </c>
      <c r="Z22" s="30" t="str">
        <f t="shared" si="9"/>
        <v/>
      </c>
    </row>
    <row r="23" spans="1:26">
      <c r="A23" s="6">
        <v>43705</v>
      </c>
      <c r="B23" s="23"/>
      <c r="C23" s="21">
        <f t="shared" si="1"/>
        <v>0</v>
      </c>
      <c r="D23" s="23"/>
      <c r="E23" s="23"/>
      <c r="F23" s="8" t="str">
        <f t="shared" si="0"/>
        <v/>
      </c>
      <c r="G23" s="23"/>
      <c r="H23" s="23"/>
      <c r="I23" s="23"/>
      <c r="J23" s="23"/>
      <c r="K23" s="8" t="str">
        <f t="shared" si="2"/>
        <v/>
      </c>
      <c r="L23" s="23"/>
      <c r="M23" s="23"/>
      <c r="N23" s="23"/>
      <c r="O23" s="23"/>
      <c r="P23" s="8" t="str">
        <f t="shared" si="3"/>
        <v/>
      </c>
      <c r="Q23" s="23"/>
      <c r="R23" s="23"/>
      <c r="S23" s="23"/>
      <c r="T23" s="23"/>
      <c r="U23" s="8" t="str">
        <f t="shared" si="4"/>
        <v/>
      </c>
      <c r="V23" s="28">
        <f t="shared" si="5"/>
        <v>0</v>
      </c>
      <c r="W23" s="29">
        <f t="shared" si="6"/>
        <v>0</v>
      </c>
      <c r="X23" s="29">
        <f t="shared" si="7"/>
        <v>0</v>
      </c>
      <c r="Y23" s="29">
        <f t="shared" si="8"/>
        <v>0</v>
      </c>
      <c r="Z23" s="30" t="str">
        <f t="shared" si="9"/>
        <v/>
      </c>
    </row>
    <row r="24" spans="1:26">
      <c r="A24" s="5">
        <v>43706</v>
      </c>
      <c r="B24" s="23"/>
      <c r="C24" s="21">
        <f t="shared" si="1"/>
        <v>0</v>
      </c>
      <c r="D24" s="23"/>
      <c r="E24" s="23"/>
      <c r="F24" s="8" t="str">
        <f t="shared" si="0"/>
        <v/>
      </c>
      <c r="G24" s="23"/>
      <c r="H24" s="23"/>
      <c r="I24" s="23"/>
      <c r="J24" s="23"/>
      <c r="K24" s="8" t="str">
        <f t="shared" si="2"/>
        <v/>
      </c>
      <c r="L24" s="23"/>
      <c r="M24" s="23"/>
      <c r="N24" s="23"/>
      <c r="O24" s="23"/>
      <c r="P24" s="8" t="str">
        <f t="shared" si="3"/>
        <v/>
      </c>
      <c r="Q24" s="23"/>
      <c r="R24" s="23"/>
      <c r="S24" s="23"/>
      <c r="T24" s="23"/>
      <c r="U24" s="8" t="str">
        <f t="shared" si="4"/>
        <v/>
      </c>
      <c r="V24" s="28">
        <f t="shared" si="5"/>
        <v>0</v>
      </c>
      <c r="W24" s="29">
        <f t="shared" si="6"/>
        <v>0</v>
      </c>
      <c r="X24" s="29">
        <f t="shared" si="7"/>
        <v>0</v>
      </c>
      <c r="Y24" s="29">
        <f t="shared" si="8"/>
        <v>0</v>
      </c>
      <c r="Z24" s="30" t="str">
        <f t="shared" si="9"/>
        <v/>
      </c>
    </row>
    <row r="25" spans="1:26">
      <c r="A25" s="6">
        <v>43708</v>
      </c>
      <c r="B25" s="23"/>
      <c r="C25" s="21">
        <f t="shared" si="1"/>
        <v>0</v>
      </c>
      <c r="D25" s="23"/>
      <c r="E25" s="23"/>
      <c r="F25" s="8" t="str">
        <f t="shared" si="0"/>
        <v/>
      </c>
      <c r="G25" s="23"/>
      <c r="H25" s="23"/>
      <c r="I25" s="23"/>
      <c r="J25" s="23"/>
      <c r="K25" s="8" t="str">
        <f t="shared" si="2"/>
        <v/>
      </c>
      <c r="L25" s="23"/>
      <c r="M25" s="23"/>
      <c r="N25" s="23"/>
      <c r="O25" s="23"/>
      <c r="P25" s="8" t="str">
        <f t="shared" si="3"/>
        <v/>
      </c>
      <c r="Q25" s="23"/>
      <c r="R25" s="23"/>
      <c r="S25" s="23"/>
      <c r="T25" s="23"/>
      <c r="U25" s="8" t="str">
        <f t="shared" si="4"/>
        <v/>
      </c>
      <c r="V25" s="28">
        <f t="shared" si="5"/>
        <v>0</v>
      </c>
      <c r="W25" s="29">
        <f t="shared" si="6"/>
        <v>0</v>
      </c>
      <c r="X25" s="29">
        <f t="shared" si="7"/>
        <v>0</v>
      </c>
      <c r="Y25" s="29">
        <f t="shared" si="8"/>
        <v>0</v>
      </c>
      <c r="Z25" s="30" t="str">
        <f t="shared" si="9"/>
        <v/>
      </c>
    </row>
    <row r="26" spans="1:26">
      <c r="A26" s="18" t="s">
        <v>9</v>
      </c>
      <c r="B26" s="19">
        <f>SUM(B3:B25)</f>
        <v>18</v>
      </c>
      <c r="C26" s="19">
        <f t="shared" ref="C26:T26" si="10">SUM(C3:C25)</f>
        <v>77</v>
      </c>
      <c r="D26" s="19">
        <f t="shared" si="10"/>
        <v>68</v>
      </c>
      <c r="E26" s="19">
        <f t="shared" si="10"/>
        <v>9</v>
      </c>
      <c r="F26" s="20">
        <f>D26/C26</f>
        <v>0.88311688311688308</v>
      </c>
      <c r="G26" s="19">
        <f t="shared" si="10"/>
        <v>9</v>
      </c>
      <c r="H26" s="19">
        <f t="shared" si="10"/>
        <v>67</v>
      </c>
      <c r="I26" s="19">
        <f t="shared" si="10"/>
        <v>63</v>
      </c>
      <c r="J26" s="19">
        <f t="shared" si="10"/>
        <v>4</v>
      </c>
      <c r="K26" s="20">
        <f>I26/H26</f>
        <v>0.94029850746268662</v>
      </c>
      <c r="L26" s="19">
        <f t="shared" si="10"/>
        <v>13</v>
      </c>
      <c r="M26" s="19">
        <f t="shared" si="10"/>
        <v>75</v>
      </c>
      <c r="N26" s="19">
        <f t="shared" si="10"/>
        <v>72</v>
      </c>
      <c r="O26" s="19">
        <f t="shared" si="10"/>
        <v>3</v>
      </c>
      <c r="P26" s="20">
        <f>N26/M26</f>
        <v>0.96</v>
      </c>
      <c r="Q26" s="19">
        <f t="shared" si="10"/>
        <v>4</v>
      </c>
      <c r="R26" s="19">
        <f t="shared" si="10"/>
        <v>45</v>
      </c>
      <c r="S26" s="19">
        <f t="shared" si="10"/>
        <v>44</v>
      </c>
      <c r="T26" s="19">
        <f t="shared" si="10"/>
        <v>1</v>
      </c>
      <c r="U26" s="20">
        <f>S26/R26</f>
        <v>0.97777777777777775</v>
      </c>
      <c r="V26" s="31">
        <f t="shared" si="5"/>
        <v>44</v>
      </c>
      <c r="W26" s="32">
        <f t="shared" si="6"/>
        <v>264</v>
      </c>
      <c r="X26" s="32">
        <f t="shared" si="7"/>
        <v>247</v>
      </c>
      <c r="Y26" s="32">
        <f t="shared" si="8"/>
        <v>17</v>
      </c>
      <c r="Z26" s="33">
        <f t="shared" si="9"/>
        <v>0.93560606060606055</v>
      </c>
    </row>
    <row r="27" spans="1:26">
      <c r="A27" s="15" t="s">
        <v>10</v>
      </c>
      <c r="B27" s="16">
        <f>AVERAGE(B3:B25)</f>
        <v>1.3846153846153846</v>
      </c>
      <c r="C27" s="16">
        <f t="shared" ref="C27:Z27" si="11">AVERAGE(C3:C25)</f>
        <v>3.347826086956522</v>
      </c>
      <c r="D27" s="16">
        <f t="shared" si="11"/>
        <v>5.2307692307692308</v>
      </c>
      <c r="E27" s="16">
        <f t="shared" si="11"/>
        <v>0.69230769230769229</v>
      </c>
      <c r="F27" s="17">
        <f t="shared" si="11"/>
        <v>0.89281305114638443</v>
      </c>
      <c r="G27" s="16">
        <f t="shared" si="11"/>
        <v>0.69230769230769229</v>
      </c>
      <c r="H27" s="16">
        <f t="shared" si="11"/>
        <v>5.1538461538461542</v>
      </c>
      <c r="I27" s="16">
        <f t="shared" si="11"/>
        <v>4.8461538461538458</v>
      </c>
      <c r="J27" s="16">
        <f t="shared" si="11"/>
        <v>0.30769230769230771</v>
      </c>
      <c r="K27" s="17">
        <f t="shared" si="11"/>
        <v>0.93875661375661368</v>
      </c>
      <c r="L27" s="16">
        <f t="shared" si="11"/>
        <v>1</v>
      </c>
      <c r="M27" s="16">
        <f t="shared" si="11"/>
        <v>5.7692307692307692</v>
      </c>
      <c r="N27" s="16">
        <f t="shared" si="11"/>
        <v>5.5384615384615383</v>
      </c>
      <c r="O27" s="16">
        <f t="shared" si="11"/>
        <v>0.23076923076923078</v>
      </c>
      <c r="P27" s="17">
        <f t="shared" si="11"/>
        <v>0.9668831168831169</v>
      </c>
      <c r="Q27" s="16">
        <f t="shared" si="11"/>
        <v>0.30769230769230771</v>
      </c>
      <c r="R27" s="16">
        <f t="shared" si="11"/>
        <v>3.4615384615384617</v>
      </c>
      <c r="S27" s="16">
        <f t="shared" si="11"/>
        <v>3.3846153846153846</v>
      </c>
      <c r="T27" s="16">
        <f t="shared" si="11"/>
        <v>7.6923076923076927E-2</v>
      </c>
      <c r="U27" s="17">
        <f t="shared" si="11"/>
        <v>0.95833333333333326</v>
      </c>
      <c r="V27" s="27">
        <f t="shared" si="11"/>
        <v>1.9130434782608696</v>
      </c>
      <c r="W27" s="27">
        <f t="shared" si="11"/>
        <v>11.478260869565217</v>
      </c>
      <c r="X27" s="27">
        <f t="shared" si="11"/>
        <v>10.739130434782609</v>
      </c>
      <c r="Y27" s="27">
        <f t="shared" si="11"/>
        <v>0.73913043478260865</v>
      </c>
      <c r="Z27" s="17">
        <f t="shared" si="11"/>
        <v>0.95253073512182829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084C-E9FA-4FB9-8D94-B443828FCA03}">
  <dimension ref="A1:A142"/>
  <sheetViews>
    <sheetView topLeftCell="A76" workbookViewId="0">
      <selection activeCell="A86" sqref="A86"/>
    </sheetView>
  </sheetViews>
  <sheetFormatPr defaultRowHeight="17.25"/>
  <cols>
    <col min="1" max="1" width="21.28515625" style="52" customWidth="1"/>
  </cols>
  <sheetData>
    <row r="1" spans="1:1" ht="15">
      <c r="A1" s="54" t="s">
        <v>18</v>
      </c>
    </row>
    <row r="2" spans="1:1">
      <c r="A2" s="53" t="s">
        <v>387</v>
      </c>
    </row>
    <row r="3" spans="1:1">
      <c r="A3" s="53" t="s">
        <v>388</v>
      </c>
    </row>
    <row r="4" spans="1:1">
      <c r="A4" s="53" t="s">
        <v>389</v>
      </c>
    </row>
    <row r="5" spans="1:1">
      <c r="A5" s="53" t="s">
        <v>390</v>
      </c>
    </row>
    <row r="6" spans="1:1">
      <c r="A6" s="53" t="s">
        <v>391</v>
      </c>
    </row>
    <row r="7" spans="1:1">
      <c r="A7" s="53" t="s">
        <v>392</v>
      </c>
    </row>
    <row r="8" spans="1:1">
      <c r="A8" s="53" t="s">
        <v>393</v>
      </c>
    </row>
    <row r="9" spans="1:1">
      <c r="A9" s="53" t="s">
        <v>394</v>
      </c>
    </row>
    <row r="10" spans="1:1">
      <c r="A10" s="53" t="s">
        <v>395</v>
      </c>
    </row>
    <row r="11" spans="1:1">
      <c r="A11" s="53" t="s">
        <v>396</v>
      </c>
    </row>
    <row r="12" spans="1:1">
      <c r="A12" s="53" t="s">
        <v>397</v>
      </c>
    </row>
    <row r="13" spans="1:1">
      <c r="A13" s="53" t="s">
        <v>398</v>
      </c>
    </row>
    <row r="14" spans="1:1">
      <c r="A14" s="53" t="s">
        <v>399</v>
      </c>
    </row>
    <row r="15" spans="1:1">
      <c r="A15" s="53" t="s">
        <v>400</v>
      </c>
    </row>
    <row r="16" spans="1:1">
      <c r="A16" s="53" t="s">
        <v>401</v>
      </c>
    </row>
    <row r="17" spans="1:1">
      <c r="A17" s="53" t="s">
        <v>402</v>
      </c>
    </row>
    <row r="18" spans="1:1">
      <c r="A18" s="53" t="s">
        <v>403</v>
      </c>
    </row>
    <row r="19" spans="1:1">
      <c r="A19" s="53" t="s">
        <v>404</v>
      </c>
    </row>
    <row r="20" spans="1:1">
      <c r="A20" s="53" t="s">
        <v>405</v>
      </c>
    </row>
    <row r="21" spans="1:1">
      <c r="A21" s="53" t="s">
        <v>406</v>
      </c>
    </row>
    <row r="22" spans="1:1">
      <c r="A22" s="53" t="s">
        <v>407</v>
      </c>
    </row>
    <row r="23" spans="1:1">
      <c r="A23" s="53" t="s">
        <v>408</v>
      </c>
    </row>
    <row r="24" spans="1:1">
      <c r="A24" s="53" t="s">
        <v>409</v>
      </c>
    </row>
    <row r="25" spans="1:1">
      <c r="A25" s="53" t="s">
        <v>410</v>
      </c>
    </row>
    <row r="26" spans="1:1">
      <c r="A26" s="53" t="s">
        <v>411</v>
      </c>
    </row>
    <row r="27" spans="1:1">
      <c r="A27" s="53" t="s">
        <v>412</v>
      </c>
    </row>
    <row r="28" spans="1:1">
      <c r="A28" s="53" t="s">
        <v>413</v>
      </c>
    </row>
    <row r="29" spans="1:1">
      <c r="A29" s="53" t="s">
        <v>414</v>
      </c>
    </row>
    <row r="30" spans="1:1">
      <c r="A30" s="53" t="s">
        <v>415</v>
      </c>
    </row>
    <row r="31" spans="1:1">
      <c r="A31" s="53" t="s">
        <v>416</v>
      </c>
    </row>
    <row r="32" spans="1:1">
      <c r="A32" s="53" t="s">
        <v>417</v>
      </c>
    </row>
    <row r="33" spans="1:1">
      <c r="A33" s="53" t="s">
        <v>418</v>
      </c>
    </row>
    <row r="34" spans="1:1">
      <c r="A34" s="53" t="s">
        <v>419</v>
      </c>
    </row>
    <row r="35" spans="1:1">
      <c r="A35" s="53" t="s">
        <v>420</v>
      </c>
    </row>
    <row r="36" spans="1:1">
      <c r="A36" s="53" t="s">
        <v>421</v>
      </c>
    </row>
    <row r="37" spans="1:1">
      <c r="A37" s="53" t="s">
        <v>422</v>
      </c>
    </row>
    <row r="38" spans="1:1">
      <c r="A38" s="53" t="s">
        <v>423</v>
      </c>
    </row>
    <row r="39" spans="1:1">
      <c r="A39" s="53" t="s">
        <v>424</v>
      </c>
    </row>
    <row r="40" spans="1:1">
      <c r="A40" s="53" t="s">
        <v>425</v>
      </c>
    </row>
    <row r="41" spans="1:1">
      <c r="A41" s="53" t="s">
        <v>426</v>
      </c>
    </row>
    <row r="42" spans="1:1">
      <c r="A42" s="53" t="s">
        <v>427</v>
      </c>
    </row>
    <row r="43" spans="1:1">
      <c r="A43" s="53" t="s">
        <v>428</v>
      </c>
    </row>
    <row r="44" spans="1:1">
      <c r="A44" s="53" t="s">
        <v>429</v>
      </c>
    </row>
    <row r="45" spans="1:1">
      <c r="A45" s="53" t="s">
        <v>430</v>
      </c>
    </row>
    <row r="46" spans="1:1">
      <c r="A46" s="53" t="s">
        <v>431</v>
      </c>
    </row>
    <row r="47" spans="1:1">
      <c r="A47" s="53" t="s">
        <v>432</v>
      </c>
    </row>
    <row r="48" spans="1:1">
      <c r="A48" s="53" t="s">
        <v>433</v>
      </c>
    </row>
    <row r="49" spans="1:1">
      <c r="A49" s="53" t="s">
        <v>434</v>
      </c>
    </row>
    <row r="50" spans="1:1">
      <c r="A50" s="53" t="s">
        <v>435</v>
      </c>
    </row>
    <row r="51" spans="1:1">
      <c r="A51" s="53" t="s">
        <v>436</v>
      </c>
    </row>
    <row r="52" spans="1:1">
      <c r="A52" s="53" t="s">
        <v>437</v>
      </c>
    </row>
    <row r="53" spans="1:1">
      <c r="A53" s="53" t="s">
        <v>438</v>
      </c>
    </row>
    <row r="54" spans="1:1">
      <c r="A54" s="53" t="s">
        <v>439</v>
      </c>
    </row>
    <row r="55" spans="1:1">
      <c r="A55" s="53" t="s">
        <v>440</v>
      </c>
    </row>
    <row r="56" spans="1:1">
      <c r="A56" s="53" t="s">
        <v>441</v>
      </c>
    </row>
    <row r="57" spans="1:1">
      <c r="A57" s="53" t="s">
        <v>442</v>
      </c>
    </row>
    <row r="58" spans="1:1">
      <c r="A58" s="53" t="s">
        <v>443</v>
      </c>
    </row>
    <row r="59" spans="1:1">
      <c r="A59" s="53" t="s">
        <v>444</v>
      </c>
    </row>
    <row r="60" spans="1:1">
      <c r="A60" s="53" t="s">
        <v>445</v>
      </c>
    </row>
    <row r="61" spans="1:1">
      <c r="A61" s="53" t="s">
        <v>446</v>
      </c>
    </row>
    <row r="62" spans="1:1">
      <c r="A62" s="53" t="s">
        <v>447</v>
      </c>
    </row>
    <row r="63" spans="1:1">
      <c r="A63" s="53" t="s">
        <v>448</v>
      </c>
    </row>
    <row r="64" spans="1:1">
      <c r="A64" s="53" t="s">
        <v>449</v>
      </c>
    </row>
    <row r="65" spans="1:1">
      <c r="A65" s="53" t="s">
        <v>450</v>
      </c>
    </row>
    <row r="66" spans="1:1">
      <c r="A66" s="53" t="s">
        <v>451</v>
      </c>
    </row>
    <row r="67" spans="1:1">
      <c r="A67" s="53" t="s">
        <v>452</v>
      </c>
    </row>
    <row r="68" spans="1:1">
      <c r="A68" s="53" t="s">
        <v>453</v>
      </c>
    </row>
    <row r="69" spans="1:1">
      <c r="A69" s="53" t="s">
        <v>454</v>
      </c>
    </row>
    <row r="70" spans="1:1">
      <c r="A70" s="53" t="s">
        <v>455</v>
      </c>
    </row>
    <row r="71" spans="1:1">
      <c r="A71" s="53" t="s">
        <v>456</v>
      </c>
    </row>
    <row r="72" spans="1:1">
      <c r="A72" s="53" t="s">
        <v>457</v>
      </c>
    </row>
    <row r="73" spans="1:1">
      <c r="A73" s="53" t="s">
        <v>458</v>
      </c>
    </row>
    <row r="74" spans="1:1">
      <c r="A74" s="53" t="s">
        <v>459</v>
      </c>
    </row>
    <row r="75" spans="1:1">
      <c r="A75" s="53" t="s">
        <v>460</v>
      </c>
    </row>
    <row r="76" spans="1:1">
      <c r="A76" s="53" t="s">
        <v>461</v>
      </c>
    </row>
    <row r="77" spans="1:1">
      <c r="A77" s="53" t="s">
        <v>462</v>
      </c>
    </row>
    <row r="78" spans="1:1">
      <c r="A78" s="53" t="s">
        <v>463</v>
      </c>
    </row>
    <row r="79" spans="1:1">
      <c r="A79" s="53" t="s">
        <v>464</v>
      </c>
    </row>
    <row r="80" spans="1:1">
      <c r="A80" s="53" t="s">
        <v>465</v>
      </c>
    </row>
    <row r="81" spans="1:1">
      <c r="A81" s="53" t="s">
        <v>466</v>
      </c>
    </row>
    <row r="82" spans="1:1">
      <c r="A82" s="53" t="s">
        <v>467</v>
      </c>
    </row>
    <row r="83" spans="1:1">
      <c r="A83" s="53" t="s">
        <v>468</v>
      </c>
    </row>
    <row r="84" spans="1:1">
      <c r="A84" s="53" t="s">
        <v>469</v>
      </c>
    </row>
    <row r="85" spans="1:1">
      <c r="A85" s="53" t="s">
        <v>470</v>
      </c>
    </row>
    <row r="86" spans="1:1">
      <c r="A86" s="53" t="s">
        <v>471</v>
      </c>
    </row>
    <row r="87" spans="1:1">
      <c r="A87" s="53" t="s">
        <v>472</v>
      </c>
    </row>
    <row r="88" spans="1:1">
      <c r="A88" s="53" t="s">
        <v>473</v>
      </c>
    </row>
    <row r="89" spans="1:1">
      <c r="A89" s="53" t="s">
        <v>474</v>
      </c>
    </row>
    <row r="90" spans="1:1">
      <c r="A90" s="53" t="s">
        <v>475</v>
      </c>
    </row>
    <row r="91" spans="1:1">
      <c r="A91" s="53" t="s">
        <v>476</v>
      </c>
    </row>
    <row r="92" spans="1:1">
      <c r="A92" s="53" t="s">
        <v>477</v>
      </c>
    </row>
    <row r="93" spans="1:1">
      <c r="A93" s="53" t="s">
        <v>478</v>
      </c>
    </row>
    <row r="94" spans="1:1">
      <c r="A94" s="53" t="s">
        <v>479</v>
      </c>
    </row>
    <row r="95" spans="1:1">
      <c r="A95" s="53" t="s">
        <v>480</v>
      </c>
    </row>
    <row r="96" spans="1:1">
      <c r="A96" s="53" t="s">
        <v>481</v>
      </c>
    </row>
    <row r="97" spans="1:1">
      <c r="A97" s="53" t="s">
        <v>482</v>
      </c>
    </row>
    <row r="98" spans="1:1">
      <c r="A98" s="53" t="s">
        <v>483</v>
      </c>
    </row>
    <row r="99" spans="1:1">
      <c r="A99" s="53" t="s">
        <v>484</v>
      </c>
    </row>
    <row r="100" spans="1:1">
      <c r="A100" s="53" t="s">
        <v>485</v>
      </c>
    </row>
    <row r="101" spans="1:1">
      <c r="A101" s="53" t="s">
        <v>486</v>
      </c>
    </row>
    <row r="102" spans="1:1">
      <c r="A102" s="53" t="s">
        <v>487</v>
      </c>
    </row>
    <row r="103" spans="1:1">
      <c r="A103" s="53" t="s">
        <v>488</v>
      </c>
    </row>
    <row r="104" spans="1:1">
      <c r="A104" s="53" t="s">
        <v>489</v>
      </c>
    </row>
    <row r="105" spans="1:1">
      <c r="A105" s="53" t="s">
        <v>490</v>
      </c>
    </row>
    <row r="106" spans="1:1">
      <c r="A106" s="53" t="s">
        <v>491</v>
      </c>
    </row>
    <row r="107" spans="1:1">
      <c r="A107" s="53" t="s">
        <v>492</v>
      </c>
    </row>
    <row r="108" spans="1:1">
      <c r="A108" s="53" t="s">
        <v>493</v>
      </c>
    </row>
    <row r="109" spans="1:1">
      <c r="A109" s="53" t="s">
        <v>494</v>
      </c>
    </row>
    <row r="110" spans="1:1">
      <c r="A110" s="53" t="s">
        <v>495</v>
      </c>
    </row>
    <row r="111" spans="1:1">
      <c r="A111" s="53" t="s">
        <v>496</v>
      </c>
    </row>
    <row r="112" spans="1:1">
      <c r="A112" s="53" t="s">
        <v>497</v>
      </c>
    </row>
    <row r="113" spans="1:1">
      <c r="A113" s="53" t="s">
        <v>498</v>
      </c>
    </row>
    <row r="114" spans="1:1">
      <c r="A114" s="53" t="s">
        <v>499</v>
      </c>
    </row>
    <row r="115" spans="1:1">
      <c r="A115" s="53" t="s">
        <v>500</v>
      </c>
    </row>
    <row r="116" spans="1:1">
      <c r="A116" s="53" t="s">
        <v>501</v>
      </c>
    </row>
    <row r="117" spans="1:1">
      <c r="A117" s="53" t="s">
        <v>502</v>
      </c>
    </row>
    <row r="118" spans="1:1">
      <c r="A118" s="53" t="s">
        <v>503</v>
      </c>
    </row>
    <row r="119" spans="1:1">
      <c r="A119" s="53" t="s">
        <v>504</v>
      </c>
    </row>
    <row r="120" spans="1:1">
      <c r="A120" s="53" t="s">
        <v>505</v>
      </c>
    </row>
    <row r="121" spans="1:1">
      <c r="A121" s="53" t="s">
        <v>506</v>
      </c>
    </row>
    <row r="122" spans="1:1">
      <c r="A122" s="53" t="s">
        <v>507</v>
      </c>
    </row>
    <row r="123" spans="1:1">
      <c r="A123" s="53" t="s">
        <v>508</v>
      </c>
    </row>
    <row r="124" spans="1:1">
      <c r="A124" s="53" t="s">
        <v>509</v>
      </c>
    </row>
    <row r="125" spans="1:1">
      <c r="A125" s="53" t="s">
        <v>510</v>
      </c>
    </row>
    <row r="126" spans="1:1">
      <c r="A126" s="53" t="s">
        <v>511</v>
      </c>
    </row>
    <row r="127" spans="1:1">
      <c r="A127" s="53" t="s">
        <v>512</v>
      </c>
    </row>
    <row r="128" spans="1:1">
      <c r="A128" s="53" t="s">
        <v>513</v>
      </c>
    </row>
    <row r="129" spans="1:1">
      <c r="A129" s="53" t="s">
        <v>514</v>
      </c>
    </row>
    <row r="130" spans="1:1">
      <c r="A130" s="53" t="s">
        <v>515</v>
      </c>
    </row>
    <row r="131" spans="1:1">
      <c r="A131" s="53" t="s">
        <v>516</v>
      </c>
    </row>
    <row r="132" spans="1:1">
      <c r="A132" s="53" t="s">
        <v>517</v>
      </c>
    </row>
    <row r="133" spans="1:1">
      <c r="A133" s="53" t="s">
        <v>518</v>
      </c>
    </row>
    <row r="134" spans="1:1">
      <c r="A134" s="53" t="s">
        <v>519</v>
      </c>
    </row>
    <row r="135" spans="1:1">
      <c r="A135" s="53" t="s">
        <v>520</v>
      </c>
    </row>
    <row r="136" spans="1:1">
      <c r="A136" s="53" t="s">
        <v>521</v>
      </c>
    </row>
    <row r="137" spans="1:1">
      <c r="A137" s="53" t="s">
        <v>522</v>
      </c>
    </row>
    <row r="138" spans="1:1">
      <c r="A138" s="53" t="s">
        <v>523</v>
      </c>
    </row>
    <row r="139" spans="1:1">
      <c r="A139" s="53" t="s">
        <v>524</v>
      </c>
    </row>
    <row r="140" spans="1:1">
      <c r="A140" s="53" t="s">
        <v>525</v>
      </c>
    </row>
    <row r="141" spans="1:1">
      <c r="A141" s="53" t="s">
        <v>526</v>
      </c>
    </row>
    <row r="142" spans="1:1">
      <c r="A142" s="53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Record</vt:lpstr>
      <vt:lpstr>Tech Performance</vt:lpstr>
      <vt:lpstr>Qc Tools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2019-08-20T11:34:08Z</dcterms:created>
  <dcterms:modified xsi:type="dcterms:W3CDTF">2019-08-21T11:43:11Z</dcterms:modified>
</cp:coreProperties>
</file>