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Fouad\Downloads\"/>
    </mc:Choice>
  </mc:AlternateContent>
  <xr:revisionPtr revIDLastSave="0" documentId="13_ncr:1_{6CC43D5A-4018-45F5-B250-6E7C712EAC17}" xr6:coauthVersionLast="43" xr6:coauthVersionMax="43" xr10:uidLastSave="{00000000-0000-0000-0000-000000000000}"/>
  <bookViews>
    <workbookView xWindow="-120" yWindow="-120" windowWidth="19440" windowHeight="15000" xr2:uid="{08844A81-52B2-4FAE-869C-25D5D18C92E6}"/>
  </bookViews>
  <sheets>
    <sheet name="Qc Record" sheetId="3" r:id="rId1"/>
    <sheet name="Tech Performance" sheetId="1" state="hidden" r:id="rId2"/>
    <sheet name="Qc Tools Model" sheetId="4" r:id="rId3"/>
  </sheets>
  <definedNames>
    <definedName name="_xlnm._FilterDatabase" localSheetId="0" hidden="1">'Qc Record'!$A$1:$M$339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43" i="4" l="1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2" i="3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2" i="4"/>
  <c r="C16" i="1" l="1"/>
  <c r="C17" i="1"/>
  <c r="C18" i="1"/>
  <c r="C19" i="1"/>
  <c r="C20" i="1"/>
  <c r="C21" i="1"/>
  <c r="C22" i="1"/>
  <c r="C23" i="1"/>
  <c r="C24" i="1"/>
  <c r="C25" i="1"/>
  <c r="C4" i="1"/>
  <c r="C5" i="1"/>
  <c r="C6" i="1"/>
  <c r="C7" i="1"/>
  <c r="C8" i="1"/>
  <c r="C9" i="1"/>
  <c r="C10" i="1"/>
  <c r="C11" i="1"/>
  <c r="C12" i="1"/>
  <c r="C13" i="1"/>
  <c r="C14" i="1"/>
  <c r="C15" i="1"/>
  <c r="Z19" i="1" l="1"/>
  <c r="Z2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W4" i="1"/>
  <c r="Z4" i="1" s="1"/>
  <c r="W5" i="1"/>
  <c r="Z5" i="1" s="1"/>
  <c r="W6" i="1"/>
  <c r="Z6" i="1" s="1"/>
  <c r="W7" i="1"/>
  <c r="Z7" i="1" s="1"/>
  <c r="W8" i="1"/>
  <c r="Z8" i="1" s="1"/>
  <c r="W9" i="1"/>
  <c r="Z9" i="1" s="1"/>
  <c r="W10" i="1"/>
  <c r="Z10" i="1" s="1"/>
  <c r="W11" i="1"/>
  <c r="Z11" i="1" s="1"/>
  <c r="W12" i="1"/>
  <c r="Z12" i="1" s="1"/>
  <c r="W13" i="1"/>
  <c r="Z13" i="1" s="1"/>
  <c r="W14" i="1"/>
  <c r="Z14" i="1" s="1"/>
  <c r="W15" i="1"/>
  <c r="Z15" i="1" s="1"/>
  <c r="W16" i="1"/>
  <c r="Z16" i="1" s="1"/>
  <c r="W17" i="1"/>
  <c r="Z17" i="1" s="1"/>
  <c r="W18" i="1"/>
  <c r="Z18" i="1" s="1"/>
  <c r="W19" i="1"/>
  <c r="W20" i="1"/>
  <c r="Z20" i="1" s="1"/>
  <c r="W21" i="1"/>
  <c r="Z21" i="1" s="1"/>
  <c r="W22" i="1"/>
  <c r="Z22" i="1" s="1"/>
  <c r="W23" i="1"/>
  <c r="W24" i="1"/>
  <c r="Z24" i="1" s="1"/>
  <c r="W25" i="1"/>
  <c r="Z25" i="1" s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Y3" i="1"/>
  <c r="Y27" i="1" s="1"/>
  <c r="X3" i="1"/>
  <c r="W3" i="1"/>
  <c r="V3" i="1"/>
  <c r="V27" i="1" s="1"/>
  <c r="Z3" i="1" l="1"/>
  <c r="Z27" i="1" s="1"/>
  <c r="X27" i="1"/>
  <c r="W27" i="1"/>
  <c r="C27" i="1"/>
  <c r="D27" i="1"/>
  <c r="E27" i="1"/>
  <c r="G27" i="1"/>
  <c r="H27" i="1"/>
  <c r="I27" i="1"/>
  <c r="J27" i="1"/>
  <c r="L27" i="1"/>
  <c r="M27" i="1"/>
  <c r="N27" i="1"/>
  <c r="O27" i="1"/>
  <c r="Q27" i="1"/>
  <c r="R27" i="1"/>
  <c r="S27" i="1"/>
  <c r="T27" i="1"/>
  <c r="B27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3" i="1"/>
  <c r="C26" i="1"/>
  <c r="D26" i="1"/>
  <c r="X26" i="1" s="1"/>
  <c r="E26" i="1"/>
  <c r="Y26" i="1" s="1"/>
  <c r="G26" i="1"/>
  <c r="H26" i="1"/>
  <c r="K26" i="1" s="1"/>
  <c r="I26" i="1"/>
  <c r="J26" i="1"/>
  <c r="L26" i="1"/>
  <c r="M26" i="1"/>
  <c r="N26" i="1"/>
  <c r="O26" i="1"/>
  <c r="Q26" i="1"/>
  <c r="R26" i="1"/>
  <c r="S26" i="1"/>
  <c r="T26" i="1"/>
  <c r="B26" i="1"/>
  <c r="V26" i="1" s="1"/>
  <c r="F26" i="1" l="1"/>
  <c r="W26" i="1"/>
  <c r="Z26" i="1" s="1"/>
  <c r="K27" i="1"/>
  <c r="U27" i="1"/>
  <c r="U26" i="1"/>
  <c r="P26" i="1"/>
  <c r="P27" i="1"/>
  <c r="F27" i="1"/>
</calcChain>
</file>

<file path=xl/sharedStrings.xml><?xml version="1.0" encoding="utf-8"?>
<sst xmlns="http://schemas.openxmlformats.org/spreadsheetml/2006/main" count="1921" uniqueCount="575">
  <si>
    <t>Hanafy (01)</t>
  </si>
  <si>
    <t>DOA</t>
  </si>
  <si>
    <t>Repair</t>
  </si>
  <si>
    <t>Pass</t>
  </si>
  <si>
    <t>Reject</t>
  </si>
  <si>
    <t>Shimaa (02)</t>
  </si>
  <si>
    <t>Moustafa (03)</t>
  </si>
  <si>
    <t>Peter (04)</t>
  </si>
  <si>
    <t>Date</t>
  </si>
  <si>
    <t>Total</t>
  </si>
  <si>
    <t>Average</t>
  </si>
  <si>
    <t>Total Repair</t>
  </si>
  <si>
    <t>Total Pass</t>
  </si>
  <si>
    <t>Total Reject</t>
  </si>
  <si>
    <t>Total DOA</t>
  </si>
  <si>
    <t>Pass Rate</t>
  </si>
  <si>
    <t>Call Code</t>
  </si>
  <si>
    <t>IMEI 1</t>
  </si>
  <si>
    <t>Model</t>
  </si>
  <si>
    <t>Repaired By</t>
  </si>
  <si>
    <t>Status 1</t>
  </si>
  <si>
    <t>Fult</t>
  </si>
  <si>
    <t>Return</t>
  </si>
  <si>
    <t>Status 2</t>
  </si>
  <si>
    <t>Checked By</t>
  </si>
  <si>
    <t>EG100081660033045</t>
  </si>
  <si>
    <t>EG100081660033046</t>
  </si>
  <si>
    <t>EG100081660032973</t>
  </si>
  <si>
    <t>EG100081660033047</t>
  </si>
  <si>
    <t>EG100081660033048</t>
  </si>
  <si>
    <t>EG100081660033049</t>
  </si>
  <si>
    <t>EG100081660033050</t>
  </si>
  <si>
    <t>EG100081660033051</t>
  </si>
  <si>
    <t>EG100081660033052</t>
  </si>
  <si>
    <t>EG100081660033053</t>
  </si>
  <si>
    <t>EG100081660033061</t>
  </si>
  <si>
    <t>EG100081660033065</t>
  </si>
  <si>
    <t>EG100081660033054</t>
  </si>
  <si>
    <t>EG100081660033056</t>
  </si>
  <si>
    <t>EG100081660033057</t>
  </si>
  <si>
    <t>EG100081660033059</t>
  </si>
  <si>
    <t>EG100081660033067</t>
  </si>
  <si>
    <t>EG100081660033068</t>
  </si>
  <si>
    <t>EG100081660033073</t>
  </si>
  <si>
    <t>EG100081660033088</t>
  </si>
  <si>
    <t>EG100081660033071</t>
  </si>
  <si>
    <t>EG100081660033072</t>
  </si>
  <si>
    <t>EG100081660033076</t>
  </si>
  <si>
    <t>EG100081660033091</t>
  </si>
  <si>
    <t>EG100081660033103</t>
  </si>
  <si>
    <t>EG100081660033110</t>
  </si>
  <si>
    <t>EG100081660033108</t>
  </si>
  <si>
    <t>EG100081660033097</t>
  </si>
  <si>
    <t>EG100081660033114</t>
  </si>
  <si>
    <t>EG100081660033119</t>
  </si>
  <si>
    <t>EG100081660033082</t>
  </si>
  <si>
    <t>EG100081660033113</t>
  </si>
  <si>
    <t>EG100081660033124</t>
  </si>
  <si>
    <t>EG100081660033120</t>
  </si>
  <si>
    <t>EG100081660033118</t>
  </si>
  <si>
    <t>EG100081660033116</t>
  </si>
  <si>
    <t>EG100081660033117</t>
  </si>
  <si>
    <t>EG100081660033084</t>
  </si>
  <si>
    <t>EG100081660033107</t>
  </si>
  <si>
    <t>EG100081660033101</t>
  </si>
  <si>
    <t>EG100081660033125</t>
  </si>
  <si>
    <t>EG100081660033122</t>
  </si>
  <si>
    <t>EG100081660033089</t>
  </si>
  <si>
    <t>EG100081660033132</t>
  </si>
  <si>
    <t>EG100081660033085</t>
  </si>
  <si>
    <t>EG100081660033133</t>
  </si>
  <si>
    <t>EG100081660033138</t>
  </si>
  <si>
    <t>EG100081660033139</t>
  </si>
  <si>
    <t>EG100081660033134</t>
  </si>
  <si>
    <t>EG100081660033140</t>
  </si>
  <si>
    <t>EG100081660033080</t>
  </si>
  <si>
    <t>EG100081660033095</t>
  </si>
  <si>
    <t>EG100081660033099</t>
  </si>
  <si>
    <t>EG100081660033062</t>
  </si>
  <si>
    <t>EG100081660033066</t>
  </si>
  <si>
    <t>EG100081660033123</t>
  </si>
  <si>
    <t>EG100081660033070</t>
  </si>
  <si>
    <t>EG100081660033086</t>
  </si>
  <si>
    <t>EG100081660033092</t>
  </si>
  <si>
    <t>EG100081660033069</t>
  </si>
  <si>
    <t>EG100081660033142</t>
  </si>
  <si>
    <t>EG100081660033143</t>
  </si>
  <si>
    <t>EG100081660033077</t>
  </si>
  <si>
    <t>EG100081660033145</t>
  </si>
  <si>
    <t>EG100081660033147</t>
  </si>
  <si>
    <t>EG100081660033144</t>
  </si>
  <si>
    <t>EG100081660033153</t>
  </si>
  <si>
    <t>EG100081660033063</t>
  </si>
  <si>
    <t>EG100081660033151</t>
  </si>
  <si>
    <t>EG100081660033156</t>
  </si>
  <si>
    <t>EG100081660033149</t>
  </si>
  <si>
    <t>EG100081660033158</t>
  </si>
  <si>
    <t>EG100081660033161</t>
  </si>
  <si>
    <t>EG100081660033164</t>
  </si>
  <si>
    <t>EG100081660033160</t>
  </si>
  <si>
    <t>EG100081660033162</t>
  </si>
  <si>
    <t>EG100081660033166</t>
  </si>
  <si>
    <t>EG100081660033167</t>
  </si>
  <si>
    <t>EG100081660033155</t>
  </si>
  <si>
    <t>EG100081660033170</t>
  </si>
  <si>
    <t>EG100081660033168</t>
  </si>
  <si>
    <t>EG100081660033172</t>
  </si>
  <si>
    <t>EG100081660033171</t>
  </si>
  <si>
    <t>EG100081660033173</t>
  </si>
  <si>
    <t>EG100081660033075</t>
  </si>
  <si>
    <t>EG100081660033081</t>
  </si>
  <si>
    <t>EG100081660033094</t>
  </si>
  <si>
    <t>EG100081660033083</t>
  </si>
  <si>
    <t>EG100081660033179</t>
  </si>
  <si>
    <t>EG100081660033178</t>
  </si>
  <si>
    <t>EG100081660033176</t>
  </si>
  <si>
    <t>EG100081660033096</t>
  </si>
  <si>
    <t>EG100081660033180</t>
  </si>
  <si>
    <t>EG100081660033181</t>
  </si>
  <si>
    <t>EG100081660033182</t>
  </si>
  <si>
    <t>EG100081660033186</t>
  </si>
  <si>
    <t>EG100081660033184</t>
  </si>
  <si>
    <t>EG100081660033189</t>
  </si>
  <si>
    <t>EG100081660033188</t>
  </si>
  <si>
    <t>EG100081660033185</t>
  </si>
  <si>
    <t>EG100081660033187</t>
  </si>
  <si>
    <t>EG100081660033192</t>
  </si>
  <si>
    <t>EG100081660033191</t>
  </si>
  <si>
    <t>EG100081660033193</t>
  </si>
  <si>
    <t>EG100081660033194</t>
  </si>
  <si>
    <t>EG100081660033196</t>
  </si>
  <si>
    <t>EG100081660033197</t>
  </si>
  <si>
    <t>EG100081660033198</t>
  </si>
  <si>
    <t>EG100081660033174</t>
  </si>
  <si>
    <t>EG100081660033177</t>
  </si>
  <si>
    <t>EG100081660033090</t>
  </si>
  <si>
    <t>EG100081660033146</t>
  </si>
  <si>
    <t>EG100081660033087</t>
  </si>
  <si>
    <t>EG100081660033165</t>
  </si>
  <si>
    <t>EG100081660033058</t>
  </si>
  <si>
    <t>EG100081660032982</t>
  </si>
  <si>
    <t>EG100081660033199</t>
  </si>
  <si>
    <t>EG100081660033104</t>
  </si>
  <si>
    <t>EG100081660033202</t>
  </si>
  <si>
    <t>EG100081660033127</t>
  </si>
  <si>
    <t>EG100081660033115</t>
  </si>
  <si>
    <t>EG100081660033206</t>
  </si>
  <si>
    <t>EG100081660033098</t>
  </si>
  <si>
    <t>EG100081660033203</t>
  </si>
  <si>
    <t>EG100081660033210</t>
  </si>
  <si>
    <t>EG100081660033209</t>
  </si>
  <si>
    <t>EG100081660033204</t>
  </si>
  <si>
    <t>EG100081660033214</t>
  </si>
  <si>
    <t>EG100081660033201</t>
  </si>
  <si>
    <t>EG100081660033217</t>
  </si>
  <si>
    <t>EG100081660033211</t>
  </si>
  <si>
    <t>EG100081660032215</t>
  </si>
  <si>
    <t>EG100081660033109</t>
  </si>
  <si>
    <t>EG100081660033222</t>
  </si>
  <si>
    <t>EG100081660033224</t>
  </si>
  <si>
    <t>EG100081660033195</t>
  </si>
  <si>
    <t>EG100081660033226</t>
  </si>
  <si>
    <t>EG100081660033225</t>
  </si>
  <si>
    <t>EG100081660033207</t>
  </si>
  <si>
    <t>EG100081660033228</t>
  </si>
  <si>
    <t>EG100081660033137</t>
  </si>
  <si>
    <t>EG100081660033150</t>
  </si>
  <si>
    <t>EG100081660033230</t>
  </si>
  <si>
    <t>EG100081660033212</t>
  </si>
  <si>
    <t>EG100081660033231</t>
  </si>
  <si>
    <t>EG100081660033234</t>
  </si>
  <si>
    <t>EG100081660033235</t>
  </si>
  <si>
    <t>EG100081660033236</t>
  </si>
  <si>
    <t>EG100081660033233</t>
  </si>
  <si>
    <t>EG100081660033223</t>
  </si>
  <si>
    <t>EG100081660033218</t>
  </si>
  <si>
    <t>EG100081660033159</t>
  </si>
  <si>
    <t>EG100081660033190</t>
  </si>
  <si>
    <t>EG100081660033237</t>
  </si>
  <si>
    <t>EG100081660033238</t>
  </si>
  <si>
    <t>EG100081660033239</t>
  </si>
  <si>
    <t>EG100081660033240</t>
  </si>
  <si>
    <t>EG100081660033242</t>
  </si>
  <si>
    <t>EG100081660033243</t>
  </si>
  <si>
    <t>EG100081660033245</t>
  </si>
  <si>
    <t>EG100081660033246</t>
  </si>
  <si>
    <t>EG100081660033247</t>
  </si>
  <si>
    <t>EG100081660033248</t>
  </si>
  <si>
    <t>EG100081660033249</t>
  </si>
  <si>
    <t>EG100081660033250</t>
  </si>
  <si>
    <t>EG100081660033251</t>
  </si>
  <si>
    <t>EG100081660033252</t>
  </si>
  <si>
    <t>EG100081660033253</t>
  </si>
  <si>
    <t>EG100081660033254</t>
  </si>
  <si>
    <t>EG100081660033255</t>
  </si>
  <si>
    <t>EG100081660033256</t>
  </si>
  <si>
    <t>EG100081660033257</t>
  </si>
  <si>
    <t>EG100081660033259</t>
  </si>
  <si>
    <t>EG100081660033260</t>
  </si>
  <si>
    <t>EG100081660033261</t>
  </si>
  <si>
    <t>EG100081660033262</t>
  </si>
  <si>
    <t>EG100081660033263</t>
  </si>
  <si>
    <t>EG100081660033264</t>
  </si>
  <si>
    <t>EG100081660033265</t>
  </si>
  <si>
    <t>EG100081660033266</t>
  </si>
  <si>
    <t>EG100081660033270</t>
  </si>
  <si>
    <t>EG100081660033271</t>
  </si>
  <si>
    <t>EG100081660033272</t>
  </si>
  <si>
    <t>EG100081660033273</t>
  </si>
  <si>
    <t>EG100081660033274</t>
  </si>
  <si>
    <t>EG100081660033275</t>
  </si>
  <si>
    <t>EG100081660033276</t>
  </si>
  <si>
    <t>EG100081660033277</t>
  </si>
  <si>
    <t>EG100081660033278</t>
  </si>
  <si>
    <t>EG100081660033279</t>
  </si>
  <si>
    <t>EG100081660033285</t>
  </si>
  <si>
    <t>EG100081660033286</t>
  </si>
  <si>
    <t>EG100081660033292</t>
  </si>
  <si>
    <t>EG100081660033294</t>
  </si>
  <si>
    <t>EG100081660033295</t>
  </si>
  <si>
    <t>EG100081660033297</t>
  </si>
  <si>
    <t>EG100081660033298</t>
  </si>
  <si>
    <t>EG100081660033300</t>
  </si>
  <si>
    <t>EG100081660033301</t>
  </si>
  <si>
    <t>EG100081660033306</t>
  </si>
  <si>
    <t>EG100081660033308</t>
  </si>
  <si>
    <t>EG100081660033313</t>
  </si>
  <si>
    <t>EG100081660033315</t>
  </si>
  <si>
    <t>EG100081660033317</t>
  </si>
  <si>
    <t>EG100081660033318</t>
  </si>
  <si>
    <t>EG100081660033284</t>
  </si>
  <si>
    <t>EG100081660033287</t>
  </si>
  <si>
    <t>EG100081660033288</t>
  </si>
  <si>
    <t>EG100081660033290</t>
  </si>
  <si>
    <t>EG100081660033291</t>
  </si>
  <si>
    <t>EG100081660033299</t>
  </si>
  <si>
    <t>EG100081660033309</t>
  </si>
  <si>
    <t>EG100081660033328</t>
  </si>
  <si>
    <t>EG100081660033323</t>
  </si>
  <si>
    <t>EG100081660033325</t>
  </si>
  <si>
    <t>EG100081660033331</t>
  </si>
  <si>
    <t>EG100081660033337</t>
  </si>
  <si>
    <t>EG100081660033326</t>
  </si>
  <si>
    <t>EG100081660033342</t>
  </si>
  <si>
    <t>EG100081660033335</t>
  </si>
  <si>
    <t>EG100081660033341</t>
  </si>
  <si>
    <t>EG100081660033346</t>
  </si>
  <si>
    <t>EG100081660033345</t>
  </si>
  <si>
    <t>EG100081660033347</t>
  </si>
  <si>
    <t>EG100081660033332</t>
  </si>
  <si>
    <t>EG100081660033353</t>
  </si>
  <si>
    <t>EG100081660033330</t>
  </si>
  <si>
    <t>EG100081660033350</t>
  </si>
  <si>
    <t>EG100081660033351</t>
  </si>
  <si>
    <t>EG100081660033283</t>
  </si>
  <si>
    <t>EG100081660033282</t>
  </si>
  <si>
    <t>EG100081660033355</t>
  </si>
  <si>
    <t>EG100081660033312</t>
  </si>
  <si>
    <t>EG100081660033310</t>
  </si>
  <si>
    <t>EG100081660033314</t>
  </si>
  <si>
    <t>EG100081660033356</t>
  </si>
  <si>
    <t>EG100081660033358</t>
  </si>
  <si>
    <t>EG100081660033354</t>
  </si>
  <si>
    <t>EG100081660033340</t>
  </si>
  <si>
    <t>EG100081660033339</t>
  </si>
  <si>
    <t>EG100081660033361</t>
  </si>
  <si>
    <t>EG100081660033344</t>
  </si>
  <si>
    <t>EG100081660033336</t>
  </si>
  <si>
    <t>EG100081660033296</t>
  </si>
  <si>
    <t>EG100081660033321</t>
  </si>
  <si>
    <t>EG100081660033357</t>
  </si>
  <si>
    <t>EG100081660033366</t>
  </si>
  <si>
    <t>EG100081660033338</t>
  </si>
  <si>
    <t>EG100081660033374</t>
  </si>
  <si>
    <t>EG100081660033360</t>
  </si>
  <si>
    <t>EG100081660033370</t>
  </si>
  <si>
    <t>EG100081660033367</t>
  </si>
  <si>
    <t>EG100081660033365</t>
  </si>
  <si>
    <t>EG100081660033372</t>
  </si>
  <si>
    <t>EG100081660033375</t>
  </si>
  <si>
    <t>EG100081660033320</t>
  </si>
  <si>
    <t>EG100081660033362</t>
  </si>
  <si>
    <t>EG100081660033379</t>
  </si>
  <si>
    <t>EG100081660033382</t>
  </si>
  <si>
    <t>EG100081660033378</t>
  </si>
  <si>
    <t>EG100081660033376</t>
  </si>
  <si>
    <t>EG100081660033381</t>
  </si>
  <si>
    <t>EG100081660033387</t>
  </si>
  <si>
    <t>EG100081660033393</t>
  </si>
  <si>
    <t>EG100081660033383</t>
  </si>
  <si>
    <t>EG100081660033392</t>
  </si>
  <si>
    <t>EG100081660033384</t>
  </si>
  <si>
    <t>EG100081660033397</t>
  </si>
  <si>
    <t>EG100081660033389</t>
  </si>
  <si>
    <t>EG100081660033391</t>
  </si>
  <si>
    <t>EG100081660033400</t>
  </si>
  <si>
    <t>EG100081660033396</t>
  </si>
  <si>
    <t>EG100081660033386</t>
  </si>
  <si>
    <t>EG100081660033399</t>
  </si>
  <si>
    <t>EG100081660033395</t>
  </si>
  <si>
    <t>EG100081660033404</t>
  </si>
  <si>
    <t>EG100081660033390</t>
  </si>
  <si>
    <t>EG100081660033398</t>
  </si>
  <si>
    <t>EG100081660033406</t>
  </si>
  <si>
    <t>EG100081660033407</t>
  </si>
  <si>
    <t>EG100081660033410</t>
  </si>
  <si>
    <t>EG100081660033408</t>
  </si>
  <si>
    <t>EG100081660033412</t>
  </si>
  <si>
    <t>EG100081660033417</t>
  </si>
  <si>
    <t>EG100081660033418</t>
  </si>
  <si>
    <t>EG100081660033421</t>
  </si>
  <si>
    <t>EG100081660033419</t>
  </si>
  <si>
    <t>EG100081660033414</t>
  </si>
  <si>
    <t>EG100081660033420</t>
  </si>
  <si>
    <t>EG100081660033416</t>
  </si>
  <si>
    <t>EG100081660033422</t>
  </si>
  <si>
    <t>EG100081660033424</t>
  </si>
  <si>
    <t>EG100081660033409</t>
  </si>
  <si>
    <t>EG100081660033413</t>
  </si>
  <si>
    <t>EG100081660033425</t>
  </si>
  <si>
    <t>EG100081660033426</t>
  </si>
  <si>
    <t>EG100081660033446</t>
  </si>
  <si>
    <t>EG100081660033322</t>
  </si>
  <si>
    <t>EG100081660033433</t>
  </si>
  <si>
    <t>EG100081660033440</t>
  </si>
  <si>
    <t>EG100081660033305</t>
  </si>
  <si>
    <t>EG100081660033434</t>
  </si>
  <si>
    <t>EG100081660033462</t>
  </si>
  <si>
    <t>EG100081660033455</t>
  </si>
  <si>
    <t>EG100081660033436</t>
  </si>
  <si>
    <t>EG100081660033454</t>
  </si>
  <si>
    <t>EG100081660033467</t>
  </si>
  <si>
    <t>EG100081660033388</t>
  </si>
  <si>
    <t>EG100081660033464</t>
  </si>
  <si>
    <t>EG100081660033466</t>
  </si>
  <si>
    <t>EG100081660033472</t>
  </si>
  <si>
    <t>EG100081660033468</t>
  </si>
  <si>
    <t>EG100081660033364</t>
  </si>
  <si>
    <t>EG100081660033456</t>
  </si>
  <si>
    <t>EG100081660033438</t>
  </si>
  <si>
    <t>EG100081660033428</t>
  </si>
  <si>
    <t>EG100081660033465</t>
  </si>
  <si>
    <t>EG100081660033471</t>
  </si>
  <si>
    <t>EG100081660033479</t>
  </si>
  <si>
    <t>EG100081660033429</t>
  </si>
  <si>
    <t>EG100081660033452</t>
  </si>
  <si>
    <t>EG100081660033478</t>
  </si>
  <si>
    <t>EG100081660033447</t>
  </si>
  <si>
    <t>EG100081660033477</t>
  </si>
  <si>
    <t>EG100081660033451</t>
  </si>
  <si>
    <t>EG100081660033435</t>
  </si>
  <si>
    <t>EG100081660033481</t>
  </si>
  <si>
    <t>EG100081660033444</t>
  </si>
  <si>
    <t>EG100081660033445</t>
  </si>
  <si>
    <t>EG100081660033476</t>
  </si>
  <si>
    <t>EG100081660033441</t>
  </si>
  <si>
    <t>EG100081660033430</t>
  </si>
  <si>
    <t>EG100081660033460</t>
  </si>
  <si>
    <t>EG100081660033483</t>
  </si>
  <si>
    <t>EG100081660033461</t>
  </si>
  <si>
    <t>EG100081660033484</t>
  </si>
  <si>
    <t>EG100081660033324</t>
  </si>
  <si>
    <t>EG100081660033470</t>
  </si>
  <si>
    <t>Noha</t>
  </si>
  <si>
    <t>DOA Approved</t>
  </si>
  <si>
    <t>DOA Rejected</t>
  </si>
  <si>
    <t>pass</t>
  </si>
  <si>
    <t>rec low - fingerprint d.w</t>
  </si>
  <si>
    <t>can't charge</t>
  </si>
  <si>
    <t>blackspot main cam</t>
  </si>
  <si>
    <t>cam d.w</t>
  </si>
  <si>
    <t xml:space="preserve">rec low </t>
  </si>
  <si>
    <t>front cam d.w</t>
  </si>
  <si>
    <t>p.sensor d.w- l.sensor d.w-mic d.w</t>
  </si>
  <si>
    <t>p.sensor d.w</t>
  </si>
  <si>
    <t>rec buzz</t>
  </si>
  <si>
    <t>fingerprint d.w</t>
  </si>
  <si>
    <t>can't read earphone-mic d.w-vib d.w</t>
  </si>
  <si>
    <t>fingerprint d.w - main cam d.w</t>
  </si>
  <si>
    <t>p.sensor d.w - fingerprint d.w</t>
  </si>
  <si>
    <t>battery drain fast</t>
  </si>
  <si>
    <t>rec d.w</t>
  </si>
  <si>
    <t xml:space="preserve">fingerprint d.w </t>
  </si>
  <si>
    <t>spk d.w</t>
  </si>
  <si>
    <t>QC Tools Status</t>
  </si>
  <si>
    <t>Qc Tools Fult</t>
  </si>
  <si>
    <t xml:space="preserve">Must Check By Qc Tools Or Not </t>
  </si>
  <si>
    <t>B1</t>
  </si>
  <si>
    <t>B1p</t>
  </si>
  <si>
    <t>B2</t>
  </si>
  <si>
    <t>CA6(16+2)G1</t>
  </si>
  <si>
    <t>CA6(32+3)A1</t>
  </si>
  <si>
    <t>CA6(32+3)B1</t>
  </si>
  <si>
    <t>CA6S(16+2)</t>
  </si>
  <si>
    <t>CA7(16+3)B1</t>
  </si>
  <si>
    <t>CA7(32+3)C2</t>
  </si>
  <si>
    <t>CA7(32+3)D2</t>
  </si>
  <si>
    <t>CA7(32+3)K1</t>
  </si>
  <si>
    <t>CA8(64+4)E1</t>
  </si>
  <si>
    <t>CA8(64+4)F1</t>
  </si>
  <si>
    <t>CA8S(64+4)</t>
  </si>
  <si>
    <t>CF7(16+2)E1</t>
  </si>
  <si>
    <t>CF7(32+3)B1</t>
  </si>
  <si>
    <t>CF7(32+3)D1</t>
  </si>
  <si>
    <t>CF7(32+3)H1</t>
  </si>
  <si>
    <t>CF7k(64+4)L1</t>
  </si>
  <si>
    <t>CF7S(32+3)B1</t>
  </si>
  <si>
    <t>CF8(64+6)A1</t>
  </si>
  <si>
    <t>CF8(64+6)B1</t>
  </si>
  <si>
    <t>CX air</t>
  </si>
  <si>
    <t>CX(16+2)</t>
  </si>
  <si>
    <t>CX(16+3)</t>
  </si>
  <si>
    <t>CX(32+3)</t>
  </si>
  <si>
    <t>CX(64+4)</t>
  </si>
  <si>
    <t>CXS</t>
  </si>
  <si>
    <t>F2LTE</t>
  </si>
  <si>
    <t>F3(16+1)</t>
  </si>
  <si>
    <t>F3(8+1)</t>
  </si>
  <si>
    <t>F4</t>
  </si>
  <si>
    <t>F4 Pro</t>
  </si>
  <si>
    <t>I3</t>
  </si>
  <si>
    <t>I3 Pro</t>
  </si>
  <si>
    <t>i5</t>
  </si>
  <si>
    <t>i5 Pro</t>
  </si>
  <si>
    <t>i7</t>
  </si>
  <si>
    <t>ID3k</t>
  </si>
  <si>
    <t>ID5</t>
  </si>
  <si>
    <t>ID5a</t>
  </si>
  <si>
    <t>ID5b</t>
  </si>
  <si>
    <t>ID6</t>
  </si>
  <si>
    <t>IN1 Pro</t>
  </si>
  <si>
    <t>IN1(16+2)</t>
  </si>
  <si>
    <t>IN2(16+2)</t>
  </si>
  <si>
    <t>IN3(16+2)</t>
  </si>
  <si>
    <t>IN5</t>
  </si>
  <si>
    <t>IN6(64+4)</t>
  </si>
  <si>
    <t>K7(16+1)</t>
  </si>
  <si>
    <t>K7(16+2)</t>
  </si>
  <si>
    <t>K8(16+1)A1</t>
  </si>
  <si>
    <t>K8(16+1)E1</t>
  </si>
  <si>
    <t>K8(16+2)B1</t>
  </si>
  <si>
    <t>K8(16+2)C1</t>
  </si>
  <si>
    <t>K8(16+2)D1</t>
  </si>
  <si>
    <t>K9</t>
  </si>
  <si>
    <t>KA6(16+1)G1</t>
  </si>
  <si>
    <t>KA7(16+1)</t>
  </si>
  <si>
    <t>KA7O(16+2)</t>
  </si>
  <si>
    <t>KA7O(32+2)</t>
  </si>
  <si>
    <t>KA9(16+2)D1</t>
  </si>
  <si>
    <t>KA9(16+2)H1</t>
  </si>
  <si>
    <t>L9</t>
  </si>
  <si>
    <t>L9 Plus</t>
  </si>
  <si>
    <t>LA6(16+1)</t>
  </si>
  <si>
    <t>LA7 Pro</t>
  </si>
  <si>
    <t>LA7(16+2)</t>
  </si>
  <si>
    <t>LA7(16+3)</t>
  </si>
  <si>
    <t>R8O(16+1)</t>
  </si>
  <si>
    <t>R8S(16+1)</t>
  </si>
  <si>
    <t>RA6</t>
  </si>
  <si>
    <t>RA6S</t>
  </si>
  <si>
    <t>SA1</t>
  </si>
  <si>
    <t>SA1S Pro(8+1)</t>
  </si>
  <si>
    <t>W3 Pro</t>
  </si>
  <si>
    <t>WX3P(8+1)A1</t>
  </si>
  <si>
    <t>WX3P(8+1)C1</t>
  </si>
  <si>
    <t>WX4</t>
  </si>
  <si>
    <t>WX4Pro</t>
  </si>
  <si>
    <t>WX4Pro s</t>
  </si>
  <si>
    <t>X522(16+2)</t>
  </si>
  <si>
    <t>X522(32+3)</t>
  </si>
  <si>
    <t>X5514D(16+2)A1</t>
  </si>
  <si>
    <t>X5514D(16+2)D1</t>
  </si>
  <si>
    <t>X5515(16+1)D1</t>
  </si>
  <si>
    <t>X5515(16+1)E1</t>
  </si>
  <si>
    <t>X5515(16+1)G1</t>
  </si>
  <si>
    <t>X5515F(16+2)F1</t>
  </si>
  <si>
    <t>X5515I(32+3)I1</t>
  </si>
  <si>
    <t>X555</t>
  </si>
  <si>
    <t>X556</t>
  </si>
  <si>
    <t>X557(16+1)</t>
  </si>
  <si>
    <t>X557(16+2)</t>
  </si>
  <si>
    <t>X559(16+1)A1</t>
  </si>
  <si>
    <t>X559(16+1)B1</t>
  </si>
  <si>
    <t>X559C(16+1)E1</t>
  </si>
  <si>
    <t>X559C(16+2)C1</t>
  </si>
  <si>
    <t>X559F(16+1)F1</t>
  </si>
  <si>
    <t>X571(32+3)A1</t>
  </si>
  <si>
    <t>X571(32+3)B1</t>
  </si>
  <si>
    <t>X572(16+2)A1</t>
  </si>
  <si>
    <t>X572(16+2)B1</t>
  </si>
  <si>
    <t>X572(16+2)C1</t>
  </si>
  <si>
    <t>X572(32+3)D1</t>
  </si>
  <si>
    <t>X572(32+3)E1</t>
  </si>
  <si>
    <t>X572LTE</t>
  </si>
  <si>
    <t>X601(16+2)3G</t>
  </si>
  <si>
    <t>X601(16+2)4G</t>
  </si>
  <si>
    <t>X601(16+3)4G</t>
  </si>
  <si>
    <t>X602(32+4)</t>
  </si>
  <si>
    <t>X602(64+4)</t>
  </si>
  <si>
    <t>X603(64+6)</t>
  </si>
  <si>
    <t>X603B(128+6)</t>
  </si>
  <si>
    <t>X603LTE(64+6)</t>
  </si>
  <si>
    <t>X604(32+3)H1</t>
  </si>
  <si>
    <t>X604(32+3)J1</t>
  </si>
  <si>
    <t>X604(64+4)I1</t>
  </si>
  <si>
    <t>X604(64+4)L1</t>
  </si>
  <si>
    <t>X604B(64+4)L1</t>
  </si>
  <si>
    <t>X605(32+4)D1</t>
  </si>
  <si>
    <t>X605(32+4)E1</t>
  </si>
  <si>
    <t>X605(64+4)A1</t>
  </si>
  <si>
    <t>X605(64+4)C1</t>
  </si>
  <si>
    <t>X606(16+2)C1</t>
  </si>
  <si>
    <t>X606(16+2)E1</t>
  </si>
  <si>
    <t>X606B(16+1)A1</t>
  </si>
  <si>
    <t>X606B(16+1)D1</t>
  </si>
  <si>
    <t>X606C(16+2)C1</t>
  </si>
  <si>
    <t>X606C(16+2)E1</t>
  </si>
  <si>
    <t>X606D(16+1)A1</t>
  </si>
  <si>
    <t>X606D(16+1)B1</t>
  </si>
  <si>
    <t>X606D(16+1)D1</t>
  </si>
  <si>
    <t>X609(16+1)A1</t>
  </si>
  <si>
    <t>X609(16+1)B1</t>
  </si>
  <si>
    <t>X609B(16+1)C1</t>
  </si>
  <si>
    <t>X624(16+1)C1</t>
  </si>
  <si>
    <t>X624(16+1)D1</t>
  </si>
  <si>
    <t>X624(16+1)E1</t>
  </si>
  <si>
    <t>X624B(32+2)I1</t>
  </si>
  <si>
    <t>X624B(32+2)J1</t>
  </si>
  <si>
    <t>T473</t>
  </si>
  <si>
    <t>X626B </t>
  </si>
  <si>
    <t>N9</t>
  </si>
  <si>
    <t>X608(16+2)B</t>
  </si>
  <si>
    <t>F1</t>
  </si>
  <si>
    <t>X625B(32+3)F1</t>
  </si>
  <si>
    <t>it2190</t>
  </si>
  <si>
    <t>X626B(64+6)K1</t>
  </si>
  <si>
    <t>A12</t>
  </si>
  <si>
    <t>W3 LTE</t>
  </si>
  <si>
    <t>A16</t>
  </si>
  <si>
    <t>X627(32+3)W1</t>
  </si>
  <si>
    <t>it1508 Plus</t>
  </si>
  <si>
    <t>X521(16+2)</t>
  </si>
  <si>
    <t>X552(16+3)A1</t>
  </si>
  <si>
    <t>P32</t>
  </si>
  <si>
    <t>T371</t>
  </si>
  <si>
    <t>T350</t>
  </si>
  <si>
    <t>it2171</t>
  </si>
  <si>
    <t>F2</t>
  </si>
  <si>
    <t>it2160</t>
  </si>
  <si>
    <t>P701</t>
  </si>
  <si>
    <t>A14</t>
  </si>
  <si>
    <t>X600_3G_B1</t>
  </si>
  <si>
    <t>S31</t>
  </si>
  <si>
    <t>T349</t>
  </si>
  <si>
    <t>X573B(64+4)C1</t>
  </si>
  <si>
    <t>X626(32+3)K1</t>
  </si>
  <si>
    <t>X623(32+3)E1</t>
  </si>
  <si>
    <t>X623(16+2)B1</t>
  </si>
  <si>
    <t>X573(32+3)E1</t>
  </si>
  <si>
    <t>X5010_A1</t>
  </si>
  <si>
    <t>X608(32+3)D</t>
  </si>
  <si>
    <t>B1p(16+1)I1</t>
  </si>
  <si>
    <t>X600_3G_A1</t>
  </si>
  <si>
    <t>T465</t>
  </si>
  <si>
    <t>it2150</t>
  </si>
  <si>
    <t>W5001P</t>
  </si>
  <si>
    <t>X627(32+2)Z1</t>
  </si>
  <si>
    <t>KB7j(32+2)J</t>
  </si>
  <si>
    <t>A32F</t>
  </si>
  <si>
    <t>X521(16+3)</t>
  </si>
  <si>
    <t>X622(64+4)D1</t>
  </si>
  <si>
    <t>KB7</t>
  </si>
  <si>
    <t>it5231</t>
  </si>
  <si>
    <t>W5504</t>
  </si>
  <si>
    <t>Helper Colm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</si>
</sst>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微软雅黑"/>
      <charset val="134"/>
    </font>
  </fonts>
  <fills count="2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B9ADE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16" fontId="3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 vertical="center"/>
    </xf>
    <xf numFmtId="9" fontId="3" fillId="2" borderId="1" xfId="1" applyFont="1" applyFill="1" applyBorder="1"/>
    <xf numFmtId="9" fontId="0" fillId="0" borderId="1" xfId="1" applyFont="1" applyBorder="1"/>
    <xf numFmtId="9" fontId="0" fillId="0" borderId="0" xfId="1" applyFont="1"/>
    <xf numFmtId="9" fontId="3" fillId="4" borderId="1" xfId="1" applyFont="1" applyFill="1" applyBorder="1"/>
    <xf numFmtId="9" fontId="3" fillId="5" borderId="1" xfId="1" applyFont="1" applyFill="1" applyBorder="1"/>
    <xf numFmtId="9" fontId="3" fillId="6" borderId="1" xfId="1" applyFont="1" applyFill="1" applyBorder="1"/>
    <xf numFmtId="9" fontId="0" fillId="0" borderId="1" xfId="1" applyFont="1" applyBorder="1" applyAlignment="1">
      <alignment horizontal="center" vertical="center"/>
    </xf>
    <xf numFmtId="0" fontId="2" fillId="8" borderId="1" xfId="0" applyFont="1" applyFill="1" applyBorder="1"/>
    <xf numFmtId="0" fontId="0" fillId="8" borderId="1" xfId="0" applyFill="1" applyBorder="1"/>
    <xf numFmtId="164" fontId="0" fillId="8" borderId="1" xfId="0" applyNumberFormat="1" applyFill="1" applyBorder="1" applyAlignment="1">
      <alignment horizontal="center" vertical="center"/>
    </xf>
    <xf numFmtId="9" fontId="0" fillId="8" borderId="1" xfId="1" applyFont="1" applyFill="1" applyBorder="1" applyAlignment="1">
      <alignment horizontal="center" vertical="center"/>
    </xf>
    <xf numFmtId="0" fontId="0" fillId="9" borderId="1" xfId="0" applyFill="1" applyBorder="1"/>
    <xf numFmtId="0" fontId="0" fillId="9" borderId="1" xfId="0" applyFill="1" applyBorder="1" applyAlignment="1">
      <alignment horizontal="center" vertical="center"/>
    </xf>
    <xf numFmtId="9" fontId="0" fillId="9" borderId="1" xfId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9" fontId="2" fillId="7" borderId="1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1" xfId="0" applyBorder="1"/>
    <xf numFmtId="2" fontId="0" fillId="8" borderId="1" xfId="1" applyNumberFormat="1" applyFont="1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" fontId="1" fillId="11" borderId="1" xfId="1" applyNumberFormat="1" applyFont="1" applyFill="1" applyBorder="1" applyAlignment="1">
      <alignment horizontal="center" vertical="center"/>
    </xf>
    <xf numFmtId="1" fontId="0" fillId="11" borderId="1" xfId="0" applyNumberFormat="1" applyFont="1" applyFill="1" applyBorder="1" applyAlignment="1">
      <alignment horizontal="center" vertical="center"/>
    </xf>
    <xf numFmtId="9" fontId="1" fillId="11" borderId="1" xfId="1" applyFont="1" applyFill="1" applyBorder="1" applyAlignment="1">
      <alignment horizontal="center" vertical="center"/>
    </xf>
    <xf numFmtId="0" fontId="2" fillId="12" borderId="1" xfId="0" applyFont="1" applyFill="1" applyBorder="1"/>
    <xf numFmtId="0" fontId="0" fillId="13" borderId="1" xfId="0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0" fillId="14" borderId="1" xfId="0" applyFill="1" applyBorder="1"/>
    <xf numFmtId="0" fontId="2" fillId="15" borderId="1" xfId="0" applyFont="1" applyFill="1" applyBorder="1"/>
    <xf numFmtId="0" fontId="0" fillId="15" borderId="1" xfId="0" applyFill="1" applyBorder="1"/>
    <xf numFmtId="0" fontId="2" fillId="16" borderId="1" xfId="0" applyFont="1" applyFill="1" applyBorder="1"/>
    <xf numFmtId="0" fontId="0" fillId="16" borderId="1" xfId="0" applyFill="1" applyBorder="1"/>
    <xf numFmtId="0" fontId="2" fillId="2" borderId="1" xfId="0" applyFont="1" applyFill="1" applyBorder="1"/>
    <xf numFmtId="0" fontId="0" fillId="2" borderId="1" xfId="0" applyFill="1" applyBorder="1"/>
    <xf numFmtId="0" fontId="2" fillId="17" borderId="1" xfId="0" applyFont="1" applyFill="1" applyBorder="1"/>
    <xf numFmtId="0" fontId="0" fillId="17" borderId="1" xfId="0" applyFill="1" applyBorder="1"/>
    <xf numFmtId="0" fontId="2" fillId="18" borderId="1" xfId="0" applyFont="1" applyFill="1" applyBorder="1"/>
    <xf numFmtId="0" fontId="0" fillId="18" borderId="1" xfId="0" applyFill="1" applyBorder="1"/>
    <xf numFmtId="16" fontId="3" fillId="19" borderId="1" xfId="0" applyNumberFormat="1" applyFont="1" applyFill="1" applyBorder="1" applyAlignment="1">
      <alignment horizontal="center"/>
    </xf>
    <xf numFmtId="0" fontId="5" fillId="20" borderId="0" xfId="0" applyFont="1" applyFill="1" applyAlignment="1">
      <alignment vertical="center"/>
    </xf>
    <xf numFmtId="0" fontId="5" fillId="20" borderId="1" xfId="0" applyFont="1" applyFill="1" applyBorder="1" applyAlignment="1">
      <alignment vertical="center"/>
    </xf>
    <xf numFmtId="0" fontId="2" fillId="0" borderId="1" xfId="0" applyFont="1" applyBorder="1"/>
    <xf numFmtId="1" fontId="2" fillId="12" borderId="1" xfId="0" applyNumberFormat="1" applyFont="1" applyFill="1" applyBorder="1"/>
    <xf numFmtId="1" fontId="0" fillId="0" borderId="1" xfId="0" applyNumberFormat="1" applyBorder="1"/>
    <xf numFmtId="1" fontId="0" fillId="0" borderId="0" xfId="0" applyNumberFormat="1"/>
    <xf numFmtId="0" fontId="2" fillId="8" borderId="1" xfId="0" applyFont="1" applyFill="1" applyBorder="1" applyAlignment="1">
      <alignment horizontal="center"/>
    </xf>
    <xf numFmtId="9" fontId="2" fillId="8" borderId="1" xfId="1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C7F95-8D58-4A79-807C-FD52FDCFEDA3}">
  <dimension ref="A1:M339"/>
  <sheetViews>
    <sheetView tabSelected="1" workbookViewId="0">
      <pane ySplit="1" topLeftCell="A23" activePane="bottomLeft" state="frozen"/>
      <selection pane="bottomLeft" activeCell="P22" sqref="P22"/>
    </sheetView>
  </sheetViews>
  <sheetFormatPr defaultRowHeight="14.25"/>
  <cols>
    <col min="1" max="1" width="6.625" hidden="1" customWidth="1"/>
    <col min="2" max="2" width="18.625" hidden="1" customWidth="1"/>
    <col min="3" max="3" width="16.125" style="55" hidden="1" customWidth="1"/>
    <col min="4" max="4" width="15.25" bestFit="1" customWidth="1"/>
    <col min="5" max="5" width="13.5" hidden="1" customWidth="1"/>
    <col min="6" max="6" width="13.75" hidden="1" customWidth="1"/>
    <col min="7" max="7" width="13.125" hidden="1" customWidth="1"/>
    <col min="8" max="8" width="30.875" hidden="1" customWidth="1"/>
    <col min="9" max="9" width="9" hidden="1" customWidth="1"/>
    <col min="10" max="10" width="10" hidden="1" customWidth="1"/>
    <col min="11" max="11" width="32.125" style="60" bestFit="1" customWidth="1"/>
    <col min="12" max="12" width="17.5" hidden="1" customWidth="1"/>
    <col min="13" max="13" width="14.75" hidden="1" customWidth="1"/>
  </cols>
  <sheetData>
    <row r="1" spans="1:13" ht="15">
      <c r="A1" s="49" t="s">
        <v>8</v>
      </c>
      <c r="B1" s="34" t="s">
        <v>16</v>
      </c>
      <c r="C1" s="53" t="s">
        <v>17</v>
      </c>
      <c r="D1" s="34" t="s">
        <v>18</v>
      </c>
      <c r="E1" s="37" t="s">
        <v>24</v>
      </c>
      <c r="F1" s="36" t="s">
        <v>19</v>
      </c>
      <c r="G1" s="39" t="s">
        <v>20</v>
      </c>
      <c r="H1" s="41" t="s">
        <v>21</v>
      </c>
      <c r="I1" s="43" t="s">
        <v>22</v>
      </c>
      <c r="J1" s="45" t="s">
        <v>23</v>
      </c>
      <c r="K1" s="58" t="s">
        <v>386</v>
      </c>
      <c r="L1" s="47" t="s">
        <v>384</v>
      </c>
      <c r="M1" s="36" t="s">
        <v>385</v>
      </c>
    </row>
    <row r="2" spans="1:13">
      <c r="A2" s="49">
        <v>43678</v>
      </c>
      <c r="B2" s="26" t="s">
        <v>25</v>
      </c>
      <c r="C2" s="54">
        <v>356862091967169</v>
      </c>
      <c r="D2" s="26" t="s">
        <v>471</v>
      </c>
      <c r="E2" s="38" t="s">
        <v>363</v>
      </c>
      <c r="F2" s="35" t="s">
        <v>6</v>
      </c>
      <c r="G2" s="40" t="s">
        <v>3</v>
      </c>
      <c r="H2" s="42"/>
      <c r="I2" s="44">
        <v>0</v>
      </c>
      <c r="J2" s="46"/>
      <c r="K2" s="59" t="str">
        <f>IFERROR(VLOOKUP(D2,'Qc Tools Model'!$A:$B,2,0),"No")</f>
        <v>Yes</v>
      </c>
      <c r="L2" s="48"/>
      <c r="M2" s="35"/>
    </row>
    <row r="3" spans="1:13">
      <c r="A3" s="49">
        <v>43678</v>
      </c>
      <c r="B3" s="26" t="s">
        <v>26</v>
      </c>
      <c r="C3" s="54">
        <v>358639082681522</v>
      </c>
      <c r="D3" s="26" t="s">
        <v>490</v>
      </c>
      <c r="E3" s="38" t="s">
        <v>363</v>
      </c>
      <c r="F3" s="35" t="s">
        <v>0</v>
      </c>
      <c r="G3" s="40" t="s">
        <v>3</v>
      </c>
      <c r="H3" s="42"/>
      <c r="I3" s="44">
        <v>0</v>
      </c>
      <c r="J3" s="46"/>
      <c r="K3" s="59" t="str">
        <f>IFERROR(VLOOKUP(D3,'Qc Tools Model'!$A:$B,2,0),"No")</f>
        <v>Yes</v>
      </c>
      <c r="L3" s="48"/>
      <c r="M3" s="35"/>
    </row>
    <row r="4" spans="1:13">
      <c r="A4" s="49">
        <v>43678</v>
      </c>
      <c r="B4" s="26" t="s">
        <v>27</v>
      </c>
      <c r="C4" s="54">
        <v>356022093350662</v>
      </c>
      <c r="D4" s="26" t="s">
        <v>528</v>
      </c>
      <c r="E4" s="38" t="s">
        <v>363</v>
      </c>
      <c r="F4" s="35" t="s">
        <v>7</v>
      </c>
      <c r="G4" s="40" t="s">
        <v>3</v>
      </c>
      <c r="H4" s="42"/>
      <c r="I4" s="44">
        <v>0</v>
      </c>
      <c r="J4" s="46"/>
      <c r="K4" s="59" t="str">
        <f>IFERROR(VLOOKUP(D4,'Qc Tools Model'!$A:$B,2,0),"No")</f>
        <v>No</v>
      </c>
      <c r="L4" s="48"/>
      <c r="M4" s="35"/>
    </row>
    <row r="5" spans="1:13">
      <c r="A5" s="49">
        <v>43678</v>
      </c>
      <c r="B5" s="26" t="s">
        <v>28</v>
      </c>
      <c r="C5" s="54">
        <v>356659104231801</v>
      </c>
      <c r="D5" s="26" t="s">
        <v>520</v>
      </c>
      <c r="E5" s="38" t="s">
        <v>363</v>
      </c>
      <c r="F5" s="35" t="s">
        <v>6</v>
      </c>
      <c r="G5" s="40" t="s">
        <v>364</v>
      </c>
      <c r="H5" s="42"/>
      <c r="I5" s="44">
        <v>0</v>
      </c>
      <c r="J5" s="46"/>
      <c r="K5" s="59" t="str">
        <f>IFERROR(VLOOKUP(D5,'Qc Tools Model'!$A:$B,2,0),"No")</f>
        <v>Yes</v>
      </c>
      <c r="L5" s="48"/>
      <c r="M5" s="35"/>
    </row>
    <row r="6" spans="1:13">
      <c r="A6" s="49">
        <v>43678</v>
      </c>
      <c r="B6" s="26" t="s">
        <v>29</v>
      </c>
      <c r="C6" s="54">
        <v>356022093350662</v>
      </c>
      <c r="D6" s="26" t="s">
        <v>528</v>
      </c>
      <c r="E6" s="38" t="s">
        <v>363</v>
      </c>
      <c r="F6" s="35" t="s">
        <v>7</v>
      </c>
      <c r="G6" s="40" t="s">
        <v>3</v>
      </c>
      <c r="H6" s="42"/>
      <c r="I6" s="44">
        <v>0</v>
      </c>
      <c r="J6" s="46"/>
      <c r="K6" s="59" t="str">
        <f>IFERROR(VLOOKUP(D6,'Qc Tools Model'!$A:$B,2,0),"No")</f>
        <v>No</v>
      </c>
      <c r="L6" s="48"/>
      <c r="M6" s="35"/>
    </row>
    <row r="7" spans="1:13">
      <c r="A7" s="49">
        <v>43678</v>
      </c>
      <c r="B7" s="26" t="s">
        <v>30</v>
      </c>
      <c r="C7" s="54">
        <v>356659104301422</v>
      </c>
      <c r="D7" s="26" t="s">
        <v>520</v>
      </c>
      <c r="E7" s="38" t="s">
        <v>363</v>
      </c>
      <c r="F7" s="35" t="s">
        <v>0</v>
      </c>
      <c r="G7" s="40" t="s">
        <v>364</v>
      </c>
      <c r="H7" s="42"/>
      <c r="I7" s="44">
        <v>0</v>
      </c>
      <c r="J7" s="46"/>
      <c r="K7" s="59" t="str">
        <f>IFERROR(VLOOKUP(D7,'Qc Tools Model'!$A:$B,2,0),"No")</f>
        <v>Yes</v>
      </c>
      <c r="L7" s="48"/>
      <c r="M7" s="35"/>
    </row>
    <row r="8" spans="1:13">
      <c r="A8" s="49">
        <v>43678</v>
      </c>
      <c r="B8" s="26" t="s">
        <v>31</v>
      </c>
      <c r="C8" s="54">
        <v>352145081076066</v>
      </c>
      <c r="D8" s="26" t="s">
        <v>530</v>
      </c>
      <c r="E8" s="38" t="s">
        <v>363</v>
      </c>
      <c r="F8" s="35" t="s">
        <v>5</v>
      </c>
      <c r="G8" s="40" t="s">
        <v>3</v>
      </c>
      <c r="H8" s="42"/>
      <c r="I8" s="44">
        <v>0</v>
      </c>
      <c r="J8" s="46"/>
      <c r="K8" s="59" t="str">
        <f>IFERROR(VLOOKUP(D8,'Qc Tools Model'!$A:$B,2,0),"No")</f>
        <v>No</v>
      </c>
      <c r="L8" s="48"/>
      <c r="M8" s="35"/>
    </row>
    <row r="9" spans="1:13">
      <c r="A9" s="49">
        <v>43678</v>
      </c>
      <c r="B9" s="26" t="s">
        <v>32</v>
      </c>
      <c r="C9" s="54">
        <v>359973070468280</v>
      </c>
      <c r="D9" s="26" t="s">
        <v>494</v>
      </c>
      <c r="E9" s="38" t="s">
        <v>363</v>
      </c>
      <c r="F9" s="35" t="s">
        <v>6</v>
      </c>
      <c r="G9" s="40" t="s">
        <v>3</v>
      </c>
      <c r="H9" s="42"/>
      <c r="I9" s="44">
        <v>0</v>
      </c>
      <c r="J9" s="46"/>
      <c r="K9" s="59" t="str">
        <f>IFERROR(VLOOKUP(D9,'Qc Tools Model'!$A:$B,2,0),"No")</f>
        <v>Yes</v>
      </c>
      <c r="L9" s="48"/>
      <c r="M9" s="35"/>
    </row>
    <row r="10" spans="1:13">
      <c r="A10" s="49">
        <v>43678</v>
      </c>
      <c r="B10" s="26" t="s">
        <v>33</v>
      </c>
      <c r="C10" s="54">
        <v>356862090239388</v>
      </c>
      <c r="D10" s="26" t="s">
        <v>471</v>
      </c>
      <c r="E10" s="38" t="s">
        <v>363</v>
      </c>
      <c r="F10" s="35" t="s">
        <v>0</v>
      </c>
      <c r="G10" s="40" t="s">
        <v>3</v>
      </c>
      <c r="H10" s="42"/>
      <c r="I10" s="44">
        <v>0</v>
      </c>
      <c r="J10" s="46"/>
      <c r="K10" s="59" t="str">
        <f>IFERROR(VLOOKUP(D10,'Qc Tools Model'!$A:$B,2,0),"No")</f>
        <v>Yes</v>
      </c>
      <c r="L10" s="48"/>
      <c r="M10" s="35"/>
    </row>
    <row r="11" spans="1:13">
      <c r="A11" s="49">
        <v>43678</v>
      </c>
      <c r="B11" s="26" t="s">
        <v>34</v>
      </c>
      <c r="C11" s="54">
        <v>358079090088040</v>
      </c>
      <c r="D11" s="26" t="s">
        <v>516</v>
      </c>
      <c r="E11" s="38" t="s">
        <v>363</v>
      </c>
      <c r="F11" s="35" t="s">
        <v>0</v>
      </c>
      <c r="G11" s="40" t="s">
        <v>3</v>
      </c>
      <c r="H11" s="42"/>
      <c r="I11" s="44">
        <v>0</v>
      </c>
      <c r="J11" s="46"/>
      <c r="K11" s="59" t="str">
        <f>IFERROR(VLOOKUP(D11,'Qc Tools Model'!$A:$B,2,0),"No")</f>
        <v>Yes</v>
      </c>
      <c r="L11" s="48"/>
      <c r="M11" s="35"/>
    </row>
    <row r="12" spans="1:13">
      <c r="A12" s="49">
        <v>43680</v>
      </c>
      <c r="B12" s="26" t="s">
        <v>35</v>
      </c>
      <c r="C12" s="54">
        <v>351687107106881</v>
      </c>
      <c r="D12" s="26" t="s">
        <v>520</v>
      </c>
      <c r="E12" s="38" t="s">
        <v>363</v>
      </c>
      <c r="F12" s="35" t="s">
        <v>6</v>
      </c>
      <c r="G12" s="40" t="s">
        <v>3</v>
      </c>
      <c r="H12" s="42"/>
      <c r="I12" s="44">
        <v>0</v>
      </c>
      <c r="J12" s="46"/>
      <c r="K12" s="59" t="str">
        <f>IFERROR(VLOOKUP(D12,'Qc Tools Model'!$A:$B,2,0),"No")</f>
        <v>Yes</v>
      </c>
      <c r="L12" s="48"/>
      <c r="M12" s="35"/>
    </row>
    <row r="13" spans="1:13">
      <c r="A13" s="49">
        <v>43680</v>
      </c>
      <c r="B13" s="26" t="s">
        <v>36</v>
      </c>
      <c r="C13" s="54">
        <v>357546091277203</v>
      </c>
      <c r="D13" s="26" t="s">
        <v>474</v>
      </c>
      <c r="E13" s="38" t="s">
        <v>363</v>
      </c>
      <c r="F13" s="35" t="s">
        <v>6</v>
      </c>
      <c r="G13" s="40" t="s">
        <v>3</v>
      </c>
      <c r="H13" s="42"/>
      <c r="I13" s="44">
        <v>0</v>
      </c>
      <c r="J13" s="46"/>
      <c r="K13" s="59" t="str">
        <f>IFERROR(VLOOKUP(D13,'Qc Tools Model'!$A:$B,2,0),"No")</f>
        <v>Yes</v>
      </c>
      <c r="L13" s="48"/>
      <c r="M13" s="35"/>
    </row>
    <row r="14" spans="1:13">
      <c r="A14" s="49">
        <v>43680</v>
      </c>
      <c r="B14" s="26" t="s">
        <v>37</v>
      </c>
      <c r="C14" s="54">
        <v>356659100028821</v>
      </c>
      <c r="D14" s="26" t="s">
        <v>520</v>
      </c>
      <c r="E14" s="38" t="s">
        <v>363</v>
      </c>
      <c r="F14" s="35" t="s">
        <v>6</v>
      </c>
      <c r="G14" s="40" t="s">
        <v>3</v>
      </c>
      <c r="H14" s="42"/>
      <c r="I14" s="44">
        <v>0</v>
      </c>
      <c r="J14" s="46"/>
      <c r="K14" s="59" t="str">
        <f>IFERROR(VLOOKUP(D14,'Qc Tools Model'!$A:$B,2,0),"No")</f>
        <v>Yes</v>
      </c>
      <c r="L14" s="48"/>
      <c r="M14" s="35"/>
    </row>
    <row r="15" spans="1:13">
      <c r="A15" s="49">
        <v>43680</v>
      </c>
      <c r="B15" s="26" t="s">
        <v>38</v>
      </c>
      <c r="C15" s="54">
        <v>356545097317246</v>
      </c>
      <c r="D15" s="26" t="s">
        <v>484</v>
      </c>
      <c r="E15" s="38" t="s">
        <v>363</v>
      </c>
      <c r="F15" s="35" t="s">
        <v>6</v>
      </c>
      <c r="G15" s="40" t="s">
        <v>3</v>
      </c>
      <c r="H15" s="42"/>
      <c r="I15" s="44">
        <v>0</v>
      </c>
      <c r="J15" s="46"/>
      <c r="K15" s="59" t="str">
        <f>IFERROR(VLOOKUP(D15,'Qc Tools Model'!$A:$B,2,0),"No")</f>
        <v>Yes</v>
      </c>
      <c r="L15" s="48"/>
      <c r="M15" s="35"/>
    </row>
    <row r="16" spans="1:13">
      <c r="A16" s="49">
        <v>43680</v>
      </c>
      <c r="B16" s="26" t="s">
        <v>39</v>
      </c>
      <c r="C16" s="54">
        <v>351650096246720</v>
      </c>
      <c r="D16" s="26" t="s">
        <v>479</v>
      </c>
      <c r="E16" s="38" t="s">
        <v>363</v>
      </c>
      <c r="F16" s="35" t="s">
        <v>6</v>
      </c>
      <c r="G16" s="40" t="s">
        <v>3</v>
      </c>
      <c r="H16" s="42"/>
      <c r="I16" s="44">
        <v>0</v>
      </c>
      <c r="J16" s="46"/>
      <c r="K16" s="59" t="str">
        <f>IFERROR(VLOOKUP(D16,'Qc Tools Model'!$A:$B,2,0),"No")</f>
        <v>Yes</v>
      </c>
      <c r="L16" s="48"/>
      <c r="M16" s="35"/>
    </row>
    <row r="17" spans="1:13">
      <c r="A17" s="49">
        <v>43680</v>
      </c>
      <c r="B17" s="26" t="s">
        <v>40</v>
      </c>
      <c r="C17" s="54">
        <v>352855103543949</v>
      </c>
      <c r="D17" s="26" t="s">
        <v>516</v>
      </c>
      <c r="E17" s="38" t="s">
        <v>363</v>
      </c>
      <c r="F17" s="35" t="s">
        <v>6</v>
      </c>
      <c r="G17" s="40" t="s">
        <v>3</v>
      </c>
      <c r="H17" s="42"/>
      <c r="I17" s="44">
        <v>0</v>
      </c>
      <c r="J17" s="46"/>
      <c r="K17" s="59" t="str">
        <f>IFERROR(VLOOKUP(D17,'Qc Tools Model'!$A:$B,2,0),"No")</f>
        <v>Yes</v>
      </c>
      <c r="L17" s="48"/>
      <c r="M17" s="35"/>
    </row>
    <row r="18" spans="1:13">
      <c r="A18" s="49">
        <v>43681</v>
      </c>
      <c r="B18" s="26" t="s">
        <v>41</v>
      </c>
      <c r="C18" s="54">
        <v>354753092931662</v>
      </c>
      <c r="D18" s="26" t="s">
        <v>531</v>
      </c>
      <c r="E18" s="38" t="s">
        <v>363</v>
      </c>
      <c r="F18" s="35" t="s">
        <v>6</v>
      </c>
      <c r="G18" s="40" t="s">
        <v>3</v>
      </c>
      <c r="H18" s="42"/>
      <c r="I18" s="44">
        <v>0</v>
      </c>
      <c r="J18" s="46"/>
      <c r="K18" s="59" t="str">
        <f>IFERROR(VLOOKUP(D18,'Qc Tools Model'!$A:$B,2,0),"No")</f>
        <v>No</v>
      </c>
      <c r="L18" s="48"/>
      <c r="M18" s="35"/>
    </row>
    <row r="19" spans="1:13">
      <c r="A19" s="49">
        <v>43681</v>
      </c>
      <c r="B19" s="26" t="s">
        <v>42</v>
      </c>
      <c r="C19" s="54">
        <v>356732097444028</v>
      </c>
      <c r="D19" s="26" t="s">
        <v>532</v>
      </c>
      <c r="E19" s="38" t="s">
        <v>363</v>
      </c>
      <c r="F19" s="35" t="s">
        <v>5</v>
      </c>
      <c r="G19" s="40" t="s">
        <v>3</v>
      </c>
      <c r="H19" s="42"/>
      <c r="I19" s="44">
        <v>0</v>
      </c>
      <c r="J19" s="46"/>
      <c r="K19" s="59" t="str">
        <f>IFERROR(VLOOKUP(D19,'Qc Tools Model'!$A:$B,2,0),"No")</f>
        <v>No</v>
      </c>
      <c r="L19" s="48"/>
      <c r="M19" s="35"/>
    </row>
    <row r="20" spans="1:13">
      <c r="A20" s="49">
        <v>43681</v>
      </c>
      <c r="B20" s="26" t="s">
        <v>43</v>
      </c>
      <c r="C20" s="54">
        <v>352512092923406</v>
      </c>
      <c r="D20" s="26" t="s">
        <v>478</v>
      </c>
      <c r="E20" s="38" t="s">
        <v>363</v>
      </c>
      <c r="F20" s="35" t="s">
        <v>6</v>
      </c>
      <c r="G20" s="40" t="s">
        <v>22</v>
      </c>
      <c r="H20" s="42" t="s">
        <v>367</v>
      </c>
      <c r="I20" s="44">
        <v>1</v>
      </c>
      <c r="J20" s="46" t="s">
        <v>3</v>
      </c>
      <c r="K20" s="59" t="str">
        <f>IFERROR(VLOOKUP(D20,'Qc Tools Model'!$A:$B,2,0),"No")</f>
        <v>Yes</v>
      </c>
      <c r="L20" s="48"/>
      <c r="M20" s="35"/>
    </row>
    <row r="21" spans="1:13">
      <c r="A21" s="49">
        <v>43681</v>
      </c>
      <c r="B21" s="26" t="s">
        <v>44</v>
      </c>
      <c r="C21" s="54">
        <v>351687109755081</v>
      </c>
      <c r="D21" s="26" t="s">
        <v>520</v>
      </c>
      <c r="E21" s="38" t="s">
        <v>363</v>
      </c>
      <c r="F21" s="35" t="s">
        <v>0</v>
      </c>
      <c r="G21" s="40" t="s">
        <v>3</v>
      </c>
      <c r="H21" s="42"/>
      <c r="I21" s="44">
        <v>0</v>
      </c>
      <c r="J21" s="46"/>
      <c r="K21" s="59" t="str">
        <f>IFERROR(VLOOKUP(D21,'Qc Tools Model'!$A:$B,2,0),"No")</f>
        <v>Yes</v>
      </c>
      <c r="L21" s="48"/>
      <c r="M21" s="35"/>
    </row>
    <row r="22" spans="1:13">
      <c r="A22" s="49">
        <v>43681</v>
      </c>
      <c r="B22" s="26" t="s">
        <v>45</v>
      </c>
      <c r="C22" s="54">
        <v>359842079893345</v>
      </c>
      <c r="D22" s="26" t="s">
        <v>478</v>
      </c>
      <c r="E22" s="38" t="s">
        <v>363</v>
      </c>
      <c r="F22" s="35" t="s">
        <v>0</v>
      </c>
      <c r="G22" s="40" t="s">
        <v>3</v>
      </c>
      <c r="H22" s="42"/>
      <c r="I22" s="44">
        <v>0</v>
      </c>
      <c r="J22" s="46"/>
      <c r="K22" s="59" t="str">
        <f>IFERROR(VLOOKUP(D22,'Qc Tools Model'!$A:$B,2,0),"No")</f>
        <v>Yes</v>
      </c>
      <c r="L22" s="48"/>
      <c r="M22" s="35"/>
    </row>
    <row r="23" spans="1:13">
      <c r="A23" s="49">
        <v>43681</v>
      </c>
      <c r="B23" s="26" t="s">
        <v>46</v>
      </c>
      <c r="C23" s="54">
        <v>351687107276502</v>
      </c>
      <c r="D23" s="26" t="s">
        <v>520</v>
      </c>
      <c r="E23" s="38" t="s">
        <v>363</v>
      </c>
      <c r="F23" s="35" t="s">
        <v>5</v>
      </c>
      <c r="G23" s="40" t="s">
        <v>3</v>
      </c>
      <c r="H23" s="42"/>
      <c r="I23" s="44">
        <v>0</v>
      </c>
      <c r="J23" s="46"/>
      <c r="K23" s="59" t="str">
        <f>IFERROR(VLOOKUP(D23,'Qc Tools Model'!$A:$B,2,0),"No")</f>
        <v>Yes</v>
      </c>
      <c r="L23" s="48"/>
      <c r="M23" s="35"/>
    </row>
    <row r="24" spans="1:13">
      <c r="A24" s="49">
        <v>43681</v>
      </c>
      <c r="B24" s="26" t="s">
        <v>47</v>
      </c>
      <c r="C24" s="54">
        <v>352854108782784</v>
      </c>
      <c r="D24" s="26" t="s">
        <v>519</v>
      </c>
      <c r="E24" s="38" t="s">
        <v>363</v>
      </c>
      <c r="F24" s="35" t="s">
        <v>6</v>
      </c>
      <c r="G24" s="40" t="s">
        <v>3</v>
      </c>
      <c r="H24" s="42"/>
      <c r="I24" s="44">
        <v>0</v>
      </c>
      <c r="J24" s="46"/>
      <c r="K24" s="59" t="str">
        <f>IFERROR(VLOOKUP(D24,'Qc Tools Model'!$A:$B,2,0),"No")</f>
        <v>Yes</v>
      </c>
      <c r="L24" s="48"/>
      <c r="M24" s="35"/>
    </row>
    <row r="25" spans="1:13">
      <c r="A25" s="49">
        <v>43681</v>
      </c>
      <c r="B25" s="26" t="s">
        <v>48</v>
      </c>
      <c r="C25" s="54">
        <v>352662101558063</v>
      </c>
      <c r="D25" s="26" t="s">
        <v>533</v>
      </c>
      <c r="E25" s="38" t="s">
        <v>363</v>
      </c>
      <c r="F25" s="35" t="s">
        <v>5</v>
      </c>
      <c r="G25" s="40" t="s">
        <v>364</v>
      </c>
      <c r="H25" s="42"/>
      <c r="I25" s="44">
        <v>0</v>
      </c>
      <c r="J25" s="46"/>
      <c r="K25" s="59" t="str">
        <f>IFERROR(VLOOKUP(D25,'Qc Tools Model'!$A:$B,2,0),"No")</f>
        <v>No</v>
      </c>
      <c r="L25" s="48"/>
      <c r="M25" s="35"/>
    </row>
    <row r="26" spans="1:13">
      <c r="A26" s="49">
        <v>43681</v>
      </c>
      <c r="B26" s="26" t="s">
        <v>49</v>
      </c>
      <c r="C26" s="54">
        <v>359665082365724</v>
      </c>
      <c r="D26" s="26" t="s">
        <v>512</v>
      </c>
      <c r="E26" s="38" t="s">
        <v>363</v>
      </c>
      <c r="F26" s="35" t="s">
        <v>0</v>
      </c>
      <c r="G26" s="40" t="s">
        <v>3</v>
      </c>
      <c r="H26" s="42"/>
      <c r="I26" s="44">
        <v>0</v>
      </c>
      <c r="J26" s="46"/>
      <c r="K26" s="59" t="str">
        <f>IFERROR(VLOOKUP(D26,'Qc Tools Model'!$A:$B,2,0),"No")</f>
        <v>Yes</v>
      </c>
      <c r="L26" s="48"/>
      <c r="M26" s="35"/>
    </row>
    <row r="27" spans="1:13">
      <c r="A27" s="49">
        <v>43681</v>
      </c>
      <c r="B27" s="26" t="s">
        <v>50</v>
      </c>
      <c r="C27" s="54">
        <v>352855103543949</v>
      </c>
      <c r="D27" s="26" t="s">
        <v>516</v>
      </c>
      <c r="E27" s="38" t="s">
        <v>363</v>
      </c>
      <c r="F27" s="35" t="s">
        <v>6</v>
      </c>
      <c r="G27" s="40" t="s">
        <v>3</v>
      </c>
      <c r="H27" s="42"/>
      <c r="I27" s="44">
        <v>0</v>
      </c>
      <c r="J27" s="46"/>
      <c r="K27" s="59" t="str">
        <f>IFERROR(VLOOKUP(D27,'Qc Tools Model'!$A:$B,2,0),"No")</f>
        <v>Yes</v>
      </c>
      <c r="L27" s="48"/>
      <c r="M27" s="35"/>
    </row>
    <row r="28" spans="1:13">
      <c r="A28" s="49">
        <v>43681</v>
      </c>
      <c r="B28" s="26" t="s">
        <v>51</v>
      </c>
      <c r="C28" s="54">
        <v>353737109841601</v>
      </c>
      <c r="D28" s="26" t="s">
        <v>534</v>
      </c>
      <c r="E28" s="38" t="s">
        <v>363</v>
      </c>
      <c r="F28" s="35" t="s">
        <v>6</v>
      </c>
      <c r="G28" s="40" t="s">
        <v>365</v>
      </c>
      <c r="H28" s="42"/>
      <c r="I28" s="44">
        <v>0</v>
      </c>
      <c r="J28" s="46"/>
      <c r="K28" s="59" t="str">
        <f>IFERROR(VLOOKUP(D28,'Qc Tools Model'!$A:$B,2,0),"No")</f>
        <v>No</v>
      </c>
      <c r="L28" s="48"/>
      <c r="M28" s="35"/>
    </row>
    <row r="29" spans="1:13">
      <c r="A29" s="49">
        <v>43681</v>
      </c>
      <c r="B29" s="26" t="s">
        <v>52</v>
      </c>
      <c r="C29" s="54">
        <v>358443093883080</v>
      </c>
      <c r="D29" s="26" t="s">
        <v>446</v>
      </c>
      <c r="E29" s="38" t="s">
        <v>363</v>
      </c>
      <c r="F29" s="35" t="s">
        <v>6</v>
      </c>
      <c r="G29" s="40" t="s">
        <v>364</v>
      </c>
      <c r="H29" s="42"/>
      <c r="I29" s="44">
        <v>0</v>
      </c>
      <c r="J29" s="46"/>
      <c r="K29" s="59" t="str">
        <f>IFERROR(VLOOKUP(D29,'Qc Tools Model'!$A:$B,2,0),"No")</f>
        <v>Yes</v>
      </c>
      <c r="L29" s="48"/>
      <c r="M29" s="35"/>
    </row>
    <row r="30" spans="1:13">
      <c r="A30" s="49">
        <v>43681</v>
      </c>
      <c r="B30" s="26" t="s">
        <v>53</v>
      </c>
      <c r="C30" s="54">
        <v>356659104308666</v>
      </c>
      <c r="D30" s="26" t="s">
        <v>520</v>
      </c>
      <c r="E30" s="38" t="s">
        <v>363</v>
      </c>
      <c r="F30" s="35" t="s">
        <v>0</v>
      </c>
      <c r="G30" s="40" t="s">
        <v>364</v>
      </c>
      <c r="H30" s="42"/>
      <c r="I30" s="44">
        <v>0</v>
      </c>
      <c r="J30" s="46"/>
      <c r="K30" s="59" t="str">
        <f>IFERROR(VLOOKUP(D30,'Qc Tools Model'!$A:$B,2,0),"No")</f>
        <v>Yes</v>
      </c>
      <c r="L30" s="48"/>
      <c r="M30" s="35"/>
    </row>
    <row r="31" spans="1:13">
      <c r="A31" s="49">
        <v>43681</v>
      </c>
      <c r="B31" s="26" t="s">
        <v>54</v>
      </c>
      <c r="C31" s="54">
        <v>353701100497581</v>
      </c>
      <c r="D31" s="26" t="s">
        <v>535</v>
      </c>
      <c r="E31" s="38" t="s">
        <v>363</v>
      </c>
      <c r="F31" s="35" t="s">
        <v>0</v>
      </c>
      <c r="G31" s="40" t="s">
        <v>3</v>
      </c>
      <c r="H31" s="42"/>
      <c r="I31" s="44">
        <v>0</v>
      </c>
      <c r="J31" s="46"/>
      <c r="K31" s="59" t="str">
        <f>IFERROR(VLOOKUP(D31,'Qc Tools Model'!$A:$B,2,0),"No")</f>
        <v>No</v>
      </c>
      <c r="L31" s="48"/>
      <c r="M31" s="35"/>
    </row>
    <row r="32" spans="1:13">
      <c r="A32" s="49">
        <v>43681</v>
      </c>
      <c r="B32" s="26" t="s">
        <v>55</v>
      </c>
      <c r="C32" s="54">
        <v>356659104240208</v>
      </c>
      <c r="D32" s="26" t="s">
        <v>520</v>
      </c>
      <c r="E32" s="38" t="s">
        <v>363</v>
      </c>
      <c r="F32" s="35" t="s">
        <v>6</v>
      </c>
      <c r="G32" s="40" t="s">
        <v>364</v>
      </c>
      <c r="H32" s="42"/>
      <c r="I32" s="44">
        <v>0</v>
      </c>
      <c r="J32" s="46"/>
      <c r="K32" s="59" t="str">
        <f>IFERROR(VLOOKUP(D32,'Qc Tools Model'!$A:$B,2,0),"No")</f>
        <v>Yes</v>
      </c>
      <c r="L32" s="48"/>
      <c r="M32" s="35"/>
    </row>
    <row r="33" spans="1:13">
      <c r="A33" s="49">
        <v>43681</v>
      </c>
      <c r="B33" s="26" t="s">
        <v>56</v>
      </c>
      <c r="C33" s="54">
        <v>354218092768506</v>
      </c>
      <c r="D33" s="26" t="s">
        <v>536</v>
      </c>
      <c r="E33" s="38" t="s">
        <v>363</v>
      </c>
      <c r="F33" s="35" t="s">
        <v>5</v>
      </c>
      <c r="G33" s="40" t="s">
        <v>3</v>
      </c>
      <c r="H33" s="42"/>
      <c r="I33" s="44">
        <v>0</v>
      </c>
      <c r="J33" s="46"/>
      <c r="K33" s="59" t="str">
        <f>IFERROR(VLOOKUP(D33,'Qc Tools Model'!$A:$B,2,0),"No")</f>
        <v>No</v>
      </c>
      <c r="L33" s="48"/>
      <c r="M33" s="35"/>
    </row>
    <row r="34" spans="1:13">
      <c r="A34" s="49">
        <v>43681</v>
      </c>
      <c r="B34" s="26" t="s">
        <v>57</v>
      </c>
      <c r="C34" s="54">
        <v>356862090887087</v>
      </c>
      <c r="D34" s="26" t="s">
        <v>471</v>
      </c>
      <c r="E34" s="38" t="s">
        <v>363</v>
      </c>
      <c r="F34" s="35" t="s">
        <v>5</v>
      </c>
      <c r="G34" s="40" t="s">
        <v>3</v>
      </c>
      <c r="H34" s="42"/>
      <c r="I34" s="44">
        <v>0</v>
      </c>
      <c r="J34" s="46"/>
      <c r="K34" s="59" t="str">
        <f>IFERROR(VLOOKUP(D34,'Qc Tools Model'!$A:$B,2,0),"No")</f>
        <v>Yes</v>
      </c>
      <c r="L34" s="48"/>
      <c r="M34" s="35"/>
    </row>
    <row r="35" spans="1:13">
      <c r="A35" s="49">
        <v>43681</v>
      </c>
      <c r="B35" s="26" t="s">
        <v>58</v>
      </c>
      <c r="C35" s="54">
        <v>358406088913923</v>
      </c>
      <c r="D35" s="26" t="s">
        <v>480</v>
      </c>
      <c r="E35" s="38" t="s">
        <v>363</v>
      </c>
      <c r="F35" s="35" t="s">
        <v>6</v>
      </c>
      <c r="G35" s="40" t="s">
        <v>3</v>
      </c>
      <c r="H35" s="42"/>
      <c r="I35" s="44">
        <v>0</v>
      </c>
      <c r="J35" s="46"/>
      <c r="K35" s="59" t="str">
        <f>IFERROR(VLOOKUP(D35,'Qc Tools Model'!$A:$B,2,0),"No")</f>
        <v>Yes</v>
      </c>
      <c r="L35" s="48"/>
      <c r="M35" s="35"/>
    </row>
    <row r="36" spans="1:13">
      <c r="A36" s="49">
        <v>43681</v>
      </c>
      <c r="B36" s="26" t="s">
        <v>59</v>
      </c>
      <c r="C36" s="54">
        <v>358406087603301</v>
      </c>
      <c r="D36" s="26" t="s">
        <v>480</v>
      </c>
      <c r="E36" s="38" t="s">
        <v>363</v>
      </c>
      <c r="F36" s="35" t="s">
        <v>5</v>
      </c>
      <c r="G36" s="40" t="s">
        <v>3</v>
      </c>
      <c r="H36" s="42"/>
      <c r="I36" s="44">
        <v>0</v>
      </c>
      <c r="J36" s="46"/>
      <c r="K36" s="59" t="str">
        <f>IFERROR(VLOOKUP(D36,'Qc Tools Model'!$A:$B,2,0),"No")</f>
        <v>Yes</v>
      </c>
      <c r="L36" s="48"/>
      <c r="M36" s="35"/>
    </row>
    <row r="37" spans="1:13">
      <c r="A37" s="49">
        <v>43681</v>
      </c>
      <c r="B37" s="26" t="s">
        <v>60</v>
      </c>
      <c r="C37" s="54">
        <v>356874102883863</v>
      </c>
      <c r="D37" s="26" t="s">
        <v>523</v>
      </c>
      <c r="E37" s="38" t="s">
        <v>363</v>
      </c>
      <c r="F37" s="35" t="s">
        <v>5</v>
      </c>
      <c r="G37" s="40" t="s">
        <v>364</v>
      </c>
      <c r="H37" s="42"/>
      <c r="I37" s="44">
        <v>0</v>
      </c>
      <c r="J37" s="46"/>
      <c r="K37" s="59" t="str">
        <f>IFERROR(VLOOKUP(D37,'Qc Tools Model'!$A:$B,2,0),"No")</f>
        <v>Yes</v>
      </c>
      <c r="L37" s="48"/>
      <c r="M37" s="35"/>
    </row>
    <row r="38" spans="1:13">
      <c r="A38" s="49">
        <v>43681</v>
      </c>
      <c r="B38" s="26" t="s">
        <v>61</v>
      </c>
      <c r="C38" s="54">
        <v>359605076089724</v>
      </c>
      <c r="D38" s="26" t="s">
        <v>537</v>
      </c>
      <c r="E38" s="38" t="s">
        <v>363</v>
      </c>
      <c r="F38" s="35" t="s">
        <v>5</v>
      </c>
      <c r="G38" s="40" t="s">
        <v>22</v>
      </c>
      <c r="H38" s="42" t="s">
        <v>368</v>
      </c>
      <c r="I38" s="44">
        <v>1</v>
      </c>
      <c r="J38" s="46" t="s">
        <v>3</v>
      </c>
      <c r="K38" s="59" t="str">
        <f>IFERROR(VLOOKUP(D38,'Qc Tools Model'!$A:$B,2,0),"No")</f>
        <v>No</v>
      </c>
      <c r="L38" s="48"/>
      <c r="M38" s="35"/>
    </row>
    <row r="39" spans="1:13">
      <c r="A39" s="49">
        <v>43681</v>
      </c>
      <c r="B39" s="26" t="s">
        <v>62</v>
      </c>
      <c r="C39" s="54">
        <v>353701102403264</v>
      </c>
      <c r="D39" s="26" t="s">
        <v>535</v>
      </c>
      <c r="E39" s="38" t="s">
        <v>363</v>
      </c>
      <c r="F39" s="35" t="s">
        <v>5</v>
      </c>
      <c r="G39" s="40" t="s">
        <v>364</v>
      </c>
      <c r="H39" s="42"/>
      <c r="I39" s="44">
        <v>0</v>
      </c>
      <c r="J39" s="46"/>
      <c r="K39" s="59" t="str">
        <f>IFERROR(VLOOKUP(D39,'Qc Tools Model'!$A:$B,2,0),"No")</f>
        <v>No</v>
      </c>
      <c r="L39" s="48"/>
      <c r="M39" s="35"/>
    </row>
    <row r="40" spans="1:13">
      <c r="A40" s="49">
        <v>43681</v>
      </c>
      <c r="B40" s="26" t="s">
        <v>63</v>
      </c>
      <c r="C40" s="54">
        <v>353647105982566</v>
      </c>
      <c r="D40" s="26" t="s">
        <v>538</v>
      </c>
      <c r="E40" s="38" t="s">
        <v>363</v>
      </c>
      <c r="F40" s="35" t="s">
        <v>0</v>
      </c>
      <c r="G40" s="40" t="s">
        <v>3</v>
      </c>
      <c r="H40" s="42"/>
      <c r="I40" s="44">
        <v>0</v>
      </c>
      <c r="J40" s="46"/>
      <c r="K40" s="59" t="str">
        <f>IFERROR(VLOOKUP(D40,'Qc Tools Model'!$A:$B,2,0),"No")</f>
        <v>No</v>
      </c>
      <c r="L40" s="48"/>
      <c r="M40" s="35"/>
    </row>
    <row r="41" spans="1:13">
      <c r="A41" s="49">
        <v>43681</v>
      </c>
      <c r="B41" s="26" t="s">
        <v>64</v>
      </c>
      <c r="C41" s="54">
        <v>355978094169503</v>
      </c>
      <c r="D41" s="26" t="s">
        <v>454</v>
      </c>
      <c r="E41" s="38" t="s">
        <v>363</v>
      </c>
      <c r="F41" s="35" t="s">
        <v>0</v>
      </c>
      <c r="G41" s="40" t="s">
        <v>364</v>
      </c>
      <c r="H41" s="42"/>
      <c r="I41" s="44">
        <v>0</v>
      </c>
      <c r="J41" s="46"/>
      <c r="K41" s="59" t="str">
        <f>IFERROR(VLOOKUP(D41,'Qc Tools Model'!$A:$B,2,0),"No")</f>
        <v>Yes</v>
      </c>
      <c r="L41" s="48"/>
      <c r="M41" s="35"/>
    </row>
    <row r="42" spans="1:13">
      <c r="A42" s="49">
        <v>43681</v>
      </c>
      <c r="B42" s="26" t="s">
        <v>65</v>
      </c>
      <c r="C42" s="54">
        <v>352855108365728</v>
      </c>
      <c r="D42" s="26" t="s">
        <v>516</v>
      </c>
      <c r="E42" s="38" t="s">
        <v>363</v>
      </c>
      <c r="F42" s="35" t="s">
        <v>0</v>
      </c>
      <c r="G42" s="40" t="s">
        <v>22</v>
      </c>
      <c r="H42" s="42" t="s">
        <v>369</v>
      </c>
      <c r="I42" s="44">
        <v>1</v>
      </c>
      <c r="J42" s="46" t="s">
        <v>3</v>
      </c>
      <c r="K42" s="59" t="str">
        <f>IFERROR(VLOOKUP(D42,'Qc Tools Model'!$A:$B,2,0),"No")</f>
        <v>Yes</v>
      </c>
      <c r="L42" s="48"/>
      <c r="M42" s="35"/>
    </row>
    <row r="43" spans="1:13">
      <c r="A43" s="49">
        <v>43681</v>
      </c>
      <c r="B43" s="26" t="s">
        <v>66</v>
      </c>
      <c r="C43" s="54">
        <v>356862091614522</v>
      </c>
      <c r="D43" s="26" t="s">
        <v>471</v>
      </c>
      <c r="E43" s="38" t="s">
        <v>363</v>
      </c>
      <c r="F43" s="35" t="s">
        <v>6</v>
      </c>
      <c r="G43" s="40" t="s">
        <v>3</v>
      </c>
      <c r="H43" s="42"/>
      <c r="I43" s="44">
        <v>0</v>
      </c>
      <c r="J43" s="46"/>
      <c r="K43" s="59" t="str">
        <f>IFERROR(VLOOKUP(D43,'Qc Tools Model'!$A:$B,2,0),"No")</f>
        <v>Yes</v>
      </c>
      <c r="L43" s="48"/>
      <c r="M43" s="35"/>
    </row>
    <row r="44" spans="1:13">
      <c r="A44" s="49">
        <v>43681</v>
      </c>
      <c r="B44" s="26" t="s">
        <v>67</v>
      </c>
      <c r="C44" s="54">
        <v>355480102721441</v>
      </c>
      <c r="D44" s="26" t="s">
        <v>539</v>
      </c>
      <c r="E44" s="38" t="s">
        <v>363</v>
      </c>
      <c r="F44" s="35" t="s">
        <v>6</v>
      </c>
      <c r="G44" s="40" t="s">
        <v>364</v>
      </c>
      <c r="H44" s="42"/>
      <c r="I44" s="44">
        <v>0</v>
      </c>
      <c r="J44" s="46"/>
      <c r="K44" s="59" t="str">
        <f>IFERROR(VLOOKUP(D44,'Qc Tools Model'!$A:$B,2,0),"No")</f>
        <v>No</v>
      </c>
      <c r="L44" s="48"/>
      <c r="M44" s="35"/>
    </row>
    <row r="45" spans="1:13">
      <c r="A45" s="49">
        <v>43681</v>
      </c>
      <c r="B45" s="26" t="s">
        <v>68</v>
      </c>
      <c r="C45" s="54">
        <v>353335093352923</v>
      </c>
      <c r="D45" s="26" t="s">
        <v>490</v>
      </c>
      <c r="E45" s="38" t="s">
        <v>363</v>
      </c>
      <c r="F45" s="35" t="s">
        <v>0</v>
      </c>
      <c r="G45" s="40" t="s">
        <v>3</v>
      </c>
      <c r="H45" s="42"/>
      <c r="I45" s="44">
        <v>0</v>
      </c>
      <c r="J45" s="46"/>
      <c r="K45" s="59" t="str">
        <f>IFERROR(VLOOKUP(D45,'Qc Tools Model'!$A:$B,2,0),"No")</f>
        <v>Yes</v>
      </c>
      <c r="L45" s="48"/>
      <c r="M45" s="35"/>
    </row>
    <row r="46" spans="1:13">
      <c r="A46" s="49">
        <v>43681</v>
      </c>
      <c r="B46" s="26" t="s">
        <v>69</v>
      </c>
      <c r="C46" s="54">
        <v>355480103373648</v>
      </c>
      <c r="D46" s="26" t="s">
        <v>539</v>
      </c>
      <c r="E46" s="38" t="s">
        <v>363</v>
      </c>
      <c r="F46" s="35" t="s">
        <v>0</v>
      </c>
      <c r="G46" s="40" t="s">
        <v>364</v>
      </c>
      <c r="H46" s="42"/>
      <c r="I46" s="44">
        <v>0</v>
      </c>
      <c r="J46" s="46"/>
      <c r="K46" s="59" t="str">
        <f>IFERROR(VLOOKUP(D46,'Qc Tools Model'!$A:$B,2,0),"No")</f>
        <v>No</v>
      </c>
      <c r="L46" s="48"/>
      <c r="M46" s="35"/>
    </row>
    <row r="47" spans="1:13">
      <c r="A47" s="49">
        <v>43681</v>
      </c>
      <c r="B47" s="26" t="s">
        <v>70</v>
      </c>
      <c r="C47" s="54">
        <v>358173100867400</v>
      </c>
      <c r="D47" s="26" t="s">
        <v>535</v>
      </c>
      <c r="E47" s="38" t="s">
        <v>363</v>
      </c>
      <c r="F47" s="35" t="s">
        <v>6</v>
      </c>
      <c r="G47" s="40" t="s">
        <v>365</v>
      </c>
      <c r="H47" s="42"/>
      <c r="I47" s="44">
        <v>0</v>
      </c>
      <c r="J47" s="46"/>
      <c r="K47" s="59" t="str">
        <f>IFERROR(VLOOKUP(D47,'Qc Tools Model'!$A:$B,2,0),"No")</f>
        <v>No</v>
      </c>
      <c r="L47" s="48"/>
      <c r="M47" s="35"/>
    </row>
    <row r="48" spans="1:13">
      <c r="A48" s="49">
        <v>43681</v>
      </c>
      <c r="B48" s="26" t="s">
        <v>71</v>
      </c>
      <c r="C48" s="54">
        <v>356659100275828</v>
      </c>
      <c r="D48" s="26" t="s">
        <v>520</v>
      </c>
      <c r="E48" s="38" t="s">
        <v>363</v>
      </c>
      <c r="F48" s="35" t="s">
        <v>5</v>
      </c>
      <c r="G48" s="40" t="s">
        <v>3</v>
      </c>
      <c r="H48" s="42"/>
      <c r="I48" s="44">
        <v>0</v>
      </c>
      <c r="J48" s="46"/>
      <c r="K48" s="59" t="str">
        <f>IFERROR(VLOOKUP(D48,'Qc Tools Model'!$A:$B,2,0),"No")</f>
        <v>Yes</v>
      </c>
      <c r="L48" s="48"/>
      <c r="M48" s="35"/>
    </row>
    <row r="49" spans="1:13">
      <c r="A49" s="49">
        <v>43681</v>
      </c>
      <c r="B49" s="26" t="s">
        <v>72</v>
      </c>
      <c r="C49" s="54">
        <v>357589102010320</v>
      </c>
      <c r="D49" s="26" t="s">
        <v>526</v>
      </c>
      <c r="E49" s="38" t="s">
        <v>363</v>
      </c>
      <c r="F49" s="35" t="s">
        <v>6</v>
      </c>
      <c r="G49" s="40" t="s">
        <v>3</v>
      </c>
      <c r="H49" s="42"/>
      <c r="I49" s="44">
        <v>0</v>
      </c>
      <c r="J49" s="46"/>
      <c r="K49" s="59" t="str">
        <f>IFERROR(VLOOKUP(D49,'Qc Tools Model'!$A:$B,2,0),"No")</f>
        <v>Yes</v>
      </c>
      <c r="L49" s="48"/>
      <c r="M49" s="35"/>
    </row>
    <row r="50" spans="1:13">
      <c r="A50" s="49">
        <v>43681</v>
      </c>
      <c r="B50" s="26" t="s">
        <v>73</v>
      </c>
      <c r="C50" s="54">
        <v>355784093429926</v>
      </c>
      <c r="D50" s="26" t="s">
        <v>505</v>
      </c>
      <c r="E50" s="38" t="s">
        <v>363</v>
      </c>
      <c r="F50" s="35" t="s">
        <v>6</v>
      </c>
      <c r="G50" s="40" t="s">
        <v>3</v>
      </c>
      <c r="H50" s="42"/>
      <c r="I50" s="44">
        <v>0</v>
      </c>
      <c r="J50" s="46"/>
      <c r="K50" s="59" t="str">
        <f>IFERROR(VLOOKUP(D50,'Qc Tools Model'!$A:$B,2,0),"No")</f>
        <v>Yes</v>
      </c>
      <c r="L50" s="48"/>
      <c r="M50" s="35"/>
    </row>
    <row r="51" spans="1:13">
      <c r="A51" s="49">
        <v>43681</v>
      </c>
      <c r="B51" s="26" t="s">
        <v>74</v>
      </c>
      <c r="C51" s="54">
        <v>356862091614522</v>
      </c>
      <c r="D51" s="26" t="s">
        <v>471</v>
      </c>
      <c r="E51" s="38" t="s">
        <v>363</v>
      </c>
      <c r="F51" s="35" t="s">
        <v>6</v>
      </c>
      <c r="G51" s="40" t="s">
        <v>3</v>
      </c>
      <c r="H51" s="42"/>
      <c r="I51" s="44">
        <v>0</v>
      </c>
      <c r="J51" s="46"/>
      <c r="K51" s="59" t="str">
        <f>IFERROR(VLOOKUP(D51,'Qc Tools Model'!$A:$B,2,0),"No")</f>
        <v>Yes</v>
      </c>
      <c r="L51" s="48"/>
      <c r="M51" s="35"/>
    </row>
    <row r="52" spans="1:13">
      <c r="A52" s="49">
        <v>43681</v>
      </c>
      <c r="B52" s="26" t="s">
        <v>75</v>
      </c>
      <c r="C52" s="54">
        <v>356732093542866</v>
      </c>
      <c r="D52" s="26" t="s">
        <v>532</v>
      </c>
      <c r="E52" s="38" t="s">
        <v>363</v>
      </c>
      <c r="F52" s="35" t="s">
        <v>0</v>
      </c>
      <c r="G52" s="40" t="s">
        <v>3</v>
      </c>
      <c r="H52" s="42"/>
      <c r="I52" s="44">
        <v>0</v>
      </c>
      <c r="J52" s="46"/>
      <c r="K52" s="59" t="str">
        <f>IFERROR(VLOOKUP(D52,'Qc Tools Model'!$A:$B,2,0),"No")</f>
        <v>No</v>
      </c>
      <c r="L52" s="48"/>
      <c r="M52" s="35"/>
    </row>
    <row r="53" spans="1:13">
      <c r="A53" s="49">
        <v>43681</v>
      </c>
      <c r="B53" s="26" t="s">
        <v>76</v>
      </c>
      <c r="C53" s="54">
        <v>351612084232542</v>
      </c>
      <c r="D53" s="26" t="s">
        <v>540</v>
      </c>
      <c r="E53" s="38" t="s">
        <v>363</v>
      </c>
      <c r="F53" s="35" t="s">
        <v>6</v>
      </c>
      <c r="G53" s="40" t="s">
        <v>3</v>
      </c>
      <c r="H53" s="42"/>
      <c r="I53" s="44">
        <v>0</v>
      </c>
      <c r="J53" s="46"/>
      <c r="K53" s="59" t="str">
        <f>IFERROR(VLOOKUP(D53,'Qc Tools Model'!$A:$B,2,0),"No")</f>
        <v>No</v>
      </c>
      <c r="L53" s="48"/>
      <c r="M53" s="35"/>
    </row>
    <row r="54" spans="1:13">
      <c r="A54" s="49">
        <v>43681</v>
      </c>
      <c r="B54" s="26" t="s">
        <v>77</v>
      </c>
      <c r="C54" s="54">
        <v>352401107896221</v>
      </c>
      <c r="D54" s="26" t="s">
        <v>526</v>
      </c>
      <c r="E54" s="38" t="s">
        <v>363</v>
      </c>
      <c r="F54" s="35" t="s">
        <v>6</v>
      </c>
      <c r="G54" s="40" t="s">
        <v>3</v>
      </c>
      <c r="H54" s="42"/>
      <c r="I54" s="44">
        <v>0</v>
      </c>
      <c r="J54" s="46"/>
      <c r="K54" s="59" t="str">
        <f>IFERROR(VLOOKUP(D54,'Qc Tools Model'!$A:$B,2,0),"No")</f>
        <v>Yes</v>
      </c>
      <c r="L54" s="48"/>
      <c r="M54" s="35"/>
    </row>
    <row r="55" spans="1:13">
      <c r="A55" s="49">
        <v>43681</v>
      </c>
      <c r="B55" s="26" t="s">
        <v>78</v>
      </c>
      <c r="C55" s="54">
        <v>357589102939601</v>
      </c>
      <c r="D55" s="26" t="s">
        <v>526</v>
      </c>
      <c r="E55" s="38" t="s">
        <v>363</v>
      </c>
      <c r="F55" s="35" t="s">
        <v>6</v>
      </c>
      <c r="G55" s="40" t="s">
        <v>3</v>
      </c>
      <c r="H55" s="42"/>
      <c r="I55" s="44">
        <v>0</v>
      </c>
      <c r="J55" s="46"/>
      <c r="K55" s="59" t="str">
        <f>IFERROR(VLOOKUP(D55,'Qc Tools Model'!$A:$B,2,0),"No")</f>
        <v>Yes</v>
      </c>
      <c r="L55" s="48"/>
      <c r="M55" s="35"/>
    </row>
    <row r="56" spans="1:13">
      <c r="A56" s="49">
        <v>43681</v>
      </c>
      <c r="B56" s="26" t="s">
        <v>79</v>
      </c>
      <c r="C56" s="54">
        <v>357589103052529</v>
      </c>
      <c r="D56" s="26" t="s">
        <v>526</v>
      </c>
      <c r="E56" s="38" t="s">
        <v>363</v>
      </c>
      <c r="F56" s="35" t="s">
        <v>6</v>
      </c>
      <c r="G56" s="40" t="s">
        <v>3</v>
      </c>
      <c r="H56" s="42"/>
      <c r="I56" s="44">
        <v>0</v>
      </c>
      <c r="J56" s="46"/>
      <c r="K56" s="59" t="str">
        <f>IFERROR(VLOOKUP(D56,'Qc Tools Model'!$A:$B,2,0),"No")</f>
        <v>Yes</v>
      </c>
      <c r="L56" s="48"/>
      <c r="M56" s="35"/>
    </row>
    <row r="57" spans="1:13">
      <c r="A57" s="49">
        <v>43681</v>
      </c>
      <c r="B57" s="26" t="s">
        <v>80</v>
      </c>
      <c r="C57" s="54">
        <v>352401108131446</v>
      </c>
      <c r="D57" s="26" t="s">
        <v>526</v>
      </c>
      <c r="E57" s="38" t="s">
        <v>363</v>
      </c>
      <c r="F57" s="35" t="s">
        <v>6</v>
      </c>
      <c r="G57" s="40" t="s">
        <v>3</v>
      </c>
      <c r="H57" s="42"/>
      <c r="I57" s="44">
        <v>0</v>
      </c>
      <c r="J57" s="46"/>
      <c r="K57" s="59" t="str">
        <f>IFERROR(VLOOKUP(D57,'Qc Tools Model'!$A:$B,2,0),"No")</f>
        <v>Yes</v>
      </c>
      <c r="L57" s="48"/>
      <c r="M57" s="35"/>
    </row>
    <row r="58" spans="1:13">
      <c r="A58" s="49">
        <v>43681</v>
      </c>
      <c r="B58" s="26" t="s">
        <v>81</v>
      </c>
      <c r="C58" s="54">
        <v>357589103409083</v>
      </c>
      <c r="D58" s="26" t="s">
        <v>526</v>
      </c>
      <c r="E58" s="38" t="s">
        <v>363</v>
      </c>
      <c r="F58" s="35" t="s">
        <v>6</v>
      </c>
      <c r="G58" s="40" t="s">
        <v>3</v>
      </c>
      <c r="H58" s="42"/>
      <c r="I58" s="44">
        <v>0</v>
      </c>
      <c r="J58" s="46"/>
      <c r="K58" s="59" t="str">
        <f>IFERROR(VLOOKUP(D58,'Qc Tools Model'!$A:$B,2,0),"No")</f>
        <v>Yes</v>
      </c>
      <c r="L58" s="48"/>
      <c r="M58" s="35"/>
    </row>
    <row r="59" spans="1:13">
      <c r="A59" s="49">
        <v>43681</v>
      </c>
      <c r="B59" s="26" t="s">
        <v>82</v>
      </c>
      <c r="C59" s="54">
        <v>358639081445200</v>
      </c>
      <c r="D59" s="26" t="s">
        <v>490</v>
      </c>
      <c r="E59" s="38" t="s">
        <v>363</v>
      </c>
      <c r="F59" s="35" t="s">
        <v>6</v>
      </c>
      <c r="G59" s="40" t="s">
        <v>3</v>
      </c>
      <c r="H59" s="42"/>
      <c r="I59" s="44">
        <v>0</v>
      </c>
      <c r="J59" s="46"/>
      <c r="K59" s="59" t="str">
        <f>IFERROR(VLOOKUP(D59,'Qc Tools Model'!$A:$B,2,0),"No")</f>
        <v>Yes</v>
      </c>
      <c r="L59" s="48"/>
      <c r="M59" s="35"/>
    </row>
    <row r="60" spans="1:13">
      <c r="A60" s="49">
        <v>43681</v>
      </c>
      <c r="B60" s="26" t="s">
        <v>83</v>
      </c>
      <c r="C60" s="54">
        <v>353335098718862</v>
      </c>
      <c r="D60" s="26" t="s">
        <v>492</v>
      </c>
      <c r="E60" s="38" t="s">
        <v>363</v>
      </c>
      <c r="F60" s="35" t="s">
        <v>6</v>
      </c>
      <c r="G60" s="40" t="s">
        <v>3</v>
      </c>
      <c r="H60" s="42"/>
      <c r="I60" s="44">
        <v>0</v>
      </c>
      <c r="J60" s="46"/>
      <c r="K60" s="59" t="str">
        <f>IFERROR(VLOOKUP(D60,'Qc Tools Model'!$A:$B,2,0),"No")</f>
        <v>Yes</v>
      </c>
      <c r="L60" s="48"/>
      <c r="M60" s="35"/>
    </row>
    <row r="61" spans="1:13">
      <c r="A61" s="49">
        <v>43681</v>
      </c>
      <c r="B61" s="26" t="s">
        <v>84</v>
      </c>
      <c r="C61" s="54">
        <v>359064077410861</v>
      </c>
      <c r="D61" s="26" t="s">
        <v>541</v>
      </c>
      <c r="E61" s="38" t="s">
        <v>363</v>
      </c>
      <c r="F61" s="35" t="s">
        <v>6</v>
      </c>
      <c r="G61" s="40" t="s">
        <v>3</v>
      </c>
      <c r="H61" s="42"/>
      <c r="I61" s="44">
        <v>0</v>
      </c>
      <c r="J61" s="46"/>
      <c r="K61" s="59" t="str">
        <f>IFERROR(VLOOKUP(D61,'Qc Tools Model'!$A:$B,2,0),"No")</f>
        <v>No</v>
      </c>
      <c r="L61" s="48"/>
      <c r="M61" s="35"/>
    </row>
    <row r="62" spans="1:13">
      <c r="A62" s="49">
        <v>43681</v>
      </c>
      <c r="B62" s="26" t="s">
        <v>85</v>
      </c>
      <c r="C62" s="54">
        <v>352401105913465</v>
      </c>
      <c r="D62" s="26" t="s">
        <v>526</v>
      </c>
      <c r="E62" s="38" t="s">
        <v>363</v>
      </c>
      <c r="F62" s="35" t="s">
        <v>6</v>
      </c>
      <c r="G62" s="40" t="s">
        <v>3</v>
      </c>
      <c r="H62" s="42"/>
      <c r="I62" s="44">
        <v>0</v>
      </c>
      <c r="J62" s="46"/>
      <c r="K62" s="59" t="str">
        <f>IFERROR(VLOOKUP(D62,'Qc Tools Model'!$A:$B,2,0),"No")</f>
        <v>Yes</v>
      </c>
      <c r="L62" s="48"/>
      <c r="M62" s="35"/>
    </row>
    <row r="63" spans="1:13">
      <c r="A63" s="49">
        <v>43681</v>
      </c>
      <c r="B63" s="26" t="s">
        <v>86</v>
      </c>
      <c r="C63" s="54">
        <v>353335098718862</v>
      </c>
      <c r="D63" s="26" t="s">
        <v>492</v>
      </c>
      <c r="E63" s="38" t="s">
        <v>363</v>
      </c>
      <c r="F63" s="35" t="s">
        <v>6</v>
      </c>
      <c r="G63" s="40" t="s">
        <v>3</v>
      </c>
      <c r="H63" s="42"/>
      <c r="I63" s="44">
        <v>0</v>
      </c>
      <c r="J63" s="46"/>
      <c r="K63" s="59" t="str">
        <f>IFERROR(VLOOKUP(D63,'Qc Tools Model'!$A:$B,2,0),"No")</f>
        <v>Yes</v>
      </c>
      <c r="L63" s="48"/>
      <c r="M63" s="35"/>
    </row>
    <row r="64" spans="1:13">
      <c r="A64" s="49">
        <v>43681</v>
      </c>
      <c r="B64" s="26" t="s">
        <v>87</v>
      </c>
      <c r="C64" s="54">
        <v>352401105913465</v>
      </c>
      <c r="D64" s="26" t="s">
        <v>526</v>
      </c>
      <c r="E64" s="38" t="s">
        <v>363</v>
      </c>
      <c r="F64" s="35" t="s">
        <v>6</v>
      </c>
      <c r="G64" s="40" t="s">
        <v>3</v>
      </c>
      <c r="H64" s="42"/>
      <c r="I64" s="44">
        <v>0</v>
      </c>
      <c r="J64" s="46"/>
      <c r="K64" s="59" t="str">
        <f>IFERROR(VLOOKUP(D64,'Qc Tools Model'!$A:$B,2,0),"No")</f>
        <v>Yes</v>
      </c>
      <c r="L64" s="48"/>
      <c r="M64" s="35"/>
    </row>
    <row r="65" spans="1:13">
      <c r="A65" s="49">
        <v>43682</v>
      </c>
      <c r="B65" s="26" t="s">
        <v>88</v>
      </c>
      <c r="C65" s="54">
        <v>356659101716564</v>
      </c>
      <c r="D65" s="26" t="s">
        <v>520</v>
      </c>
      <c r="E65" s="38" t="s">
        <v>363</v>
      </c>
      <c r="F65" s="35" t="s">
        <v>0</v>
      </c>
      <c r="G65" s="40" t="s">
        <v>3</v>
      </c>
      <c r="H65" s="42"/>
      <c r="I65" s="44">
        <v>0</v>
      </c>
      <c r="J65" s="46"/>
      <c r="K65" s="59" t="str">
        <f>IFERROR(VLOOKUP(D65,'Qc Tools Model'!$A:$B,2,0),"No")</f>
        <v>Yes</v>
      </c>
      <c r="L65" s="48"/>
      <c r="M65" s="35"/>
    </row>
    <row r="66" spans="1:13">
      <c r="A66" s="49">
        <v>43682</v>
      </c>
      <c r="B66" s="26" t="s">
        <v>89</v>
      </c>
      <c r="C66" s="54">
        <v>354656077357862</v>
      </c>
      <c r="D66" s="26" t="s">
        <v>542</v>
      </c>
      <c r="E66" s="38" t="s">
        <v>363</v>
      </c>
      <c r="F66" s="35" t="s">
        <v>7</v>
      </c>
      <c r="G66" s="40" t="s">
        <v>3</v>
      </c>
      <c r="H66" s="42"/>
      <c r="I66" s="44">
        <v>0</v>
      </c>
      <c r="J66" s="46"/>
      <c r="K66" s="59" t="str">
        <f>IFERROR(VLOOKUP(D66,'Qc Tools Model'!$A:$B,2,0),"No")</f>
        <v>No</v>
      </c>
      <c r="L66" s="48"/>
      <c r="M66" s="35"/>
    </row>
    <row r="67" spans="1:13">
      <c r="A67" s="49">
        <v>43682</v>
      </c>
      <c r="B67" s="26" t="s">
        <v>90</v>
      </c>
      <c r="C67" s="54">
        <v>357546097197769</v>
      </c>
      <c r="D67" s="26" t="s">
        <v>474</v>
      </c>
      <c r="E67" s="38" t="s">
        <v>363</v>
      </c>
      <c r="F67" s="35" t="s">
        <v>5</v>
      </c>
      <c r="G67" s="40" t="s">
        <v>3</v>
      </c>
      <c r="H67" s="42"/>
      <c r="I67" s="44">
        <v>0</v>
      </c>
      <c r="J67" s="46"/>
      <c r="K67" s="59" t="str">
        <f>IFERROR(VLOOKUP(D67,'Qc Tools Model'!$A:$B,2,0),"No")</f>
        <v>Yes</v>
      </c>
      <c r="L67" s="48"/>
      <c r="M67" s="35"/>
    </row>
    <row r="68" spans="1:13">
      <c r="A68" s="49">
        <v>43682</v>
      </c>
      <c r="B68" s="26" t="s">
        <v>91</v>
      </c>
      <c r="C68" s="54">
        <v>358443095450300</v>
      </c>
      <c r="D68" s="26" t="s">
        <v>446</v>
      </c>
      <c r="E68" s="38" t="s">
        <v>363</v>
      </c>
      <c r="F68" s="35" t="s">
        <v>6</v>
      </c>
      <c r="G68" s="40" t="s">
        <v>3</v>
      </c>
      <c r="H68" s="42"/>
      <c r="I68" s="44">
        <v>0</v>
      </c>
      <c r="J68" s="46"/>
      <c r="K68" s="59" t="str">
        <f>IFERROR(VLOOKUP(D68,'Qc Tools Model'!$A:$B,2,0),"No")</f>
        <v>Yes</v>
      </c>
      <c r="L68" s="48"/>
      <c r="M68" s="35"/>
    </row>
    <row r="69" spans="1:13">
      <c r="A69" s="49">
        <v>43682</v>
      </c>
      <c r="B69" s="26" t="s">
        <v>92</v>
      </c>
      <c r="C69" s="54">
        <v>356369097183247</v>
      </c>
      <c r="D69" s="26" t="s">
        <v>543</v>
      </c>
      <c r="E69" s="38" t="s">
        <v>363</v>
      </c>
      <c r="F69" s="35" t="s">
        <v>6</v>
      </c>
      <c r="G69" s="40" t="s">
        <v>364</v>
      </c>
      <c r="H69" s="42"/>
      <c r="I69" s="44">
        <v>0</v>
      </c>
      <c r="J69" s="46"/>
      <c r="K69" s="59" t="str">
        <f>IFERROR(VLOOKUP(D69,'Qc Tools Model'!$A:$B,2,0),"No")</f>
        <v>No</v>
      </c>
      <c r="L69" s="48"/>
      <c r="M69" s="35"/>
    </row>
    <row r="70" spans="1:13">
      <c r="A70" s="49">
        <v>43682</v>
      </c>
      <c r="B70" s="26" t="s">
        <v>93</v>
      </c>
      <c r="C70" s="54">
        <v>355785092724944</v>
      </c>
      <c r="D70" s="26" t="s">
        <v>512</v>
      </c>
      <c r="E70" s="38" t="s">
        <v>363</v>
      </c>
      <c r="F70" s="35" t="s">
        <v>6</v>
      </c>
      <c r="G70" s="40" t="s">
        <v>3</v>
      </c>
      <c r="H70" s="42"/>
      <c r="I70" s="44">
        <v>0</v>
      </c>
      <c r="J70" s="46"/>
      <c r="K70" s="59" t="str">
        <f>IFERROR(VLOOKUP(D70,'Qc Tools Model'!$A:$B,2,0),"No")</f>
        <v>Yes</v>
      </c>
      <c r="L70" s="48"/>
      <c r="M70" s="35"/>
    </row>
    <row r="71" spans="1:13">
      <c r="A71" s="49">
        <v>43682</v>
      </c>
      <c r="B71" s="26" t="s">
        <v>94</v>
      </c>
      <c r="C71" s="54">
        <v>355962101575761</v>
      </c>
      <c r="D71" s="26" t="s">
        <v>544</v>
      </c>
      <c r="E71" s="38" t="s">
        <v>363</v>
      </c>
      <c r="F71" s="35" t="s">
        <v>0</v>
      </c>
      <c r="G71" s="40" t="s">
        <v>364</v>
      </c>
      <c r="H71" s="42"/>
      <c r="I71" s="44">
        <v>0</v>
      </c>
      <c r="J71" s="46"/>
      <c r="K71" s="59" t="str">
        <f>IFERROR(VLOOKUP(D71,'Qc Tools Model'!$A:$B,2,0),"No")</f>
        <v>No</v>
      </c>
      <c r="L71" s="48"/>
      <c r="M71" s="35"/>
    </row>
    <row r="72" spans="1:13">
      <c r="A72" s="49">
        <v>43682</v>
      </c>
      <c r="B72" s="26" t="s">
        <v>95</v>
      </c>
      <c r="C72" s="54">
        <v>358173100104408</v>
      </c>
      <c r="D72" s="26" t="s">
        <v>535</v>
      </c>
      <c r="E72" s="38" t="s">
        <v>363</v>
      </c>
      <c r="F72" s="35" t="s">
        <v>5</v>
      </c>
      <c r="G72" s="40" t="s">
        <v>365</v>
      </c>
      <c r="H72" s="42"/>
      <c r="I72" s="44">
        <v>0</v>
      </c>
      <c r="J72" s="46"/>
      <c r="K72" s="59" t="str">
        <f>IFERROR(VLOOKUP(D72,'Qc Tools Model'!$A:$B,2,0),"No")</f>
        <v>No</v>
      </c>
      <c r="L72" s="48"/>
      <c r="M72" s="35"/>
    </row>
    <row r="73" spans="1:13">
      <c r="A73" s="49">
        <v>43682</v>
      </c>
      <c r="B73" s="26" t="s">
        <v>96</v>
      </c>
      <c r="C73" s="54">
        <v>352401107248506</v>
      </c>
      <c r="D73" s="26" t="s">
        <v>526</v>
      </c>
      <c r="E73" s="38" t="s">
        <v>363</v>
      </c>
      <c r="F73" s="35" t="s">
        <v>0</v>
      </c>
      <c r="G73" s="40" t="s">
        <v>3</v>
      </c>
      <c r="H73" s="42"/>
      <c r="I73" s="44">
        <v>0</v>
      </c>
      <c r="J73" s="46"/>
      <c r="K73" s="59" t="str">
        <f>IFERROR(VLOOKUP(D73,'Qc Tools Model'!$A:$B,2,0),"No")</f>
        <v>Yes</v>
      </c>
      <c r="L73" s="48"/>
      <c r="M73" s="35"/>
    </row>
    <row r="74" spans="1:13">
      <c r="A74" s="49">
        <v>43682</v>
      </c>
      <c r="B74" s="26" t="s">
        <v>97</v>
      </c>
      <c r="C74" s="54">
        <v>352263084014446</v>
      </c>
      <c r="D74" s="26" t="s">
        <v>545</v>
      </c>
      <c r="E74" s="38" t="s">
        <v>363</v>
      </c>
      <c r="F74" s="35" t="s">
        <v>6</v>
      </c>
      <c r="G74" s="40" t="s">
        <v>3</v>
      </c>
      <c r="H74" s="42"/>
      <c r="I74" s="44">
        <v>0</v>
      </c>
      <c r="J74" s="46"/>
      <c r="K74" s="59" t="str">
        <f>IFERROR(VLOOKUP(D74,'Qc Tools Model'!$A:$B,2,0),"No")</f>
        <v>No</v>
      </c>
      <c r="L74" s="48"/>
      <c r="M74" s="35"/>
    </row>
    <row r="75" spans="1:13">
      <c r="A75" s="49">
        <v>43682</v>
      </c>
      <c r="B75" s="26" t="s">
        <v>98</v>
      </c>
      <c r="C75" s="54">
        <v>353734103579204</v>
      </c>
      <c r="D75" s="26" t="s">
        <v>546</v>
      </c>
      <c r="E75" s="38" t="s">
        <v>363</v>
      </c>
      <c r="F75" s="35" t="s">
        <v>6</v>
      </c>
      <c r="G75" s="40" t="s">
        <v>364</v>
      </c>
      <c r="H75" s="42"/>
      <c r="I75" s="44">
        <v>0</v>
      </c>
      <c r="J75" s="46"/>
      <c r="K75" s="59" t="str">
        <f>IFERROR(VLOOKUP(D75,'Qc Tools Model'!$A:$B,2,0),"No")</f>
        <v>No</v>
      </c>
      <c r="L75" s="48"/>
      <c r="M75" s="35"/>
    </row>
    <row r="76" spans="1:13">
      <c r="A76" s="49">
        <v>43682</v>
      </c>
      <c r="B76" s="26" t="s">
        <v>99</v>
      </c>
      <c r="C76" s="54">
        <v>354527081931523</v>
      </c>
      <c r="D76" s="26" t="s">
        <v>468</v>
      </c>
      <c r="E76" s="38" t="s">
        <v>363</v>
      </c>
      <c r="F76" s="35" t="s">
        <v>7</v>
      </c>
      <c r="G76" s="40" t="s">
        <v>3</v>
      </c>
      <c r="H76" s="42"/>
      <c r="I76" s="44">
        <v>0</v>
      </c>
      <c r="J76" s="46"/>
      <c r="K76" s="59" t="str">
        <f>IFERROR(VLOOKUP(D76,'Qc Tools Model'!$A:$B,2,0),"No")</f>
        <v>Yes</v>
      </c>
      <c r="L76" s="48"/>
      <c r="M76" s="35"/>
    </row>
    <row r="77" spans="1:13">
      <c r="A77" s="49">
        <v>43682</v>
      </c>
      <c r="B77" s="26" t="s">
        <v>100</v>
      </c>
      <c r="C77" s="54">
        <v>357201088145043</v>
      </c>
      <c r="D77" s="26" t="s">
        <v>409</v>
      </c>
      <c r="E77" s="38" t="s">
        <v>363</v>
      </c>
      <c r="F77" s="35" t="s">
        <v>5</v>
      </c>
      <c r="G77" s="40" t="s">
        <v>3</v>
      </c>
      <c r="H77" s="42"/>
      <c r="I77" s="44">
        <v>0</v>
      </c>
      <c r="J77" s="46"/>
      <c r="K77" s="59" t="str">
        <f>IFERROR(VLOOKUP(D77,'Qc Tools Model'!$A:$B,2,0),"No")</f>
        <v>Yes</v>
      </c>
      <c r="L77" s="48"/>
      <c r="M77" s="35"/>
    </row>
    <row r="78" spans="1:13">
      <c r="A78" s="49">
        <v>43682</v>
      </c>
      <c r="B78" s="26" t="s">
        <v>101</v>
      </c>
      <c r="C78" s="54">
        <v>356659105151883</v>
      </c>
      <c r="D78" s="26" t="s">
        <v>520</v>
      </c>
      <c r="E78" s="38" t="s">
        <v>363</v>
      </c>
      <c r="F78" s="35" t="s">
        <v>7</v>
      </c>
      <c r="G78" s="40" t="s">
        <v>364</v>
      </c>
      <c r="H78" s="42"/>
      <c r="I78" s="44">
        <v>0</v>
      </c>
      <c r="J78" s="46"/>
      <c r="K78" s="59" t="str">
        <f>IFERROR(VLOOKUP(D78,'Qc Tools Model'!$A:$B,2,0),"No")</f>
        <v>Yes</v>
      </c>
      <c r="L78" s="48"/>
      <c r="M78" s="35"/>
    </row>
    <row r="79" spans="1:13">
      <c r="A79" s="49">
        <v>43682</v>
      </c>
      <c r="B79" s="26" t="s">
        <v>102</v>
      </c>
      <c r="C79" s="54">
        <v>351650090383800</v>
      </c>
      <c r="D79" s="26" t="s">
        <v>480</v>
      </c>
      <c r="E79" s="38" t="s">
        <v>363</v>
      </c>
      <c r="F79" s="35" t="s">
        <v>5</v>
      </c>
      <c r="G79" s="40" t="s">
        <v>3</v>
      </c>
      <c r="H79" s="42"/>
      <c r="I79" s="44">
        <v>0</v>
      </c>
      <c r="J79" s="46"/>
      <c r="K79" s="59" t="str">
        <f>IFERROR(VLOOKUP(D79,'Qc Tools Model'!$A:$B,2,0),"No")</f>
        <v>Yes</v>
      </c>
      <c r="L79" s="48"/>
      <c r="M79" s="35"/>
    </row>
    <row r="80" spans="1:13">
      <c r="A80" s="49">
        <v>43682</v>
      </c>
      <c r="B80" s="26" t="s">
        <v>103</v>
      </c>
      <c r="C80" s="54">
        <v>356678091861248</v>
      </c>
      <c r="D80" s="26" t="s">
        <v>547</v>
      </c>
      <c r="E80" s="38" t="s">
        <v>363</v>
      </c>
      <c r="F80" s="35" t="s">
        <v>0</v>
      </c>
      <c r="G80" s="40" t="s">
        <v>22</v>
      </c>
      <c r="H80" s="42" t="s">
        <v>370</v>
      </c>
      <c r="I80" s="44">
        <v>1</v>
      </c>
      <c r="J80" s="46" t="s">
        <v>3</v>
      </c>
      <c r="K80" s="59" t="str">
        <f>IFERROR(VLOOKUP(D80,'Qc Tools Model'!$A:$B,2,0),"No")</f>
        <v>No</v>
      </c>
      <c r="L80" s="48"/>
      <c r="M80" s="35"/>
    </row>
    <row r="81" spans="1:13">
      <c r="A81" s="49">
        <v>43682</v>
      </c>
      <c r="B81" s="26" t="s">
        <v>104</v>
      </c>
      <c r="C81" s="54">
        <v>353701102416522</v>
      </c>
      <c r="D81" s="26" t="s">
        <v>535</v>
      </c>
      <c r="E81" s="38" t="s">
        <v>363</v>
      </c>
      <c r="F81" s="35" t="s">
        <v>6</v>
      </c>
      <c r="G81" s="40" t="s">
        <v>364</v>
      </c>
      <c r="H81" s="42"/>
      <c r="I81" s="44">
        <v>0</v>
      </c>
      <c r="J81" s="46"/>
      <c r="K81" s="59" t="str">
        <f>IFERROR(VLOOKUP(D81,'Qc Tools Model'!$A:$B,2,0),"No")</f>
        <v>No</v>
      </c>
      <c r="L81" s="48"/>
      <c r="M81" s="35"/>
    </row>
    <row r="82" spans="1:13">
      <c r="A82" s="49">
        <v>43682</v>
      </c>
      <c r="B82" s="26" t="s">
        <v>105</v>
      </c>
      <c r="C82" s="54">
        <v>352401109027668</v>
      </c>
      <c r="D82" s="26" t="s">
        <v>526</v>
      </c>
      <c r="E82" s="38" t="s">
        <v>363</v>
      </c>
      <c r="F82" s="35" t="s">
        <v>0</v>
      </c>
      <c r="G82" s="40" t="s">
        <v>3</v>
      </c>
      <c r="H82" s="42"/>
      <c r="I82" s="44">
        <v>0</v>
      </c>
      <c r="J82" s="46"/>
      <c r="K82" s="59" t="str">
        <f>IFERROR(VLOOKUP(D82,'Qc Tools Model'!$A:$B,2,0),"No")</f>
        <v>Yes</v>
      </c>
      <c r="L82" s="48"/>
      <c r="M82" s="35"/>
    </row>
    <row r="83" spans="1:13">
      <c r="A83" s="49">
        <v>43682</v>
      </c>
      <c r="B83" s="26" t="s">
        <v>106</v>
      </c>
      <c r="C83" s="54">
        <v>351873107422441</v>
      </c>
      <c r="D83" s="26" t="s">
        <v>532</v>
      </c>
      <c r="E83" s="38" t="s">
        <v>363</v>
      </c>
      <c r="F83" s="35" t="s">
        <v>5</v>
      </c>
      <c r="G83" s="40" t="s">
        <v>3</v>
      </c>
      <c r="H83" s="42"/>
      <c r="I83" s="44">
        <v>0</v>
      </c>
      <c r="J83" s="46"/>
      <c r="K83" s="59" t="str">
        <f>IFERROR(VLOOKUP(D83,'Qc Tools Model'!$A:$B,2,0),"No")</f>
        <v>No</v>
      </c>
      <c r="L83" s="48"/>
      <c r="M83" s="35"/>
    </row>
    <row r="84" spans="1:13">
      <c r="A84" s="49">
        <v>43682</v>
      </c>
      <c r="B84" s="26" t="s">
        <v>107</v>
      </c>
      <c r="C84" s="54">
        <v>352855103750163</v>
      </c>
      <c r="D84" s="26" t="s">
        <v>516</v>
      </c>
      <c r="E84" s="38" t="s">
        <v>363</v>
      </c>
      <c r="F84" s="35" t="s">
        <v>7</v>
      </c>
      <c r="G84" s="40" t="s">
        <v>3</v>
      </c>
      <c r="H84" s="42"/>
      <c r="I84" s="44">
        <v>0</v>
      </c>
      <c r="J84" s="46"/>
      <c r="K84" s="59" t="str">
        <f>IFERROR(VLOOKUP(D84,'Qc Tools Model'!$A:$B,2,0),"No")</f>
        <v>Yes</v>
      </c>
      <c r="L84" s="48"/>
      <c r="M84" s="35"/>
    </row>
    <row r="85" spans="1:13">
      <c r="A85" s="49">
        <v>43682</v>
      </c>
      <c r="B85" s="26" t="s">
        <v>108</v>
      </c>
      <c r="C85" s="54">
        <v>352401109027668</v>
      </c>
      <c r="D85" s="26" t="s">
        <v>526</v>
      </c>
      <c r="E85" s="38" t="s">
        <v>363</v>
      </c>
      <c r="F85" s="35" t="s">
        <v>0</v>
      </c>
      <c r="G85" s="40" t="s">
        <v>3</v>
      </c>
      <c r="H85" s="42"/>
      <c r="I85" s="44">
        <v>0</v>
      </c>
      <c r="J85" s="46"/>
      <c r="K85" s="59" t="str">
        <f>IFERROR(VLOOKUP(D85,'Qc Tools Model'!$A:$B,2,0),"No")</f>
        <v>Yes</v>
      </c>
      <c r="L85" s="48"/>
      <c r="M85" s="35"/>
    </row>
    <row r="86" spans="1:13">
      <c r="A86" s="49">
        <v>43682</v>
      </c>
      <c r="B86" s="26" t="s">
        <v>109</v>
      </c>
      <c r="C86" s="54">
        <v>352399106290026</v>
      </c>
      <c r="D86" s="26" t="s">
        <v>548</v>
      </c>
      <c r="E86" s="38" t="s">
        <v>363</v>
      </c>
      <c r="F86" s="35" t="s">
        <v>5</v>
      </c>
      <c r="G86" s="40" t="s">
        <v>3</v>
      </c>
      <c r="H86" s="42"/>
      <c r="I86" s="44">
        <v>0</v>
      </c>
      <c r="J86" s="46"/>
      <c r="K86" s="59" t="str">
        <f>IFERROR(VLOOKUP(D86,'Qc Tools Model'!$A:$B,2,0),"No")</f>
        <v>No</v>
      </c>
      <c r="L86" s="48"/>
      <c r="M86" s="35"/>
    </row>
    <row r="87" spans="1:13">
      <c r="A87" s="49">
        <v>43682</v>
      </c>
      <c r="B87" s="26" t="s">
        <v>110</v>
      </c>
      <c r="C87" s="54">
        <v>357005087713283</v>
      </c>
      <c r="D87" s="26" t="s">
        <v>549</v>
      </c>
      <c r="E87" s="38" t="s">
        <v>363</v>
      </c>
      <c r="F87" s="35" t="s">
        <v>6</v>
      </c>
      <c r="G87" s="40" t="s">
        <v>3</v>
      </c>
      <c r="H87" s="42"/>
      <c r="I87" s="44">
        <v>0</v>
      </c>
      <c r="J87" s="46"/>
      <c r="K87" s="59" t="str">
        <f>IFERROR(VLOOKUP(D87,'Qc Tools Model'!$A:$B,2,0),"No")</f>
        <v>No</v>
      </c>
      <c r="L87" s="48"/>
      <c r="M87" s="35"/>
    </row>
    <row r="88" spans="1:13">
      <c r="A88" s="49">
        <v>43682</v>
      </c>
      <c r="B88" s="26" t="s">
        <v>111</v>
      </c>
      <c r="C88" s="54">
        <v>353335095620707</v>
      </c>
      <c r="D88" s="26" t="s">
        <v>490</v>
      </c>
      <c r="E88" s="38" t="s">
        <v>363</v>
      </c>
      <c r="F88" s="35" t="s">
        <v>0</v>
      </c>
      <c r="G88" s="40" t="s">
        <v>3</v>
      </c>
      <c r="H88" s="42"/>
      <c r="I88" s="44">
        <v>0</v>
      </c>
      <c r="J88" s="46"/>
      <c r="K88" s="59" t="str">
        <f>IFERROR(VLOOKUP(D88,'Qc Tools Model'!$A:$B,2,0),"No")</f>
        <v>Yes</v>
      </c>
      <c r="L88" s="48"/>
      <c r="M88" s="35"/>
    </row>
    <row r="89" spans="1:13">
      <c r="A89" s="49">
        <v>43682</v>
      </c>
      <c r="B89" s="26" t="s">
        <v>112</v>
      </c>
      <c r="C89" s="54">
        <v>358079095512424</v>
      </c>
      <c r="D89" s="26" t="s">
        <v>516</v>
      </c>
      <c r="E89" s="38" t="s">
        <v>363</v>
      </c>
      <c r="F89" s="35" t="s">
        <v>5</v>
      </c>
      <c r="G89" s="40" t="s">
        <v>3</v>
      </c>
      <c r="H89" s="42"/>
      <c r="I89" s="44">
        <v>0</v>
      </c>
      <c r="J89" s="46"/>
      <c r="K89" s="59" t="str">
        <f>IFERROR(VLOOKUP(D89,'Qc Tools Model'!$A:$B,2,0),"No")</f>
        <v>Yes</v>
      </c>
      <c r="L89" s="48"/>
      <c r="M89" s="35"/>
    </row>
    <row r="90" spans="1:13">
      <c r="A90" s="49">
        <v>43683</v>
      </c>
      <c r="B90" s="26" t="s">
        <v>113</v>
      </c>
      <c r="C90" s="54">
        <v>352194093182488</v>
      </c>
      <c r="D90" s="26" t="s">
        <v>499</v>
      </c>
      <c r="E90" s="38" t="s">
        <v>363</v>
      </c>
      <c r="F90" s="35" t="s">
        <v>6</v>
      </c>
      <c r="G90" s="40" t="s">
        <v>3</v>
      </c>
      <c r="H90" s="42"/>
      <c r="I90" s="44">
        <v>0</v>
      </c>
      <c r="J90" s="46"/>
      <c r="K90" s="59" t="str">
        <f>IFERROR(VLOOKUP(D90,'Qc Tools Model'!$A:$B,2,0),"No")</f>
        <v>Yes</v>
      </c>
      <c r="L90" s="48"/>
      <c r="M90" s="35"/>
    </row>
    <row r="91" spans="1:13">
      <c r="A91" s="49">
        <v>43683</v>
      </c>
      <c r="B91" s="26" t="s">
        <v>114</v>
      </c>
      <c r="C91" s="54">
        <v>356847096351949</v>
      </c>
      <c r="D91" s="26" t="s">
        <v>484</v>
      </c>
      <c r="E91" s="38" t="s">
        <v>363</v>
      </c>
      <c r="F91" s="35" t="s">
        <v>6</v>
      </c>
      <c r="G91" s="40" t="s">
        <v>3</v>
      </c>
      <c r="H91" s="42"/>
      <c r="I91" s="44">
        <v>0</v>
      </c>
      <c r="J91" s="46"/>
      <c r="K91" s="59" t="str">
        <f>IFERROR(VLOOKUP(D91,'Qc Tools Model'!$A:$B,2,0),"No")</f>
        <v>Yes</v>
      </c>
      <c r="L91" s="48"/>
      <c r="M91" s="35"/>
    </row>
    <row r="92" spans="1:13">
      <c r="A92" s="49">
        <v>43683</v>
      </c>
      <c r="B92" s="26" t="s">
        <v>115</v>
      </c>
      <c r="C92" s="54">
        <v>356545096966969</v>
      </c>
      <c r="D92" s="26" t="s">
        <v>483</v>
      </c>
      <c r="E92" s="38" t="s">
        <v>363</v>
      </c>
      <c r="F92" s="35" t="s">
        <v>0</v>
      </c>
      <c r="G92" s="40" t="s">
        <v>3</v>
      </c>
      <c r="H92" s="42"/>
      <c r="I92" s="44">
        <v>0</v>
      </c>
      <c r="J92" s="46"/>
      <c r="K92" s="59" t="str">
        <f>IFERROR(VLOOKUP(D92,'Qc Tools Model'!$A:$B,2,0),"No")</f>
        <v>Yes</v>
      </c>
      <c r="L92" s="48"/>
      <c r="M92" s="35"/>
    </row>
    <row r="93" spans="1:13">
      <c r="A93" s="49">
        <v>43683</v>
      </c>
      <c r="B93" s="26" t="s">
        <v>116</v>
      </c>
      <c r="C93" s="54">
        <v>356768094433143</v>
      </c>
      <c r="D93" s="26" t="s">
        <v>514</v>
      </c>
      <c r="E93" s="38" t="s">
        <v>363</v>
      </c>
      <c r="F93" s="35" t="s">
        <v>5</v>
      </c>
      <c r="G93" s="40" t="s">
        <v>3</v>
      </c>
      <c r="H93" s="42"/>
      <c r="I93" s="44">
        <v>0</v>
      </c>
      <c r="J93" s="46"/>
      <c r="K93" s="59" t="str">
        <f>IFERROR(VLOOKUP(D93,'Qc Tools Model'!$A:$B,2,0),"No")</f>
        <v>Yes</v>
      </c>
      <c r="L93" s="48"/>
      <c r="M93" s="35"/>
    </row>
    <row r="94" spans="1:13">
      <c r="A94" s="49">
        <v>43683</v>
      </c>
      <c r="B94" s="26" t="s">
        <v>117</v>
      </c>
      <c r="C94" s="54">
        <v>351687101984762</v>
      </c>
      <c r="D94" s="26" t="s">
        <v>520</v>
      </c>
      <c r="E94" s="38" t="s">
        <v>363</v>
      </c>
      <c r="F94" s="35" t="s">
        <v>7</v>
      </c>
      <c r="G94" s="40" t="s">
        <v>3</v>
      </c>
      <c r="H94" s="42"/>
      <c r="I94" s="44">
        <v>0</v>
      </c>
      <c r="J94" s="46"/>
      <c r="K94" s="59" t="str">
        <f>IFERROR(VLOOKUP(D94,'Qc Tools Model'!$A:$B,2,0),"No")</f>
        <v>Yes</v>
      </c>
      <c r="L94" s="48"/>
      <c r="M94" s="35"/>
    </row>
    <row r="95" spans="1:13">
      <c r="A95" s="49">
        <v>43683</v>
      </c>
      <c r="B95" s="26" t="s">
        <v>118</v>
      </c>
      <c r="C95" s="54">
        <v>358406080626226</v>
      </c>
      <c r="D95" s="26" t="s">
        <v>479</v>
      </c>
      <c r="E95" s="38" t="s">
        <v>363</v>
      </c>
      <c r="F95" s="35" t="s">
        <v>0</v>
      </c>
      <c r="G95" s="40" t="s">
        <v>3</v>
      </c>
      <c r="H95" s="42"/>
      <c r="I95" s="44">
        <v>0</v>
      </c>
      <c r="J95" s="46"/>
      <c r="K95" s="59" t="str">
        <f>IFERROR(VLOOKUP(D95,'Qc Tools Model'!$A:$B,2,0),"No")</f>
        <v>Yes</v>
      </c>
      <c r="L95" s="48"/>
      <c r="M95" s="35"/>
    </row>
    <row r="96" spans="1:13">
      <c r="A96" s="49">
        <v>43683</v>
      </c>
      <c r="B96" s="26" t="s">
        <v>119</v>
      </c>
      <c r="C96" s="54">
        <v>358406082841583</v>
      </c>
      <c r="D96" s="26" t="s">
        <v>480</v>
      </c>
      <c r="E96" s="38" t="s">
        <v>363</v>
      </c>
      <c r="F96" s="35" t="s">
        <v>5</v>
      </c>
      <c r="G96" s="40" t="s">
        <v>3</v>
      </c>
      <c r="H96" s="42"/>
      <c r="I96" s="44">
        <v>0</v>
      </c>
      <c r="J96" s="46"/>
      <c r="K96" s="59" t="str">
        <f>IFERROR(VLOOKUP(D96,'Qc Tools Model'!$A:$B,2,0),"No")</f>
        <v>Yes</v>
      </c>
      <c r="L96" s="48"/>
      <c r="M96" s="35"/>
    </row>
    <row r="97" spans="1:13">
      <c r="A97" s="49">
        <v>43683</v>
      </c>
      <c r="B97" s="26" t="s">
        <v>120</v>
      </c>
      <c r="C97" s="54">
        <v>358173100897548</v>
      </c>
      <c r="D97" s="26" t="s">
        <v>535</v>
      </c>
      <c r="E97" s="38" t="s">
        <v>363</v>
      </c>
      <c r="F97" s="35" t="s">
        <v>6</v>
      </c>
      <c r="G97" s="40" t="s">
        <v>364</v>
      </c>
      <c r="H97" s="42"/>
      <c r="I97" s="44">
        <v>0</v>
      </c>
      <c r="J97" s="46"/>
      <c r="K97" s="59" t="str">
        <f>IFERROR(VLOOKUP(D97,'Qc Tools Model'!$A:$B,2,0),"No")</f>
        <v>No</v>
      </c>
      <c r="L97" s="48"/>
      <c r="M97" s="35"/>
    </row>
    <row r="98" spans="1:13">
      <c r="A98" s="49">
        <v>43683</v>
      </c>
      <c r="B98" s="26" t="s">
        <v>121</v>
      </c>
      <c r="C98" s="54">
        <v>353335095831528</v>
      </c>
      <c r="D98" s="26" t="s">
        <v>490</v>
      </c>
      <c r="E98" s="38" t="s">
        <v>363</v>
      </c>
      <c r="F98" s="35" t="s">
        <v>5</v>
      </c>
      <c r="G98" s="40" t="s">
        <v>3</v>
      </c>
      <c r="H98" s="42"/>
      <c r="I98" s="44">
        <v>0</v>
      </c>
      <c r="J98" s="46"/>
      <c r="K98" s="59" t="str">
        <f>IFERROR(VLOOKUP(D98,'Qc Tools Model'!$A:$B,2,0),"No")</f>
        <v>Yes</v>
      </c>
      <c r="L98" s="48"/>
      <c r="M98" s="35"/>
    </row>
    <row r="99" spans="1:13">
      <c r="A99" s="49">
        <v>43683</v>
      </c>
      <c r="B99" s="26" t="s">
        <v>122</v>
      </c>
      <c r="C99" s="54">
        <v>352855107160765</v>
      </c>
      <c r="D99" s="26" t="s">
        <v>516</v>
      </c>
      <c r="E99" s="38" t="s">
        <v>363</v>
      </c>
      <c r="F99" s="35" t="s">
        <v>7</v>
      </c>
      <c r="G99" s="40" t="s">
        <v>3</v>
      </c>
      <c r="H99" s="42"/>
      <c r="I99" s="44">
        <v>0</v>
      </c>
      <c r="J99" s="46"/>
      <c r="K99" s="59" t="str">
        <f>IFERROR(VLOOKUP(D99,'Qc Tools Model'!$A:$B,2,0),"No")</f>
        <v>Yes</v>
      </c>
      <c r="L99" s="48"/>
      <c r="M99" s="35"/>
    </row>
    <row r="100" spans="1:13">
      <c r="A100" s="49">
        <v>43683</v>
      </c>
      <c r="B100" s="26" t="s">
        <v>123</v>
      </c>
      <c r="C100" s="54">
        <v>356768094433143</v>
      </c>
      <c r="D100" s="26" t="s">
        <v>514</v>
      </c>
      <c r="E100" s="38" t="s">
        <v>363</v>
      </c>
      <c r="F100" s="35" t="s">
        <v>5</v>
      </c>
      <c r="G100" s="40" t="s">
        <v>3</v>
      </c>
      <c r="H100" s="42"/>
      <c r="I100" s="44">
        <v>0</v>
      </c>
      <c r="J100" s="46"/>
      <c r="K100" s="59" t="str">
        <f>IFERROR(VLOOKUP(D100,'Qc Tools Model'!$A:$B,2,0),"No")</f>
        <v>Yes</v>
      </c>
      <c r="L100" s="48"/>
      <c r="M100" s="35"/>
    </row>
    <row r="101" spans="1:13">
      <c r="A101" s="49">
        <v>43683</v>
      </c>
      <c r="B101" s="26" t="s">
        <v>124</v>
      </c>
      <c r="C101" s="54">
        <v>358639084874703</v>
      </c>
      <c r="D101" s="26" t="s">
        <v>490</v>
      </c>
      <c r="E101" s="38" t="s">
        <v>363</v>
      </c>
      <c r="F101" s="35" t="s">
        <v>7</v>
      </c>
      <c r="G101" s="40" t="s">
        <v>3</v>
      </c>
      <c r="H101" s="42"/>
      <c r="I101" s="44">
        <v>0</v>
      </c>
      <c r="J101" s="46"/>
      <c r="K101" s="59" t="str">
        <f>IFERROR(VLOOKUP(D101,'Qc Tools Model'!$A:$B,2,0),"No")</f>
        <v>Yes</v>
      </c>
      <c r="L101" s="48"/>
      <c r="M101" s="35"/>
    </row>
    <row r="102" spans="1:13">
      <c r="A102" s="49">
        <v>43683</v>
      </c>
      <c r="B102" s="26" t="s">
        <v>125</v>
      </c>
      <c r="C102" s="54">
        <v>357546095728821</v>
      </c>
      <c r="D102" s="26" t="s">
        <v>474</v>
      </c>
      <c r="E102" s="38" t="s">
        <v>363</v>
      </c>
      <c r="F102" s="35" t="s">
        <v>6</v>
      </c>
      <c r="G102" s="40" t="s">
        <v>22</v>
      </c>
      <c r="H102" s="42" t="s">
        <v>371</v>
      </c>
      <c r="I102" s="44">
        <v>1</v>
      </c>
      <c r="J102" s="46" t="s">
        <v>3</v>
      </c>
      <c r="K102" s="59" t="str">
        <f>IFERROR(VLOOKUP(D102,'Qc Tools Model'!$A:$B,2,0),"No")</f>
        <v>Yes</v>
      </c>
      <c r="L102" s="48"/>
      <c r="M102" s="35"/>
    </row>
    <row r="103" spans="1:13">
      <c r="A103" s="49">
        <v>43683</v>
      </c>
      <c r="B103" s="26" t="s">
        <v>126</v>
      </c>
      <c r="C103" s="54">
        <v>352401100664287</v>
      </c>
      <c r="D103" s="26" t="s">
        <v>526</v>
      </c>
      <c r="E103" s="38" t="s">
        <v>363</v>
      </c>
      <c r="F103" s="35" t="s">
        <v>5</v>
      </c>
      <c r="G103" s="40" t="s">
        <v>3</v>
      </c>
      <c r="H103" s="42"/>
      <c r="I103" s="44">
        <v>0</v>
      </c>
      <c r="J103" s="46"/>
      <c r="K103" s="59" t="str">
        <f>IFERROR(VLOOKUP(D103,'Qc Tools Model'!$A:$B,2,0),"No")</f>
        <v>Yes</v>
      </c>
      <c r="L103" s="48"/>
      <c r="M103" s="35"/>
    </row>
    <row r="104" spans="1:13">
      <c r="A104" s="49">
        <v>43683</v>
      </c>
      <c r="B104" s="26" t="s">
        <v>127</v>
      </c>
      <c r="C104" s="54">
        <v>358808083163067</v>
      </c>
      <c r="D104" s="26" t="s">
        <v>481</v>
      </c>
      <c r="E104" s="38" t="s">
        <v>363</v>
      </c>
      <c r="F104" s="35" t="s">
        <v>6</v>
      </c>
      <c r="G104" s="40" t="s">
        <v>22</v>
      </c>
      <c r="H104" s="42" t="s">
        <v>372</v>
      </c>
      <c r="I104" s="44">
        <v>1</v>
      </c>
      <c r="J104" s="46" t="s">
        <v>3</v>
      </c>
      <c r="K104" s="59" t="str">
        <f>IFERROR(VLOOKUP(D104,'Qc Tools Model'!$A:$B,2,0),"No")</f>
        <v>Yes</v>
      </c>
      <c r="L104" s="48"/>
      <c r="M104" s="35"/>
    </row>
    <row r="105" spans="1:13">
      <c r="A105" s="49">
        <v>43683</v>
      </c>
      <c r="B105" s="26" t="s">
        <v>128</v>
      </c>
      <c r="C105" s="54">
        <v>356732094444724</v>
      </c>
      <c r="D105" s="26" t="s">
        <v>532</v>
      </c>
      <c r="E105" s="38" t="s">
        <v>363</v>
      </c>
      <c r="F105" s="35" t="s">
        <v>7</v>
      </c>
      <c r="G105" s="40" t="s">
        <v>3</v>
      </c>
      <c r="H105" s="42"/>
      <c r="I105" s="44">
        <v>0</v>
      </c>
      <c r="J105" s="46"/>
      <c r="K105" s="59" t="str">
        <f>IFERROR(VLOOKUP(D105,'Qc Tools Model'!$A:$B,2,0),"No")</f>
        <v>No</v>
      </c>
      <c r="L105" s="48"/>
      <c r="M105" s="35"/>
    </row>
    <row r="106" spans="1:13">
      <c r="A106" s="49">
        <v>43683</v>
      </c>
      <c r="B106" s="26" t="s">
        <v>129</v>
      </c>
      <c r="C106" s="54">
        <v>357546094927788</v>
      </c>
      <c r="D106" s="26" t="s">
        <v>474</v>
      </c>
      <c r="E106" s="38" t="s">
        <v>363</v>
      </c>
      <c r="F106" s="35" t="s">
        <v>0</v>
      </c>
      <c r="G106" s="40" t="s">
        <v>364</v>
      </c>
      <c r="H106" s="42"/>
      <c r="I106" s="44">
        <v>0</v>
      </c>
      <c r="J106" s="46"/>
      <c r="K106" s="59" t="str">
        <f>IFERROR(VLOOKUP(D106,'Qc Tools Model'!$A:$B,2,0),"No")</f>
        <v>Yes</v>
      </c>
      <c r="L106" s="48"/>
      <c r="M106" s="35"/>
    </row>
    <row r="107" spans="1:13">
      <c r="A107" s="49">
        <v>43683</v>
      </c>
      <c r="B107" s="26" t="s">
        <v>130</v>
      </c>
      <c r="C107" s="54">
        <v>359973072665503</v>
      </c>
      <c r="D107" s="26" t="s">
        <v>494</v>
      </c>
      <c r="E107" s="38" t="s">
        <v>363</v>
      </c>
      <c r="F107" s="35" t="s">
        <v>0</v>
      </c>
      <c r="G107" s="40" t="s">
        <v>3</v>
      </c>
      <c r="H107" s="42"/>
      <c r="I107" s="44">
        <v>0</v>
      </c>
      <c r="J107" s="46"/>
      <c r="K107" s="59" t="str">
        <f>IFERROR(VLOOKUP(D107,'Qc Tools Model'!$A:$B,2,0),"No")</f>
        <v>Yes</v>
      </c>
      <c r="L107" s="48"/>
      <c r="M107" s="35"/>
    </row>
    <row r="108" spans="1:13">
      <c r="A108" s="49">
        <v>43683</v>
      </c>
      <c r="B108" s="26" t="s">
        <v>131</v>
      </c>
      <c r="C108" s="54">
        <v>358808083163067</v>
      </c>
      <c r="D108" s="26" t="s">
        <v>481</v>
      </c>
      <c r="E108" s="38" t="s">
        <v>363</v>
      </c>
      <c r="F108" s="35" t="s">
        <v>6</v>
      </c>
      <c r="G108" s="40" t="s">
        <v>3</v>
      </c>
      <c r="H108" s="42"/>
      <c r="I108" s="44">
        <v>0</v>
      </c>
      <c r="J108" s="46"/>
      <c r="K108" s="59" t="str">
        <f>IFERROR(VLOOKUP(D108,'Qc Tools Model'!$A:$B,2,0),"No")</f>
        <v>Yes</v>
      </c>
      <c r="L108" s="48"/>
      <c r="M108" s="35"/>
    </row>
    <row r="109" spans="1:13">
      <c r="A109" s="49">
        <v>43683</v>
      </c>
      <c r="B109" s="26" t="s">
        <v>132</v>
      </c>
      <c r="C109" s="54">
        <v>358079090088040</v>
      </c>
      <c r="D109" s="26" t="s">
        <v>516</v>
      </c>
      <c r="E109" s="38" t="s">
        <v>363</v>
      </c>
      <c r="F109" s="35" t="s">
        <v>0</v>
      </c>
      <c r="G109" s="40" t="s">
        <v>3</v>
      </c>
      <c r="H109" s="42"/>
      <c r="I109" s="44">
        <v>0</v>
      </c>
      <c r="J109" s="46"/>
      <c r="K109" s="59" t="str">
        <f>IFERROR(VLOOKUP(D109,'Qc Tools Model'!$A:$B,2,0),"No")</f>
        <v>Yes</v>
      </c>
      <c r="L109" s="48"/>
      <c r="M109" s="35"/>
    </row>
    <row r="110" spans="1:13">
      <c r="A110" s="49">
        <v>43683</v>
      </c>
      <c r="B110" s="26" t="s">
        <v>133</v>
      </c>
      <c r="C110" s="54">
        <v>352855107160765</v>
      </c>
      <c r="D110" s="26" t="s">
        <v>516</v>
      </c>
      <c r="E110" s="38" t="s">
        <v>363</v>
      </c>
      <c r="F110" s="35" t="s">
        <v>7</v>
      </c>
      <c r="G110" s="40" t="s">
        <v>3</v>
      </c>
      <c r="H110" s="42"/>
      <c r="I110" s="44">
        <v>0</v>
      </c>
      <c r="J110" s="46"/>
      <c r="K110" s="59" t="str">
        <f>IFERROR(VLOOKUP(D110,'Qc Tools Model'!$A:$B,2,0),"No")</f>
        <v>Yes</v>
      </c>
      <c r="L110" s="48"/>
      <c r="M110" s="35"/>
    </row>
    <row r="111" spans="1:13">
      <c r="A111" s="49">
        <v>43684</v>
      </c>
      <c r="B111" s="26" t="s">
        <v>134</v>
      </c>
      <c r="C111" s="54">
        <v>353701101212328</v>
      </c>
      <c r="D111" s="26" t="s">
        <v>535</v>
      </c>
      <c r="E111" s="38" t="s">
        <v>363</v>
      </c>
      <c r="F111" s="35" t="s">
        <v>5</v>
      </c>
      <c r="G111" s="40" t="s">
        <v>22</v>
      </c>
      <c r="H111" s="42" t="s">
        <v>373</v>
      </c>
      <c r="I111" s="44">
        <v>1</v>
      </c>
      <c r="J111" s="46" t="s">
        <v>3</v>
      </c>
      <c r="K111" s="59" t="str">
        <f>IFERROR(VLOOKUP(D111,'Qc Tools Model'!$A:$B,2,0),"No")</f>
        <v>No</v>
      </c>
      <c r="L111" s="48"/>
      <c r="M111" s="35"/>
    </row>
    <row r="112" spans="1:13">
      <c r="A112" s="49">
        <v>43684</v>
      </c>
      <c r="B112" s="26" t="s">
        <v>135</v>
      </c>
      <c r="C112" s="54">
        <v>353701101813166</v>
      </c>
      <c r="D112" s="26" t="s">
        <v>535</v>
      </c>
      <c r="E112" s="38" t="s">
        <v>363</v>
      </c>
      <c r="F112" s="35" t="s">
        <v>6</v>
      </c>
      <c r="G112" s="40" t="s">
        <v>3</v>
      </c>
      <c r="H112" s="42"/>
      <c r="I112" s="44">
        <v>0</v>
      </c>
      <c r="J112" s="46"/>
      <c r="K112" s="59" t="str">
        <f>IFERROR(VLOOKUP(D112,'Qc Tools Model'!$A:$B,2,0),"No")</f>
        <v>No</v>
      </c>
      <c r="L112" s="48"/>
      <c r="M112" s="35"/>
    </row>
    <row r="113" spans="1:13">
      <c r="A113" s="49">
        <v>43684</v>
      </c>
      <c r="B113" s="26" t="s">
        <v>136</v>
      </c>
      <c r="C113" s="54">
        <v>356862093328303</v>
      </c>
      <c r="D113" s="26" t="s">
        <v>471</v>
      </c>
      <c r="E113" s="38" t="s">
        <v>363</v>
      </c>
      <c r="F113" s="35" t="s">
        <v>6</v>
      </c>
      <c r="G113" s="40" t="s">
        <v>364</v>
      </c>
      <c r="H113" s="42"/>
      <c r="I113" s="44">
        <v>0</v>
      </c>
      <c r="J113" s="46"/>
      <c r="K113" s="59" t="str">
        <f>IFERROR(VLOOKUP(D113,'Qc Tools Model'!$A:$B,2,0),"No")</f>
        <v>Yes</v>
      </c>
      <c r="L113" s="48"/>
      <c r="M113" s="35"/>
    </row>
    <row r="114" spans="1:13">
      <c r="A114" s="49">
        <v>43684</v>
      </c>
      <c r="B114" s="26" t="s">
        <v>137</v>
      </c>
      <c r="C114" s="54">
        <v>353648105104045</v>
      </c>
      <c r="D114" s="26" t="s">
        <v>550</v>
      </c>
      <c r="E114" s="38" t="s">
        <v>363</v>
      </c>
      <c r="F114" s="35" t="s">
        <v>5</v>
      </c>
      <c r="G114" s="40" t="s">
        <v>364</v>
      </c>
      <c r="H114" s="42"/>
      <c r="I114" s="44">
        <v>0</v>
      </c>
      <c r="J114" s="46"/>
      <c r="K114" s="59" t="str">
        <f>IFERROR(VLOOKUP(D114,'Qc Tools Model'!$A:$B,2,0),"No")</f>
        <v>No</v>
      </c>
      <c r="L114" s="48"/>
      <c r="M114" s="35"/>
    </row>
    <row r="115" spans="1:13">
      <c r="A115" s="49">
        <v>43684</v>
      </c>
      <c r="B115" s="26" t="s">
        <v>138</v>
      </c>
      <c r="C115" s="54">
        <v>356862093019464</v>
      </c>
      <c r="D115" s="26" t="s">
        <v>471</v>
      </c>
      <c r="E115" s="38" t="s">
        <v>363</v>
      </c>
      <c r="F115" s="35" t="s">
        <v>7</v>
      </c>
      <c r="G115" s="40" t="s">
        <v>364</v>
      </c>
      <c r="H115" s="42"/>
      <c r="I115" s="44">
        <v>0</v>
      </c>
      <c r="J115" s="46"/>
      <c r="K115" s="59" t="str">
        <f>IFERROR(VLOOKUP(D115,'Qc Tools Model'!$A:$B,2,0),"No")</f>
        <v>Yes</v>
      </c>
      <c r="L115" s="48"/>
      <c r="M115" s="35"/>
    </row>
    <row r="116" spans="1:13">
      <c r="A116" s="49">
        <v>43684</v>
      </c>
      <c r="B116" s="26" t="s">
        <v>139</v>
      </c>
      <c r="C116" s="54">
        <v>353701102409709</v>
      </c>
      <c r="D116" s="26" t="s">
        <v>535</v>
      </c>
      <c r="E116" s="38" t="s">
        <v>363</v>
      </c>
      <c r="F116" s="35" t="s">
        <v>6</v>
      </c>
      <c r="G116" s="40" t="s">
        <v>3</v>
      </c>
      <c r="H116" s="42"/>
      <c r="I116" s="44">
        <v>0</v>
      </c>
      <c r="J116" s="46"/>
      <c r="K116" s="59" t="str">
        <f>IFERROR(VLOOKUP(D116,'Qc Tools Model'!$A:$B,2,0),"No")</f>
        <v>No</v>
      </c>
      <c r="L116" s="48"/>
      <c r="M116" s="35"/>
    </row>
    <row r="117" spans="1:13">
      <c r="A117" s="49">
        <v>43684</v>
      </c>
      <c r="B117" s="26" t="s">
        <v>140</v>
      </c>
      <c r="C117" s="54">
        <v>353701102435589</v>
      </c>
      <c r="D117" s="26" t="s">
        <v>529</v>
      </c>
      <c r="E117" s="38" t="s">
        <v>363</v>
      </c>
      <c r="F117" s="35" t="s">
        <v>0</v>
      </c>
      <c r="G117" s="40" t="s">
        <v>22</v>
      </c>
      <c r="H117" s="42" t="s">
        <v>374</v>
      </c>
      <c r="I117" s="44">
        <v>1</v>
      </c>
      <c r="J117" s="46" t="s">
        <v>3</v>
      </c>
      <c r="K117" s="59" t="str">
        <f>IFERROR(VLOOKUP(D117,'Qc Tools Model'!$A:$B,2,0),"No")</f>
        <v>No</v>
      </c>
      <c r="L117" s="48"/>
      <c r="M117" s="35"/>
    </row>
    <row r="118" spans="1:13">
      <c r="A118" s="49">
        <v>43684</v>
      </c>
      <c r="B118" s="26" t="s">
        <v>141</v>
      </c>
      <c r="C118" s="54">
        <v>358407071983725</v>
      </c>
      <c r="D118" s="26" t="s">
        <v>551</v>
      </c>
      <c r="E118" s="38" t="s">
        <v>363</v>
      </c>
      <c r="F118" s="35" t="s">
        <v>5</v>
      </c>
      <c r="G118" s="40" t="s">
        <v>3</v>
      </c>
      <c r="H118" s="42"/>
      <c r="I118" s="44">
        <v>0</v>
      </c>
      <c r="J118" s="46"/>
      <c r="K118" s="59" t="str">
        <f>IFERROR(VLOOKUP(D118,'Qc Tools Model'!$A:$B,2,0),"No")</f>
        <v>No</v>
      </c>
      <c r="L118" s="48"/>
      <c r="M118" s="35"/>
    </row>
    <row r="119" spans="1:13">
      <c r="A119" s="49">
        <v>43684</v>
      </c>
      <c r="B119" s="26" t="s">
        <v>142</v>
      </c>
      <c r="C119" s="54">
        <v>353701100515044</v>
      </c>
      <c r="D119" s="26" t="s">
        <v>535</v>
      </c>
      <c r="E119" s="38" t="s">
        <v>363</v>
      </c>
      <c r="F119" s="35" t="s">
        <v>0</v>
      </c>
      <c r="G119" s="40" t="s">
        <v>3</v>
      </c>
      <c r="H119" s="42"/>
      <c r="I119" s="44">
        <v>0</v>
      </c>
      <c r="J119" s="46"/>
      <c r="K119" s="59" t="str">
        <f>IFERROR(VLOOKUP(D119,'Qc Tools Model'!$A:$B,2,0),"No")</f>
        <v>No</v>
      </c>
      <c r="L119" s="48"/>
      <c r="M119" s="35"/>
    </row>
    <row r="120" spans="1:13">
      <c r="A120" s="49">
        <v>43684</v>
      </c>
      <c r="B120" s="26" t="s">
        <v>143</v>
      </c>
      <c r="C120" s="54">
        <v>359974077659368</v>
      </c>
      <c r="D120" s="26" t="s">
        <v>496</v>
      </c>
      <c r="E120" s="38" t="s">
        <v>363</v>
      </c>
      <c r="F120" s="35" t="s">
        <v>6</v>
      </c>
      <c r="G120" s="40" t="s">
        <v>3</v>
      </c>
      <c r="H120" s="42"/>
      <c r="I120" s="44">
        <v>0</v>
      </c>
      <c r="J120" s="46"/>
      <c r="K120" s="59" t="str">
        <f>IFERROR(VLOOKUP(D120,'Qc Tools Model'!$A:$B,2,0),"No")</f>
        <v>Yes</v>
      </c>
      <c r="L120" s="48"/>
      <c r="M120" s="35"/>
    </row>
    <row r="121" spans="1:13">
      <c r="A121" s="49">
        <v>43684</v>
      </c>
      <c r="B121" s="26" t="s">
        <v>144</v>
      </c>
      <c r="C121" s="54">
        <v>353701102411507</v>
      </c>
      <c r="D121" s="26" t="s">
        <v>535</v>
      </c>
      <c r="E121" s="38" t="s">
        <v>363</v>
      </c>
      <c r="F121" s="35" t="s">
        <v>0</v>
      </c>
      <c r="G121" s="40" t="s">
        <v>22</v>
      </c>
      <c r="H121" s="42" t="s">
        <v>375</v>
      </c>
      <c r="I121" s="44">
        <v>1</v>
      </c>
      <c r="J121" s="46" t="s">
        <v>3</v>
      </c>
      <c r="K121" s="59" t="str">
        <f>IFERROR(VLOOKUP(D121,'Qc Tools Model'!$A:$B,2,0),"No")</f>
        <v>No</v>
      </c>
      <c r="L121" s="48"/>
      <c r="M121" s="35"/>
    </row>
    <row r="122" spans="1:13">
      <c r="A122" s="49">
        <v>43684</v>
      </c>
      <c r="B122" s="26" t="s">
        <v>145</v>
      </c>
      <c r="C122" s="54">
        <v>353701100531702</v>
      </c>
      <c r="D122" s="26" t="s">
        <v>535</v>
      </c>
      <c r="E122" s="38" t="s">
        <v>363</v>
      </c>
      <c r="F122" s="35" t="s">
        <v>0</v>
      </c>
      <c r="G122" s="40" t="s">
        <v>3</v>
      </c>
      <c r="H122" s="42"/>
      <c r="I122" s="44">
        <v>0</v>
      </c>
      <c r="J122" s="46"/>
      <c r="K122" s="59" t="str">
        <f>IFERROR(VLOOKUP(D122,'Qc Tools Model'!$A:$B,2,0),"No")</f>
        <v>No</v>
      </c>
      <c r="L122" s="48"/>
      <c r="M122" s="35"/>
    </row>
    <row r="123" spans="1:13">
      <c r="A123" s="49">
        <v>43684</v>
      </c>
      <c r="B123" s="26" t="s">
        <v>146</v>
      </c>
      <c r="C123" s="54">
        <v>354697087337262</v>
      </c>
      <c r="D123" s="26" t="s">
        <v>552</v>
      </c>
      <c r="E123" s="38" t="s">
        <v>363</v>
      </c>
      <c r="F123" s="35" t="s">
        <v>5</v>
      </c>
      <c r="G123" s="40" t="s">
        <v>3</v>
      </c>
      <c r="H123" s="42"/>
      <c r="I123" s="44">
        <v>0</v>
      </c>
      <c r="J123" s="46"/>
      <c r="K123" s="59" t="str">
        <f>IFERROR(VLOOKUP(D123,'Qc Tools Model'!$A:$B,2,0),"No")</f>
        <v>No</v>
      </c>
      <c r="L123" s="48"/>
      <c r="M123" s="35"/>
    </row>
    <row r="124" spans="1:13">
      <c r="A124" s="49">
        <v>43684</v>
      </c>
      <c r="B124" s="26" t="s">
        <v>147</v>
      </c>
      <c r="C124" s="54">
        <v>355978098206749</v>
      </c>
      <c r="D124" s="26" t="s">
        <v>455</v>
      </c>
      <c r="E124" s="38" t="s">
        <v>363</v>
      </c>
      <c r="F124" s="35" t="s">
        <v>0</v>
      </c>
      <c r="G124" s="40" t="s">
        <v>3</v>
      </c>
      <c r="H124" s="42"/>
      <c r="I124" s="44">
        <v>0</v>
      </c>
      <c r="J124" s="46"/>
      <c r="K124" s="59" t="str">
        <f>IFERROR(VLOOKUP(D124,'Qc Tools Model'!$A:$B,2,0),"No")</f>
        <v>Yes</v>
      </c>
      <c r="L124" s="48"/>
      <c r="M124" s="35"/>
    </row>
    <row r="125" spans="1:13">
      <c r="A125" s="49">
        <v>43684</v>
      </c>
      <c r="B125" s="26" t="s">
        <v>148</v>
      </c>
      <c r="C125" s="54">
        <v>352512098676305</v>
      </c>
      <c r="D125" s="26" t="s">
        <v>478</v>
      </c>
      <c r="E125" s="38" t="s">
        <v>363</v>
      </c>
      <c r="F125" s="35" t="s">
        <v>0</v>
      </c>
      <c r="G125" s="40" t="s">
        <v>3</v>
      </c>
      <c r="H125" s="42"/>
      <c r="I125" s="44">
        <v>0</v>
      </c>
      <c r="J125" s="46"/>
      <c r="K125" s="59" t="str">
        <f>IFERROR(VLOOKUP(D125,'Qc Tools Model'!$A:$B,2,0),"No")</f>
        <v>Yes</v>
      </c>
      <c r="L125" s="48"/>
      <c r="M125" s="35"/>
    </row>
    <row r="126" spans="1:13">
      <c r="A126" s="49">
        <v>43684</v>
      </c>
      <c r="B126" s="26" t="s">
        <v>149</v>
      </c>
      <c r="C126" s="54">
        <v>351687103024385</v>
      </c>
      <c r="D126" s="26" t="s">
        <v>520</v>
      </c>
      <c r="E126" s="38" t="s">
        <v>363</v>
      </c>
      <c r="F126" s="35" t="s">
        <v>7</v>
      </c>
      <c r="G126" s="40" t="s">
        <v>22</v>
      </c>
      <c r="H126" s="42" t="s">
        <v>376</v>
      </c>
      <c r="I126" s="44">
        <v>1</v>
      </c>
      <c r="J126" s="46" t="s">
        <v>3</v>
      </c>
      <c r="K126" s="59" t="str">
        <f>IFERROR(VLOOKUP(D126,'Qc Tools Model'!$A:$B,2,0),"No")</f>
        <v>Yes</v>
      </c>
      <c r="L126" s="48"/>
      <c r="M126" s="35"/>
    </row>
    <row r="127" spans="1:13">
      <c r="A127" s="49">
        <v>43684</v>
      </c>
      <c r="B127" s="26" t="s">
        <v>150</v>
      </c>
      <c r="C127" s="54">
        <v>358069091623507</v>
      </c>
      <c r="D127" s="26" t="s">
        <v>553</v>
      </c>
      <c r="E127" s="38" t="s">
        <v>363</v>
      </c>
      <c r="F127" s="35" t="s">
        <v>0</v>
      </c>
      <c r="G127" s="40" t="s">
        <v>364</v>
      </c>
      <c r="H127" s="42"/>
      <c r="I127" s="44">
        <v>0</v>
      </c>
      <c r="J127" s="46"/>
      <c r="K127" s="59" t="str">
        <f>IFERROR(VLOOKUP(D127,'Qc Tools Model'!$A:$B,2,0),"No")</f>
        <v>No</v>
      </c>
      <c r="L127" s="48"/>
      <c r="M127" s="35"/>
    </row>
    <row r="128" spans="1:13">
      <c r="A128" s="49">
        <v>43684</v>
      </c>
      <c r="B128" s="26" t="s">
        <v>151</v>
      </c>
      <c r="C128" s="54">
        <v>351687103096060</v>
      </c>
      <c r="D128" s="26" t="s">
        <v>520</v>
      </c>
      <c r="E128" s="38" t="s">
        <v>363</v>
      </c>
      <c r="F128" s="35" t="s">
        <v>7</v>
      </c>
      <c r="G128" s="40" t="s">
        <v>3</v>
      </c>
      <c r="H128" s="42"/>
      <c r="I128" s="44">
        <v>0</v>
      </c>
      <c r="J128" s="46"/>
      <c r="K128" s="59" t="str">
        <f>IFERROR(VLOOKUP(D128,'Qc Tools Model'!$A:$B,2,0),"No")</f>
        <v>Yes</v>
      </c>
      <c r="L128" s="48"/>
      <c r="M128" s="35"/>
    </row>
    <row r="129" spans="1:13">
      <c r="A129" s="49">
        <v>43684</v>
      </c>
      <c r="B129" s="26" t="s">
        <v>152</v>
      </c>
      <c r="C129" s="54">
        <v>353701101212328</v>
      </c>
      <c r="D129" s="26" t="s">
        <v>535</v>
      </c>
      <c r="E129" s="38" t="s">
        <v>363</v>
      </c>
      <c r="F129" s="35" t="s">
        <v>5</v>
      </c>
      <c r="G129" s="40" t="s">
        <v>3</v>
      </c>
      <c r="H129" s="42"/>
      <c r="I129" s="44">
        <v>0</v>
      </c>
      <c r="J129" s="46"/>
      <c r="K129" s="59" t="str">
        <f>IFERROR(VLOOKUP(D129,'Qc Tools Model'!$A:$B,2,0),"No")</f>
        <v>No</v>
      </c>
      <c r="L129" s="48"/>
      <c r="M129" s="35"/>
    </row>
    <row r="130" spans="1:13">
      <c r="A130" s="49">
        <v>43684</v>
      </c>
      <c r="B130" s="26" t="s">
        <v>153</v>
      </c>
      <c r="C130" s="54">
        <v>356258091153803</v>
      </c>
      <c r="D130" s="26" t="s">
        <v>554</v>
      </c>
      <c r="E130" s="38" t="s">
        <v>363</v>
      </c>
      <c r="F130" s="35" t="s">
        <v>6</v>
      </c>
      <c r="G130" s="40" t="s">
        <v>3</v>
      </c>
      <c r="H130" s="42"/>
      <c r="I130" s="44">
        <v>0</v>
      </c>
      <c r="J130" s="46"/>
      <c r="K130" s="59" t="str">
        <f>IFERROR(VLOOKUP(D130,'Qc Tools Model'!$A:$B,2,0),"No")</f>
        <v>No</v>
      </c>
      <c r="L130" s="48"/>
      <c r="M130" s="35"/>
    </row>
    <row r="131" spans="1:13">
      <c r="A131" s="49">
        <v>43684</v>
      </c>
      <c r="B131" s="26" t="s">
        <v>154</v>
      </c>
      <c r="C131" s="54">
        <v>359817090092309</v>
      </c>
      <c r="D131" s="26" t="s">
        <v>531</v>
      </c>
      <c r="E131" s="38" t="s">
        <v>363</v>
      </c>
      <c r="F131" s="35" t="s">
        <v>6</v>
      </c>
      <c r="G131" s="40" t="s">
        <v>3</v>
      </c>
      <c r="H131" s="42"/>
      <c r="I131" s="44">
        <v>0</v>
      </c>
      <c r="J131" s="46"/>
      <c r="K131" s="59" t="str">
        <f>IFERROR(VLOOKUP(D131,'Qc Tools Model'!$A:$B,2,0),"No")</f>
        <v>No</v>
      </c>
      <c r="L131" s="48"/>
      <c r="M131" s="35"/>
    </row>
    <row r="132" spans="1:13">
      <c r="A132" s="49">
        <v>43684</v>
      </c>
      <c r="B132" s="26" t="s">
        <v>155</v>
      </c>
      <c r="C132" s="54">
        <v>359817090092309</v>
      </c>
      <c r="D132" s="26" t="s">
        <v>531</v>
      </c>
      <c r="E132" s="38" t="s">
        <v>363</v>
      </c>
      <c r="F132" s="35" t="s">
        <v>6</v>
      </c>
      <c r="G132" s="40" t="s">
        <v>3</v>
      </c>
      <c r="H132" s="42"/>
      <c r="I132" s="44">
        <v>0</v>
      </c>
      <c r="J132" s="46"/>
      <c r="K132" s="59" t="str">
        <f>IFERROR(VLOOKUP(D132,'Qc Tools Model'!$A:$B,2,0),"No")</f>
        <v>No</v>
      </c>
      <c r="L132" s="48"/>
      <c r="M132" s="35"/>
    </row>
    <row r="133" spans="1:13">
      <c r="A133" s="49">
        <v>43684</v>
      </c>
      <c r="B133" s="26" t="s">
        <v>156</v>
      </c>
      <c r="C133" s="54">
        <v>355426082150168</v>
      </c>
      <c r="D133" s="26" t="s">
        <v>480</v>
      </c>
      <c r="E133" s="38" t="s">
        <v>363</v>
      </c>
      <c r="F133" s="35" t="s">
        <v>0</v>
      </c>
      <c r="G133" s="40" t="s">
        <v>22</v>
      </c>
      <c r="H133" s="42" t="s">
        <v>377</v>
      </c>
      <c r="I133" s="44">
        <v>1</v>
      </c>
      <c r="J133" s="46" t="s">
        <v>3</v>
      </c>
      <c r="K133" s="59" t="str">
        <f>IFERROR(VLOOKUP(D133,'Qc Tools Model'!$A:$B,2,0),"No")</f>
        <v>Yes</v>
      </c>
      <c r="L133" s="48"/>
      <c r="M133" s="35"/>
    </row>
    <row r="134" spans="1:13">
      <c r="A134" s="49">
        <v>43684</v>
      </c>
      <c r="B134" s="26" t="s">
        <v>157</v>
      </c>
      <c r="C134" s="54">
        <v>356022098810629</v>
      </c>
      <c r="D134" s="26" t="s">
        <v>528</v>
      </c>
      <c r="E134" s="38" t="s">
        <v>363</v>
      </c>
      <c r="F134" s="35" t="s">
        <v>5</v>
      </c>
      <c r="G134" s="40" t="s">
        <v>3</v>
      </c>
      <c r="H134" s="42"/>
      <c r="I134" s="44">
        <v>0</v>
      </c>
      <c r="J134" s="46"/>
      <c r="K134" s="59" t="str">
        <f>IFERROR(VLOOKUP(D134,'Qc Tools Model'!$A:$B,2,0),"No")</f>
        <v>No</v>
      </c>
      <c r="L134" s="48"/>
      <c r="M134" s="35"/>
    </row>
    <row r="135" spans="1:13">
      <c r="A135" s="49">
        <v>43684</v>
      </c>
      <c r="B135" s="26" t="s">
        <v>158</v>
      </c>
      <c r="C135" s="54">
        <v>359974077367681</v>
      </c>
      <c r="D135" s="26" t="s">
        <v>496</v>
      </c>
      <c r="E135" s="38" t="s">
        <v>363</v>
      </c>
      <c r="F135" s="35" t="s">
        <v>5</v>
      </c>
      <c r="G135" s="40" t="s">
        <v>3</v>
      </c>
      <c r="H135" s="42"/>
      <c r="I135" s="44">
        <v>0</v>
      </c>
      <c r="J135" s="46"/>
      <c r="K135" s="59" t="str">
        <f>IFERROR(VLOOKUP(D135,'Qc Tools Model'!$A:$B,2,0),"No")</f>
        <v>Yes</v>
      </c>
      <c r="L135" s="48"/>
      <c r="M135" s="35"/>
    </row>
    <row r="136" spans="1:13">
      <c r="A136" s="49">
        <v>43685</v>
      </c>
      <c r="B136" s="26" t="s">
        <v>159</v>
      </c>
      <c r="C136" s="54">
        <v>356862090854764</v>
      </c>
      <c r="D136" s="26" t="s">
        <v>471</v>
      </c>
      <c r="E136" s="38" t="s">
        <v>363</v>
      </c>
      <c r="F136" s="35" t="s">
        <v>5</v>
      </c>
      <c r="G136" s="40" t="s">
        <v>3</v>
      </c>
      <c r="H136" s="42"/>
      <c r="I136" s="44">
        <v>0</v>
      </c>
      <c r="J136" s="46"/>
      <c r="K136" s="59" t="str">
        <f>IFERROR(VLOOKUP(D136,'Qc Tools Model'!$A:$B,2,0),"No")</f>
        <v>Yes</v>
      </c>
      <c r="L136" s="48"/>
      <c r="M136" s="35"/>
    </row>
    <row r="137" spans="1:13">
      <c r="A137" s="49">
        <v>43685</v>
      </c>
      <c r="B137" s="26" t="s">
        <v>160</v>
      </c>
      <c r="C137" s="54">
        <v>355480103637026</v>
      </c>
      <c r="D137" s="26" t="s">
        <v>539</v>
      </c>
      <c r="E137" s="38" t="s">
        <v>363</v>
      </c>
      <c r="F137" s="35" t="s">
        <v>6</v>
      </c>
      <c r="G137" s="40" t="s">
        <v>3</v>
      </c>
      <c r="H137" s="42"/>
      <c r="I137" s="44">
        <v>0</v>
      </c>
      <c r="J137" s="46"/>
      <c r="K137" s="59" t="str">
        <f>IFERROR(VLOOKUP(D137,'Qc Tools Model'!$A:$B,2,0),"No")</f>
        <v>No</v>
      </c>
      <c r="L137" s="48"/>
      <c r="M137" s="35"/>
    </row>
    <row r="138" spans="1:13">
      <c r="A138" s="49">
        <v>43685</v>
      </c>
      <c r="B138" s="26" t="s">
        <v>161</v>
      </c>
      <c r="C138" s="54">
        <v>359665082835445</v>
      </c>
      <c r="D138" s="26" t="s">
        <v>484</v>
      </c>
      <c r="E138" s="38" t="s">
        <v>363</v>
      </c>
      <c r="F138" s="35" t="s">
        <v>6</v>
      </c>
      <c r="G138" s="40" t="s">
        <v>3</v>
      </c>
      <c r="H138" s="42"/>
      <c r="I138" s="44">
        <v>0</v>
      </c>
      <c r="J138" s="46"/>
      <c r="K138" s="59" t="str">
        <f>IFERROR(VLOOKUP(D138,'Qc Tools Model'!$A:$B,2,0),"No")</f>
        <v>Yes</v>
      </c>
      <c r="L138" s="48"/>
      <c r="M138" s="35"/>
    </row>
    <row r="139" spans="1:13">
      <c r="A139" s="49">
        <v>43685</v>
      </c>
      <c r="B139" s="26" t="s">
        <v>162</v>
      </c>
      <c r="C139" s="54">
        <v>354753098786789</v>
      </c>
      <c r="D139" s="26" t="s">
        <v>531</v>
      </c>
      <c r="E139" s="38" t="s">
        <v>363</v>
      </c>
      <c r="F139" s="35" t="s">
        <v>7</v>
      </c>
      <c r="G139" s="40" t="s">
        <v>3</v>
      </c>
      <c r="H139" s="42"/>
      <c r="I139" s="44">
        <v>0</v>
      </c>
      <c r="J139" s="46"/>
      <c r="K139" s="59" t="str">
        <f>IFERROR(VLOOKUP(D139,'Qc Tools Model'!$A:$B,2,0),"No")</f>
        <v>No</v>
      </c>
      <c r="L139" s="48"/>
      <c r="M139" s="35"/>
    </row>
    <row r="140" spans="1:13">
      <c r="A140" s="49">
        <v>43685</v>
      </c>
      <c r="B140" s="26" t="s">
        <v>163</v>
      </c>
      <c r="C140" s="54">
        <v>359064076748303</v>
      </c>
      <c r="D140" s="26" t="s">
        <v>541</v>
      </c>
      <c r="E140" s="38" t="s">
        <v>363</v>
      </c>
      <c r="F140" s="35" t="s">
        <v>0</v>
      </c>
      <c r="G140" s="40" t="s">
        <v>3</v>
      </c>
      <c r="H140" s="42"/>
      <c r="I140" s="44">
        <v>0</v>
      </c>
      <c r="J140" s="46"/>
      <c r="K140" s="59" t="str">
        <f>IFERROR(VLOOKUP(D140,'Qc Tools Model'!$A:$B,2,0),"No")</f>
        <v>No</v>
      </c>
      <c r="L140" s="48"/>
      <c r="M140" s="35"/>
    </row>
    <row r="141" spans="1:13">
      <c r="A141" s="49">
        <v>43685</v>
      </c>
      <c r="B141" s="26" t="s">
        <v>164</v>
      </c>
      <c r="C141" s="54">
        <v>351687100595965</v>
      </c>
      <c r="D141" s="26" t="s">
        <v>520</v>
      </c>
      <c r="E141" s="38" t="s">
        <v>363</v>
      </c>
      <c r="F141" s="35" t="s">
        <v>5</v>
      </c>
      <c r="G141" s="40" t="s">
        <v>22</v>
      </c>
      <c r="H141" s="42" t="s">
        <v>376</v>
      </c>
      <c r="I141" s="44">
        <v>1</v>
      </c>
      <c r="J141" s="46" t="s">
        <v>3</v>
      </c>
      <c r="K141" s="59" t="str">
        <f>IFERROR(VLOOKUP(D141,'Qc Tools Model'!$A:$B,2,0),"No")</f>
        <v>Yes</v>
      </c>
      <c r="L141" s="48"/>
      <c r="M141" s="35"/>
    </row>
    <row r="142" spans="1:13">
      <c r="A142" s="49">
        <v>43685</v>
      </c>
      <c r="B142" s="26" t="s">
        <v>165</v>
      </c>
      <c r="C142" s="54">
        <v>356862090226344</v>
      </c>
      <c r="D142" s="26" t="s">
        <v>471</v>
      </c>
      <c r="E142" s="38" t="s">
        <v>363</v>
      </c>
      <c r="F142" s="35" t="s">
        <v>0</v>
      </c>
      <c r="G142" s="40" t="s">
        <v>3</v>
      </c>
      <c r="H142" s="42"/>
      <c r="I142" s="44">
        <v>0</v>
      </c>
      <c r="J142" s="46"/>
      <c r="K142" s="59" t="str">
        <f>IFERROR(VLOOKUP(D142,'Qc Tools Model'!$A:$B,2,0),"No")</f>
        <v>Yes</v>
      </c>
      <c r="L142" s="48"/>
      <c r="M142" s="35"/>
    </row>
    <row r="143" spans="1:13">
      <c r="A143" s="49">
        <v>43685</v>
      </c>
      <c r="B143" s="26" t="s">
        <v>166</v>
      </c>
      <c r="C143" s="54">
        <v>352302085570822</v>
      </c>
      <c r="D143" s="26" t="s">
        <v>477</v>
      </c>
      <c r="E143" s="38" t="s">
        <v>363</v>
      </c>
      <c r="F143" s="35" t="s">
        <v>0</v>
      </c>
      <c r="G143" s="40" t="s">
        <v>22</v>
      </c>
      <c r="H143" s="42" t="s">
        <v>378</v>
      </c>
      <c r="I143" s="44">
        <v>1</v>
      </c>
      <c r="J143" s="46" t="s">
        <v>3</v>
      </c>
      <c r="K143" s="59" t="str">
        <f>IFERROR(VLOOKUP(D143,'Qc Tools Model'!$A:$B,2,0),"No")</f>
        <v>Yes</v>
      </c>
      <c r="L143" s="48"/>
      <c r="M143" s="35"/>
    </row>
    <row r="144" spans="1:13">
      <c r="A144" s="49">
        <v>43685</v>
      </c>
      <c r="B144" s="26" t="s">
        <v>167</v>
      </c>
      <c r="C144" s="54">
        <v>353701102106628</v>
      </c>
      <c r="D144" s="26" t="s">
        <v>535</v>
      </c>
      <c r="E144" s="38" t="s">
        <v>363</v>
      </c>
      <c r="F144" s="35" t="s">
        <v>6</v>
      </c>
      <c r="G144" s="40" t="s">
        <v>3</v>
      </c>
      <c r="H144" s="42"/>
      <c r="I144" s="44">
        <v>0</v>
      </c>
      <c r="J144" s="46"/>
      <c r="K144" s="59" t="str">
        <f>IFERROR(VLOOKUP(D144,'Qc Tools Model'!$A:$B,2,0),"No")</f>
        <v>No</v>
      </c>
      <c r="L144" s="48"/>
      <c r="M144" s="35"/>
    </row>
    <row r="145" spans="1:13">
      <c r="A145" s="49">
        <v>43685</v>
      </c>
      <c r="B145" s="26" t="s">
        <v>168</v>
      </c>
      <c r="C145" s="54">
        <v>358079090483266</v>
      </c>
      <c r="D145" s="26" t="s">
        <v>516</v>
      </c>
      <c r="E145" s="38" t="s">
        <v>363</v>
      </c>
      <c r="F145" s="35" t="s">
        <v>0</v>
      </c>
      <c r="G145" s="40" t="s">
        <v>3</v>
      </c>
      <c r="H145" s="42"/>
      <c r="I145" s="44">
        <v>0</v>
      </c>
      <c r="J145" s="46"/>
      <c r="K145" s="59" t="str">
        <f>IFERROR(VLOOKUP(D145,'Qc Tools Model'!$A:$B,2,0),"No")</f>
        <v>Yes</v>
      </c>
      <c r="L145" s="48"/>
      <c r="M145" s="35"/>
    </row>
    <row r="146" spans="1:13">
      <c r="A146" s="49">
        <v>43685</v>
      </c>
      <c r="B146" s="26" t="s">
        <v>169</v>
      </c>
      <c r="C146" s="54">
        <v>358443091555482</v>
      </c>
      <c r="D146" s="26" t="s">
        <v>446</v>
      </c>
      <c r="E146" s="38" t="s">
        <v>363</v>
      </c>
      <c r="F146" s="35" t="s">
        <v>5</v>
      </c>
      <c r="G146" s="40" t="s">
        <v>3</v>
      </c>
      <c r="H146" s="42"/>
      <c r="I146" s="44">
        <v>0</v>
      </c>
      <c r="J146" s="46"/>
      <c r="K146" s="59" t="str">
        <f>IFERROR(VLOOKUP(D146,'Qc Tools Model'!$A:$B,2,0),"No")</f>
        <v>Yes</v>
      </c>
      <c r="L146" s="48"/>
      <c r="M146" s="35"/>
    </row>
    <row r="147" spans="1:13">
      <c r="A147" s="49">
        <v>43685</v>
      </c>
      <c r="B147" s="26" t="s">
        <v>170</v>
      </c>
      <c r="C147" s="54">
        <v>358443091555482</v>
      </c>
      <c r="D147" s="26" t="s">
        <v>446</v>
      </c>
      <c r="E147" s="38" t="s">
        <v>363</v>
      </c>
      <c r="F147" s="35" t="s">
        <v>5</v>
      </c>
      <c r="G147" s="40" t="s">
        <v>3</v>
      </c>
      <c r="H147" s="42"/>
      <c r="I147" s="44">
        <v>0</v>
      </c>
      <c r="J147" s="46"/>
      <c r="K147" s="59" t="str">
        <f>IFERROR(VLOOKUP(D147,'Qc Tools Model'!$A:$B,2,0),"No")</f>
        <v>Yes</v>
      </c>
      <c r="L147" s="48"/>
      <c r="M147" s="35"/>
    </row>
    <row r="148" spans="1:13">
      <c r="A148" s="49">
        <v>43685</v>
      </c>
      <c r="B148" s="26" t="s">
        <v>171</v>
      </c>
      <c r="C148" s="54">
        <v>358639085659186</v>
      </c>
      <c r="D148" s="26" t="s">
        <v>490</v>
      </c>
      <c r="E148" s="38" t="s">
        <v>363</v>
      </c>
      <c r="F148" s="35" t="s">
        <v>7</v>
      </c>
      <c r="G148" s="40" t="s">
        <v>3</v>
      </c>
      <c r="H148" s="42"/>
      <c r="I148" s="44">
        <v>0</v>
      </c>
      <c r="J148" s="46"/>
      <c r="K148" s="59" t="str">
        <f>IFERROR(VLOOKUP(D148,'Qc Tools Model'!$A:$B,2,0),"No")</f>
        <v>Yes</v>
      </c>
      <c r="L148" s="48"/>
      <c r="M148" s="35"/>
    </row>
    <row r="149" spans="1:13">
      <c r="A149" s="49">
        <v>43685</v>
      </c>
      <c r="B149" s="26" t="s">
        <v>172</v>
      </c>
      <c r="C149" s="54">
        <v>358079090483266</v>
      </c>
      <c r="D149" s="26" t="s">
        <v>516</v>
      </c>
      <c r="E149" s="38" t="s">
        <v>363</v>
      </c>
      <c r="F149" s="35" t="s">
        <v>0</v>
      </c>
      <c r="G149" s="40" t="s">
        <v>3</v>
      </c>
      <c r="H149" s="42"/>
      <c r="I149" s="44">
        <v>0</v>
      </c>
      <c r="J149" s="46"/>
      <c r="K149" s="59" t="str">
        <f>IFERROR(VLOOKUP(D149,'Qc Tools Model'!$A:$B,2,0),"No")</f>
        <v>Yes</v>
      </c>
      <c r="L149" s="48"/>
      <c r="M149" s="35"/>
    </row>
    <row r="150" spans="1:13">
      <c r="A150" s="49">
        <v>43685</v>
      </c>
      <c r="B150" s="26" t="s">
        <v>173</v>
      </c>
      <c r="C150" s="54">
        <v>352727100321688</v>
      </c>
      <c r="D150" s="26" t="s">
        <v>474</v>
      </c>
      <c r="E150" s="38" t="s">
        <v>363</v>
      </c>
      <c r="F150" s="35" t="s">
        <v>7</v>
      </c>
      <c r="G150" s="40" t="s">
        <v>3</v>
      </c>
      <c r="H150" s="42"/>
      <c r="I150" s="44">
        <v>0</v>
      </c>
      <c r="J150" s="46"/>
      <c r="K150" s="59" t="str">
        <f>IFERROR(VLOOKUP(D150,'Qc Tools Model'!$A:$B,2,0),"No")</f>
        <v>Yes</v>
      </c>
      <c r="L150" s="48"/>
      <c r="M150" s="35"/>
    </row>
    <row r="151" spans="1:13">
      <c r="A151" s="49">
        <v>43685</v>
      </c>
      <c r="B151" s="26" t="s">
        <v>174</v>
      </c>
      <c r="C151" s="54">
        <v>357005087721443</v>
      </c>
      <c r="D151" s="26" t="s">
        <v>549</v>
      </c>
      <c r="E151" s="38" t="s">
        <v>363</v>
      </c>
      <c r="F151" s="35" t="s">
        <v>0</v>
      </c>
      <c r="G151" s="40" t="s">
        <v>3</v>
      </c>
      <c r="H151" s="42"/>
      <c r="I151" s="44">
        <v>0</v>
      </c>
      <c r="J151" s="46"/>
      <c r="K151" s="59" t="str">
        <f>IFERROR(VLOOKUP(D151,'Qc Tools Model'!$A:$B,2,0),"No")</f>
        <v>No</v>
      </c>
      <c r="L151" s="48"/>
      <c r="M151" s="35"/>
    </row>
    <row r="152" spans="1:13">
      <c r="A152" s="49">
        <v>43685</v>
      </c>
      <c r="B152" s="26" t="s">
        <v>175</v>
      </c>
      <c r="C152" s="54">
        <v>356258091456081</v>
      </c>
      <c r="D152" s="26" t="s">
        <v>554</v>
      </c>
      <c r="E152" s="38" t="s">
        <v>363</v>
      </c>
      <c r="F152" s="35" t="s">
        <v>6</v>
      </c>
      <c r="G152" s="40" t="s">
        <v>3</v>
      </c>
      <c r="H152" s="42"/>
      <c r="I152" s="44">
        <v>0</v>
      </c>
      <c r="J152" s="46"/>
      <c r="K152" s="59" t="str">
        <f>IFERROR(VLOOKUP(D152,'Qc Tools Model'!$A:$B,2,0),"No")</f>
        <v>No</v>
      </c>
      <c r="L152" s="48"/>
      <c r="M152" s="35"/>
    </row>
    <row r="153" spans="1:13">
      <c r="A153" s="49">
        <v>43685</v>
      </c>
      <c r="B153" s="26" t="s">
        <v>176</v>
      </c>
      <c r="C153" s="54">
        <v>355211085901464</v>
      </c>
      <c r="D153" s="26" t="s">
        <v>450</v>
      </c>
      <c r="E153" s="38" t="s">
        <v>363</v>
      </c>
      <c r="F153" s="35" t="s">
        <v>6</v>
      </c>
      <c r="G153" s="40" t="s">
        <v>3</v>
      </c>
      <c r="H153" s="42"/>
      <c r="I153" s="44">
        <v>0</v>
      </c>
      <c r="J153" s="46"/>
      <c r="K153" s="59" t="str">
        <f>IFERROR(VLOOKUP(D153,'Qc Tools Model'!$A:$B,2,0),"No")</f>
        <v>Yes</v>
      </c>
      <c r="L153" s="48"/>
      <c r="M153" s="35"/>
    </row>
    <row r="154" spans="1:13">
      <c r="A154" s="49">
        <v>43685</v>
      </c>
      <c r="B154" s="26" t="s">
        <v>177</v>
      </c>
      <c r="C154" s="54">
        <v>352512090662246</v>
      </c>
      <c r="D154" s="26" t="s">
        <v>478</v>
      </c>
      <c r="E154" s="38" t="s">
        <v>363</v>
      </c>
      <c r="F154" s="35" t="s">
        <v>6</v>
      </c>
      <c r="G154" s="40" t="s">
        <v>3</v>
      </c>
      <c r="H154" s="42"/>
      <c r="I154" s="44">
        <v>0</v>
      </c>
      <c r="J154" s="46"/>
      <c r="K154" s="59" t="str">
        <f>IFERROR(VLOOKUP(D154,'Qc Tools Model'!$A:$B,2,0),"No")</f>
        <v>Yes</v>
      </c>
      <c r="L154" s="48"/>
      <c r="M154" s="35"/>
    </row>
    <row r="155" spans="1:13">
      <c r="A155" s="49">
        <v>43690</v>
      </c>
      <c r="B155" s="26" t="s">
        <v>178</v>
      </c>
      <c r="C155" s="54">
        <v>354753099055465</v>
      </c>
      <c r="D155" s="26" t="s">
        <v>531</v>
      </c>
      <c r="E155" s="38" t="s">
        <v>363</v>
      </c>
      <c r="F155" s="35" t="s">
        <v>7</v>
      </c>
      <c r="G155" s="40" t="s">
        <v>3</v>
      </c>
      <c r="H155" s="42"/>
      <c r="I155" s="44">
        <v>0</v>
      </c>
      <c r="J155" s="46"/>
      <c r="K155" s="59" t="str">
        <f>IFERROR(VLOOKUP(D155,'Qc Tools Model'!$A:$B,2,0),"No")</f>
        <v>No</v>
      </c>
      <c r="L155" s="48"/>
      <c r="M155" s="35"/>
    </row>
    <row r="156" spans="1:13">
      <c r="A156" s="49">
        <v>43690</v>
      </c>
      <c r="B156" s="26" t="s">
        <v>179</v>
      </c>
      <c r="C156" s="54">
        <v>353700101046140</v>
      </c>
      <c r="D156" s="26" t="s">
        <v>555</v>
      </c>
      <c r="E156" s="38" t="s">
        <v>363</v>
      </c>
      <c r="F156" s="35" t="s">
        <v>7</v>
      </c>
      <c r="G156" s="40" t="s">
        <v>3</v>
      </c>
      <c r="H156" s="42"/>
      <c r="I156" s="44">
        <v>0</v>
      </c>
      <c r="J156" s="46"/>
      <c r="K156" s="59" t="str">
        <f>IFERROR(VLOOKUP(D156,'Qc Tools Model'!$A:$B,2,0),"No")</f>
        <v>No</v>
      </c>
      <c r="L156" s="48"/>
      <c r="M156" s="35"/>
    </row>
    <row r="157" spans="1:13">
      <c r="A157" s="49">
        <v>43690</v>
      </c>
      <c r="B157" s="26" t="s">
        <v>180</v>
      </c>
      <c r="C157" s="54">
        <v>358942096043204</v>
      </c>
      <c r="D157" s="26" t="s">
        <v>556</v>
      </c>
      <c r="E157" s="38" t="s">
        <v>363</v>
      </c>
      <c r="F157" s="35" t="s">
        <v>7</v>
      </c>
      <c r="G157" s="40" t="s">
        <v>3</v>
      </c>
      <c r="H157" s="42"/>
      <c r="I157" s="44">
        <v>0</v>
      </c>
      <c r="J157" s="46"/>
      <c r="K157" s="59" t="str">
        <f>IFERROR(VLOOKUP(D157,'Qc Tools Model'!$A:$B,2,0),"No")</f>
        <v>No</v>
      </c>
      <c r="L157" s="48"/>
      <c r="M157" s="35"/>
    </row>
    <row r="158" spans="1:13">
      <c r="A158" s="49">
        <v>43690</v>
      </c>
      <c r="B158" s="26" t="s">
        <v>181</v>
      </c>
      <c r="C158" s="54">
        <v>356545096447168</v>
      </c>
      <c r="D158" s="26" t="s">
        <v>484</v>
      </c>
      <c r="E158" s="38" t="s">
        <v>363</v>
      </c>
      <c r="F158" s="35" t="s">
        <v>7</v>
      </c>
      <c r="G158" s="40" t="s">
        <v>3</v>
      </c>
      <c r="H158" s="42"/>
      <c r="I158" s="44">
        <v>0</v>
      </c>
      <c r="J158" s="46"/>
      <c r="K158" s="59" t="str">
        <f>IFERROR(VLOOKUP(D158,'Qc Tools Model'!$A:$B,2,0),"No")</f>
        <v>Yes</v>
      </c>
      <c r="L158" s="48"/>
      <c r="M158" s="35"/>
    </row>
    <row r="159" spans="1:13">
      <c r="A159" s="49">
        <v>43690</v>
      </c>
      <c r="B159" s="26" t="s">
        <v>182</v>
      </c>
      <c r="C159" s="54">
        <v>352854106280666</v>
      </c>
      <c r="D159" s="26" t="s">
        <v>519</v>
      </c>
      <c r="E159" s="38" t="s">
        <v>363</v>
      </c>
      <c r="F159" s="35" t="s">
        <v>7</v>
      </c>
      <c r="G159" s="40" t="s">
        <v>3</v>
      </c>
      <c r="H159" s="42"/>
      <c r="I159" s="44">
        <v>0</v>
      </c>
      <c r="J159" s="46"/>
      <c r="K159" s="59" t="str">
        <f>IFERROR(VLOOKUP(D159,'Qc Tools Model'!$A:$B,2,0),"No")</f>
        <v>Yes</v>
      </c>
      <c r="L159" s="48"/>
      <c r="M159" s="35"/>
    </row>
    <row r="160" spans="1:13">
      <c r="A160" s="49">
        <v>43690</v>
      </c>
      <c r="B160" s="26" t="s">
        <v>183</v>
      </c>
      <c r="C160" s="54">
        <v>358942092162842</v>
      </c>
      <c r="D160" s="26" t="s">
        <v>557</v>
      </c>
      <c r="E160" s="38" t="s">
        <v>363</v>
      </c>
      <c r="F160" s="35" t="s">
        <v>7</v>
      </c>
      <c r="G160" s="40" t="s">
        <v>3</v>
      </c>
      <c r="H160" s="42"/>
      <c r="I160" s="44">
        <v>0</v>
      </c>
      <c r="J160" s="46"/>
      <c r="K160" s="59" t="str">
        <f>IFERROR(VLOOKUP(D160,'Qc Tools Model'!$A:$B,2,0),"No")</f>
        <v>No</v>
      </c>
      <c r="L160" s="48"/>
      <c r="M160" s="35"/>
    </row>
    <row r="161" spans="1:13">
      <c r="A161" s="49">
        <v>43690</v>
      </c>
      <c r="B161" s="26" t="s">
        <v>184</v>
      </c>
      <c r="C161" s="54">
        <v>357546096945523</v>
      </c>
      <c r="D161" s="26" t="s">
        <v>474</v>
      </c>
      <c r="E161" s="38" t="s">
        <v>363</v>
      </c>
      <c r="F161" s="35" t="s">
        <v>7</v>
      </c>
      <c r="G161" s="40" t="s">
        <v>3</v>
      </c>
      <c r="H161" s="42"/>
      <c r="I161" s="44">
        <v>0</v>
      </c>
      <c r="J161" s="46"/>
      <c r="K161" s="59" t="str">
        <f>IFERROR(VLOOKUP(D161,'Qc Tools Model'!$A:$B,2,0),"No")</f>
        <v>Yes</v>
      </c>
      <c r="L161" s="48"/>
      <c r="M161" s="35"/>
    </row>
    <row r="162" spans="1:13">
      <c r="A162" s="49">
        <v>43690</v>
      </c>
      <c r="B162" s="26" t="s">
        <v>185</v>
      </c>
      <c r="C162" s="54">
        <v>353335091991268</v>
      </c>
      <c r="D162" s="26" t="s">
        <v>492</v>
      </c>
      <c r="E162" s="38" t="s">
        <v>363</v>
      </c>
      <c r="F162" s="35" t="s">
        <v>7</v>
      </c>
      <c r="G162" s="40" t="s">
        <v>3</v>
      </c>
      <c r="H162" s="42"/>
      <c r="I162" s="44">
        <v>0</v>
      </c>
      <c r="J162" s="46"/>
      <c r="K162" s="59" t="str">
        <f>IFERROR(VLOOKUP(D162,'Qc Tools Model'!$A:$B,2,0),"No")</f>
        <v>Yes</v>
      </c>
      <c r="L162" s="48"/>
      <c r="M162" s="35"/>
    </row>
    <row r="163" spans="1:13">
      <c r="A163" s="49">
        <v>43690</v>
      </c>
      <c r="B163" s="26" t="s">
        <v>186</v>
      </c>
      <c r="C163" s="54">
        <v>358942092720789</v>
      </c>
      <c r="D163" s="26" t="s">
        <v>556</v>
      </c>
      <c r="E163" s="38" t="s">
        <v>363</v>
      </c>
      <c r="F163" s="35" t="s">
        <v>7</v>
      </c>
      <c r="G163" s="40" t="s">
        <v>3</v>
      </c>
      <c r="H163" s="42"/>
      <c r="I163" s="44">
        <v>0</v>
      </c>
      <c r="J163" s="46"/>
      <c r="K163" s="59" t="str">
        <f>IFERROR(VLOOKUP(D163,'Qc Tools Model'!$A:$B,2,0),"No")</f>
        <v>No</v>
      </c>
      <c r="L163" s="48"/>
      <c r="M163" s="35"/>
    </row>
    <row r="164" spans="1:13">
      <c r="A164" s="49">
        <v>43690</v>
      </c>
      <c r="B164" s="26" t="s">
        <v>187</v>
      </c>
      <c r="C164" s="54">
        <v>357589103046349</v>
      </c>
      <c r="D164" s="26" t="s">
        <v>526</v>
      </c>
      <c r="E164" s="38" t="s">
        <v>363</v>
      </c>
      <c r="F164" s="35" t="s">
        <v>7</v>
      </c>
      <c r="G164" s="40" t="s">
        <v>3</v>
      </c>
      <c r="H164" s="42"/>
      <c r="I164" s="44">
        <v>0</v>
      </c>
      <c r="J164" s="46"/>
      <c r="K164" s="59" t="str">
        <f>IFERROR(VLOOKUP(D164,'Qc Tools Model'!$A:$B,2,0),"No")</f>
        <v>Yes</v>
      </c>
      <c r="L164" s="48"/>
      <c r="M164" s="35"/>
    </row>
    <row r="165" spans="1:13">
      <c r="A165" s="49">
        <v>43691</v>
      </c>
      <c r="B165" s="26" t="s">
        <v>188</v>
      </c>
      <c r="C165" s="54">
        <v>357589101618222</v>
      </c>
      <c r="D165" s="26" t="s">
        <v>526</v>
      </c>
      <c r="E165" s="38" t="s">
        <v>363</v>
      </c>
      <c r="F165" s="35" t="s">
        <v>5</v>
      </c>
      <c r="G165" s="40" t="s">
        <v>3</v>
      </c>
      <c r="H165" s="42"/>
      <c r="I165" s="44">
        <v>0</v>
      </c>
      <c r="J165" s="46"/>
      <c r="K165" s="59" t="str">
        <f>IFERROR(VLOOKUP(D165,'Qc Tools Model'!$A:$B,2,0),"No")</f>
        <v>Yes</v>
      </c>
      <c r="L165" s="48"/>
      <c r="M165" s="35"/>
    </row>
    <row r="166" spans="1:13">
      <c r="A166" s="49">
        <v>43691</v>
      </c>
      <c r="B166" s="26" t="s">
        <v>189</v>
      </c>
      <c r="C166" s="54">
        <v>357589102076263</v>
      </c>
      <c r="D166" s="26" t="s">
        <v>526</v>
      </c>
      <c r="E166" s="38" t="s">
        <v>363</v>
      </c>
      <c r="F166" s="35" t="s">
        <v>5</v>
      </c>
      <c r="G166" s="40" t="s">
        <v>3</v>
      </c>
      <c r="H166" s="42"/>
      <c r="I166" s="44">
        <v>0</v>
      </c>
      <c r="J166" s="46"/>
      <c r="K166" s="59" t="str">
        <f>IFERROR(VLOOKUP(D166,'Qc Tools Model'!$A:$B,2,0),"No")</f>
        <v>Yes</v>
      </c>
      <c r="L166" s="48"/>
      <c r="M166" s="35"/>
    </row>
    <row r="167" spans="1:13">
      <c r="A167" s="49">
        <v>43691</v>
      </c>
      <c r="B167" s="26" t="s">
        <v>190</v>
      </c>
      <c r="C167" s="54">
        <v>353545092541223</v>
      </c>
      <c r="D167" s="26" t="s">
        <v>558</v>
      </c>
      <c r="E167" s="38" t="s">
        <v>363</v>
      </c>
      <c r="F167" s="35" t="s">
        <v>5</v>
      </c>
      <c r="G167" s="40" t="s">
        <v>3</v>
      </c>
      <c r="H167" s="42"/>
      <c r="I167" s="44">
        <v>0</v>
      </c>
      <c r="J167" s="46"/>
      <c r="K167" s="59" t="str">
        <f>IFERROR(VLOOKUP(D167,'Qc Tools Model'!$A:$B,2,0),"No")</f>
        <v>No</v>
      </c>
      <c r="L167" s="48"/>
      <c r="M167" s="35"/>
    </row>
    <row r="168" spans="1:13">
      <c r="A168" s="49">
        <v>43691</v>
      </c>
      <c r="B168" s="26" t="s">
        <v>191</v>
      </c>
      <c r="C168" s="54">
        <v>352401109188007</v>
      </c>
      <c r="D168" s="26" t="s">
        <v>526</v>
      </c>
      <c r="E168" s="38" t="s">
        <v>363</v>
      </c>
      <c r="F168" s="35" t="s">
        <v>5</v>
      </c>
      <c r="G168" s="40" t="s">
        <v>3</v>
      </c>
      <c r="H168" s="42"/>
      <c r="I168" s="44">
        <v>0</v>
      </c>
      <c r="J168" s="46"/>
      <c r="K168" s="59" t="str">
        <f>IFERROR(VLOOKUP(D168,'Qc Tools Model'!$A:$B,2,0),"No")</f>
        <v>Yes</v>
      </c>
      <c r="L168" s="48"/>
      <c r="M168" s="35"/>
    </row>
    <row r="169" spans="1:13">
      <c r="A169" s="49">
        <v>43691</v>
      </c>
      <c r="B169" s="26" t="s">
        <v>192</v>
      </c>
      <c r="C169" s="54">
        <v>353649101258629</v>
      </c>
      <c r="D169" s="26" t="s">
        <v>519</v>
      </c>
      <c r="E169" s="38" t="s">
        <v>363</v>
      </c>
      <c r="F169" s="35" t="s">
        <v>5</v>
      </c>
      <c r="G169" s="40" t="s">
        <v>3</v>
      </c>
      <c r="H169" s="42"/>
      <c r="I169" s="44">
        <v>0</v>
      </c>
      <c r="J169" s="46"/>
      <c r="K169" s="59" t="str">
        <f>IFERROR(VLOOKUP(D169,'Qc Tools Model'!$A:$B,2,0),"No")</f>
        <v>Yes</v>
      </c>
      <c r="L169" s="48"/>
      <c r="M169" s="35"/>
    </row>
    <row r="170" spans="1:13">
      <c r="A170" s="49">
        <v>43691</v>
      </c>
      <c r="B170" s="26" t="s">
        <v>193</v>
      </c>
      <c r="C170" s="54">
        <v>351687100447209</v>
      </c>
      <c r="D170" s="26" t="s">
        <v>520</v>
      </c>
      <c r="E170" s="38" t="s">
        <v>363</v>
      </c>
      <c r="F170" s="35" t="s">
        <v>5</v>
      </c>
      <c r="G170" s="40" t="s">
        <v>3</v>
      </c>
      <c r="H170" s="42"/>
      <c r="I170" s="44">
        <v>0</v>
      </c>
      <c r="J170" s="46"/>
      <c r="K170" s="59" t="str">
        <f>IFERROR(VLOOKUP(D170,'Qc Tools Model'!$A:$B,2,0),"No")</f>
        <v>Yes</v>
      </c>
      <c r="L170" s="48"/>
      <c r="M170" s="35"/>
    </row>
    <row r="171" spans="1:13">
      <c r="A171" s="49">
        <v>43691</v>
      </c>
      <c r="B171" s="26" t="s">
        <v>194</v>
      </c>
      <c r="C171" s="54">
        <v>359838078383528</v>
      </c>
      <c r="D171" s="26" t="s">
        <v>479</v>
      </c>
      <c r="E171" s="38" t="s">
        <v>363</v>
      </c>
      <c r="F171" s="35" t="s">
        <v>5</v>
      </c>
      <c r="G171" s="40" t="s">
        <v>3</v>
      </c>
      <c r="H171" s="42"/>
      <c r="I171" s="44">
        <v>0</v>
      </c>
      <c r="J171" s="46"/>
      <c r="K171" s="59" t="str">
        <f>IFERROR(VLOOKUP(D171,'Qc Tools Model'!$A:$B,2,0),"No")</f>
        <v>Yes</v>
      </c>
      <c r="L171" s="48"/>
      <c r="M171" s="35"/>
    </row>
    <row r="172" spans="1:13">
      <c r="A172" s="49">
        <v>43691</v>
      </c>
      <c r="B172" s="26" t="s">
        <v>195</v>
      </c>
      <c r="C172" s="54">
        <v>358639084574089</v>
      </c>
      <c r="D172" s="26" t="s">
        <v>490</v>
      </c>
      <c r="E172" s="38" t="s">
        <v>363</v>
      </c>
      <c r="F172" s="35" t="s">
        <v>5</v>
      </c>
      <c r="G172" s="40" t="s">
        <v>3</v>
      </c>
      <c r="H172" s="42"/>
      <c r="I172" s="44">
        <v>0</v>
      </c>
      <c r="J172" s="46"/>
      <c r="K172" s="59" t="str">
        <f>IFERROR(VLOOKUP(D172,'Qc Tools Model'!$A:$B,2,0),"No")</f>
        <v>Yes</v>
      </c>
      <c r="L172" s="48"/>
      <c r="M172" s="35"/>
    </row>
    <row r="173" spans="1:13">
      <c r="A173" s="49">
        <v>43691</v>
      </c>
      <c r="B173" s="26" t="s">
        <v>196</v>
      </c>
      <c r="C173" s="54">
        <v>353289094318526</v>
      </c>
      <c r="D173" s="26" t="s">
        <v>559</v>
      </c>
      <c r="E173" s="38" t="s">
        <v>363</v>
      </c>
      <c r="F173" s="35" t="s">
        <v>5</v>
      </c>
      <c r="G173" s="40" t="s">
        <v>3</v>
      </c>
      <c r="H173" s="42"/>
      <c r="I173" s="44">
        <v>0</v>
      </c>
      <c r="J173" s="46"/>
      <c r="K173" s="59" t="str">
        <f>IFERROR(VLOOKUP(D173,'Qc Tools Model'!$A:$B,2,0),"No")</f>
        <v>No</v>
      </c>
      <c r="L173" s="48"/>
      <c r="M173" s="35"/>
    </row>
    <row r="174" spans="1:13">
      <c r="A174" s="49">
        <v>43691</v>
      </c>
      <c r="B174" s="26" t="s">
        <v>197</v>
      </c>
      <c r="C174" s="54">
        <v>352401107737128</v>
      </c>
      <c r="D174" s="26" t="s">
        <v>526</v>
      </c>
      <c r="E174" s="38" t="s">
        <v>363</v>
      </c>
      <c r="F174" s="35" t="s">
        <v>5</v>
      </c>
      <c r="G174" s="40" t="s">
        <v>3</v>
      </c>
      <c r="H174" s="42"/>
      <c r="I174" s="44">
        <v>0</v>
      </c>
      <c r="J174" s="46"/>
      <c r="K174" s="59" t="str">
        <f>IFERROR(VLOOKUP(D174,'Qc Tools Model'!$A:$B,2,0),"No")</f>
        <v>Yes</v>
      </c>
      <c r="L174" s="48"/>
      <c r="M174" s="35"/>
    </row>
    <row r="175" spans="1:13">
      <c r="A175" s="49">
        <v>43691</v>
      </c>
      <c r="B175" s="26" t="s">
        <v>198</v>
      </c>
      <c r="C175" s="54">
        <v>351687104385389</v>
      </c>
      <c r="D175" s="26" t="s">
        <v>520</v>
      </c>
      <c r="E175" s="38" t="s">
        <v>363</v>
      </c>
      <c r="F175" s="35" t="s">
        <v>5</v>
      </c>
      <c r="G175" s="40" t="s">
        <v>3</v>
      </c>
      <c r="H175" s="42"/>
      <c r="I175" s="44">
        <v>0</v>
      </c>
      <c r="J175" s="46"/>
      <c r="K175" s="59" t="str">
        <f>IFERROR(VLOOKUP(D175,'Qc Tools Model'!$A:$B,2,0),"No")</f>
        <v>Yes</v>
      </c>
      <c r="L175" s="48"/>
      <c r="M175" s="35"/>
    </row>
    <row r="176" spans="1:13">
      <c r="A176" s="49">
        <v>43691</v>
      </c>
      <c r="B176" s="26" t="s">
        <v>199</v>
      </c>
      <c r="C176" s="54">
        <v>354954094968500</v>
      </c>
      <c r="D176" s="26" t="s">
        <v>547</v>
      </c>
      <c r="E176" s="38" t="s">
        <v>363</v>
      </c>
      <c r="F176" s="35" t="s">
        <v>5</v>
      </c>
      <c r="G176" s="40" t="s">
        <v>3</v>
      </c>
      <c r="H176" s="42"/>
      <c r="I176" s="44">
        <v>0</v>
      </c>
      <c r="J176" s="46"/>
      <c r="K176" s="59" t="str">
        <f>IFERROR(VLOOKUP(D176,'Qc Tools Model'!$A:$B,2,0),"No")</f>
        <v>No</v>
      </c>
      <c r="L176" s="48"/>
      <c r="M176" s="35"/>
    </row>
    <row r="177" spans="1:13">
      <c r="A177" s="49">
        <v>43691</v>
      </c>
      <c r="B177" s="26" t="s">
        <v>200</v>
      </c>
      <c r="C177" s="54">
        <v>352854107482220</v>
      </c>
      <c r="D177" s="26" t="s">
        <v>519</v>
      </c>
      <c r="E177" s="38" t="s">
        <v>363</v>
      </c>
      <c r="F177" s="35" t="s">
        <v>5</v>
      </c>
      <c r="G177" s="40" t="s">
        <v>3</v>
      </c>
      <c r="H177" s="42"/>
      <c r="I177" s="44">
        <v>0</v>
      </c>
      <c r="J177" s="46"/>
      <c r="K177" s="59" t="str">
        <f>IFERROR(VLOOKUP(D177,'Qc Tools Model'!$A:$B,2,0),"No")</f>
        <v>Yes</v>
      </c>
      <c r="L177" s="48"/>
      <c r="M177" s="35"/>
    </row>
    <row r="178" spans="1:13">
      <c r="A178" s="49">
        <v>43691</v>
      </c>
      <c r="B178" s="26" t="s">
        <v>201</v>
      </c>
      <c r="C178" s="54">
        <v>351687104385389</v>
      </c>
      <c r="D178" s="26" t="s">
        <v>520</v>
      </c>
      <c r="E178" s="38" t="s">
        <v>363</v>
      </c>
      <c r="F178" s="35" t="s">
        <v>5</v>
      </c>
      <c r="G178" s="40" t="s">
        <v>3</v>
      </c>
      <c r="H178" s="42"/>
      <c r="I178" s="44">
        <v>0</v>
      </c>
      <c r="J178" s="46"/>
      <c r="K178" s="59" t="str">
        <f>IFERROR(VLOOKUP(D178,'Qc Tools Model'!$A:$B,2,0),"No")</f>
        <v>Yes</v>
      </c>
      <c r="L178" s="48"/>
      <c r="M178" s="35"/>
    </row>
    <row r="179" spans="1:13">
      <c r="A179" s="49">
        <v>43691</v>
      </c>
      <c r="B179" s="26" t="s">
        <v>202</v>
      </c>
      <c r="C179" s="54">
        <v>351687106207581</v>
      </c>
      <c r="D179" s="26" t="s">
        <v>520</v>
      </c>
      <c r="E179" s="38" t="s">
        <v>363</v>
      </c>
      <c r="F179" s="35" t="s">
        <v>5</v>
      </c>
      <c r="G179" s="40" t="s">
        <v>3</v>
      </c>
      <c r="H179" s="42"/>
      <c r="I179" s="44">
        <v>0</v>
      </c>
      <c r="J179" s="46"/>
      <c r="K179" s="59" t="str">
        <f>IFERROR(VLOOKUP(D179,'Qc Tools Model'!$A:$B,2,0),"No")</f>
        <v>Yes</v>
      </c>
      <c r="L179" s="48"/>
      <c r="M179" s="35"/>
    </row>
    <row r="180" spans="1:13">
      <c r="A180" s="49">
        <v>43691</v>
      </c>
      <c r="B180" s="26" t="s">
        <v>203</v>
      </c>
      <c r="C180" s="54">
        <v>356732097228181</v>
      </c>
      <c r="D180" s="26" t="s">
        <v>532</v>
      </c>
      <c r="E180" s="38" t="s">
        <v>363</v>
      </c>
      <c r="F180" s="35" t="s">
        <v>5</v>
      </c>
      <c r="G180" s="40" t="s">
        <v>3</v>
      </c>
      <c r="H180" s="42"/>
      <c r="I180" s="44">
        <v>0</v>
      </c>
      <c r="J180" s="46"/>
      <c r="K180" s="59" t="str">
        <f>IFERROR(VLOOKUP(D180,'Qc Tools Model'!$A:$B,2,0),"No")</f>
        <v>No</v>
      </c>
      <c r="L180" s="48"/>
      <c r="M180" s="35"/>
    </row>
    <row r="181" spans="1:13">
      <c r="A181" s="49">
        <v>43691</v>
      </c>
      <c r="B181" s="26" t="s">
        <v>204</v>
      </c>
      <c r="C181" s="54">
        <v>358808081633327</v>
      </c>
      <c r="D181" s="26" t="s">
        <v>481</v>
      </c>
      <c r="E181" s="38" t="s">
        <v>363</v>
      </c>
      <c r="F181" s="35" t="s">
        <v>5</v>
      </c>
      <c r="G181" s="40" t="s">
        <v>3</v>
      </c>
      <c r="H181" s="42"/>
      <c r="I181" s="44">
        <v>0</v>
      </c>
      <c r="J181" s="46"/>
      <c r="K181" s="59" t="str">
        <f>IFERROR(VLOOKUP(D181,'Qc Tools Model'!$A:$B,2,0),"No")</f>
        <v>Yes</v>
      </c>
      <c r="L181" s="48"/>
      <c r="M181" s="35"/>
    </row>
    <row r="182" spans="1:13">
      <c r="A182" s="49">
        <v>43691</v>
      </c>
      <c r="B182" s="26" t="s">
        <v>205</v>
      </c>
      <c r="C182" s="54">
        <v>358173100117905</v>
      </c>
      <c r="D182" s="26" t="s">
        <v>535</v>
      </c>
      <c r="E182" s="38" t="s">
        <v>363</v>
      </c>
      <c r="F182" s="35" t="s">
        <v>5</v>
      </c>
      <c r="G182" s="40" t="s">
        <v>3</v>
      </c>
      <c r="H182" s="42"/>
      <c r="I182" s="44">
        <v>0</v>
      </c>
      <c r="J182" s="46"/>
      <c r="K182" s="59" t="str">
        <f>IFERROR(VLOOKUP(D182,'Qc Tools Model'!$A:$B,2,0),"No")</f>
        <v>No</v>
      </c>
      <c r="L182" s="48"/>
      <c r="M182" s="35"/>
    </row>
    <row r="183" spans="1:13">
      <c r="A183" s="49">
        <v>43692</v>
      </c>
      <c r="B183" s="26" t="s">
        <v>206</v>
      </c>
      <c r="C183" s="54">
        <v>354753095536401</v>
      </c>
      <c r="D183" s="26" t="s">
        <v>560</v>
      </c>
      <c r="E183" s="38" t="s">
        <v>363</v>
      </c>
      <c r="F183" s="35" t="s">
        <v>6</v>
      </c>
      <c r="G183" s="40" t="s">
        <v>3</v>
      </c>
      <c r="H183" s="42"/>
      <c r="I183" s="44">
        <v>0</v>
      </c>
      <c r="J183" s="46"/>
      <c r="K183" s="59" t="str">
        <f>IFERROR(VLOOKUP(D183,'Qc Tools Model'!$A:$B,2,0),"No")</f>
        <v>No</v>
      </c>
      <c r="L183" s="48"/>
      <c r="M183" s="35"/>
    </row>
    <row r="184" spans="1:13">
      <c r="A184" s="49">
        <v>43692</v>
      </c>
      <c r="B184" s="26" t="s">
        <v>207</v>
      </c>
      <c r="C184" s="54">
        <v>353701102421704</v>
      </c>
      <c r="D184" s="26" t="s">
        <v>535</v>
      </c>
      <c r="E184" s="38" t="s">
        <v>363</v>
      </c>
      <c r="F184" s="35" t="s">
        <v>6</v>
      </c>
      <c r="G184" s="40" t="s">
        <v>3</v>
      </c>
      <c r="H184" s="42"/>
      <c r="I184" s="44">
        <v>0</v>
      </c>
      <c r="J184" s="46"/>
      <c r="K184" s="59" t="str">
        <f>IFERROR(VLOOKUP(D184,'Qc Tools Model'!$A:$B,2,0),"No")</f>
        <v>No</v>
      </c>
      <c r="L184" s="48"/>
      <c r="M184" s="35"/>
    </row>
    <row r="185" spans="1:13">
      <c r="A185" s="49">
        <v>43692</v>
      </c>
      <c r="B185" s="26" t="s">
        <v>208</v>
      </c>
      <c r="C185" s="54">
        <v>358942093018902</v>
      </c>
      <c r="D185" s="26" t="s">
        <v>556</v>
      </c>
      <c r="E185" s="38" t="s">
        <v>363</v>
      </c>
      <c r="F185" s="35" t="s">
        <v>6</v>
      </c>
      <c r="G185" s="40" t="s">
        <v>3</v>
      </c>
      <c r="H185" s="42"/>
      <c r="I185" s="44">
        <v>0</v>
      </c>
      <c r="J185" s="46"/>
      <c r="K185" s="59" t="str">
        <f>IFERROR(VLOOKUP(D185,'Qc Tools Model'!$A:$B,2,0),"No")</f>
        <v>No</v>
      </c>
      <c r="L185" s="48"/>
      <c r="M185" s="35"/>
    </row>
    <row r="186" spans="1:13">
      <c r="A186" s="49">
        <v>43692</v>
      </c>
      <c r="B186" s="26" t="s">
        <v>209</v>
      </c>
      <c r="C186" s="54">
        <v>355785093535042</v>
      </c>
      <c r="D186" s="26" t="s">
        <v>512</v>
      </c>
      <c r="E186" s="38" t="s">
        <v>363</v>
      </c>
      <c r="F186" s="35" t="s">
        <v>6</v>
      </c>
      <c r="G186" s="40" t="s">
        <v>3</v>
      </c>
      <c r="H186" s="42"/>
      <c r="I186" s="44">
        <v>0</v>
      </c>
      <c r="J186" s="46"/>
      <c r="K186" s="59" t="str">
        <f>IFERROR(VLOOKUP(D186,'Qc Tools Model'!$A:$B,2,0),"No")</f>
        <v>Yes</v>
      </c>
      <c r="L186" s="48"/>
      <c r="M186" s="35"/>
    </row>
    <row r="187" spans="1:13">
      <c r="A187" s="49">
        <v>43692</v>
      </c>
      <c r="B187" s="26" t="s">
        <v>210</v>
      </c>
      <c r="C187" s="54">
        <v>351687107054420</v>
      </c>
      <c r="D187" s="26" t="s">
        <v>520</v>
      </c>
      <c r="E187" s="38" t="s">
        <v>363</v>
      </c>
      <c r="F187" s="35" t="s">
        <v>6</v>
      </c>
      <c r="G187" s="40" t="s">
        <v>3</v>
      </c>
      <c r="H187" s="42"/>
      <c r="I187" s="44">
        <v>0</v>
      </c>
      <c r="J187" s="46"/>
      <c r="K187" s="59" t="str">
        <f>IFERROR(VLOOKUP(D187,'Qc Tools Model'!$A:$B,2,0),"No")</f>
        <v>Yes</v>
      </c>
      <c r="L187" s="48"/>
      <c r="M187" s="35"/>
    </row>
    <row r="188" spans="1:13">
      <c r="A188" s="49">
        <v>43692</v>
      </c>
      <c r="B188" s="26" t="s">
        <v>211</v>
      </c>
      <c r="C188" s="54">
        <v>353701101761506</v>
      </c>
      <c r="D188" s="26" t="s">
        <v>535</v>
      </c>
      <c r="E188" s="38" t="s">
        <v>363</v>
      </c>
      <c r="F188" s="35" t="s">
        <v>6</v>
      </c>
      <c r="G188" s="40" t="s">
        <v>3</v>
      </c>
      <c r="H188" s="42"/>
      <c r="I188" s="44">
        <v>0</v>
      </c>
      <c r="J188" s="46"/>
      <c r="K188" s="59" t="str">
        <f>IFERROR(VLOOKUP(D188,'Qc Tools Model'!$A:$B,2,0),"No")</f>
        <v>No</v>
      </c>
      <c r="L188" s="48"/>
      <c r="M188" s="35"/>
    </row>
    <row r="189" spans="1:13">
      <c r="A189" s="49">
        <v>43692</v>
      </c>
      <c r="B189" s="26" t="s">
        <v>212</v>
      </c>
      <c r="C189" s="54">
        <v>352512098466707</v>
      </c>
      <c r="D189" s="26" t="s">
        <v>478</v>
      </c>
      <c r="E189" s="38" t="s">
        <v>363</v>
      </c>
      <c r="F189" s="35" t="s">
        <v>6</v>
      </c>
      <c r="G189" s="40" t="s">
        <v>3</v>
      </c>
      <c r="H189" s="42"/>
      <c r="I189" s="44">
        <v>0</v>
      </c>
      <c r="J189" s="46"/>
      <c r="K189" s="59" t="str">
        <f>IFERROR(VLOOKUP(D189,'Qc Tools Model'!$A:$B,2,0),"No")</f>
        <v>Yes</v>
      </c>
      <c r="L189" s="48"/>
      <c r="M189" s="35"/>
    </row>
    <row r="190" spans="1:13">
      <c r="A190" s="49">
        <v>43692</v>
      </c>
      <c r="B190" s="26" t="s">
        <v>213</v>
      </c>
      <c r="C190" s="54">
        <v>351687100710283</v>
      </c>
      <c r="D190" s="26" t="s">
        <v>520</v>
      </c>
      <c r="E190" s="38" t="s">
        <v>363</v>
      </c>
      <c r="F190" s="35" t="s">
        <v>6</v>
      </c>
      <c r="G190" s="40" t="s">
        <v>3</v>
      </c>
      <c r="H190" s="42"/>
      <c r="I190" s="44">
        <v>0</v>
      </c>
      <c r="J190" s="46"/>
      <c r="K190" s="59" t="str">
        <f>IFERROR(VLOOKUP(D190,'Qc Tools Model'!$A:$B,2,0),"No")</f>
        <v>Yes</v>
      </c>
      <c r="L190" s="48"/>
      <c r="M190" s="35"/>
    </row>
    <row r="191" spans="1:13">
      <c r="A191" s="49">
        <v>43692</v>
      </c>
      <c r="B191" s="26" t="s">
        <v>214</v>
      </c>
      <c r="C191" s="54">
        <v>356676108205805</v>
      </c>
      <c r="D191" s="26" t="s">
        <v>561</v>
      </c>
      <c r="E191" s="38" t="s">
        <v>363</v>
      </c>
      <c r="F191" s="35" t="s">
        <v>6</v>
      </c>
      <c r="G191" s="40" t="s">
        <v>3</v>
      </c>
      <c r="H191" s="42"/>
      <c r="I191" s="44">
        <v>0</v>
      </c>
      <c r="J191" s="46"/>
      <c r="K191" s="59" t="str">
        <f>IFERROR(VLOOKUP(D191,'Qc Tools Model'!$A:$B,2,0),"No")</f>
        <v>No</v>
      </c>
      <c r="L191" s="48"/>
      <c r="M191" s="35"/>
    </row>
    <row r="192" spans="1:13">
      <c r="A192" s="49">
        <v>43694</v>
      </c>
      <c r="B192" s="26" t="s">
        <v>215</v>
      </c>
      <c r="C192" s="54">
        <v>354753095058042</v>
      </c>
      <c r="D192" s="26" t="s">
        <v>560</v>
      </c>
      <c r="E192" s="38" t="s">
        <v>363</v>
      </c>
      <c r="F192" s="35" t="s">
        <v>0</v>
      </c>
      <c r="G192" s="40" t="s">
        <v>3</v>
      </c>
      <c r="H192" s="42"/>
      <c r="I192" s="44">
        <v>0</v>
      </c>
      <c r="J192" s="46"/>
      <c r="K192" s="59" t="str">
        <f>IFERROR(VLOOKUP(D192,'Qc Tools Model'!$A:$B,2,0),"No")</f>
        <v>No</v>
      </c>
      <c r="L192" s="48"/>
      <c r="M192" s="35"/>
    </row>
    <row r="193" spans="1:13">
      <c r="A193" s="49">
        <v>43694</v>
      </c>
      <c r="B193" s="26" t="s">
        <v>216</v>
      </c>
      <c r="C193" s="54">
        <v>358639089015583</v>
      </c>
      <c r="D193" s="26" t="s">
        <v>492</v>
      </c>
      <c r="E193" s="38" t="s">
        <v>363</v>
      </c>
      <c r="F193" s="35" t="s">
        <v>0</v>
      </c>
      <c r="G193" s="40" t="s">
        <v>3</v>
      </c>
      <c r="H193" s="42"/>
      <c r="I193" s="44">
        <v>0</v>
      </c>
      <c r="J193" s="46"/>
      <c r="K193" s="59" t="str">
        <f>IFERROR(VLOOKUP(D193,'Qc Tools Model'!$A:$B,2,0),"No")</f>
        <v>Yes</v>
      </c>
      <c r="L193" s="48"/>
      <c r="M193" s="35"/>
    </row>
    <row r="194" spans="1:13">
      <c r="A194" s="49">
        <v>43694</v>
      </c>
      <c r="B194" s="26" t="s">
        <v>217</v>
      </c>
      <c r="C194" s="54">
        <v>353335098368346</v>
      </c>
      <c r="D194" s="26" t="s">
        <v>492</v>
      </c>
      <c r="E194" s="38" t="s">
        <v>363</v>
      </c>
      <c r="F194" s="35" t="s">
        <v>0</v>
      </c>
      <c r="G194" s="40" t="s">
        <v>3</v>
      </c>
      <c r="H194" s="42"/>
      <c r="I194" s="44">
        <v>0</v>
      </c>
      <c r="J194" s="46"/>
      <c r="K194" s="59" t="str">
        <f>IFERROR(VLOOKUP(D194,'Qc Tools Model'!$A:$B,2,0),"No")</f>
        <v>Yes</v>
      </c>
      <c r="L194" s="48"/>
      <c r="M194" s="35"/>
    </row>
    <row r="195" spans="1:13">
      <c r="A195" s="49">
        <v>43694</v>
      </c>
      <c r="B195" s="26" t="s">
        <v>218</v>
      </c>
      <c r="C195" s="54">
        <v>351687100430585</v>
      </c>
      <c r="D195" s="26" t="s">
        <v>520</v>
      </c>
      <c r="E195" s="38" t="s">
        <v>363</v>
      </c>
      <c r="F195" s="35" t="s">
        <v>0</v>
      </c>
      <c r="G195" s="40" t="s">
        <v>3</v>
      </c>
      <c r="H195" s="42"/>
      <c r="I195" s="44">
        <v>0</v>
      </c>
      <c r="J195" s="46"/>
      <c r="K195" s="59" t="str">
        <f>IFERROR(VLOOKUP(D195,'Qc Tools Model'!$A:$B,2,0),"No")</f>
        <v>Yes</v>
      </c>
      <c r="L195" s="48"/>
      <c r="M195" s="35"/>
    </row>
    <row r="196" spans="1:13">
      <c r="A196" s="49">
        <v>43694</v>
      </c>
      <c r="B196" s="26" t="s">
        <v>219</v>
      </c>
      <c r="C196" s="54">
        <v>354387094619080</v>
      </c>
      <c r="D196" s="26" t="s">
        <v>437</v>
      </c>
      <c r="E196" s="38" t="s">
        <v>363</v>
      </c>
      <c r="F196" s="35" t="s">
        <v>0</v>
      </c>
      <c r="G196" s="40" t="s">
        <v>3</v>
      </c>
      <c r="H196" s="42"/>
      <c r="I196" s="44">
        <v>0</v>
      </c>
      <c r="J196" s="46"/>
      <c r="K196" s="59" t="str">
        <f>IFERROR(VLOOKUP(D196,'Qc Tools Model'!$A:$B,2,0),"No")</f>
        <v>Yes</v>
      </c>
      <c r="L196" s="48"/>
      <c r="M196" s="35"/>
    </row>
    <row r="197" spans="1:13">
      <c r="A197" s="49">
        <v>43694</v>
      </c>
      <c r="B197" s="26" t="s">
        <v>220</v>
      </c>
      <c r="C197" s="54">
        <v>353288092251028</v>
      </c>
      <c r="D197" s="26" t="s">
        <v>553</v>
      </c>
      <c r="E197" s="38" t="s">
        <v>363</v>
      </c>
      <c r="F197" s="35" t="s">
        <v>0</v>
      </c>
      <c r="G197" s="40" t="s">
        <v>3</v>
      </c>
      <c r="H197" s="42"/>
      <c r="I197" s="44">
        <v>0</v>
      </c>
      <c r="J197" s="46"/>
      <c r="K197" s="59" t="str">
        <f>IFERROR(VLOOKUP(D197,'Qc Tools Model'!$A:$B,2,0),"No")</f>
        <v>No</v>
      </c>
      <c r="L197" s="48"/>
      <c r="M197" s="35"/>
    </row>
    <row r="198" spans="1:13">
      <c r="A198" s="49">
        <v>43694</v>
      </c>
      <c r="B198" s="26" t="s">
        <v>221</v>
      </c>
      <c r="C198" s="54">
        <v>352194092562086</v>
      </c>
      <c r="D198" s="26" t="s">
        <v>499</v>
      </c>
      <c r="E198" s="38" t="s">
        <v>363</v>
      </c>
      <c r="F198" s="35" t="s">
        <v>0</v>
      </c>
      <c r="G198" s="40" t="s">
        <v>3</v>
      </c>
      <c r="H198" s="42"/>
      <c r="I198" s="44">
        <v>0</v>
      </c>
      <c r="J198" s="46"/>
      <c r="K198" s="59" t="str">
        <f>IFERROR(VLOOKUP(D198,'Qc Tools Model'!$A:$B,2,0),"No")</f>
        <v>Yes</v>
      </c>
      <c r="L198" s="48"/>
      <c r="M198" s="35"/>
    </row>
    <row r="199" spans="1:13">
      <c r="A199" s="49">
        <v>43694</v>
      </c>
      <c r="B199" s="26" t="s">
        <v>222</v>
      </c>
      <c r="C199" s="54">
        <v>358406081356682</v>
      </c>
      <c r="D199" s="26" t="s">
        <v>479</v>
      </c>
      <c r="E199" s="38" t="s">
        <v>363</v>
      </c>
      <c r="F199" s="35" t="s">
        <v>0</v>
      </c>
      <c r="G199" s="40" t="s">
        <v>3</v>
      </c>
      <c r="H199" s="42"/>
      <c r="I199" s="44">
        <v>0</v>
      </c>
      <c r="J199" s="46"/>
      <c r="K199" s="59" t="str">
        <f>IFERROR(VLOOKUP(D199,'Qc Tools Model'!$A:$B,2,0),"No")</f>
        <v>Yes</v>
      </c>
      <c r="L199" s="48"/>
      <c r="M199" s="35"/>
    </row>
    <row r="200" spans="1:13">
      <c r="A200" s="49">
        <v>43694</v>
      </c>
      <c r="B200" s="26" t="s">
        <v>223</v>
      </c>
      <c r="C200" s="54">
        <v>355785092259883</v>
      </c>
      <c r="D200" s="26" t="s">
        <v>512</v>
      </c>
      <c r="E200" s="38" t="s">
        <v>363</v>
      </c>
      <c r="F200" s="35" t="s">
        <v>0</v>
      </c>
      <c r="G200" s="40" t="s">
        <v>3</v>
      </c>
      <c r="H200" s="42"/>
      <c r="I200" s="44">
        <v>0</v>
      </c>
      <c r="J200" s="46"/>
      <c r="K200" s="59" t="str">
        <f>IFERROR(VLOOKUP(D200,'Qc Tools Model'!$A:$B,2,0),"No")</f>
        <v>Yes</v>
      </c>
      <c r="L200" s="48"/>
      <c r="M200" s="35"/>
    </row>
    <row r="201" spans="1:13">
      <c r="A201" s="49">
        <v>43694</v>
      </c>
      <c r="B201" s="26" t="s">
        <v>224</v>
      </c>
      <c r="C201" s="54">
        <v>353335097348703</v>
      </c>
      <c r="D201" s="26" t="s">
        <v>492</v>
      </c>
      <c r="E201" s="38" t="s">
        <v>363</v>
      </c>
      <c r="F201" s="35" t="s">
        <v>0</v>
      </c>
      <c r="G201" s="40" t="s">
        <v>3</v>
      </c>
      <c r="H201" s="42"/>
      <c r="I201" s="44">
        <v>0</v>
      </c>
      <c r="J201" s="46"/>
      <c r="K201" s="59" t="str">
        <f>IFERROR(VLOOKUP(D201,'Qc Tools Model'!$A:$B,2,0),"No")</f>
        <v>Yes</v>
      </c>
      <c r="L201" s="48"/>
      <c r="M201" s="35"/>
    </row>
    <row r="202" spans="1:13">
      <c r="A202" s="49">
        <v>43694</v>
      </c>
      <c r="B202" s="26" t="s">
        <v>225</v>
      </c>
      <c r="C202" s="54">
        <v>354553073690422</v>
      </c>
      <c r="D202" s="26" t="s">
        <v>562</v>
      </c>
      <c r="E202" s="38" t="s">
        <v>363</v>
      </c>
      <c r="F202" s="35" t="s">
        <v>0</v>
      </c>
      <c r="G202" s="40" t="s">
        <v>3</v>
      </c>
      <c r="H202" s="42"/>
      <c r="I202" s="44">
        <v>0</v>
      </c>
      <c r="J202" s="46"/>
      <c r="K202" s="59" t="str">
        <f>IFERROR(VLOOKUP(D202,'Qc Tools Model'!$A:$B,2,0),"No")</f>
        <v>No</v>
      </c>
      <c r="L202" s="48"/>
      <c r="M202" s="35"/>
    </row>
    <row r="203" spans="1:13">
      <c r="A203" s="49">
        <v>43694</v>
      </c>
      <c r="B203" s="26" t="s">
        <v>226</v>
      </c>
      <c r="C203" s="54">
        <v>352855103553245</v>
      </c>
      <c r="D203" s="26" t="s">
        <v>516</v>
      </c>
      <c r="E203" s="38" t="s">
        <v>363</v>
      </c>
      <c r="F203" s="35" t="s">
        <v>0</v>
      </c>
      <c r="G203" s="40" t="s">
        <v>3</v>
      </c>
      <c r="H203" s="42"/>
      <c r="I203" s="44">
        <v>0</v>
      </c>
      <c r="J203" s="46"/>
      <c r="K203" s="59" t="str">
        <f>IFERROR(VLOOKUP(D203,'Qc Tools Model'!$A:$B,2,0),"No")</f>
        <v>Yes</v>
      </c>
      <c r="L203" s="48"/>
      <c r="M203" s="35"/>
    </row>
    <row r="204" spans="1:13">
      <c r="A204" s="49">
        <v>43694</v>
      </c>
      <c r="B204" s="26" t="s">
        <v>227</v>
      </c>
      <c r="C204" s="54">
        <v>354591103814901</v>
      </c>
      <c r="D204" s="26" t="s">
        <v>553</v>
      </c>
      <c r="E204" s="38" t="s">
        <v>363</v>
      </c>
      <c r="F204" s="35" t="s">
        <v>0</v>
      </c>
      <c r="G204" s="40" t="s">
        <v>3</v>
      </c>
      <c r="H204" s="42"/>
      <c r="I204" s="44">
        <v>0</v>
      </c>
      <c r="J204" s="46"/>
      <c r="K204" s="59" t="str">
        <f>IFERROR(VLOOKUP(D204,'Qc Tools Model'!$A:$B,2,0),"No")</f>
        <v>No</v>
      </c>
      <c r="L204" s="48"/>
      <c r="M204" s="35"/>
    </row>
    <row r="205" spans="1:13">
      <c r="A205" s="49">
        <v>43694</v>
      </c>
      <c r="B205" s="26" t="s">
        <v>228</v>
      </c>
      <c r="C205" s="54">
        <v>354753098938661</v>
      </c>
      <c r="D205" s="26" t="s">
        <v>531</v>
      </c>
      <c r="E205" s="38" t="s">
        <v>363</v>
      </c>
      <c r="F205" s="35" t="s">
        <v>0</v>
      </c>
      <c r="G205" s="40" t="s">
        <v>3</v>
      </c>
      <c r="H205" s="42"/>
      <c r="I205" s="44">
        <v>0</v>
      </c>
      <c r="J205" s="46"/>
      <c r="K205" s="59" t="str">
        <f>IFERROR(VLOOKUP(D205,'Qc Tools Model'!$A:$B,2,0),"No")</f>
        <v>No</v>
      </c>
      <c r="L205" s="48"/>
      <c r="M205" s="35"/>
    </row>
    <row r="206" spans="1:13">
      <c r="A206" s="49">
        <v>43694</v>
      </c>
      <c r="B206" s="26" t="s">
        <v>229</v>
      </c>
      <c r="C206" s="54">
        <v>356659101021064</v>
      </c>
      <c r="D206" s="26" t="s">
        <v>520</v>
      </c>
      <c r="E206" s="38" t="s">
        <v>363</v>
      </c>
      <c r="F206" s="35" t="s">
        <v>0</v>
      </c>
      <c r="G206" s="40" t="s">
        <v>3</v>
      </c>
      <c r="H206" s="42"/>
      <c r="I206" s="44">
        <v>0</v>
      </c>
      <c r="J206" s="46"/>
      <c r="K206" s="59" t="str">
        <f>IFERROR(VLOOKUP(D206,'Qc Tools Model'!$A:$B,2,0),"No")</f>
        <v>Yes</v>
      </c>
      <c r="L206" s="48"/>
      <c r="M206" s="35"/>
    </row>
    <row r="207" spans="1:13">
      <c r="A207" s="49">
        <v>43694</v>
      </c>
      <c r="B207" s="26" t="s">
        <v>230</v>
      </c>
      <c r="C207" s="54">
        <v>354000092598541</v>
      </c>
      <c r="D207" s="26" t="s">
        <v>563</v>
      </c>
      <c r="E207" s="38" t="s">
        <v>363</v>
      </c>
      <c r="F207" s="35" t="s">
        <v>0</v>
      </c>
      <c r="G207" s="40" t="s">
        <v>364</v>
      </c>
      <c r="H207" s="42"/>
      <c r="I207" s="44">
        <v>0</v>
      </c>
      <c r="J207" s="46"/>
      <c r="K207" s="59" t="str">
        <f>IFERROR(VLOOKUP(D207,'Qc Tools Model'!$A:$B,2,0),"No")</f>
        <v>No</v>
      </c>
      <c r="L207" s="48"/>
      <c r="M207" s="35"/>
    </row>
    <row r="208" spans="1:13">
      <c r="A208" s="49">
        <v>43694</v>
      </c>
      <c r="B208" s="26" t="s">
        <v>231</v>
      </c>
      <c r="C208" s="54">
        <v>357163106579829</v>
      </c>
      <c r="D208" s="26" t="s">
        <v>553</v>
      </c>
      <c r="E208" s="38" t="s">
        <v>363</v>
      </c>
      <c r="F208" s="35" t="s">
        <v>0</v>
      </c>
      <c r="G208" s="40" t="s">
        <v>364</v>
      </c>
      <c r="H208" s="42"/>
      <c r="I208" s="44">
        <v>0</v>
      </c>
      <c r="J208" s="46"/>
      <c r="K208" s="59" t="str">
        <f>IFERROR(VLOOKUP(D208,'Qc Tools Model'!$A:$B,2,0),"No")</f>
        <v>No</v>
      </c>
      <c r="L208" s="48"/>
      <c r="M208" s="35"/>
    </row>
    <row r="209" spans="1:13">
      <c r="A209" s="49">
        <v>43694</v>
      </c>
      <c r="B209" s="26" t="s">
        <v>232</v>
      </c>
      <c r="C209" s="54">
        <v>352401104820661</v>
      </c>
      <c r="D209" s="26" t="s">
        <v>526</v>
      </c>
      <c r="E209" s="38" t="s">
        <v>363</v>
      </c>
      <c r="F209" s="35" t="s">
        <v>0</v>
      </c>
      <c r="G209" s="40" t="s">
        <v>364</v>
      </c>
      <c r="H209" s="42"/>
      <c r="I209" s="44">
        <v>0</v>
      </c>
      <c r="J209" s="46"/>
      <c r="K209" s="59" t="str">
        <f>IFERROR(VLOOKUP(D209,'Qc Tools Model'!$A:$B,2,0),"No")</f>
        <v>Yes</v>
      </c>
      <c r="L209" s="48"/>
      <c r="M209" s="35"/>
    </row>
    <row r="210" spans="1:13">
      <c r="A210" s="49">
        <v>43694</v>
      </c>
      <c r="B210" s="26" t="s">
        <v>233</v>
      </c>
      <c r="C210" s="54">
        <v>356676109919545</v>
      </c>
      <c r="D210" s="26" t="s">
        <v>561</v>
      </c>
      <c r="E210" s="38" t="s">
        <v>363</v>
      </c>
      <c r="F210" s="35" t="s">
        <v>0</v>
      </c>
      <c r="G210" s="40" t="s">
        <v>364</v>
      </c>
      <c r="H210" s="42"/>
      <c r="I210" s="44">
        <v>0</v>
      </c>
      <c r="J210" s="46"/>
      <c r="K210" s="59" t="str">
        <f>IFERROR(VLOOKUP(D210,'Qc Tools Model'!$A:$B,2,0),"No")</f>
        <v>No</v>
      </c>
      <c r="L210" s="48"/>
      <c r="M210" s="35"/>
    </row>
    <row r="211" spans="1:13">
      <c r="A211" s="49">
        <v>43694</v>
      </c>
      <c r="B211" s="26" t="s">
        <v>234</v>
      </c>
      <c r="C211" s="54">
        <v>359144080614665</v>
      </c>
      <c r="D211" s="26" t="s">
        <v>451</v>
      </c>
      <c r="E211" s="38" t="s">
        <v>363</v>
      </c>
      <c r="F211" s="35" t="s">
        <v>0</v>
      </c>
      <c r="G211" s="40" t="s">
        <v>364</v>
      </c>
      <c r="H211" s="42"/>
      <c r="I211" s="44">
        <v>0</v>
      </c>
      <c r="J211" s="46"/>
      <c r="K211" s="59" t="str">
        <f>IFERROR(VLOOKUP(D211,'Qc Tools Model'!$A:$B,2,0),"No")</f>
        <v>Yes</v>
      </c>
      <c r="L211" s="48"/>
      <c r="M211" s="35"/>
    </row>
    <row r="212" spans="1:13">
      <c r="A212" s="49">
        <v>43694</v>
      </c>
      <c r="B212" s="26" t="s">
        <v>235</v>
      </c>
      <c r="C212" s="54">
        <v>353701102486988</v>
      </c>
      <c r="D212" s="26" t="s">
        <v>535</v>
      </c>
      <c r="E212" s="38" t="s">
        <v>363</v>
      </c>
      <c r="F212" s="35" t="s">
        <v>0</v>
      </c>
      <c r="G212" s="40" t="s">
        <v>364</v>
      </c>
      <c r="H212" s="42"/>
      <c r="I212" s="44">
        <v>0</v>
      </c>
      <c r="J212" s="46"/>
      <c r="K212" s="59" t="str">
        <f>IFERROR(VLOOKUP(D212,'Qc Tools Model'!$A:$B,2,0),"No")</f>
        <v>No</v>
      </c>
      <c r="L212" s="48"/>
      <c r="M212" s="35"/>
    </row>
    <row r="213" spans="1:13">
      <c r="A213" s="49">
        <v>43694</v>
      </c>
      <c r="B213" s="26" t="s">
        <v>236</v>
      </c>
      <c r="C213" s="54">
        <v>358173100312688</v>
      </c>
      <c r="D213" s="26" t="s">
        <v>535</v>
      </c>
      <c r="E213" s="38" t="s">
        <v>363</v>
      </c>
      <c r="F213" s="35" t="s">
        <v>0</v>
      </c>
      <c r="G213" s="40" t="s">
        <v>364</v>
      </c>
      <c r="H213" s="42"/>
      <c r="I213" s="44">
        <v>0</v>
      </c>
      <c r="J213" s="46"/>
      <c r="K213" s="59" t="str">
        <f>IFERROR(VLOOKUP(D213,'Qc Tools Model'!$A:$B,2,0),"No")</f>
        <v>No</v>
      </c>
      <c r="L213" s="48"/>
      <c r="M213" s="35"/>
    </row>
    <row r="214" spans="1:13">
      <c r="A214" s="49">
        <v>43695</v>
      </c>
      <c r="B214" s="26" t="s">
        <v>237</v>
      </c>
      <c r="C214" s="54">
        <v>351687101016722</v>
      </c>
      <c r="D214" s="26" t="s">
        <v>520</v>
      </c>
      <c r="E214" s="38" t="s">
        <v>363</v>
      </c>
      <c r="F214" s="35" t="s">
        <v>5</v>
      </c>
      <c r="G214" s="40" t="s">
        <v>3</v>
      </c>
      <c r="H214" s="42"/>
      <c r="I214" s="44">
        <v>0</v>
      </c>
      <c r="J214" s="46"/>
      <c r="K214" s="59" t="str">
        <f>IFERROR(VLOOKUP(D214,'Qc Tools Model'!$A:$B,2,0),"No")</f>
        <v>Yes</v>
      </c>
      <c r="L214" s="48"/>
      <c r="M214" s="35"/>
    </row>
    <row r="215" spans="1:13">
      <c r="A215" s="49">
        <v>43695</v>
      </c>
      <c r="B215" s="26" t="s">
        <v>238</v>
      </c>
      <c r="C215" s="54">
        <v>355784092304104</v>
      </c>
      <c r="D215" s="26" t="s">
        <v>503</v>
      </c>
      <c r="E215" s="38" t="s">
        <v>363</v>
      </c>
      <c r="F215" s="35" t="s">
        <v>6</v>
      </c>
      <c r="G215" s="40" t="s">
        <v>3</v>
      </c>
      <c r="H215" s="42"/>
      <c r="I215" s="44">
        <v>0</v>
      </c>
      <c r="J215" s="46"/>
      <c r="K215" s="59" t="str">
        <f>IFERROR(VLOOKUP(D215,'Qc Tools Model'!$A:$B,2,0),"No")</f>
        <v>Yes</v>
      </c>
      <c r="L215" s="48"/>
      <c r="M215" s="35"/>
    </row>
    <row r="216" spans="1:13">
      <c r="A216" s="49">
        <v>43695</v>
      </c>
      <c r="B216" s="26" t="s">
        <v>239</v>
      </c>
      <c r="C216" s="54">
        <v>358639081934948</v>
      </c>
      <c r="D216" s="26" t="s">
        <v>490</v>
      </c>
      <c r="E216" s="38" t="s">
        <v>363</v>
      </c>
      <c r="F216" s="35" t="s">
        <v>6</v>
      </c>
      <c r="G216" s="40" t="s">
        <v>3</v>
      </c>
      <c r="H216" s="42"/>
      <c r="I216" s="44">
        <v>0</v>
      </c>
      <c r="J216" s="46"/>
      <c r="K216" s="59" t="str">
        <f>IFERROR(VLOOKUP(D216,'Qc Tools Model'!$A:$B,2,0),"No")</f>
        <v>Yes</v>
      </c>
      <c r="L216" s="48"/>
      <c r="M216" s="35"/>
    </row>
    <row r="217" spans="1:13">
      <c r="A217" s="49">
        <v>43695</v>
      </c>
      <c r="B217" s="26" t="s">
        <v>240</v>
      </c>
      <c r="C217" s="54">
        <v>351687104428247</v>
      </c>
      <c r="D217" s="26" t="s">
        <v>520</v>
      </c>
      <c r="E217" s="38" t="s">
        <v>363</v>
      </c>
      <c r="F217" s="35" t="s">
        <v>7</v>
      </c>
      <c r="G217" s="40" t="s">
        <v>3</v>
      </c>
      <c r="H217" s="42"/>
      <c r="I217" s="44">
        <v>0</v>
      </c>
      <c r="J217" s="46"/>
      <c r="K217" s="59" t="str">
        <f>IFERROR(VLOOKUP(D217,'Qc Tools Model'!$A:$B,2,0),"No")</f>
        <v>Yes</v>
      </c>
      <c r="L217" s="48"/>
      <c r="M217" s="35"/>
    </row>
    <row r="218" spans="1:13">
      <c r="A218" s="49">
        <v>43695</v>
      </c>
      <c r="B218" s="26" t="s">
        <v>241</v>
      </c>
      <c r="C218" s="54">
        <v>359828095397122</v>
      </c>
      <c r="D218" s="26" t="s">
        <v>564</v>
      </c>
      <c r="E218" s="38" t="s">
        <v>363</v>
      </c>
      <c r="F218" s="35" t="s">
        <v>5</v>
      </c>
      <c r="G218" s="40" t="s">
        <v>3</v>
      </c>
      <c r="H218" s="42"/>
      <c r="I218" s="44">
        <v>0</v>
      </c>
      <c r="J218" s="46"/>
      <c r="K218" s="59" t="str">
        <f>IFERROR(VLOOKUP(D218,'Qc Tools Model'!$A:$B,2,0),"No")</f>
        <v>No</v>
      </c>
      <c r="L218" s="48"/>
      <c r="M218" s="35"/>
    </row>
    <row r="219" spans="1:13">
      <c r="A219" s="49">
        <v>43695</v>
      </c>
      <c r="B219" s="26" t="s">
        <v>242</v>
      </c>
      <c r="C219" s="54">
        <v>354236090713860</v>
      </c>
      <c r="D219" s="26" t="s">
        <v>559</v>
      </c>
      <c r="E219" s="38" t="s">
        <v>363</v>
      </c>
      <c r="F219" s="35" t="s">
        <v>7</v>
      </c>
      <c r="G219" s="40" t="s">
        <v>3</v>
      </c>
      <c r="H219" s="42"/>
      <c r="I219" s="44">
        <v>0</v>
      </c>
      <c r="J219" s="46"/>
      <c r="K219" s="59" t="str">
        <f>IFERROR(VLOOKUP(D219,'Qc Tools Model'!$A:$B,2,0),"No")</f>
        <v>No</v>
      </c>
      <c r="L219" s="48"/>
      <c r="M219" s="35"/>
    </row>
    <row r="220" spans="1:13">
      <c r="A220" s="49">
        <v>43695</v>
      </c>
      <c r="B220" s="26" t="s">
        <v>243</v>
      </c>
      <c r="C220" s="54">
        <v>356732094029343</v>
      </c>
      <c r="D220" s="26" t="s">
        <v>532</v>
      </c>
      <c r="E220" s="38" t="s">
        <v>363</v>
      </c>
      <c r="F220" s="35" t="s">
        <v>5</v>
      </c>
      <c r="G220" s="40" t="s">
        <v>3</v>
      </c>
      <c r="H220" s="42"/>
      <c r="I220" s="44">
        <v>0</v>
      </c>
      <c r="J220" s="46"/>
      <c r="K220" s="59" t="str">
        <f>IFERROR(VLOOKUP(D220,'Qc Tools Model'!$A:$B,2,0),"No")</f>
        <v>No</v>
      </c>
      <c r="L220" s="48"/>
      <c r="M220" s="35"/>
    </row>
    <row r="221" spans="1:13">
      <c r="A221" s="49">
        <v>43695</v>
      </c>
      <c r="B221" s="26" t="s">
        <v>244</v>
      </c>
      <c r="C221" s="54">
        <v>354753098929520</v>
      </c>
      <c r="D221" s="26" t="s">
        <v>531</v>
      </c>
      <c r="E221" s="38" t="s">
        <v>363</v>
      </c>
      <c r="F221" s="35" t="s">
        <v>5</v>
      </c>
      <c r="G221" s="40" t="s">
        <v>3</v>
      </c>
      <c r="H221" s="42"/>
      <c r="I221" s="44">
        <v>0</v>
      </c>
      <c r="J221" s="46"/>
      <c r="K221" s="59" t="str">
        <f>IFERROR(VLOOKUP(D221,'Qc Tools Model'!$A:$B,2,0),"No")</f>
        <v>No</v>
      </c>
      <c r="L221" s="48"/>
      <c r="M221" s="35"/>
    </row>
    <row r="222" spans="1:13">
      <c r="A222" s="49">
        <v>43695</v>
      </c>
      <c r="B222" s="26" t="s">
        <v>245</v>
      </c>
      <c r="C222" s="54">
        <v>352401108660220</v>
      </c>
      <c r="D222" s="26" t="s">
        <v>526</v>
      </c>
      <c r="E222" s="38" t="s">
        <v>363</v>
      </c>
      <c r="F222" s="35" t="s">
        <v>6</v>
      </c>
      <c r="G222" s="40" t="s">
        <v>3</v>
      </c>
      <c r="H222" s="42"/>
      <c r="I222" s="44">
        <v>0</v>
      </c>
      <c r="J222" s="46"/>
      <c r="K222" s="59" t="str">
        <f>IFERROR(VLOOKUP(D222,'Qc Tools Model'!$A:$B,2,0),"No")</f>
        <v>Yes</v>
      </c>
      <c r="L222" s="48"/>
      <c r="M222" s="35"/>
    </row>
    <row r="223" spans="1:13">
      <c r="A223" s="49">
        <v>43695</v>
      </c>
      <c r="B223" s="26" t="s">
        <v>246</v>
      </c>
      <c r="C223" s="54">
        <v>351687109401702</v>
      </c>
      <c r="D223" s="26" t="s">
        <v>520</v>
      </c>
      <c r="E223" s="38" t="s">
        <v>363</v>
      </c>
      <c r="F223" s="35" t="s">
        <v>6</v>
      </c>
      <c r="G223" s="40" t="s">
        <v>365</v>
      </c>
      <c r="H223" s="42"/>
      <c r="I223" s="44">
        <v>0</v>
      </c>
      <c r="J223" s="46"/>
      <c r="K223" s="59" t="str">
        <f>IFERROR(VLOOKUP(D223,'Qc Tools Model'!$A:$B,2,0),"No")</f>
        <v>Yes</v>
      </c>
      <c r="L223" s="48"/>
      <c r="M223" s="35"/>
    </row>
    <row r="224" spans="1:13">
      <c r="A224" s="49">
        <v>43695</v>
      </c>
      <c r="B224" s="26" t="s">
        <v>247</v>
      </c>
      <c r="C224" s="54">
        <v>353701101810329</v>
      </c>
      <c r="D224" s="26" t="s">
        <v>535</v>
      </c>
      <c r="E224" s="38" t="s">
        <v>363</v>
      </c>
      <c r="F224" s="35" t="s">
        <v>6</v>
      </c>
      <c r="G224" s="40" t="s">
        <v>3</v>
      </c>
      <c r="H224" s="42"/>
      <c r="I224" s="44">
        <v>0</v>
      </c>
      <c r="J224" s="46"/>
      <c r="K224" s="59" t="str">
        <f>IFERROR(VLOOKUP(D224,'Qc Tools Model'!$A:$B,2,0),"No")</f>
        <v>No</v>
      </c>
      <c r="L224" s="48"/>
      <c r="M224" s="35"/>
    </row>
    <row r="225" spans="1:13">
      <c r="A225" s="49">
        <v>43695</v>
      </c>
      <c r="B225" s="26" t="s">
        <v>248</v>
      </c>
      <c r="C225" s="54">
        <v>354753095864449</v>
      </c>
      <c r="D225" s="26" t="s">
        <v>560</v>
      </c>
      <c r="E225" s="38" t="s">
        <v>363</v>
      </c>
      <c r="F225" s="35" t="s">
        <v>5</v>
      </c>
      <c r="G225" s="40" t="s">
        <v>3</v>
      </c>
      <c r="H225" s="42"/>
      <c r="I225" s="44">
        <v>0</v>
      </c>
      <c r="J225" s="46"/>
      <c r="K225" s="59" t="str">
        <f>IFERROR(VLOOKUP(D225,'Qc Tools Model'!$A:$B,2,0),"No")</f>
        <v>No</v>
      </c>
      <c r="L225" s="48"/>
      <c r="M225" s="35"/>
    </row>
    <row r="226" spans="1:13">
      <c r="A226" s="49">
        <v>43695</v>
      </c>
      <c r="B226" s="26" t="s">
        <v>249</v>
      </c>
      <c r="C226" s="54">
        <v>355680106903487</v>
      </c>
      <c r="D226" s="26" t="s">
        <v>565</v>
      </c>
      <c r="E226" s="38" t="s">
        <v>363</v>
      </c>
      <c r="F226" s="35" t="s">
        <v>5</v>
      </c>
      <c r="G226" s="40" t="s">
        <v>364</v>
      </c>
      <c r="H226" s="42"/>
      <c r="I226" s="44">
        <v>0</v>
      </c>
      <c r="J226" s="46"/>
      <c r="K226" s="59" t="str">
        <f>IFERROR(VLOOKUP(D226,'Qc Tools Model'!$A:$B,2,0),"No")</f>
        <v>No</v>
      </c>
      <c r="L226" s="48"/>
      <c r="M226" s="35"/>
    </row>
    <row r="227" spans="1:13">
      <c r="A227" s="49">
        <v>43695</v>
      </c>
      <c r="B227" s="26" t="s">
        <v>250</v>
      </c>
      <c r="C227" s="54">
        <v>358631086304540</v>
      </c>
      <c r="D227" s="26" t="s">
        <v>559</v>
      </c>
      <c r="E227" s="38" t="s">
        <v>363</v>
      </c>
      <c r="F227" s="35" t="s">
        <v>6</v>
      </c>
      <c r="G227" s="40" t="s">
        <v>3</v>
      </c>
      <c r="H227" s="42"/>
      <c r="I227" s="44">
        <v>0</v>
      </c>
      <c r="J227" s="46"/>
      <c r="K227" s="59" t="str">
        <f>IFERROR(VLOOKUP(D227,'Qc Tools Model'!$A:$B,2,0),"No")</f>
        <v>No</v>
      </c>
      <c r="L227" s="48"/>
      <c r="M227" s="35"/>
    </row>
    <row r="228" spans="1:13">
      <c r="A228" s="49">
        <v>43695</v>
      </c>
      <c r="B228" s="26" t="s">
        <v>251</v>
      </c>
      <c r="C228" s="54">
        <v>353734097487109</v>
      </c>
      <c r="D228" s="26" t="s">
        <v>483</v>
      </c>
      <c r="E228" s="38" t="s">
        <v>363</v>
      </c>
      <c r="F228" s="35" t="s">
        <v>0</v>
      </c>
      <c r="G228" s="40" t="s">
        <v>3</v>
      </c>
      <c r="H228" s="42"/>
      <c r="I228" s="44">
        <v>0</v>
      </c>
      <c r="J228" s="46"/>
      <c r="K228" s="59" t="str">
        <f>IFERROR(VLOOKUP(D228,'Qc Tools Model'!$A:$B,2,0),"No")</f>
        <v>Yes</v>
      </c>
      <c r="L228" s="48"/>
      <c r="M228" s="35"/>
    </row>
    <row r="229" spans="1:13">
      <c r="A229" s="49">
        <v>43695</v>
      </c>
      <c r="B229" s="26" t="s">
        <v>252</v>
      </c>
      <c r="C229" s="54">
        <v>353700102664123</v>
      </c>
      <c r="D229" s="26" t="s">
        <v>555</v>
      </c>
      <c r="E229" s="38" t="s">
        <v>363</v>
      </c>
      <c r="F229" s="35" t="s">
        <v>6</v>
      </c>
      <c r="G229" s="40" t="s">
        <v>3</v>
      </c>
      <c r="H229" s="42"/>
      <c r="I229" s="44">
        <v>0</v>
      </c>
      <c r="J229" s="46"/>
      <c r="K229" s="59" t="str">
        <f>IFERROR(VLOOKUP(D229,'Qc Tools Model'!$A:$B,2,0),"No")</f>
        <v>No</v>
      </c>
      <c r="L229" s="48"/>
      <c r="M229" s="35"/>
    </row>
    <row r="230" spans="1:13">
      <c r="A230" s="49">
        <v>43695</v>
      </c>
      <c r="B230" s="26" t="s">
        <v>253</v>
      </c>
      <c r="C230" s="54">
        <v>353734098837229</v>
      </c>
      <c r="D230" s="26" t="s">
        <v>484</v>
      </c>
      <c r="E230" s="38" t="s">
        <v>363</v>
      </c>
      <c r="F230" s="35" t="s">
        <v>7</v>
      </c>
      <c r="G230" s="40" t="s">
        <v>3</v>
      </c>
      <c r="H230" s="42"/>
      <c r="I230" s="44">
        <v>0</v>
      </c>
      <c r="J230" s="46"/>
      <c r="K230" s="59" t="str">
        <f>IFERROR(VLOOKUP(D230,'Qc Tools Model'!$A:$B,2,0),"No")</f>
        <v>Yes</v>
      </c>
      <c r="L230" s="48"/>
      <c r="M230" s="35"/>
    </row>
    <row r="231" spans="1:13">
      <c r="A231" s="49">
        <v>43695</v>
      </c>
      <c r="B231" s="26" t="s">
        <v>254</v>
      </c>
      <c r="C231" s="54">
        <v>352401107410643</v>
      </c>
      <c r="D231" s="26" t="s">
        <v>526</v>
      </c>
      <c r="E231" s="38" t="s">
        <v>363</v>
      </c>
      <c r="F231" s="35" t="s">
        <v>0</v>
      </c>
      <c r="G231" s="40" t="s">
        <v>3</v>
      </c>
      <c r="H231" s="42"/>
      <c r="I231" s="44">
        <v>0</v>
      </c>
      <c r="J231" s="46"/>
      <c r="K231" s="59" t="str">
        <f>IFERROR(VLOOKUP(D231,'Qc Tools Model'!$A:$B,2,0),"No")</f>
        <v>Yes</v>
      </c>
      <c r="L231" s="48"/>
      <c r="M231" s="35"/>
    </row>
    <row r="232" spans="1:13">
      <c r="A232" s="49">
        <v>43695</v>
      </c>
      <c r="B232" s="26" t="s">
        <v>255</v>
      </c>
      <c r="C232" s="54">
        <v>352401107410643</v>
      </c>
      <c r="D232" s="26" t="s">
        <v>526</v>
      </c>
      <c r="E232" s="38" t="s">
        <v>363</v>
      </c>
      <c r="F232" s="35" t="s">
        <v>0</v>
      </c>
      <c r="G232" s="40" t="s">
        <v>3</v>
      </c>
      <c r="H232" s="42"/>
      <c r="I232" s="44">
        <v>0</v>
      </c>
      <c r="J232" s="46"/>
      <c r="K232" s="59" t="str">
        <f>IFERROR(VLOOKUP(D232,'Qc Tools Model'!$A:$B,2,0),"No")</f>
        <v>Yes</v>
      </c>
      <c r="L232" s="48"/>
      <c r="M232" s="35"/>
    </row>
    <row r="233" spans="1:13">
      <c r="A233" s="49">
        <v>43695</v>
      </c>
      <c r="B233" s="26" t="s">
        <v>256</v>
      </c>
      <c r="C233" s="54">
        <v>358406087747967</v>
      </c>
      <c r="D233" s="26" t="s">
        <v>480</v>
      </c>
      <c r="E233" s="38" t="s">
        <v>363</v>
      </c>
      <c r="F233" s="35" t="s">
        <v>5</v>
      </c>
      <c r="G233" s="40" t="s">
        <v>3</v>
      </c>
      <c r="H233" s="42"/>
      <c r="I233" s="44">
        <v>0</v>
      </c>
      <c r="J233" s="46"/>
      <c r="K233" s="59" t="str">
        <f>IFERROR(VLOOKUP(D233,'Qc Tools Model'!$A:$B,2,0),"No")</f>
        <v>Yes</v>
      </c>
      <c r="L233" s="48"/>
      <c r="M233" s="35"/>
    </row>
    <row r="234" spans="1:13">
      <c r="A234" s="49">
        <v>43695</v>
      </c>
      <c r="B234" s="26" t="s">
        <v>257</v>
      </c>
      <c r="C234" s="54">
        <v>357589100484329</v>
      </c>
      <c r="D234" s="26" t="s">
        <v>526</v>
      </c>
      <c r="E234" s="38" t="s">
        <v>363</v>
      </c>
      <c r="F234" s="35" t="s">
        <v>0</v>
      </c>
      <c r="G234" s="40" t="s">
        <v>3</v>
      </c>
      <c r="H234" s="42"/>
      <c r="I234" s="44">
        <v>0</v>
      </c>
      <c r="J234" s="46"/>
      <c r="K234" s="59" t="str">
        <f>IFERROR(VLOOKUP(D234,'Qc Tools Model'!$A:$B,2,0),"No")</f>
        <v>Yes</v>
      </c>
      <c r="L234" s="48"/>
      <c r="M234" s="35"/>
    </row>
    <row r="235" spans="1:13">
      <c r="A235" s="49">
        <v>43695</v>
      </c>
      <c r="B235" s="26" t="s">
        <v>258</v>
      </c>
      <c r="C235" s="54">
        <v>357589101770502</v>
      </c>
      <c r="D235" s="26" t="s">
        <v>526</v>
      </c>
      <c r="E235" s="38" t="s">
        <v>363</v>
      </c>
      <c r="F235" s="35" t="s">
        <v>0</v>
      </c>
      <c r="G235" s="40" t="s">
        <v>3</v>
      </c>
      <c r="H235" s="42"/>
      <c r="I235" s="44">
        <v>0</v>
      </c>
      <c r="J235" s="46"/>
      <c r="K235" s="59" t="str">
        <f>IFERROR(VLOOKUP(D235,'Qc Tools Model'!$A:$B,2,0),"No")</f>
        <v>Yes</v>
      </c>
      <c r="L235" s="48"/>
      <c r="M235" s="35"/>
    </row>
    <row r="236" spans="1:13">
      <c r="A236" s="49">
        <v>43695</v>
      </c>
      <c r="B236" s="26" t="s">
        <v>259</v>
      </c>
      <c r="C236" s="54">
        <v>357005080602863</v>
      </c>
      <c r="D236" s="26" t="s">
        <v>549</v>
      </c>
      <c r="E236" s="38" t="s">
        <v>363</v>
      </c>
      <c r="F236" s="35" t="s">
        <v>0</v>
      </c>
      <c r="G236" s="40" t="s">
        <v>3</v>
      </c>
      <c r="H236" s="42"/>
      <c r="I236" s="44">
        <v>0</v>
      </c>
      <c r="J236" s="46"/>
      <c r="K236" s="59" t="str">
        <f>IFERROR(VLOOKUP(D236,'Qc Tools Model'!$A:$B,2,0),"No")</f>
        <v>No</v>
      </c>
      <c r="L236" s="48"/>
      <c r="M236" s="35"/>
    </row>
    <row r="237" spans="1:13">
      <c r="A237" s="49">
        <v>43695</v>
      </c>
      <c r="B237" s="26" t="s">
        <v>260</v>
      </c>
      <c r="C237" s="54">
        <v>358639089815388</v>
      </c>
      <c r="D237" s="26" t="s">
        <v>492</v>
      </c>
      <c r="E237" s="38" t="s">
        <v>363</v>
      </c>
      <c r="F237" s="35" t="s">
        <v>5</v>
      </c>
      <c r="G237" s="40" t="s">
        <v>3</v>
      </c>
      <c r="H237" s="42"/>
      <c r="I237" s="44">
        <v>0</v>
      </c>
      <c r="J237" s="46"/>
      <c r="K237" s="59" t="str">
        <f>IFERROR(VLOOKUP(D237,'Qc Tools Model'!$A:$B,2,0),"No")</f>
        <v>Yes</v>
      </c>
      <c r="L237" s="48"/>
      <c r="M237" s="35"/>
    </row>
    <row r="238" spans="1:13">
      <c r="A238" s="49">
        <v>43695</v>
      </c>
      <c r="B238" s="26" t="s">
        <v>261</v>
      </c>
      <c r="C238" s="54">
        <v>351687104812986</v>
      </c>
      <c r="D238" s="26" t="s">
        <v>520</v>
      </c>
      <c r="E238" s="38" t="s">
        <v>363</v>
      </c>
      <c r="F238" s="35" t="s">
        <v>0</v>
      </c>
      <c r="G238" s="40" t="s">
        <v>364</v>
      </c>
      <c r="H238" s="42"/>
      <c r="I238" s="44">
        <v>0</v>
      </c>
      <c r="J238" s="46"/>
      <c r="K238" s="59" t="str">
        <f>IFERROR(VLOOKUP(D238,'Qc Tools Model'!$A:$B,2,0),"No")</f>
        <v>Yes</v>
      </c>
      <c r="L238" s="48"/>
      <c r="M238" s="35"/>
    </row>
    <row r="239" spans="1:13">
      <c r="A239" s="49">
        <v>43695</v>
      </c>
      <c r="B239" s="26" t="s">
        <v>262</v>
      </c>
      <c r="C239" s="54">
        <v>352854105670602</v>
      </c>
      <c r="D239" s="26" t="s">
        <v>519</v>
      </c>
      <c r="E239" s="38" t="s">
        <v>363</v>
      </c>
      <c r="F239" s="35" t="s">
        <v>7</v>
      </c>
      <c r="G239" s="40" t="s">
        <v>3</v>
      </c>
      <c r="H239" s="42"/>
      <c r="I239" s="44">
        <v>0</v>
      </c>
      <c r="J239" s="46"/>
      <c r="K239" s="59" t="str">
        <f>IFERROR(VLOOKUP(D239,'Qc Tools Model'!$A:$B,2,0),"No")</f>
        <v>Yes</v>
      </c>
      <c r="L239" s="48"/>
      <c r="M239" s="35"/>
    </row>
    <row r="240" spans="1:13">
      <c r="A240" s="49">
        <v>43695</v>
      </c>
      <c r="B240" s="26" t="s">
        <v>263</v>
      </c>
      <c r="C240" s="54">
        <v>353647108101644</v>
      </c>
      <c r="D240" s="26" t="s">
        <v>538</v>
      </c>
      <c r="E240" s="38" t="s">
        <v>363</v>
      </c>
      <c r="F240" s="35" t="s">
        <v>7</v>
      </c>
      <c r="G240" s="40" t="s">
        <v>365</v>
      </c>
      <c r="H240" s="42"/>
      <c r="I240" s="44">
        <v>0</v>
      </c>
      <c r="J240" s="46"/>
      <c r="K240" s="59" t="str">
        <f>IFERROR(VLOOKUP(D240,'Qc Tools Model'!$A:$B,2,0),"No")</f>
        <v>No</v>
      </c>
      <c r="L240" s="48"/>
      <c r="M240" s="35"/>
    </row>
    <row r="241" spans="1:13">
      <c r="A241" s="49">
        <v>43695</v>
      </c>
      <c r="B241" s="26" t="s">
        <v>264</v>
      </c>
      <c r="C241" s="54">
        <v>356659104197267</v>
      </c>
      <c r="D241" s="26" t="s">
        <v>520</v>
      </c>
      <c r="E241" s="38" t="s">
        <v>363</v>
      </c>
      <c r="F241" s="35" t="s">
        <v>0</v>
      </c>
      <c r="G241" s="40" t="s">
        <v>364</v>
      </c>
      <c r="H241" s="42"/>
      <c r="I241" s="44">
        <v>0</v>
      </c>
      <c r="J241" s="46"/>
      <c r="K241" s="59" t="str">
        <f>IFERROR(VLOOKUP(D241,'Qc Tools Model'!$A:$B,2,0),"No")</f>
        <v>Yes</v>
      </c>
      <c r="L241" s="48"/>
      <c r="M241" s="35"/>
    </row>
    <row r="242" spans="1:13">
      <c r="A242" s="49">
        <v>43695</v>
      </c>
      <c r="B242" s="26" t="s">
        <v>265</v>
      </c>
      <c r="C242" s="54">
        <v>359144080711966</v>
      </c>
      <c r="D242" s="26" t="s">
        <v>451</v>
      </c>
      <c r="E242" s="38" t="s">
        <v>363</v>
      </c>
      <c r="F242" s="35" t="s">
        <v>5</v>
      </c>
      <c r="G242" s="40" t="s">
        <v>22</v>
      </c>
      <c r="H242" s="42" t="s">
        <v>379</v>
      </c>
      <c r="I242" s="44">
        <v>1</v>
      </c>
      <c r="J242" s="46" t="s">
        <v>3</v>
      </c>
      <c r="K242" s="59" t="str">
        <f>IFERROR(VLOOKUP(D242,'Qc Tools Model'!$A:$B,2,0),"No")</f>
        <v>Yes</v>
      </c>
      <c r="L242" s="48"/>
      <c r="M242" s="35"/>
    </row>
    <row r="243" spans="1:13">
      <c r="A243" s="49">
        <v>43695</v>
      </c>
      <c r="B243" s="26" t="s">
        <v>266</v>
      </c>
      <c r="C243" s="54">
        <v>355480100451587</v>
      </c>
      <c r="D243" s="26" t="s">
        <v>566</v>
      </c>
      <c r="E243" s="38" t="s">
        <v>363</v>
      </c>
      <c r="F243" s="35" t="s">
        <v>0</v>
      </c>
      <c r="G243" s="40" t="s">
        <v>3</v>
      </c>
      <c r="H243" s="42"/>
      <c r="I243" s="44">
        <v>0</v>
      </c>
      <c r="J243" s="46"/>
      <c r="K243" s="59" t="str">
        <f>IFERROR(VLOOKUP(D243,'Qc Tools Model'!$A:$B,2,0),"No")</f>
        <v>No</v>
      </c>
      <c r="L243" s="48"/>
      <c r="M243" s="35"/>
    </row>
    <row r="244" spans="1:13">
      <c r="A244" s="49">
        <v>43695</v>
      </c>
      <c r="B244" s="26" t="s">
        <v>267</v>
      </c>
      <c r="C244" s="54">
        <v>355480101806268</v>
      </c>
      <c r="D244" s="26" t="s">
        <v>566</v>
      </c>
      <c r="E244" s="38" t="s">
        <v>363</v>
      </c>
      <c r="F244" s="35" t="s">
        <v>7</v>
      </c>
      <c r="G244" s="40" t="s">
        <v>3</v>
      </c>
      <c r="H244" s="42"/>
      <c r="I244" s="44">
        <v>0</v>
      </c>
      <c r="J244" s="46"/>
      <c r="K244" s="59" t="str">
        <f>IFERROR(VLOOKUP(D244,'Qc Tools Model'!$A:$B,2,0),"No")</f>
        <v>No</v>
      </c>
      <c r="L244" s="48"/>
      <c r="M244" s="35"/>
    </row>
    <row r="245" spans="1:13">
      <c r="A245" s="49">
        <v>43695</v>
      </c>
      <c r="B245" s="26" t="s">
        <v>268</v>
      </c>
      <c r="C245" s="54">
        <v>355785096576845</v>
      </c>
      <c r="D245" s="26" t="s">
        <v>512</v>
      </c>
      <c r="E245" s="38" t="s">
        <v>363</v>
      </c>
      <c r="F245" s="35" t="s">
        <v>0</v>
      </c>
      <c r="G245" s="40" t="s">
        <v>3</v>
      </c>
      <c r="H245" s="42"/>
      <c r="I245" s="44">
        <v>0</v>
      </c>
      <c r="J245" s="46"/>
      <c r="K245" s="59" t="str">
        <f>IFERROR(VLOOKUP(D245,'Qc Tools Model'!$A:$B,2,0),"No")</f>
        <v>Yes</v>
      </c>
      <c r="L245" s="48"/>
      <c r="M245" s="35"/>
    </row>
    <row r="246" spans="1:13">
      <c r="A246" s="49">
        <v>43695</v>
      </c>
      <c r="B246" s="26" t="s">
        <v>269</v>
      </c>
      <c r="C246" s="54">
        <v>356768094614429</v>
      </c>
      <c r="D246" s="26" t="s">
        <v>514</v>
      </c>
      <c r="E246" s="38" t="s">
        <v>363</v>
      </c>
      <c r="F246" s="35" t="s">
        <v>5</v>
      </c>
      <c r="G246" s="40" t="s">
        <v>3</v>
      </c>
      <c r="H246" s="42"/>
      <c r="I246" s="44">
        <v>0</v>
      </c>
      <c r="J246" s="46"/>
      <c r="K246" s="59" t="str">
        <f>IFERROR(VLOOKUP(D246,'Qc Tools Model'!$A:$B,2,0),"No")</f>
        <v>Yes</v>
      </c>
      <c r="L246" s="48"/>
      <c r="M246" s="35"/>
    </row>
    <row r="247" spans="1:13">
      <c r="A247" s="49">
        <v>43695</v>
      </c>
      <c r="B247" s="26" t="s">
        <v>270</v>
      </c>
      <c r="C247" s="54">
        <v>353701102429301</v>
      </c>
      <c r="D247" s="26" t="s">
        <v>535</v>
      </c>
      <c r="E247" s="38" t="s">
        <v>363</v>
      </c>
      <c r="F247" s="35" t="s">
        <v>5</v>
      </c>
      <c r="G247" s="40" t="s">
        <v>3</v>
      </c>
      <c r="H247" s="42"/>
      <c r="I247" s="44">
        <v>0</v>
      </c>
      <c r="J247" s="46"/>
      <c r="K247" s="59" t="str">
        <f>IFERROR(VLOOKUP(D247,'Qc Tools Model'!$A:$B,2,0),"No")</f>
        <v>No</v>
      </c>
      <c r="L247" s="48"/>
      <c r="M247" s="35"/>
    </row>
    <row r="248" spans="1:13">
      <c r="A248" s="49">
        <v>43695</v>
      </c>
      <c r="B248" s="26" t="s">
        <v>271</v>
      </c>
      <c r="C248" s="54">
        <v>352662101498161</v>
      </c>
      <c r="D248" s="26" t="s">
        <v>533</v>
      </c>
      <c r="E248" s="38" t="s">
        <v>363</v>
      </c>
      <c r="F248" s="35" t="s">
        <v>6</v>
      </c>
      <c r="G248" s="40" t="s">
        <v>3</v>
      </c>
      <c r="H248" s="42"/>
      <c r="I248" s="44">
        <v>0</v>
      </c>
      <c r="J248" s="46"/>
      <c r="K248" s="59" t="str">
        <f>IFERROR(VLOOKUP(D248,'Qc Tools Model'!$A:$B,2,0),"No")</f>
        <v>No</v>
      </c>
      <c r="L248" s="48"/>
      <c r="M248" s="35"/>
    </row>
    <row r="249" spans="1:13">
      <c r="A249" s="49">
        <v>43695</v>
      </c>
      <c r="B249" s="26" t="s">
        <v>272</v>
      </c>
      <c r="C249" s="54">
        <v>354591103658688</v>
      </c>
      <c r="D249" s="26" t="s">
        <v>553</v>
      </c>
      <c r="E249" s="38" t="s">
        <v>363</v>
      </c>
      <c r="F249" s="35" t="s">
        <v>0</v>
      </c>
      <c r="G249" s="40" t="s">
        <v>3</v>
      </c>
      <c r="H249" s="42"/>
      <c r="I249" s="44">
        <v>0</v>
      </c>
      <c r="J249" s="46"/>
      <c r="K249" s="59" t="str">
        <f>IFERROR(VLOOKUP(D249,'Qc Tools Model'!$A:$B,2,0),"No")</f>
        <v>No</v>
      </c>
      <c r="L249" s="48"/>
      <c r="M249" s="35"/>
    </row>
    <row r="250" spans="1:13">
      <c r="A250" s="49">
        <v>43695</v>
      </c>
      <c r="B250" s="26" t="s">
        <v>273</v>
      </c>
      <c r="C250" s="54">
        <v>354236090235344</v>
      </c>
      <c r="D250" s="26" t="s">
        <v>559</v>
      </c>
      <c r="E250" s="38" t="s">
        <v>363</v>
      </c>
      <c r="F250" s="35" t="s">
        <v>7</v>
      </c>
      <c r="G250" s="40" t="s">
        <v>3</v>
      </c>
      <c r="H250" s="42"/>
      <c r="I250" s="44">
        <v>0</v>
      </c>
      <c r="J250" s="46"/>
      <c r="K250" s="59" t="str">
        <f>IFERROR(VLOOKUP(D250,'Qc Tools Model'!$A:$B,2,0),"No")</f>
        <v>No</v>
      </c>
      <c r="L250" s="48"/>
      <c r="M250" s="35"/>
    </row>
    <row r="251" spans="1:13">
      <c r="A251" s="49">
        <v>43695</v>
      </c>
      <c r="B251" s="26" t="s">
        <v>274</v>
      </c>
      <c r="C251" s="54">
        <v>351612081268143</v>
      </c>
      <c r="D251" s="26" t="s">
        <v>540</v>
      </c>
      <c r="E251" s="38" t="s">
        <v>363</v>
      </c>
      <c r="F251" s="35" t="s">
        <v>7</v>
      </c>
      <c r="G251" s="40" t="s">
        <v>3</v>
      </c>
      <c r="H251" s="42"/>
      <c r="I251" s="44">
        <v>0</v>
      </c>
      <c r="J251" s="46"/>
      <c r="K251" s="59" t="str">
        <f>IFERROR(VLOOKUP(D251,'Qc Tools Model'!$A:$B,2,0),"No")</f>
        <v>No</v>
      </c>
      <c r="L251" s="48"/>
      <c r="M251" s="35"/>
    </row>
    <row r="252" spans="1:13">
      <c r="A252" s="49">
        <v>43695</v>
      </c>
      <c r="B252" s="26" t="s">
        <v>275</v>
      </c>
      <c r="C252" s="54">
        <v>355084094560666</v>
      </c>
      <c r="D252" s="26" t="s">
        <v>484</v>
      </c>
      <c r="E252" s="38" t="s">
        <v>363</v>
      </c>
      <c r="F252" s="35" t="s">
        <v>5</v>
      </c>
      <c r="G252" s="40" t="s">
        <v>3</v>
      </c>
      <c r="H252" s="42"/>
      <c r="I252" s="44">
        <v>0</v>
      </c>
      <c r="J252" s="46"/>
      <c r="K252" s="59" t="str">
        <f>IFERROR(VLOOKUP(D252,'Qc Tools Model'!$A:$B,2,0),"No")</f>
        <v>Yes</v>
      </c>
      <c r="L252" s="48"/>
      <c r="M252" s="35"/>
    </row>
    <row r="253" spans="1:13">
      <c r="A253" s="49">
        <v>43695</v>
      </c>
      <c r="B253" s="26" t="s">
        <v>276</v>
      </c>
      <c r="C253" s="54">
        <v>357589103553146</v>
      </c>
      <c r="D253" s="26" t="s">
        <v>526</v>
      </c>
      <c r="E253" s="38" t="s">
        <v>363</v>
      </c>
      <c r="F253" s="35" t="s">
        <v>7</v>
      </c>
      <c r="G253" s="40" t="s">
        <v>3</v>
      </c>
      <c r="H253" s="42"/>
      <c r="I253" s="44">
        <v>0</v>
      </c>
      <c r="J253" s="46"/>
      <c r="K253" s="59" t="str">
        <f>IFERROR(VLOOKUP(D253,'Qc Tools Model'!$A:$B,2,0),"No")</f>
        <v>Yes</v>
      </c>
      <c r="L253" s="48"/>
      <c r="M253" s="35"/>
    </row>
    <row r="254" spans="1:13">
      <c r="A254" s="49">
        <v>43695</v>
      </c>
      <c r="B254" s="26" t="s">
        <v>277</v>
      </c>
      <c r="C254" s="54">
        <v>352727100431743</v>
      </c>
      <c r="D254" s="26" t="s">
        <v>474</v>
      </c>
      <c r="E254" s="38" t="s">
        <v>363</v>
      </c>
      <c r="F254" s="35" t="s">
        <v>0</v>
      </c>
      <c r="G254" s="40" t="s">
        <v>22</v>
      </c>
      <c r="H254" s="42" t="s">
        <v>371</v>
      </c>
      <c r="I254" s="44">
        <v>1</v>
      </c>
      <c r="J254" s="46" t="s">
        <v>3</v>
      </c>
      <c r="K254" s="59" t="str">
        <f>IFERROR(VLOOKUP(D254,'Qc Tools Model'!$A:$B,2,0),"No")</f>
        <v>Yes</v>
      </c>
      <c r="L254" s="48"/>
      <c r="M254" s="35"/>
    </row>
    <row r="255" spans="1:13">
      <c r="A255" s="49">
        <v>43695</v>
      </c>
      <c r="B255" s="26" t="s">
        <v>278</v>
      </c>
      <c r="C255" s="54">
        <v>355480101895543</v>
      </c>
      <c r="D255" s="26" t="s">
        <v>566</v>
      </c>
      <c r="E255" s="38" t="s">
        <v>363</v>
      </c>
      <c r="F255" s="35" t="s">
        <v>5</v>
      </c>
      <c r="G255" s="40" t="s">
        <v>364</v>
      </c>
      <c r="H255" s="42"/>
      <c r="I255" s="44">
        <v>0</v>
      </c>
      <c r="J255" s="46"/>
      <c r="K255" s="59" t="str">
        <f>IFERROR(VLOOKUP(D255,'Qc Tools Model'!$A:$B,2,0),"No")</f>
        <v>No</v>
      </c>
      <c r="L255" s="48"/>
      <c r="M255" s="35"/>
    </row>
    <row r="256" spans="1:13">
      <c r="A256" s="49">
        <v>43695</v>
      </c>
      <c r="B256" s="26" t="s">
        <v>279</v>
      </c>
      <c r="C256" s="54">
        <v>352854105670602</v>
      </c>
      <c r="D256" s="26" t="s">
        <v>519</v>
      </c>
      <c r="E256" s="38" t="s">
        <v>363</v>
      </c>
      <c r="F256" s="35" t="s">
        <v>7</v>
      </c>
      <c r="G256" s="40" t="s">
        <v>3</v>
      </c>
      <c r="H256" s="42"/>
      <c r="I256" s="44">
        <v>0</v>
      </c>
      <c r="J256" s="46"/>
      <c r="K256" s="59" t="str">
        <f>IFERROR(VLOOKUP(D256,'Qc Tools Model'!$A:$B,2,0),"No")</f>
        <v>Yes</v>
      </c>
      <c r="L256" s="48"/>
      <c r="M256" s="35"/>
    </row>
    <row r="257" spans="1:13">
      <c r="A257" s="49">
        <v>43695</v>
      </c>
      <c r="B257" s="26" t="s">
        <v>280</v>
      </c>
      <c r="C257" s="54">
        <v>355785092323648</v>
      </c>
      <c r="D257" s="26" t="s">
        <v>512</v>
      </c>
      <c r="E257" s="38" t="s">
        <v>363</v>
      </c>
      <c r="F257" s="35" t="s">
        <v>0</v>
      </c>
      <c r="G257" s="40" t="s">
        <v>3</v>
      </c>
      <c r="H257" s="42"/>
      <c r="I257" s="44">
        <v>0</v>
      </c>
      <c r="J257" s="46"/>
      <c r="K257" s="59" t="str">
        <f>IFERROR(VLOOKUP(D257,'Qc Tools Model'!$A:$B,2,0),"No")</f>
        <v>Yes</v>
      </c>
      <c r="L257" s="48"/>
      <c r="M257" s="35"/>
    </row>
    <row r="258" spans="1:13">
      <c r="A258" s="49">
        <v>43695</v>
      </c>
      <c r="B258" s="26" t="s">
        <v>281</v>
      </c>
      <c r="C258" s="54">
        <v>352727103725109</v>
      </c>
      <c r="D258" s="26" t="s">
        <v>474</v>
      </c>
      <c r="E258" s="38" t="s">
        <v>363</v>
      </c>
      <c r="F258" s="35" t="s">
        <v>0</v>
      </c>
      <c r="G258" s="40" t="s">
        <v>22</v>
      </c>
      <c r="H258" s="42" t="s">
        <v>380</v>
      </c>
      <c r="I258" s="44">
        <v>1</v>
      </c>
      <c r="J258" s="46" t="s">
        <v>3</v>
      </c>
      <c r="K258" s="59" t="str">
        <f>IFERROR(VLOOKUP(D258,'Qc Tools Model'!$A:$B,2,0),"No")</f>
        <v>Yes</v>
      </c>
      <c r="L258" s="48"/>
      <c r="M258" s="35"/>
    </row>
    <row r="259" spans="1:13">
      <c r="A259" s="49">
        <v>43696</v>
      </c>
      <c r="B259" s="26" t="s">
        <v>282</v>
      </c>
      <c r="C259" s="54">
        <v>358078096070929</v>
      </c>
      <c r="D259" s="26" t="s">
        <v>519</v>
      </c>
      <c r="E259" s="38" t="s">
        <v>363</v>
      </c>
      <c r="F259" s="35" t="s">
        <v>0</v>
      </c>
      <c r="G259" s="40" t="s">
        <v>3</v>
      </c>
      <c r="H259" s="42"/>
      <c r="I259" s="44">
        <v>0</v>
      </c>
      <c r="J259" s="46"/>
      <c r="K259" s="59" t="str">
        <f>IFERROR(VLOOKUP(D259,'Qc Tools Model'!$A:$B,2,0),"No")</f>
        <v>Yes</v>
      </c>
      <c r="L259" s="48"/>
      <c r="M259" s="35"/>
    </row>
    <row r="260" spans="1:13">
      <c r="A260" s="49">
        <v>43696</v>
      </c>
      <c r="B260" s="26" t="s">
        <v>283</v>
      </c>
      <c r="C260" s="54">
        <v>356659107472089</v>
      </c>
      <c r="D260" s="26" t="s">
        <v>520</v>
      </c>
      <c r="E260" s="38" t="s">
        <v>363</v>
      </c>
      <c r="F260" s="35" t="s">
        <v>5</v>
      </c>
      <c r="G260" s="40" t="s">
        <v>364</v>
      </c>
      <c r="H260" s="42"/>
      <c r="I260" s="44">
        <v>0</v>
      </c>
      <c r="J260" s="46"/>
      <c r="K260" s="59" t="str">
        <f>IFERROR(VLOOKUP(D260,'Qc Tools Model'!$A:$B,2,0),"No")</f>
        <v>Yes</v>
      </c>
      <c r="L260" s="48"/>
      <c r="M260" s="35"/>
    </row>
    <row r="261" spans="1:13">
      <c r="A261" s="49">
        <v>43696</v>
      </c>
      <c r="B261" s="26" t="s">
        <v>284</v>
      </c>
      <c r="C261" s="54">
        <v>358942090387805</v>
      </c>
      <c r="D261" s="26" t="s">
        <v>556</v>
      </c>
      <c r="E261" s="38" t="s">
        <v>363</v>
      </c>
      <c r="F261" s="35" t="s">
        <v>6</v>
      </c>
      <c r="G261" s="40" t="s">
        <v>3</v>
      </c>
      <c r="H261" s="42"/>
      <c r="I261" s="44">
        <v>0</v>
      </c>
      <c r="J261" s="46"/>
      <c r="K261" s="59" t="str">
        <f>IFERROR(VLOOKUP(D261,'Qc Tools Model'!$A:$B,2,0),"No")</f>
        <v>No</v>
      </c>
      <c r="L261" s="48"/>
      <c r="M261" s="35"/>
    </row>
    <row r="262" spans="1:13">
      <c r="A262" s="49">
        <v>43696</v>
      </c>
      <c r="B262" s="26" t="s">
        <v>285</v>
      </c>
      <c r="C262" s="54">
        <v>359973077012008</v>
      </c>
      <c r="D262" s="26" t="s">
        <v>494</v>
      </c>
      <c r="E262" s="38" t="s">
        <v>363</v>
      </c>
      <c r="F262" s="35" t="s">
        <v>5</v>
      </c>
      <c r="G262" s="40" t="s">
        <v>3</v>
      </c>
      <c r="H262" s="42"/>
      <c r="I262" s="44">
        <v>0</v>
      </c>
      <c r="J262" s="46"/>
      <c r="K262" s="59" t="str">
        <f>IFERROR(VLOOKUP(D262,'Qc Tools Model'!$A:$B,2,0),"No")</f>
        <v>Yes</v>
      </c>
      <c r="L262" s="48"/>
      <c r="M262" s="35"/>
    </row>
    <row r="263" spans="1:13">
      <c r="A263" s="49">
        <v>43696</v>
      </c>
      <c r="B263" s="26" t="s">
        <v>286</v>
      </c>
      <c r="C263" s="54">
        <v>352512093724209</v>
      </c>
      <c r="D263" s="26" t="s">
        <v>478</v>
      </c>
      <c r="E263" s="38" t="s">
        <v>363</v>
      </c>
      <c r="F263" s="35" t="s">
        <v>7</v>
      </c>
      <c r="G263" s="40" t="s">
        <v>3</v>
      </c>
      <c r="H263" s="42"/>
      <c r="I263" s="44">
        <v>0</v>
      </c>
      <c r="J263" s="46"/>
      <c r="K263" s="59" t="str">
        <f>IFERROR(VLOOKUP(D263,'Qc Tools Model'!$A:$B,2,0),"No")</f>
        <v>Yes</v>
      </c>
      <c r="L263" s="48"/>
      <c r="M263" s="35"/>
    </row>
    <row r="264" spans="1:13">
      <c r="A264" s="49">
        <v>43696</v>
      </c>
      <c r="B264" s="26" t="s">
        <v>287</v>
      </c>
      <c r="C264" s="54">
        <v>354759097331642</v>
      </c>
      <c r="D264" s="26" t="s">
        <v>553</v>
      </c>
      <c r="E264" s="38" t="s">
        <v>363</v>
      </c>
      <c r="F264" s="35" t="s">
        <v>5</v>
      </c>
      <c r="G264" s="40" t="s">
        <v>3</v>
      </c>
      <c r="H264" s="42"/>
      <c r="I264" s="44">
        <v>0</v>
      </c>
      <c r="J264" s="46"/>
      <c r="K264" s="59" t="str">
        <f>IFERROR(VLOOKUP(D264,'Qc Tools Model'!$A:$B,2,0),"No")</f>
        <v>No</v>
      </c>
      <c r="L264" s="48"/>
      <c r="M264" s="35"/>
    </row>
    <row r="265" spans="1:13">
      <c r="A265" s="49">
        <v>43696</v>
      </c>
      <c r="B265" s="26" t="s">
        <v>288</v>
      </c>
      <c r="C265" s="54">
        <v>352551107915940</v>
      </c>
      <c r="D265" s="26" t="s">
        <v>567</v>
      </c>
      <c r="E265" s="38" t="s">
        <v>363</v>
      </c>
      <c r="F265" s="35" t="s">
        <v>0</v>
      </c>
      <c r="G265" s="40" t="s">
        <v>365</v>
      </c>
      <c r="H265" s="42"/>
      <c r="I265" s="44">
        <v>0</v>
      </c>
      <c r="J265" s="46"/>
      <c r="K265" s="59" t="str">
        <f>IFERROR(VLOOKUP(D265,'Qc Tools Model'!$A:$B,2,0),"No")</f>
        <v>No</v>
      </c>
      <c r="L265" s="48"/>
      <c r="M265" s="35"/>
    </row>
    <row r="266" spans="1:13">
      <c r="A266" s="49">
        <v>43696</v>
      </c>
      <c r="B266" s="26" t="s">
        <v>289</v>
      </c>
      <c r="C266" s="54">
        <v>356369092514842</v>
      </c>
      <c r="D266" s="26" t="s">
        <v>543</v>
      </c>
      <c r="E266" s="38" t="s">
        <v>363</v>
      </c>
      <c r="F266" s="35" t="s">
        <v>6</v>
      </c>
      <c r="G266" s="40" t="s">
        <v>3</v>
      </c>
      <c r="H266" s="42"/>
      <c r="I266" s="44">
        <v>0</v>
      </c>
      <c r="J266" s="46"/>
      <c r="K266" s="59" t="str">
        <f>IFERROR(VLOOKUP(D266,'Qc Tools Model'!$A:$B,2,0),"No")</f>
        <v>No</v>
      </c>
      <c r="L266" s="48"/>
      <c r="M266" s="35"/>
    </row>
    <row r="267" spans="1:13">
      <c r="A267" s="49">
        <v>43696</v>
      </c>
      <c r="B267" s="26" t="s">
        <v>290</v>
      </c>
      <c r="C267" s="54">
        <v>353335091268923</v>
      </c>
      <c r="D267" s="26" t="s">
        <v>490</v>
      </c>
      <c r="E267" s="38" t="s">
        <v>363</v>
      </c>
      <c r="F267" s="35" t="s">
        <v>5</v>
      </c>
      <c r="G267" s="40" t="s">
        <v>3</v>
      </c>
      <c r="H267" s="42"/>
      <c r="I267" s="44">
        <v>0</v>
      </c>
      <c r="J267" s="46"/>
      <c r="K267" s="59" t="str">
        <f>IFERROR(VLOOKUP(D267,'Qc Tools Model'!$A:$B,2,0),"No")</f>
        <v>Yes</v>
      </c>
      <c r="L267" s="48"/>
      <c r="M267" s="35"/>
    </row>
    <row r="268" spans="1:13">
      <c r="A268" s="49">
        <v>43696</v>
      </c>
      <c r="B268" s="26" t="s">
        <v>291</v>
      </c>
      <c r="C268" s="54">
        <v>354682093419783</v>
      </c>
      <c r="D268" s="26" t="s">
        <v>395</v>
      </c>
      <c r="E268" s="38" t="s">
        <v>363</v>
      </c>
      <c r="F268" s="35" t="s">
        <v>0</v>
      </c>
      <c r="G268" s="40" t="s">
        <v>3</v>
      </c>
      <c r="H268" s="42"/>
      <c r="I268" s="44">
        <v>0</v>
      </c>
      <c r="J268" s="46"/>
      <c r="K268" s="59" t="str">
        <f>IFERROR(VLOOKUP(D268,'Qc Tools Model'!$A:$B,2,0),"No")</f>
        <v>Yes</v>
      </c>
      <c r="L268" s="48"/>
      <c r="M268" s="35"/>
    </row>
    <row r="269" spans="1:13">
      <c r="A269" s="49">
        <v>43696</v>
      </c>
      <c r="B269" s="26" t="s">
        <v>292</v>
      </c>
      <c r="C269" s="54">
        <v>352194092105563</v>
      </c>
      <c r="D269" s="26" t="s">
        <v>499</v>
      </c>
      <c r="E269" s="38" t="s">
        <v>363</v>
      </c>
      <c r="F269" s="35" t="s">
        <v>5</v>
      </c>
      <c r="G269" s="40" t="s">
        <v>3</v>
      </c>
      <c r="H269" s="42"/>
      <c r="I269" s="44">
        <v>0</v>
      </c>
      <c r="J269" s="46"/>
      <c r="K269" s="59" t="str">
        <f>IFERROR(VLOOKUP(D269,'Qc Tools Model'!$A:$B,2,0),"No")</f>
        <v>Yes</v>
      </c>
      <c r="L269" s="48"/>
      <c r="M269" s="35"/>
    </row>
    <row r="270" spans="1:13">
      <c r="A270" s="49">
        <v>43696</v>
      </c>
      <c r="B270" s="26" t="s">
        <v>293</v>
      </c>
      <c r="C270" s="54">
        <v>359050090264401</v>
      </c>
      <c r="D270" s="26" t="s">
        <v>403</v>
      </c>
      <c r="E270" s="38" t="s">
        <v>363</v>
      </c>
      <c r="F270" s="35" t="s">
        <v>6</v>
      </c>
      <c r="G270" s="40" t="s">
        <v>3</v>
      </c>
      <c r="H270" s="42"/>
      <c r="I270" s="44">
        <v>0</v>
      </c>
      <c r="J270" s="46"/>
      <c r="K270" s="59" t="str">
        <f>IFERROR(VLOOKUP(D270,'Qc Tools Model'!$A:$B,2,0),"No")</f>
        <v>Yes</v>
      </c>
      <c r="L270" s="48"/>
      <c r="M270" s="35"/>
    </row>
    <row r="271" spans="1:13">
      <c r="A271" s="49">
        <v>43696</v>
      </c>
      <c r="B271" s="26" t="s">
        <v>294</v>
      </c>
      <c r="C271" s="54">
        <v>356659106726907</v>
      </c>
      <c r="D271" s="26" t="s">
        <v>520</v>
      </c>
      <c r="E271" s="38" t="s">
        <v>363</v>
      </c>
      <c r="F271" s="35" t="s">
        <v>6</v>
      </c>
      <c r="G271" s="40" t="s">
        <v>365</v>
      </c>
      <c r="H271" s="42"/>
      <c r="I271" s="44">
        <v>0</v>
      </c>
      <c r="J271" s="46"/>
      <c r="K271" s="59" t="str">
        <f>IFERROR(VLOOKUP(D271,'Qc Tools Model'!$A:$B,2,0),"No")</f>
        <v>Yes</v>
      </c>
      <c r="L271" s="48"/>
      <c r="M271" s="35"/>
    </row>
    <row r="272" spans="1:13">
      <c r="A272" s="49">
        <v>43696</v>
      </c>
      <c r="B272" s="26" t="s">
        <v>295</v>
      </c>
      <c r="C272" s="54">
        <v>356659106091401</v>
      </c>
      <c r="D272" s="26" t="s">
        <v>520</v>
      </c>
      <c r="E272" s="38" t="s">
        <v>363</v>
      </c>
      <c r="F272" s="35" t="s">
        <v>7</v>
      </c>
      <c r="G272" s="40" t="s">
        <v>364</v>
      </c>
      <c r="H272" s="42"/>
      <c r="I272" s="44">
        <v>0</v>
      </c>
      <c r="J272" s="46"/>
      <c r="K272" s="59" t="str">
        <f>IFERROR(VLOOKUP(D272,'Qc Tools Model'!$A:$B,2,0),"No")</f>
        <v>Yes</v>
      </c>
      <c r="L272" s="48"/>
      <c r="M272" s="35"/>
    </row>
    <row r="273" spans="1:13">
      <c r="A273" s="49">
        <v>43696</v>
      </c>
      <c r="B273" s="26" t="s">
        <v>296</v>
      </c>
      <c r="C273" s="54">
        <v>356659106559985</v>
      </c>
      <c r="D273" s="26" t="s">
        <v>520</v>
      </c>
      <c r="E273" s="38" t="s">
        <v>363</v>
      </c>
      <c r="F273" s="35" t="s">
        <v>7</v>
      </c>
      <c r="G273" s="40" t="s">
        <v>3</v>
      </c>
      <c r="H273" s="42"/>
      <c r="I273" s="44">
        <v>0</v>
      </c>
      <c r="J273" s="46"/>
      <c r="K273" s="59" t="str">
        <f>IFERROR(VLOOKUP(D273,'Qc Tools Model'!$A:$B,2,0),"No")</f>
        <v>Yes</v>
      </c>
      <c r="L273" s="48"/>
      <c r="M273" s="35"/>
    </row>
    <row r="274" spans="1:13">
      <c r="A274" s="49">
        <v>43696</v>
      </c>
      <c r="B274" s="26" t="s">
        <v>297</v>
      </c>
      <c r="C274" s="54">
        <v>352399109321547</v>
      </c>
      <c r="D274" s="26" t="s">
        <v>548</v>
      </c>
      <c r="E274" s="38" t="s">
        <v>363</v>
      </c>
      <c r="F274" s="35" t="s">
        <v>0</v>
      </c>
      <c r="G274" s="40" t="s">
        <v>3</v>
      </c>
      <c r="H274" s="42"/>
      <c r="I274" s="44">
        <v>0</v>
      </c>
      <c r="J274" s="46"/>
      <c r="K274" s="59" t="str">
        <f>IFERROR(VLOOKUP(D274,'Qc Tools Model'!$A:$B,2,0),"No")</f>
        <v>No</v>
      </c>
      <c r="L274" s="48"/>
      <c r="M274" s="35"/>
    </row>
    <row r="275" spans="1:13">
      <c r="A275" s="49">
        <v>43696</v>
      </c>
      <c r="B275" s="26" t="s">
        <v>298</v>
      </c>
      <c r="C275" s="54">
        <v>354759097842622</v>
      </c>
      <c r="D275" s="26" t="s">
        <v>553</v>
      </c>
      <c r="E275" s="38" t="s">
        <v>363</v>
      </c>
      <c r="F275" s="35" t="s">
        <v>6</v>
      </c>
      <c r="G275" s="40" t="s">
        <v>3</v>
      </c>
      <c r="H275" s="42"/>
      <c r="I275" s="44">
        <v>0</v>
      </c>
      <c r="J275" s="46"/>
      <c r="K275" s="59" t="str">
        <f>IFERROR(VLOOKUP(D275,'Qc Tools Model'!$A:$B,2,0),"No")</f>
        <v>No</v>
      </c>
      <c r="L275" s="48"/>
      <c r="M275" s="35"/>
    </row>
    <row r="276" spans="1:13">
      <c r="A276" s="49">
        <v>43696</v>
      </c>
      <c r="B276" s="26" t="s">
        <v>299</v>
      </c>
      <c r="C276" s="54">
        <v>359183092547802</v>
      </c>
      <c r="D276" s="26" t="s">
        <v>568</v>
      </c>
      <c r="E276" s="38" t="s">
        <v>363</v>
      </c>
      <c r="F276" s="35" t="s">
        <v>6</v>
      </c>
      <c r="G276" s="40" t="s">
        <v>3</v>
      </c>
      <c r="H276" s="42"/>
      <c r="I276" s="44">
        <v>0</v>
      </c>
      <c r="J276" s="46"/>
      <c r="K276" s="59" t="str">
        <f>IFERROR(VLOOKUP(D276,'Qc Tools Model'!$A:$B,2,0),"No")</f>
        <v>No</v>
      </c>
      <c r="L276" s="48"/>
      <c r="M276" s="35"/>
    </row>
    <row r="277" spans="1:13">
      <c r="A277" s="49">
        <v>43696</v>
      </c>
      <c r="B277" s="26" t="s">
        <v>300</v>
      </c>
      <c r="C277" s="54">
        <v>359064077468828</v>
      </c>
      <c r="D277" s="26" t="s">
        <v>569</v>
      </c>
      <c r="E277" s="38" t="s">
        <v>363</v>
      </c>
      <c r="F277" s="35" t="s">
        <v>7</v>
      </c>
      <c r="G277" s="40" t="s">
        <v>3</v>
      </c>
      <c r="H277" s="42"/>
      <c r="I277" s="44">
        <v>0</v>
      </c>
      <c r="J277" s="46"/>
      <c r="K277" s="59" t="str">
        <f>IFERROR(VLOOKUP(D277,'Qc Tools Model'!$A:$B,2,0),"No")</f>
        <v>No</v>
      </c>
      <c r="L277" s="48"/>
      <c r="M277" s="35"/>
    </row>
    <row r="278" spans="1:13">
      <c r="A278" s="49">
        <v>43696</v>
      </c>
      <c r="B278" s="26" t="s">
        <v>301</v>
      </c>
      <c r="C278" s="54">
        <v>354954094861986</v>
      </c>
      <c r="D278" s="26" t="s">
        <v>547</v>
      </c>
      <c r="E278" s="38" t="s">
        <v>363</v>
      </c>
      <c r="F278" s="35" t="s">
        <v>7</v>
      </c>
      <c r="G278" s="40" t="s">
        <v>3</v>
      </c>
      <c r="H278" s="42"/>
      <c r="I278" s="44">
        <v>0</v>
      </c>
      <c r="J278" s="46"/>
      <c r="K278" s="59" t="str">
        <f>IFERROR(VLOOKUP(D278,'Qc Tools Model'!$A:$B,2,0),"No")</f>
        <v>No</v>
      </c>
      <c r="L278" s="48"/>
      <c r="M278" s="35"/>
    </row>
    <row r="279" spans="1:13">
      <c r="A279" s="49">
        <v>43696</v>
      </c>
      <c r="B279" s="26" t="s">
        <v>302</v>
      </c>
      <c r="C279" s="54">
        <v>351687109957380</v>
      </c>
      <c r="D279" s="26" t="s">
        <v>520</v>
      </c>
      <c r="E279" s="38" t="s">
        <v>363</v>
      </c>
      <c r="F279" s="35" t="s">
        <v>7</v>
      </c>
      <c r="G279" s="40" t="s">
        <v>3</v>
      </c>
      <c r="H279" s="42"/>
      <c r="I279" s="44">
        <v>0</v>
      </c>
      <c r="J279" s="46"/>
      <c r="K279" s="59" t="str">
        <f>IFERROR(VLOOKUP(D279,'Qc Tools Model'!$A:$B,2,0),"No")</f>
        <v>Yes</v>
      </c>
      <c r="L279" s="48"/>
      <c r="M279" s="35"/>
    </row>
    <row r="280" spans="1:13">
      <c r="A280" s="49">
        <v>43696</v>
      </c>
      <c r="B280" s="26" t="s">
        <v>303</v>
      </c>
      <c r="C280" s="54">
        <v>355145106701661</v>
      </c>
      <c r="D280" s="26" t="s">
        <v>532</v>
      </c>
      <c r="E280" s="38" t="s">
        <v>363</v>
      </c>
      <c r="F280" s="35" t="s">
        <v>5</v>
      </c>
      <c r="G280" s="40" t="s">
        <v>364</v>
      </c>
      <c r="H280" s="42"/>
      <c r="I280" s="44">
        <v>0</v>
      </c>
      <c r="J280" s="46"/>
      <c r="K280" s="59" t="str">
        <f>IFERROR(VLOOKUP(D280,'Qc Tools Model'!$A:$B,2,0),"No")</f>
        <v>No</v>
      </c>
      <c r="L280" s="48"/>
      <c r="M280" s="35"/>
    </row>
    <row r="281" spans="1:13">
      <c r="A281" s="49">
        <v>43696</v>
      </c>
      <c r="B281" s="26" t="s">
        <v>304</v>
      </c>
      <c r="C281" s="54">
        <v>352512098431826</v>
      </c>
      <c r="D281" s="26" t="s">
        <v>478</v>
      </c>
      <c r="E281" s="38" t="s">
        <v>363</v>
      </c>
      <c r="F281" s="35" t="s">
        <v>0</v>
      </c>
      <c r="G281" s="40" t="s">
        <v>3</v>
      </c>
      <c r="H281" s="42"/>
      <c r="I281" s="44">
        <v>0</v>
      </c>
      <c r="J281" s="46"/>
      <c r="K281" s="59" t="str">
        <f>IFERROR(VLOOKUP(D281,'Qc Tools Model'!$A:$B,2,0),"No")</f>
        <v>Yes</v>
      </c>
      <c r="L281" s="48"/>
      <c r="M281" s="35"/>
    </row>
    <row r="282" spans="1:13">
      <c r="A282" s="49">
        <v>43696</v>
      </c>
      <c r="B282" s="26" t="s">
        <v>305</v>
      </c>
      <c r="C282" s="54">
        <v>353289095886083</v>
      </c>
      <c r="D282" s="26" t="s">
        <v>559</v>
      </c>
      <c r="E282" s="38" t="s">
        <v>363</v>
      </c>
      <c r="F282" s="35" t="s">
        <v>7</v>
      </c>
      <c r="G282" s="40" t="s">
        <v>3</v>
      </c>
      <c r="H282" s="42"/>
      <c r="I282" s="44">
        <v>0</v>
      </c>
      <c r="J282" s="46"/>
      <c r="K282" s="59" t="str">
        <f>IFERROR(VLOOKUP(D282,'Qc Tools Model'!$A:$B,2,0),"No")</f>
        <v>No</v>
      </c>
      <c r="L282" s="48"/>
      <c r="M282" s="35"/>
    </row>
    <row r="283" spans="1:13">
      <c r="A283" s="49">
        <v>43696</v>
      </c>
      <c r="B283" s="26" t="s">
        <v>306</v>
      </c>
      <c r="C283" s="54">
        <v>357574095556281</v>
      </c>
      <c r="D283" s="26" t="s">
        <v>445</v>
      </c>
      <c r="E283" s="38" t="s">
        <v>363</v>
      </c>
      <c r="F283" s="35" t="s">
        <v>0</v>
      </c>
      <c r="G283" s="40" t="s">
        <v>364</v>
      </c>
      <c r="H283" s="42"/>
      <c r="I283" s="44">
        <v>0</v>
      </c>
      <c r="J283" s="46"/>
      <c r="K283" s="59" t="str">
        <f>IFERROR(VLOOKUP(D283,'Qc Tools Model'!$A:$B,2,0),"No")</f>
        <v>Yes</v>
      </c>
      <c r="L283" s="48"/>
      <c r="M283" s="35"/>
    </row>
    <row r="284" spans="1:13">
      <c r="A284" s="49">
        <v>43696</v>
      </c>
      <c r="B284" s="26" t="s">
        <v>307</v>
      </c>
      <c r="C284" s="54">
        <v>358078093092603</v>
      </c>
      <c r="D284" s="26" t="s">
        <v>519</v>
      </c>
      <c r="E284" s="38" t="s">
        <v>363</v>
      </c>
      <c r="F284" s="35" t="s">
        <v>0</v>
      </c>
      <c r="G284" s="40" t="s">
        <v>3</v>
      </c>
      <c r="H284" s="42"/>
      <c r="I284" s="44">
        <v>0</v>
      </c>
      <c r="J284" s="46"/>
      <c r="K284" s="59" t="str">
        <f>IFERROR(VLOOKUP(D284,'Qc Tools Model'!$A:$B,2,0),"No")</f>
        <v>Yes</v>
      </c>
      <c r="L284" s="48"/>
      <c r="M284" s="35"/>
    </row>
    <row r="285" spans="1:13">
      <c r="A285" s="49">
        <v>43696</v>
      </c>
      <c r="B285" s="26" t="s">
        <v>308</v>
      </c>
      <c r="C285" s="54">
        <v>354753099745040</v>
      </c>
      <c r="D285" s="26" t="s">
        <v>560</v>
      </c>
      <c r="E285" s="38" t="s">
        <v>363</v>
      </c>
      <c r="F285" s="35" t="s">
        <v>5</v>
      </c>
      <c r="G285" s="40" t="s">
        <v>3</v>
      </c>
      <c r="H285" s="42"/>
      <c r="I285" s="44">
        <v>0</v>
      </c>
      <c r="J285" s="46"/>
      <c r="K285" s="59" t="str">
        <f>IFERROR(VLOOKUP(D285,'Qc Tools Model'!$A:$B,2,0),"No")</f>
        <v>No</v>
      </c>
      <c r="L285" s="48"/>
      <c r="M285" s="35"/>
    </row>
    <row r="286" spans="1:13">
      <c r="A286" s="49">
        <v>43696</v>
      </c>
      <c r="B286" s="26" t="s">
        <v>309</v>
      </c>
      <c r="C286" s="54">
        <v>352855101655943</v>
      </c>
      <c r="D286" s="26" t="s">
        <v>516</v>
      </c>
      <c r="E286" s="38" t="s">
        <v>363</v>
      </c>
      <c r="F286" s="35" t="s">
        <v>5</v>
      </c>
      <c r="G286" s="40" t="s">
        <v>3</v>
      </c>
      <c r="H286" s="42"/>
      <c r="I286" s="44">
        <v>0</v>
      </c>
      <c r="J286" s="46"/>
      <c r="K286" s="59" t="str">
        <f>IFERROR(VLOOKUP(D286,'Qc Tools Model'!$A:$B,2,0),"No")</f>
        <v>Yes</v>
      </c>
      <c r="L286" s="48"/>
      <c r="M286" s="35"/>
    </row>
    <row r="287" spans="1:13">
      <c r="A287" s="49">
        <v>43696</v>
      </c>
      <c r="B287" s="26" t="s">
        <v>310</v>
      </c>
      <c r="C287" s="54">
        <v>359973076092506</v>
      </c>
      <c r="D287" s="26" t="s">
        <v>494</v>
      </c>
      <c r="E287" s="38" t="s">
        <v>363</v>
      </c>
      <c r="F287" s="35" t="s">
        <v>7</v>
      </c>
      <c r="G287" s="40" t="s">
        <v>3</v>
      </c>
      <c r="H287" s="42"/>
      <c r="I287" s="44">
        <v>0</v>
      </c>
      <c r="J287" s="46"/>
      <c r="K287" s="59" t="str">
        <f>IFERROR(VLOOKUP(D287,'Qc Tools Model'!$A:$B,2,0),"No")</f>
        <v>Yes</v>
      </c>
      <c r="L287" s="48"/>
      <c r="M287" s="35"/>
    </row>
    <row r="288" spans="1:13">
      <c r="A288" s="49">
        <v>43696</v>
      </c>
      <c r="B288" s="26" t="s">
        <v>311</v>
      </c>
      <c r="C288" s="54">
        <v>356659101915240</v>
      </c>
      <c r="D288" s="26" t="s">
        <v>520</v>
      </c>
      <c r="E288" s="38" t="s">
        <v>363</v>
      </c>
      <c r="F288" s="35" t="s">
        <v>7</v>
      </c>
      <c r="G288" s="40" t="s">
        <v>3</v>
      </c>
      <c r="H288" s="42"/>
      <c r="I288" s="44">
        <v>0</v>
      </c>
      <c r="J288" s="46"/>
      <c r="K288" s="59" t="str">
        <f>IFERROR(VLOOKUP(D288,'Qc Tools Model'!$A:$B,2,0),"No")</f>
        <v>Yes</v>
      </c>
      <c r="L288" s="48"/>
      <c r="M288" s="35"/>
    </row>
    <row r="289" spans="1:13">
      <c r="A289" s="49">
        <v>43696</v>
      </c>
      <c r="B289" s="26" t="s">
        <v>312</v>
      </c>
      <c r="C289" s="54">
        <v>357589100358549</v>
      </c>
      <c r="D289" s="26" t="s">
        <v>526</v>
      </c>
      <c r="E289" s="38" t="s">
        <v>363</v>
      </c>
      <c r="F289" s="35" t="s">
        <v>0</v>
      </c>
      <c r="G289" s="40" t="s">
        <v>3</v>
      </c>
      <c r="H289" s="42"/>
      <c r="I289" s="44">
        <v>0</v>
      </c>
      <c r="J289" s="46"/>
      <c r="K289" s="59" t="str">
        <f>IFERROR(VLOOKUP(D289,'Qc Tools Model'!$A:$B,2,0),"No")</f>
        <v>Yes</v>
      </c>
      <c r="L289" s="48"/>
      <c r="M289" s="35"/>
    </row>
    <row r="290" spans="1:13">
      <c r="A290" s="49">
        <v>43696</v>
      </c>
      <c r="B290" s="26" t="s">
        <v>313</v>
      </c>
      <c r="C290" s="54">
        <v>356545098534187</v>
      </c>
      <c r="D290" s="26" t="s">
        <v>484</v>
      </c>
      <c r="E290" s="38" t="s">
        <v>363</v>
      </c>
      <c r="F290" s="35" t="s">
        <v>0</v>
      </c>
      <c r="G290" s="40" t="s">
        <v>22</v>
      </c>
      <c r="H290" s="42" t="s">
        <v>381</v>
      </c>
      <c r="I290" s="44">
        <v>1</v>
      </c>
      <c r="J290" s="46" t="s">
        <v>3</v>
      </c>
      <c r="K290" s="59" t="str">
        <f>IFERROR(VLOOKUP(D290,'Qc Tools Model'!$A:$B,2,0),"No")</f>
        <v>Yes</v>
      </c>
      <c r="L290" s="48"/>
      <c r="M290" s="35"/>
    </row>
    <row r="291" spans="1:13">
      <c r="A291" s="49">
        <v>43696</v>
      </c>
      <c r="B291" s="26" t="s">
        <v>314</v>
      </c>
      <c r="C291" s="54">
        <v>358079098080445</v>
      </c>
      <c r="D291" s="26" t="s">
        <v>516</v>
      </c>
      <c r="E291" s="38" t="s">
        <v>363</v>
      </c>
      <c r="F291" s="35" t="s">
        <v>7</v>
      </c>
      <c r="G291" s="40" t="s">
        <v>3</v>
      </c>
      <c r="H291" s="42"/>
      <c r="I291" s="44">
        <v>0</v>
      </c>
      <c r="J291" s="46"/>
      <c r="K291" s="59" t="str">
        <f>IFERROR(VLOOKUP(D291,'Qc Tools Model'!$A:$B,2,0),"No")</f>
        <v>Yes</v>
      </c>
      <c r="L291" s="48"/>
      <c r="M291" s="35"/>
    </row>
    <row r="292" spans="1:13">
      <c r="A292" s="49">
        <v>43696</v>
      </c>
      <c r="B292" s="26" t="s">
        <v>315</v>
      </c>
      <c r="C292" s="54">
        <v>356732097426504</v>
      </c>
      <c r="D292" s="26" t="s">
        <v>532</v>
      </c>
      <c r="E292" s="38" t="s">
        <v>363</v>
      </c>
      <c r="F292" s="35" t="s">
        <v>6</v>
      </c>
      <c r="G292" s="40" t="s">
        <v>3</v>
      </c>
      <c r="H292" s="42"/>
      <c r="I292" s="44">
        <v>0</v>
      </c>
      <c r="J292" s="46"/>
      <c r="K292" s="59" t="str">
        <f>IFERROR(VLOOKUP(D292,'Qc Tools Model'!$A:$B,2,0),"No")</f>
        <v>No</v>
      </c>
      <c r="L292" s="48"/>
      <c r="M292" s="35"/>
    </row>
    <row r="293" spans="1:13">
      <c r="A293" s="49">
        <v>43696</v>
      </c>
      <c r="B293" s="26" t="s">
        <v>316</v>
      </c>
      <c r="C293" s="54">
        <v>356659101915240</v>
      </c>
      <c r="D293" s="26" t="s">
        <v>520</v>
      </c>
      <c r="E293" s="38" t="s">
        <v>363</v>
      </c>
      <c r="F293" s="35" t="s">
        <v>7</v>
      </c>
      <c r="G293" s="40" t="s">
        <v>3</v>
      </c>
      <c r="H293" s="42"/>
      <c r="I293" s="44">
        <v>0</v>
      </c>
      <c r="J293" s="46"/>
      <c r="K293" s="59" t="str">
        <f>IFERROR(VLOOKUP(D293,'Qc Tools Model'!$A:$B,2,0),"No")</f>
        <v>Yes</v>
      </c>
      <c r="L293" s="48"/>
      <c r="M293" s="35"/>
    </row>
    <row r="294" spans="1:13">
      <c r="A294" s="49">
        <v>43697</v>
      </c>
      <c r="B294" s="26" t="s">
        <v>317</v>
      </c>
      <c r="C294" s="54">
        <v>355978094187489</v>
      </c>
      <c r="D294" s="26" t="s">
        <v>454</v>
      </c>
      <c r="E294" s="38" t="s">
        <v>363</v>
      </c>
      <c r="F294" s="35" t="s">
        <v>6</v>
      </c>
      <c r="G294" s="40" t="s">
        <v>3</v>
      </c>
      <c r="H294" s="42"/>
      <c r="I294" s="44">
        <v>0</v>
      </c>
      <c r="J294" s="46"/>
      <c r="K294" s="59" t="str">
        <f>IFERROR(VLOOKUP(D294,'Qc Tools Model'!$A:$B,2,0),"No")</f>
        <v>Yes</v>
      </c>
      <c r="L294" s="48"/>
      <c r="M294" s="35"/>
    </row>
    <row r="295" spans="1:13">
      <c r="A295" s="49">
        <v>43697</v>
      </c>
      <c r="B295" s="26" t="s">
        <v>318</v>
      </c>
      <c r="C295" s="54">
        <v>359183092088021</v>
      </c>
      <c r="D295" s="26" t="s">
        <v>568</v>
      </c>
      <c r="E295" s="38" t="s">
        <v>363</v>
      </c>
      <c r="F295" s="35" t="s">
        <v>6</v>
      </c>
      <c r="G295" s="40" t="s">
        <v>3</v>
      </c>
      <c r="H295" s="42"/>
      <c r="I295" s="44">
        <v>0</v>
      </c>
      <c r="J295" s="46"/>
      <c r="K295" s="59" t="str">
        <f>IFERROR(VLOOKUP(D295,'Qc Tools Model'!$A:$B,2,0),"No")</f>
        <v>No</v>
      </c>
      <c r="L295" s="48"/>
      <c r="M295" s="35"/>
    </row>
    <row r="296" spans="1:13">
      <c r="A296" s="49">
        <v>43697</v>
      </c>
      <c r="B296" s="26" t="s">
        <v>319</v>
      </c>
      <c r="C296" s="54">
        <v>356659104921765</v>
      </c>
      <c r="D296" s="26" t="s">
        <v>520</v>
      </c>
      <c r="E296" s="38" t="s">
        <v>363</v>
      </c>
      <c r="F296" s="35" t="s">
        <v>5</v>
      </c>
      <c r="G296" s="40" t="s">
        <v>364</v>
      </c>
      <c r="H296" s="42"/>
      <c r="I296" s="44">
        <v>0</v>
      </c>
      <c r="J296" s="46"/>
      <c r="K296" s="59" t="str">
        <f>IFERROR(VLOOKUP(D296,'Qc Tools Model'!$A:$B,2,0),"No")</f>
        <v>Yes</v>
      </c>
      <c r="L296" s="48"/>
      <c r="M296" s="35"/>
    </row>
    <row r="297" spans="1:13">
      <c r="A297" s="49">
        <v>43697</v>
      </c>
      <c r="B297" s="26" t="s">
        <v>320</v>
      </c>
      <c r="C297" s="54">
        <v>352512092095544</v>
      </c>
      <c r="D297" s="26" t="s">
        <v>478</v>
      </c>
      <c r="E297" s="38" t="s">
        <v>363</v>
      </c>
      <c r="F297" s="35" t="s">
        <v>6</v>
      </c>
      <c r="G297" s="40" t="s">
        <v>3</v>
      </c>
      <c r="H297" s="42"/>
      <c r="I297" s="44">
        <v>0</v>
      </c>
      <c r="J297" s="46"/>
      <c r="K297" s="59" t="str">
        <f>IFERROR(VLOOKUP(D297,'Qc Tools Model'!$A:$B,2,0),"No")</f>
        <v>Yes</v>
      </c>
      <c r="L297" s="48"/>
      <c r="M297" s="35"/>
    </row>
    <row r="298" spans="1:13">
      <c r="A298" s="49">
        <v>43697</v>
      </c>
      <c r="B298" s="26" t="s">
        <v>321</v>
      </c>
      <c r="C298" s="54">
        <v>352194092477541</v>
      </c>
      <c r="D298" s="26" t="s">
        <v>499</v>
      </c>
      <c r="E298" s="38" t="s">
        <v>363</v>
      </c>
      <c r="F298" s="35" t="s">
        <v>6</v>
      </c>
      <c r="G298" s="40" t="s">
        <v>3</v>
      </c>
      <c r="H298" s="42"/>
      <c r="I298" s="44">
        <v>0</v>
      </c>
      <c r="J298" s="46"/>
      <c r="K298" s="59" t="str">
        <f>IFERROR(VLOOKUP(D298,'Qc Tools Model'!$A:$B,2,0),"No")</f>
        <v>Yes</v>
      </c>
      <c r="L298" s="48"/>
      <c r="M298" s="35"/>
    </row>
    <row r="299" spans="1:13">
      <c r="A299" s="49">
        <v>43697</v>
      </c>
      <c r="B299" s="26" t="s">
        <v>322</v>
      </c>
      <c r="C299" s="54">
        <v>352194092498745</v>
      </c>
      <c r="D299" s="26" t="s">
        <v>499</v>
      </c>
      <c r="E299" s="38" t="s">
        <v>363</v>
      </c>
      <c r="F299" s="35" t="s">
        <v>5</v>
      </c>
      <c r="G299" s="40" t="s">
        <v>3</v>
      </c>
      <c r="H299" s="42"/>
      <c r="I299" s="44">
        <v>0</v>
      </c>
      <c r="J299" s="46"/>
      <c r="K299" s="59" t="str">
        <f>IFERROR(VLOOKUP(D299,'Qc Tools Model'!$A:$B,2,0),"No")</f>
        <v>Yes</v>
      </c>
      <c r="L299" s="48"/>
      <c r="M299" s="35"/>
    </row>
    <row r="300" spans="1:13">
      <c r="A300" s="49">
        <v>43697</v>
      </c>
      <c r="B300" s="26" t="s">
        <v>323</v>
      </c>
      <c r="C300" s="54">
        <v>358146109634062</v>
      </c>
      <c r="D300" s="26" t="s">
        <v>548</v>
      </c>
      <c r="E300" s="38" t="s">
        <v>363</v>
      </c>
      <c r="F300" s="35" t="s">
        <v>0</v>
      </c>
      <c r="G300" s="40" t="s">
        <v>365</v>
      </c>
      <c r="H300" s="42"/>
      <c r="I300" s="44">
        <v>0</v>
      </c>
      <c r="J300" s="46"/>
      <c r="K300" s="59" t="str">
        <f>IFERROR(VLOOKUP(D300,'Qc Tools Model'!$A:$B,2,0),"No")</f>
        <v>No</v>
      </c>
      <c r="L300" s="48"/>
      <c r="M300" s="35"/>
    </row>
    <row r="301" spans="1:13">
      <c r="A301" s="49">
        <v>43697</v>
      </c>
      <c r="B301" s="26" t="s">
        <v>324</v>
      </c>
      <c r="C301" s="54">
        <v>352534109711129</v>
      </c>
      <c r="D301" s="26" t="s">
        <v>548</v>
      </c>
      <c r="E301" s="38" t="s">
        <v>363</v>
      </c>
      <c r="F301" s="35" t="s">
        <v>5</v>
      </c>
      <c r="G301" s="40" t="s">
        <v>3</v>
      </c>
      <c r="H301" s="42"/>
      <c r="I301" s="44">
        <v>0</v>
      </c>
      <c r="J301" s="46"/>
      <c r="K301" s="59" t="str">
        <f>IFERROR(VLOOKUP(D301,'Qc Tools Model'!$A:$B,2,0),"No")</f>
        <v>No</v>
      </c>
      <c r="L301" s="48"/>
      <c r="M301" s="35"/>
    </row>
    <row r="302" spans="1:13">
      <c r="A302" s="49">
        <v>43697</v>
      </c>
      <c r="B302" s="26" t="s">
        <v>325</v>
      </c>
      <c r="C302" s="54">
        <v>357423090345805</v>
      </c>
      <c r="D302" s="26" t="s">
        <v>570</v>
      </c>
      <c r="E302" s="38" t="s">
        <v>363</v>
      </c>
      <c r="F302" s="35" t="s">
        <v>0</v>
      </c>
      <c r="G302" s="40" t="s">
        <v>3</v>
      </c>
      <c r="H302" s="42"/>
      <c r="I302" s="44">
        <v>0</v>
      </c>
      <c r="J302" s="46"/>
      <c r="K302" s="59" t="str">
        <f>IFERROR(VLOOKUP(D302,'Qc Tools Model'!$A:$B,2,0),"No")</f>
        <v>No</v>
      </c>
      <c r="L302" s="48"/>
      <c r="M302" s="35"/>
    </row>
    <row r="303" spans="1:13">
      <c r="A303" s="49">
        <v>43697</v>
      </c>
      <c r="B303" s="26" t="s">
        <v>326</v>
      </c>
      <c r="C303" s="54">
        <v>357589103046000</v>
      </c>
      <c r="D303" s="26" t="s">
        <v>526</v>
      </c>
      <c r="E303" s="38" t="s">
        <v>363</v>
      </c>
      <c r="F303" s="35" t="s">
        <v>6</v>
      </c>
      <c r="G303" s="40" t="s">
        <v>365</v>
      </c>
      <c r="H303" s="42"/>
      <c r="I303" s="44">
        <v>0</v>
      </c>
      <c r="J303" s="46"/>
      <c r="K303" s="59" t="str">
        <f>IFERROR(VLOOKUP(D303,'Qc Tools Model'!$A:$B,2,0),"No")</f>
        <v>Yes</v>
      </c>
      <c r="L303" s="48"/>
      <c r="M303" s="35"/>
    </row>
    <row r="304" spans="1:13">
      <c r="A304" s="49">
        <v>43697</v>
      </c>
      <c r="B304" s="26" t="s">
        <v>327</v>
      </c>
      <c r="C304" s="54">
        <v>353647108118440</v>
      </c>
      <c r="D304" s="26" t="s">
        <v>538</v>
      </c>
      <c r="E304" s="38" t="s">
        <v>363</v>
      </c>
      <c r="F304" s="35" t="s">
        <v>0</v>
      </c>
      <c r="G304" s="40" t="s">
        <v>364</v>
      </c>
      <c r="H304" s="42"/>
      <c r="I304" s="44">
        <v>0</v>
      </c>
      <c r="J304" s="46"/>
      <c r="K304" s="59" t="str">
        <f>IFERROR(VLOOKUP(D304,'Qc Tools Model'!$A:$B,2,0),"No")</f>
        <v>No</v>
      </c>
      <c r="L304" s="48"/>
      <c r="M304" s="35"/>
    </row>
    <row r="305" spans="1:13">
      <c r="A305" s="49">
        <v>43697</v>
      </c>
      <c r="B305" s="26" t="s">
        <v>328</v>
      </c>
      <c r="C305" s="54">
        <v>352855101559004</v>
      </c>
      <c r="D305" s="26" t="s">
        <v>516</v>
      </c>
      <c r="E305" s="38" t="s">
        <v>363</v>
      </c>
      <c r="F305" s="35" t="s">
        <v>5</v>
      </c>
      <c r="G305" s="40" t="s">
        <v>3</v>
      </c>
      <c r="H305" s="42"/>
      <c r="I305" s="44">
        <v>0</v>
      </c>
      <c r="J305" s="46"/>
      <c r="K305" s="59" t="str">
        <f>IFERROR(VLOOKUP(D305,'Qc Tools Model'!$A:$B,2,0),"No")</f>
        <v>Yes</v>
      </c>
      <c r="L305" s="48"/>
      <c r="M305" s="35"/>
    </row>
    <row r="306" spans="1:13">
      <c r="A306" s="49">
        <v>43697</v>
      </c>
      <c r="B306" s="26" t="s">
        <v>329</v>
      </c>
      <c r="C306" s="54">
        <v>357589102574069</v>
      </c>
      <c r="D306" s="26" t="s">
        <v>526</v>
      </c>
      <c r="E306" s="38" t="s">
        <v>363</v>
      </c>
      <c r="F306" s="35" t="s">
        <v>7</v>
      </c>
      <c r="G306" s="40" t="s">
        <v>365</v>
      </c>
      <c r="H306" s="42"/>
      <c r="I306" s="44">
        <v>0</v>
      </c>
      <c r="J306" s="46"/>
      <c r="K306" s="59" t="str">
        <f>IFERROR(VLOOKUP(D306,'Qc Tools Model'!$A:$B,2,0),"No")</f>
        <v>Yes</v>
      </c>
      <c r="L306" s="48"/>
      <c r="M306" s="35"/>
    </row>
    <row r="307" spans="1:13">
      <c r="A307" s="49">
        <v>43697</v>
      </c>
      <c r="B307" s="26" t="s">
        <v>330</v>
      </c>
      <c r="C307" s="54">
        <v>352727100171901</v>
      </c>
      <c r="D307" s="26" t="s">
        <v>474</v>
      </c>
      <c r="E307" s="38" t="s">
        <v>363</v>
      </c>
      <c r="F307" s="35" t="s">
        <v>7</v>
      </c>
      <c r="G307" s="40" t="s">
        <v>3</v>
      </c>
      <c r="H307" s="42"/>
      <c r="I307" s="44">
        <v>0</v>
      </c>
      <c r="J307" s="46"/>
      <c r="K307" s="59" t="str">
        <f>IFERROR(VLOOKUP(D307,'Qc Tools Model'!$A:$B,2,0),"No")</f>
        <v>Yes</v>
      </c>
      <c r="L307" s="48"/>
      <c r="M307" s="35"/>
    </row>
    <row r="308" spans="1:13">
      <c r="A308" s="49">
        <v>43697</v>
      </c>
      <c r="B308" s="26" t="s">
        <v>331</v>
      </c>
      <c r="C308" s="54">
        <v>352550108210160</v>
      </c>
      <c r="D308" s="26" t="s">
        <v>571</v>
      </c>
      <c r="E308" s="38" t="s">
        <v>363</v>
      </c>
      <c r="F308" s="35" t="s">
        <v>7</v>
      </c>
      <c r="G308" s="40" t="s">
        <v>365</v>
      </c>
      <c r="H308" s="42"/>
      <c r="I308" s="44">
        <v>0</v>
      </c>
      <c r="J308" s="46"/>
      <c r="K308" s="59" t="str">
        <f>IFERROR(VLOOKUP(D308,'Qc Tools Model'!$A:$B,2,0),"No")</f>
        <v>No</v>
      </c>
      <c r="L308" s="48"/>
      <c r="M308" s="35"/>
    </row>
    <row r="309" spans="1:13">
      <c r="A309" s="49">
        <v>43697</v>
      </c>
      <c r="B309" s="26" t="s">
        <v>332</v>
      </c>
      <c r="C309" s="54">
        <v>353648105104383</v>
      </c>
      <c r="D309" s="26" t="s">
        <v>550</v>
      </c>
      <c r="E309" s="38" t="s">
        <v>363</v>
      </c>
      <c r="F309" s="35" t="s">
        <v>0</v>
      </c>
      <c r="G309" s="40" t="s">
        <v>364</v>
      </c>
      <c r="H309" s="42"/>
      <c r="I309" s="44">
        <v>0</v>
      </c>
      <c r="J309" s="46"/>
      <c r="K309" s="59" t="str">
        <f>IFERROR(VLOOKUP(D309,'Qc Tools Model'!$A:$B,2,0),"No")</f>
        <v>No</v>
      </c>
      <c r="L309" s="48"/>
      <c r="M309" s="35"/>
    </row>
    <row r="310" spans="1:13">
      <c r="A310" s="49">
        <v>43697</v>
      </c>
      <c r="B310" s="26" t="s">
        <v>333</v>
      </c>
      <c r="C310" s="54">
        <v>354038096121944</v>
      </c>
      <c r="D310" s="26" t="s">
        <v>572</v>
      </c>
      <c r="E310" s="38" t="s">
        <v>363</v>
      </c>
      <c r="F310" s="35" t="s">
        <v>7</v>
      </c>
      <c r="G310" s="40" t="s">
        <v>364</v>
      </c>
      <c r="H310" s="42"/>
      <c r="I310" s="44">
        <v>0</v>
      </c>
      <c r="J310" s="46"/>
      <c r="K310" s="59" t="str">
        <f>IFERROR(VLOOKUP(D310,'Qc Tools Model'!$A:$B,2,0),"No")</f>
        <v>No</v>
      </c>
      <c r="L310" s="48"/>
      <c r="M310" s="35"/>
    </row>
    <row r="311" spans="1:13">
      <c r="A311" s="49">
        <v>43697</v>
      </c>
      <c r="B311" s="26" t="s">
        <v>334</v>
      </c>
      <c r="C311" s="54">
        <v>351558106647961</v>
      </c>
      <c r="D311" s="26" t="s">
        <v>548</v>
      </c>
      <c r="E311" s="38" t="s">
        <v>363</v>
      </c>
      <c r="F311" s="35" t="s">
        <v>6</v>
      </c>
      <c r="G311" s="40" t="s">
        <v>365</v>
      </c>
      <c r="H311" s="42"/>
      <c r="I311" s="44">
        <v>0</v>
      </c>
      <c r="J311" s="46"/>
      <c r="K311" s="59" t="str">
        <f>IFERROR(VLOOKUP(D311,'Qc Tools Model'!$A:$B,2,0),"No")</f>
        <v>No</v>
      </c>
      <c r="L311" s="48"/>
      <c r="M311" s="35"/>
    </row>
    <row r="312" spans="1:13">
      <c r="A312" s="49">
        <v>43697</v>
      </c>
      <c r="B312" s="26" t="s">
        <v>335</v>
      </c>
      <c r="C312" s="54">
        <v>353487106334024</v>
      </c>
      <c r="D312" s="26" t="s">
        <v>573</v>
      </c>
      <c r="E312" s="38" t="s">
        <v>363</v>
      </c>
      <c r="F312" s="35" t="s">
        <v>5</v>
      </c>
      <c r="G312" s="40" t="s">
        <v>364</v>
      </c>
      <c r="H312" s="42"/>
      <c r="I312" s="44">
        <v>0</v>
      </c>
      <c r="J312" s="46"/>
      <c r="K312" s="59" t="str">
        <f>IFERROR(VLOOKUP(D312,'Qc Tools Model'!$A:$B,2,0),"No")</f>
        <v>No</v>
      </c>
      <c r="L312" s="48"/>
      <c r="M312" s="35"/>
    </row>
    <row r="313" spans="1:13">
      <c r="A313" s="49">
        <v>43697</v>
      </c>
      <c r="B313" s="26" t="s">
        <v>336</v>
      </c>
      <c r="C313" s="54">
        <v>357589102984607</v>
      </c>
      <c r="D313" s="26" t="s">
        <v>526</v>
      </c>
      <c r="E313" s="38" t="s">
        <v>363</v>
      </c>
      <c r="F313" s="35" t="s">
        <v>0</v>
      </c>
      <c r="G313" s="40" t="s">
        <v>364</v>
      </c>
      <c r="H313" s="42"/>
      <c r="I313" s="44">
        <v>0</v>
      </c>
      <c r="J313" s="46"/>
      <c r="K313" s="59" t="str">
        <f>IFERROR(VLOOKUP(D313,'Qc Tools Model'!$A:$B,2,0),"No")</f>
        <v>Yes</v>
      </c>
      <c r="L313" s="48"/>
      <c r="M313" s="35"/>
    </row>
    <row r="314" spans="1:13">
      <c r="A314" s="49">
        <v>43697</v>
      </c>
      <c r="B314" s="26" t="s">
        <v>337</v>
      </c>
      <c r="C314" s="54">
        <v>353648105098569</v>
      </c>
      <c r="D314" s="26" t="s">
        <v>550</v>
      </c>
      <c r="E314" s="38" t="s">
        <v>363</v>
      </c>
      <c r="F314" s="35" t="s">
        <v>5</v>
      </c>
      <c r="G314" s="40" t="s">
        <v>364</v>
      </c>
      <c r="H314" s="42"/>
      <c r="I314" s="44">
        <v>0</v>
      </c>
      <c r="J314" s="46"/>
      <c r="K314" s="59" t="str">
        <f>IFERROR(VLOOKUP(D314,'Qc Tools Model'!$A:$B,2,0),"No")</f>
        <v>No</v>
      </c>
      <c r="L314" s="48"/>
      <c r="M314" s="35"/>
    </row>
    <row r="315" spans="1:13">
      <c r="A315" s="49">
        <v>43697</v>
      </c>
      <c r="B315" s="26" t="s">
        <v>338</v>
      </c>
      <c r="C315" s="54">
        <v>358173100611980</v>
      </c>
      <c r="D315" s="26" t="s">
        <v>535</v>
      </c>
      <c r="E315" s="38" t="s">
        <v>363</v>
      </c>
      <c r="F315" s="35" t="s">
        <v>6</v>
      </c>
      <c r="G315" s="40" t="s">
        <v>365</v>
      </c>
      <c r="H315" s="42"/>
      <c r="I315" s="44">
        <v>0</v>
      </c>
      <c r="J315" s="46"/>
      <c r="K315" s="59" t="str">
        <f>IFERROR(VLOOKUP(D315,'Qc Tools Model'!$A:$B,2,0),"No")</f>
        <v>No</v>
      </c>
      <c r="L315" s="48"/>
      <c r="M315" s="35"/>
    </row>
    <row r="316" spans="1:13">
      <c r="A316" s="49">
        <v>43697</v>
      </c>
      <c r="B316" s="26" t="s">
        <v>339</v>
      </c>
      <c r="C316" s="54">
        <v>351687106979189</v>
      </c>
      <c r="D316" s="26" t="s">
        <v>520</v>
      </c>
      <c r="E316" s="38" t="s">
        <v>363</v>
      </c>
      <c r="F316" s="35" t="s">
        <v>0</v>
      </c>
      <c r="G316" s="40" t="s">
        <v>3</v>
      </c>
      <c r="H316" s="42"/>
      <c r="I316" s="44">
        <v>0</v>
      </c>
      <c r="J316" s="46"/>
      <c r="K316" s="59" t="str">
        <f>IFERROR(VLOOKUP(D316,'Qc Tools Model'!$A:$B,2,0),"No")</f>
        <v>Yes</v>
      </c>
      <c r="L316" s="48"/>
      <c r="M316" s="35"/>
    </row>
    <row r="317" spans="1:13">
      <c r="A317" s="49">
        <v>43697</v>
      </c>
      <c r="B317" s="26" t="s">
        <v>340</v>
      </c>
      <c r="C317" s="54">
        <v>357546094996981</v>
      </c>
      <c r="D317" s="26" t="s">
        <v>474</v>
      </c>
      <c r="E317" s="38" t="s">
        <v>363</v>
      </c>
      <c r="F317" s="35" t="s">
        <v>6</v>
      </c>
      <c r="G317" s="40" t="s">
        <v>3</v>
      </c>
      <c r="H317" s="42"/>
      <c r="I317" s="44">
        <v>0</v>
      </c>
      <c r="J317" s="46"/>
      <c r="K317" s="59" t="str">
        <f>IFERROR(VLOOKUP(D317,'Qc Tools Model'!$A:$B,2,0),"No")</f>
        <v>Yes</v>
      </c>
      <c r="L317" s="48"/>
      <c r="M317" s="35"/>
    </row>
    <row r="318" spans="1:13">
      <c r="A318" s="49">
        <v>43697</v>
      </c>
      <c r="B318" s="26" t="s">
        <v>341</v>
      </c>
      <c r="C318" s="54">
        <v>359939096993361</v>
      </c>
      <c r="D318" s="26" t="s">
        <v>445</v>
      </c>
      <c r="E318" s="38" t="s">
        <v>363</v>
      </c>
      <c r="F318" s="35" t="s">
        <v>6</v>
      </c>
      <c r="G318" s="40" t="s">
        <v>3</v>
      </c>
      <c r="H318" s="42"/>
      <c r="I318" s="44">
        <v>0</v>
      </c>
      <c r="J318" s="46"/>
      <c r="K318" s="59" t="str">
        <f>IFERROR(VLOOKUP(D318,'Qc Tools Model'!$A:$B,2,0),"No")</f>
        <v>Yes</v>
      </c>
      <c r="L318" s="48"/>
      <c r="M318" s="35"/>
    </row>
    <row r="319" spans="1:13">
      <c r="A319" s="49">
        <v>43697</v>
      </c>
      <c r="B319" s="26" t="s">
        <v>342</v>
      </c>
      <c r="C319" s="54">
        <v>352855102286680</v>
      </c>
      <c r="D319" s="26" t="s">
        <v>516</v>
      </c>
      <c r="E319" s="38" t="s">
        <v>363</v>
      </c>
      <c r="F319" s="35" t="s">
        <v>7</v>
      </c>
      <c r="G319" s="40" t="s">
        <v>3</v>
      </c>
      <c r="H319" s="42"/>
      <c r="I319" s="44">
        <v>0</v>
      </c>
      <c r="J319" s="46"/>
      <c r="K319" s="59" t="str">
        <f>IFERROR(VLOOKUP(D319,'Qc Tools Model'!$A:$B,2,0),"No")</f>
        <v>Yes</v>
      </c>
      <c r="L319" s="48"/>
      <c r="M319" s="35"/>
    </row>
    <row r="320" spans="1:13">
      <c r="A320" s="49">
        <v>43697</v>
      </c>
      <c r="B320" s="26" t="s">
        <v>343</v>
      </c>
      <c r="C320" s="54">
        <v>352854109176184</v>
      </c>
      <c r="D320" s="26" t="s">
        <v>519</v>
      </c>
      <c r="E320" s="38" t="s">
        <v>363</v>
      </c>
      <c r="F320" s="35" t="s">
        <v>7</v>
      </c>
      <c r="G320" s="40" t="s">
        <v>3</v>
      </c>
      <c r="H320" s="42"/>
      <c r="I320" s="44">
        <v>0</v>
      </c>
      <c r="J320" s="46"/>
      <c r="K320" s="59" t="str">
        <f>IFERROR(VLOOKUP(D320,'Qc Tools Model'!$A:$B,2,0),"No")</f>
        <v>Yes</v>
      </c>
      <c r="L320" s="48"/>
      <c r="M320" s="35"/>
    </row>
    <row r="321" spans="1:13">
      <c r="A321" s="49">
        <v>43697</v>
      </c>
      <c r="B321" s="26" t="s">
        <v>344</v>
      </c>
      <c r="C321" s="54">
        <v>352854109176184</v>
      </c>
      <c r="D321" s="26" t="s">
        <v>519</v>
      </c>
      <c r="E321" s="38" t="s">
        <v>363</v>
      </c>
      <c r="F321" s="35" t="s">
        <v>7</v>
      </c>
      <c r="G321" s="40" t="s">
        <v>3</v>
      </c>
      <c r="H321" s="42"/>
      <c r="I321" s="44">
        <v>0</v>
      </c>
      <c r="J321" s="46"/>
      <c r="K321" s="59" t="str">
        <f>IFERROR(VLOOKUP(D321,'Qc Tools Model'!$A:$B,2,0),"No")</f>
        <v>Yes</v>
      </c>
      <c r="L321" s="48"/>
      <c r="M321" s="35"/>
    </row>
    <row r="322" spans="1:13">
      <c r="A322" s="49">
        <v>43697</v>
      </c>
      <c r="B322" s="26" t="s">
        <v>345</v>
      </c>
      <c r="C322" s="54">
        <v>353335091325566</v>
      </c>
      <c r="D322" s="26" t="s">
        <v>492</v>
      </c>
      <c r="E322" s="38" t="s">
        <v>363</v>
      </c>
      <c r="F322" s="35" t="s">
        <v>5</v>
      </c>
      <c r="G322" s="40" t="s">
        <v>22</v>
      </c>
      <c r="H322" s="42" t="s">
        <v>382</v>
      </c>
      <c r="I322" s="44">
        <v>1</v>
      </c>
      <c r="J322" s="46" t="s">
        <v>3</v>
      </c>
      <c r="K322" s="59" t="str">
        <f>IFERROR(VLOOKUP(D322,'Qc Tools Model'!$A:$B,2,0),"No")</f>
        <v>Yes</v>
      </c>
      <c r="L322" s="48"/>
      <c r="M322" s="35"/>
    </row>
    <row r="323" spans="1:13">
      <c r="A323" s="49">
        <v>43697</v>
      </c>
      <c r="B323" s="26" t="s">
        <v>346</v>
      </c>
      <c r="C323" s="54">
        <v>356258090488481</v>
      </c>
      <c r="D323" s="26" t="s">
        <v>554</v>
      </c>
      <c r="E323" s="38" t="s">
        <v>363</v>
      </c>
      <c r="F323" s="35" t="s">
        <v>6</v>
      </c>
      <c r="G323" s="40" t="s">
        <v>22</v>
      </c>
      <c r="H323" s="42" t="s">
        <v>383</v>
      </c>
      <c r="I323" s="44">
        <v>1</v>
      </c>
      <c r="J323" s="46" t="s">
        <v>3</v>
      </c>
      <c r="K323" s="59" t="str">
        <f>IFERROR(VLOOKUP(D323,'Qc Tools Model'!$A:$B,2,0),"No")</f>
        <v>No</v>
      </c>
      <c r="L323" s="48"/>
      <c r="M323" s="35"/>
    </row>
    <row r="324" spans="1:13">
      <c r="A324" s="49">
        <v>43697</v>
      </c>
      <c r="B324" s="26" t="s">
        <v>347</v>
      </c>
      <c r="C324" s="54">
        <v>358443090179144</v>
      </c>
      <c r="D324" s="26" t="s">
        <v>446</v>
      </c>
      <c r="E324" s="38" t="s">
        <v>363</v>
      </c>
      <c r="F324" s="35" t="s">
        <v>7</v>
      </c>
      <c r="G324" s="40" t="s">
        <v>3</v>
      </c>
      <c r="H324" s="42"/>
      <c r="I324" s="44">
        <v>0</v>
      </c>
      <c r="J324" s="46"/>
      <c r="K324" s="59" t="str">
        <f>IFERROR(VLOOKUP(D324,'Qc Tools Model'!$A:$B,2,0),"No")</f>
        <v>Yes</v>
      </c>
      <c r="L324" s="48"/>
      <c r="M324" s="35"/>
    </row>
    <row r="325" spans="1:13">
      <c r="A325" s="49">
        <v>43697</v>
      </c>
      <c r="B325" s="26" t="s">
        <v>348</v>
      </c>
      <c r="C325" s="54">
        <v>359665089295445</v>
      </c>
      <c r="D325" s="26" t="s">
        <v>484</v>
      </c>
      <c r="E325" s="38" t="s">
        <v>363</v>
      </c>
      <c r="F325" s="35" t="s">
        <v>5</v>
      </c>
      <c r="G325" s="40" t="s">
        <v>3</v>
      </c>
      <c r="H325" s="42"/>
      <c r="I325" s="44">
        <v>0</v>
      </c>
      <c r="J325" s="46"/>
      <c r="K325" s="59" t="str">
        <f>IFERROR(VLOOKUP(D325,'Qc Tools Model'!$A:$B,2,0),"No")</f>
        <v>Yes</v>
      </c>
      <c r="L325" s="48"/>
      <c r="M325" s="35"/>
    </row>
    <row r="326" spans="1:13">
      <c r="A326" s="49">
        <v>43697</v>
      </c>
      <c r="B326" s="26" t="s">
        <v>349</v>
      </c>
      <c r="C326" s="54">
        <v>356862092969248</v>
      </c>
      <c r="D326" s="26" t="s">
        <v>471</v>
      </c>
      <c r="E326" s="38" t="s">
        <v>363</v>
      </c>
      <c r="F326" s="35" t="s">
        <v>0</v>
      </c>
      <c r="G326" s="40" t="s">
        <v>3</v>
      </c>
      <c r="H326" s="42"/>
      <c r="I326" s="44">
        <v>0</v>
      </c>
      <c r="J326" s="46"/>
      <c r="K326" s="59" t="str">
        <f>IFERROR(VLOOKUP(D326,'Qc Tools Model'!$A:$B,2,0),"No")</f>
        <v>Yes</v>
      </c>
      <c r="L326" s="48"/>
      <c r="M326" s="35"/>
    </row>
    <row r="327" spans="1:13">
      <c r="A327" s="49">
        <v>43697</v>
      </c>
      <c r="B327" s="26" t="s">
        <v>350</v>
      </c>
      <c r="C327" s="54">
        <v>352854109140743</v>
      </c>
      <c r="D327" s="26" t="s">
        <v>519</v>
      </c>
      <c r="E327" s="38" t="s">
        <v>363</v>
      </c>
      <c r="F327" s="35" t="s">
        <v>5</v>
      </c>
      <c r="G327" s="40" t="s">
        <v>22</v>
      </c>
      <c r="H327" s="42" t="s">
        <v>372</v>
      </c>
      <c r="I327" s="44">
        <v>1</v>
      </c>
      <c r="J327" s="46" t="s">
        <v>3</v>
      </c>
      <c r="K327" s="59" t="str">
        <f>IFERROR(VLOOKUP(D327,'Qc Tools Model'!$A:$B,2,0),"No")</f>
        <v>Yes</v>
      </c>
      <c r="L327" s="48"/>
      <c r="M327" s="35"/>
    </row>
    <row r="328" spans="1:13">
      <c r="A328" s="49">
        <v>43697</v>
      </c>
      <c r="B328" s="26" t="s">
        <v>351</v>
      </c>
      <c r="C328" s="54">
        <v>357005081198929</v>
      </c>
      <c r="D328" s="26" t="s">
        <v>549</v>
      </c>
      <c r="E328" s="38" t="s">
        <v>363</v>
      </c>
      <c r="F328" s="35" t="s">
        <v>7</v>
      </c>
      <c r="G328" s="40" t="s">
        <v>366</v>
      </c>
      <c r="H328" s="42"/>
      <c r="I328" s="44">
        <v>0</v>
      </c>
      <c r="J328" s="46"/>
      <c r="K328" s="59" t="str">
        <f>IFERROR(VLOOKUP(D328,'Qc Tools Model'!$A:$B,2,0),"No")</f>
        <v>No</v>
      </c>
      <c r="L328" s="48"/>
      <c r="M328" s="35"/>
    </row>
    <row r="329" spans="1:13">
      <c r="A329" s="49">
        <v>43697</v>
      </c>
      <c r="B329" s="26" t="s">
        <v>352</v>
      </c>
      <c r="C329" s="54">
        <v>358639088837847</v>
      </c>
      <c r="D329" s="26" t="s">
        <v>490</v>
      </c>
      <c r="E329" s="38" t="s">
        <v>363</v>
      </c>
      <c r="F329" s="35" t="s">
        <v>5</v>
      </c>
      <c r="G329" s="40" t="s">
        <v>366</v>
      </c>
      <c r="H329" s="42"/>
      <c r="I329" s="44">
        <v>0</v>
      </c>
      <c r="J329" s="46"/>
      <c r="K329" s="59" t="str">
        <f>IFERROR(VLOOKUP(D329,'Qc Tools Model'!$A:$B,2,0),"No")</f>
        <v>Yes</v>
      </c>
      <c r="L329" s="48"/>
      <c r="M329" s="35"/>
    </row>
    <row r="330" spans="1:13">
      <c r="A330" s="49">
        <v>43697</v>
      </c>
      <c r="B330" s="26" t="s">
        <v>353</v>
      </c>
      <c r="C330" s="54">
        <v>353701101734883</v>
      </c>
      <c r="D330" s="26" t="s">
        <v>535</v>
      </c>
      <c r="E330" s="38" t="s">
        <v>363</v>
      </c>
      <c r="F330" s="35" t="s">
        <v>6</v>
      </c>
      <c r="G330" s="40" t="s">
        <v>366</v>
      </c>
      <c r="H330" s="42"/>
      <c r="I330" s="44">
        <v>0</v>
      </c>
      <c r="J330" s="46"/>
      <c r="K330" s="59" t="str">
        <f>IFERROR(VLOOKUP(D330,'Qc Tools Model'!$A:$B,2,0),"No")</f>
        <v>No</v>
      </c>
      <c r="L330" s="48"/>
      <c r="M330" s="35"/>
    </row>
    <row r="331" spans="1:13">
      <c r="A331" s="49">
        <v>43697</v>
      </c>
      <c r="B331" s="26" t="s">
        <v>354</v>
      </c>
      <c r="C331" s="54">
        <v>353545092787503</v>
      </c>
      <c r="D331" s="26" t="s">
        <v>558</v>
      </c>
      <c r="E331" s="38" t="s">
        <v>363</v>
      </c>
      <c r="F331" s="35" t="s">
        <v>7</v>
      </c>
      <c r="G331" s="40" t="s">
        <v>366</v>
      </c>
      <c r="H331" s="42"/>
      <c r="I331" s="44">
        <v>0</v>
      </c>
      <c r="J331" s="46"/>
      <c r="K331" s="59" t="str">
        <f>IFERROR(VLOOKUP(D331,'Qc Tools Model'!$A:$B,2,0),"No")</f>
        <v>No</v>
      </c>
      <c r="L331" s="48"/>
      <c r="M331" s="35"/>
    </row>
    <row r="332" spans="1:13">
      <c r="A332" s="49">
        <v>43697</v>
      </c>
      <c r="B332" s="26" t="s">
        <v>355</v>
      </c>
      <c r="C332" s="54">
        <v>356862093762469</v>
      </c>
      <c r="D332" s="26" t="s">
        <v>471</v>
      </c>
      <c r="E332" s="38" t="s">
        <v>363</v>
      </c>
      <c r="F332" s="35" t="s">
        <v>7</v>
      </c>
      <c r="G332" s="40" t="s">
        <v>366</v>
      </c>
      <c r="H332" s="42"/>
      <c r="I332" s="44">
        <v>0</v>
      </c>
      <c r="J332" s="46"/>
      <c r="K332" s="59" t="str">
        <f>IFERROR(VLOOKUP(D332,'Qc Tools Model'!$A:$B,2,0),"No")</f>
        <v>Yes</v>
      </c>
      <c r="L332" s="48"/>
      <c r="M332" s="35"/>
    </row>
    <row r="333" spans="1:13">
      <c r="A333" s="49">
        <v>43697</v>
      </c>
      <c r="B333" s="26" t="s">
        <v>356</v>
      </c>
      <c r="C333" s="54">
        <v>351687102642864</v>
      </c>
      <c r="D333" s="26" t="s">
        <v>520</v>
      </c>
      <c r="E333" s="38" t="s">
        <v>363</v>
      </c>
      <c r="F333" s="35" t="s">
        <v>7</v>
      </c>
      <c r="G333" s="40" t="s">
        <v>366</v>
      </c>
      <c r="H333" s="42"/>
      <c r="I333" s="44">
        <v>0</v>
      </c>
      <c r="J333" s="46"/>
      <c r="K333" s="59" t="str">
        <f>IFERROR(VLOOKUP(D333,'Qc Tools Model'!$A:$B,2,0),"No")</f>
        <v>Yes</v>
      </c>
      <c r="L333" s="48"/>
      <c r="M333" s="35"/>
    </row>
    <row r="334" spans="1:13">
      <c r="A334" s="49">
        <v>43697</v>
      </c>
      <c r="B334" s="26" t="s">
        <v>357</v>
      </c>
      <c r="C334" s="54">
        <v>355784091434126</v>
      </c>
      <c r="D334" s="26" t="s">
        <v>503</v>
      </c>
      <c r="E334" s="38" t="s">
        <v>363</v>
      </c>
      <c r="F334" s="35" t="s">
        <v>0</v>
      </c>
      <c r="G334" s="40" t="s">
        <v>366</v>
      </c>
      <c r="H334" s="42"/>
      <c r="I334" s="44">
        <v>0</v>
      </c>
      <c r="J334" s="46"/>
      <c r="K334" s="59" t="str">
        <f>IFERROR(VLOOKUP(D334,'Qc Tools Model'!$A:$B,2,0),"No")</f>
        <v>Yes</v>
      </c>
      <c r="L334" s="48"/>
      <c r="M334" s="35"/>
    </row>
    <row r="335" spans="1:13">
      <c r="A335" s="49">
        <v>43697</v>
      </c>
      <c r="B335" s="26" t="s">
        <v>358</v>
      </c>
      <c r="C335" s="54">
        <v>353334095705220</v>
      </c>
      <c r="D335" s="26" t="s">
        <v>481</v>
      </c>
      <c r="E335" s="38" t="s">
        <v>363</v>
      </c>
      <c r="F335" s="35" t="s">
        <v>5</v>
      </c>
      <c r="G335" s="40" t="s">
        <v>366</v>
      </c>
      <c r="H335" s="42"/>
      <c r="I335" s="44">
        <v>0</v>
      </c>
      <c r="J335" s="46"/>
      <c r="K335" s="59" t="str">
        <f>IFERROR(VLOOKUP(D335,'Qc Tools Model'!$A:$B,2,0),"No")</f>
        <v>Yes</v>
      </c>
      <c r="L335" s="48"/>
      <c r="M335" s="35"/>
    </row>
    <row r="336" spans="1:13">
      <c r="A336" s="49">
        <v>43697</v>
      </c>
      <c r="B336" s="26" t="s">
        <v>359</v>
      </c>
      <c r="C336" s="54">
        <v>353335098298980</v>
      </c>
      <c r="D336" s="26" t="s">
        <v>492</v>
      </c>
      <c r="E336" s="38" t="s">
        <v>363</v>
      </c>
      <c r="F336" s="35" t="s">
        <v>7</v>
      </c>
      <c r="G336" s="40" t="s">
        <v>22</v>
      </c>
      <c r="H336" s="42" t="s">
        <v>382</v>
      </c>
      <c r="I336" s="44">
        <v>1</v>
      </c>
      <c r="J336" s="46" t="s">
        <v>3</v>
      </c>
      <c r="K336" s="59" t="str">
        <f>IFERROR(VLOOKUP(D336,'Qc Tools Model'!$A:$B,2,0),"No")</f>
        <v>Yes</v>
      </c>
      <c r="L336" s="48"/>
      <c r="M336" s="35"/>
    </row>
    <row r="337" spans="1:13">
      <c r="A337" s="49">
        <v>43697</v>
      </c>
      <c r="B337" s="26" t="s">
        <v>360</v>
      </c>
      <c r="C337" s="54">
        <v>355784092304104</v>
      </c>
      <c r="D337" s="26" t="s">
        <v>503</v>
      </c>
      <c r="E337" s="38" t="s">
        <v>363</v>
      </c>
      <c r="F337" s="35" t="s">
        <v>5</v>
      </c>
      <c r="G337" s="40" t="s">
        <v>3</v>
      </c>
      <c r="H337" s="42"/>
      <c r="I337" s="44">
        <v>0</v>
      </c>
      <c r="J337" s="46"/>
      <c r="K337" s="59" t="str">
        <f>IFERROR(VLOOKUP(D337,'Qc Tools Model'!$A:$B,2,0),"No")</f>
        <v>Yes</v>
      </c>
      <c r="L337" s="48"/>
      <c r="M337" s="35"/>
    </row>
    <row r="338" spans="1:13">
      <c r="A338" s="49">
        <v>43697</v>
      </c>
      <c r="B338" s="26" t="s">
        <v>361</v>
      </c>
      <c r="C338" s="54">
        <v>356258091220420</v>
      </c>
      <c r="D338" s="26" t="s">
        <v>554</v>
      </c>
      <c r="E338" s="38" t="s">
        <v>363</v>
      </c>
      <c r="F338" s="35" t="s">
        <v>0</v>
      </c>
      <c r="G338" s="40" t="s">
        <v>3</v>
      </c>
      <c r="H338" s="42"/>
      <c r="I338" s="44">
        <v>0</v>
      </c>
      <c r="J338" s="46"/>
      <c r="K338" s="59" t="str">
        <f>IFERROR(VLOOKUP(D338,'Qc Tools Model'!$A:$B,2,0),"No")</f>
        <v>No</v>
      </c>
      <c r="L338" s="48"/>
      <c r="M338" s="35"/>
    </row>
    <row r="339" spans="1:13">
      <c r="A339" s="49">
        <v>43697</v>
      </c>
      <c r="B339" s="26" t="s">
        <v>362</v>
      </c>
      <c r="C339" s="54">
        <v>353487103679488</v>
      </c>
      <c r="D339" s="26" t="s">
        <v>573</v>
      </c>
      <c r="E339" s="38" t="s">
        <v>363</v>
      </c>
      <c r="F339" s="35" t="s">
        <v>0</v>
      </c>
      <c r="G339" s="40" t="s">
        <v>3</v>
      </c>
      <c r="H339" s="42"/>
      <c r="I339" s="44">
        <v>0</v>
      </c>
      <c r="J339" s="46"/>
      <c r="K339" s="59" t="str">
        <f>IFERROR(VLOOKUP(D339,'Qc Tools Model'!$A:$B,2,0),"No")</f>
        <v>No</v>
      </c>
      <c r="L339" s="48"/>
      <c r="M339" s="35"/>
    </row>
  </sheetData>
  <autoFilter ref="A1:M339" xr:uid="{B50753D2-E79F-44C2-8A4D-6F3A46B2D6C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A94F-2625-42B0-BFA6-644BBC53E123}">
  <dimension ref="A1:Z27"/>
  <sheetViews>
    <sheetView workbookViewId="0">
      <pane ySplit="2" topLeftCell="A3" activePane="bottomLeft" state="frozen"/>
      <selection pane="bottomLeft" activeCell="B3" sqref="B3"/>
    </sheetView>
  </sheetViews>
  <sheetFormatPr defaultRowHeight="14.25"/>
  <cols>
    <col min="1" max="1" width="8.25" bestFit="1" customWidth="1"/>
    <col min="2" max="2" width="5.625" bestFit="1" customWidth="1"/>
    <col min="3" max="3" width="6.25" bestFit="1" customWidth="1"/>
    <col min="4" max="4" width="8" bestFit="1" customWidth="1"/>
    <col min="5" max="5" width="6.125" bestFit="1" customWidth="1"/>
    <col min="6" max="6" width="8.25" style="9" bestFit="1" customWidth="1"/>
    <col min="7" max="7" width="4.625" bestFit="1" customWidth="1"/>
    <col min="8" max="8" width="6" bestFit="1" customWidth="1"/>
    <col min="9" max="9" width="4.25" bestFit="1" customWidth="1"/>
    <col min="10" max="10" width="5.875" bestFit="1" customWidth="1"/>
    <col min="11" max="11" width="8.25" style="9" bestFit="1" customWidth="1"/>
    <col min="12" max="12" width="5.625" bestFit="1" customWidth="1"/>
    <col min="13" max="13" width="6.25" bestFit="1" customWidth="1"/>
    <col min="14" max="14" width="5.625" bestFit="1" customWidth="1"/>
    <col min="15" max="15" width="6.125" bestFit="1" customWidth="1"/>
    <col min="16" max="16" width="8.25" style="9" bestFit="1" customWidth="1"/>
    <col min="17" max="17" width="5.625" bestFit="1" customWidth="1"/>
    <col min="18" max="18" width="6.25" bestFit="1" customWidth="1"/>
    <col min="19" max="19" width="5.625" bestFit="1" customWidth="1"/>
    <col min="20" max="20" width="6.125" bestFit="1" customWidth="1"/>
    <col min="21" max="21" width="8.25" style="9" bestFit="1" customWidth="1"/>
    <col min="22" max="22" width="9.875" style="9" bestFit="1" customWidth="1"/>
    <col min="23" max="23" width="11.625" bestFit="1" customWidth="1"/>
    <col min="24" max="24" width="9.75" bestFit="1" customWidth="1"/>
    <col min="25" max="25" width="11.375" bestFit="1" customWidth="1"/>
    <col min="26" max="26" width="9.25" bestFit="1" customWidth="1"/>
  </cols>
  <sheetData>
    <row r="1" spans="1:26" ht="15">
      <c r="A1" s="14"/>
      <c r="B1" s="56" t="s">
        <v>0</v>
      </c>
      <c r="C1" s="56"/>
      <c r="D1" s="56"/>
      <c r="E1" s="56"/>
      <c r="F1" s="56"/>
      <c r="G1" s="56" t="s">
        <v>5</v>
      </c>
      <c r="H1" s="56"/>
      <c r="I1" s="56"/>
      <c r="J1" s="56"/>
      <c r="K1" s="56"/>
      <c r="L1" s="56" t="s">
        <v>6</v>
      </c>
      <c r="M1" s="56"/>
      <c r="N1" s="56"/>
      <c r="O1" s="56"/>
      <c r="P1" s="56"/>
      <c r="Q1" s="56" t="s">
        <v>7</v>
      </c>
      <c r="R1" s="56"/>
      <c r="S1" s="56"/>
      <c r="T1" s="56"/>
      <c r="U1" s="56"/>
      <c r="V1" s="57" t="s">
        <v>9</v>
      </c>
      <c r="W1" s="57"/>
      <c r="X1" s="57"/>
      <c r="Y1" s="57"/>
      <c r="Z1" s="57"/>
    </row>
    <row r="2" spans="1:26" ht="15">
      <c r="A2" s="5" t="s">
        <v>8</v>
      </c>
      <c r="B2" s="1" t="s">
        <v>1</v>
      </c>
      <c r="C2" s="1" t="s">
        <v>2</v>
      </c>
      <c r="D2" s="1" t="s">
        <v>3</v>
      </c>
      <c r="E2" s="1" t="s">
        <v>4</v>
      </c>
      <c r="F2" s="7" t="s">
        <v>15</v>
      </c>
      <c r="G2" s="2" t="s">
        <v>1</v>
      </c>
      <c r="H2" s="2" t="s">
        <v>2</v>
      </c>
      <c r="I2" s="2" t="s">
        <v>3</v>
      </c>
      <c r="J2" s="2" t="s">
        <v>4</v>
      </c>
      <c r="K2" s="10" t="s">
        <v>15</v>
      </c>
      <c r="L2" s="3" t="s">
        <v>1</v>
      </c>
      <c r="M2" s="3" t="s">
        <v>2</v>
      </c>
      <c r="N2" s="3" t="s">
        <v>3</v>
      </c>
      <c r="O2" s="3" t="s">
        <v>4</v>
      </c>
      <c r="P2" s="11" t="s">
        <v>15</v>
      </c>
      <c r="Q2" s="4" t="s">
        <v>1</v>
      </c>
      <c r="R2" s="4" t="s">
        <v>2</v>
      </c>
      <c r="S2" s="4" t="s">
        <v>3</v>
      </c>
      <c r="T2" s="4" t="s">
        <v>4</v>
      </c>
      <c r="U2" s="12" t="s">
        <v>15</v>
      </c>
      <c r="V2" s="24" t="s">
        <v>14</v>
      </c>
      <c r="W2" s="25" t="s">
        <v>11</v>
      </c>
      <c r="X2" s="25" t="s">
        <v>12</v>
      </c>
      <c r="Y2" s="25" t="s">
        <v>13</v>
      </c>
      <c r="Z2" s="25" t="s">
        <v>15</v>
      </c>
    </row>
    <row r="3" spans="1:26">
      <c r="A3" s="5">
        <v>43678</v>
      </c>
      <c r="B3" s="21">
        <v>1</v>
      </c>
      <c r="C3" s="21">
        <v>3</v>
      </c>
      <c r="D3" s="21">
        <v>3</v>
      </c>
      <c r="E3" s="21">
        <v>0</v>
      </c>
      <c r="F3" s="13">
        <f t="shared" ref="F3:F25" si="0">IFERROR(D3/C3,"")</f>
        <v>1</v>
      </c>
      <c r="G3" s="21">
        <v>0</v>
      </c>
      <c r="H3" s="21">
        <v>1</v>
      </c>
      <c r="I3" s="21">
        <v>1</v>
      </c>
      <c r="J3" s="21">
        <v>0</v>
      </c>
      <c r="K3" s="13">
        <f>IFERROR(I3/H3,"")</f>
        <v>1</v>
      </c>
      <c r="L3" s="21">
        <v>1</v>
      </c>
      <c r="M3" s="21">
        <v>2</v>
      </c>
      <c r="N3" s="21">
        <v>2</v>
      </c>
      <c r="O3" s="21">
        <v>0</v>
      </c>
      <c r="P3" s="13">
        <f>IFERROR(N3/M3,"")</f>
        <v>1</v>
      </c>
      <c r="Q3" s="21">
        <v>0</v>
      </c>
      <c r="R3" s="21">
        <v>2</v>
      </c>
      <c r="S3" s="21">
        <v>2</v>
      </c>
      <c r="T3" s="21">
        <v>0</v>
      </c>
      <c r="U3" s="13">
        <f>IFERROR(S3/R3,"")</f>
        <v>1</v>
      </c>
      <c r="V3" s="28">
        <f>SUM(B3+G3+L3+Q3)</f>
        <v>2</v>
      </c>
      <c r="W3" s="29">
        <f>SUM(C3+H3+M3+R3)</f>
        <v>8</v>
      </c>
      <c r="X3" s="29">
        <f>SUM(D3+I3+N3+S3)</f>
        <v>8</v>
      </c>
      <c r="Y3" s="29">
        <f>SUM(E3+J3+O3+T3)</f>
        <v>0</v>
      </c>
      <c r="Z3" s="30">
        <f>IFERROR(X3/W3,"")</f>
        <v>1</v>
      </c>
    </row>
    <row r="4" spans="1:26">
      <c r="A4" s="5">
        <v>43680</v>
      </c>
      <c r="B4" s="22">
        <v>0</v>
      </c>
      <c r="C4" s="21">
        <f t="shared" ref="C4:C25" si="1">D4+E4</f>
        <v>0</v>
      </c>
      <c r="D4" s="22">
        <v>0</v>
      </c>
      <c r="E4" s="22">
        <v>0</v>
      </c>
      <c r="F4" s="13" t="str">
        <f t="shared" si="0"/>
        <v/>
      </c>
      <c r="G4" s="22">
        <v>0</v>
      </c>
      <c r="H4" s="22">
        <v>0</v>
      </c>
      <c r="I4" s="22">
        <v>0</v>
      </c>
      <c r="J4" s="22">
        <v>0</v>
      </c>
      <c r="K4" s="13" t="str">
        <f t="shared" ref="K4:K25" si="2">IFERROR(I4/H4,"")</f>
        <v/>
      </c>
      <c r="L4" s="21">
        <v>0</v>
      </c>
      <c r="M4" s="21">
        <v>6</v>
      </c>
      <c r="N4" s="21">
        <v>6</v>
      </c>
      <c r="O4" s="21">
        <v>0</v>
      </c>
      <c r="P4" s="13">
        <f t="shared" ref="P4:P25" si="3">IFERROR(N4/M4,"")</f>
        <v>1</v>
      </c>
      <c r="Q4" s="22">
        <v>0</v>
      </c>
      <c r="R4" s="22">
        <v>0</v>
      </c>
      <c r="S4" s="22">
        <v>0</v>
      </c>
      <c r="T4" s="22">
        <v>0</v>
      </c>
      <c r="U4" s="13" t="str">
        <f t="shared" ref="U4:U25" si="4">IFERROR(S4/R4,"")</f>
        <v/>
      </c>
      <c r="V4" s="28">
        <f t="shared" ref="V4:V26" si="5">SUM(B4+G4+L4+Q4)</f>
        <v>0</v>
      </c>
      <c r="W4" s="29">
        <f t="shared" ref="W4:W26" si="6">SUM(C4+H4+M4+R4)</f>
        <v>6</v>
      </c>
      <c r="X4" s="29">
        <f t="shared" ref="X4:X26" si="7">SUM(D4+I4+N4+S4)</f>
        <v>6</v>
      </c>
      <c r="Y4" s="29">
        <f t="shared" ref="Y4:Y26" si="8">SUM(E4+J4+O4+T4)</f>
        <v>0</v>
      </c>
      <c r="Z4" s="30">
        <f t="shared" ref="Z4:Z26" si="9">IFERROR(X4/W4,"")</f>
        <v>1</v>
      </c>
    </row>
    <row r="5" spans="1:26">
      <c r="A5" s="6">
        <v>43681</v>
      </c>
      <c r="B5" s="21">
        <v>3</v>
      </c>
      <c r="C5" s="21">
        <f t="shared" si="1"/>
        <v>9</v>
      </c>
      <c r="D5" s="21">
        <v>8</v>
      </c>
      <c r="E5" s="21">
        <v>1</v>
      </c>
      <c r="F5" s="13">
        <f t="shared" si="0"/>
        <v>0.88888888888888884</v>
      </c>
      <c r="G5" s="21">
        <v>3</v>
      </c>
      <c r="H5" s="21">
        <v>8</v>
      </c>
      <c r="I5" s="21">
        <v>7</v>
      </c>
      <c r="J5" s="21">
        <v>1</v>
      </c>
      <c r="K5" s="13">
        <f t="shared" si="2"/>
        <v>0.875</v>
      </c>
      <c r="L5" s="21">
        <v>5</v>
      </c>
      <c r="M5" s="21">
        <v>22</v>
      </c>
      <c r="N5" s="21">
        <v>21</v>
      </c>
      <c r="O5" s="21">
        <v>1</v>
      </c>
      <c r="P5" s="13">
        <f t="shared" si="3"/>
        <v>0.95454545454545459</v>
      </c>
      <c r="Q5" s="22">
        <v>0</v>
      </c>
      <c r="R5" s="22">
        <v>0</v>
      </c>
      <c r="S5" s="22">
        <v>0</v>
      </c>
      <c r="T5" s="22">
        <v>0</v>
      </c>
      <c r="U5" s="13" t="str">
        <f t="shared" si="4"/>
        <v/>
      </c>
      <c r="V5" s="28">
        <f t="shared" si="5"/>
        <v>11</v>
      </c>
      <c r="W5" s="29">
        <f t="shared" si="6"/>
        <v>39</v>
      </c>
      <c r="X5" s="29">
        <f t="shared" si="7"/>
        <v>36</v>
      </c>
      <c r="Y5" s="29">
        <f t="shared" si="8"/>
        <v>3</v>
      </c>
      <c r="Z5" s="30">
        <f t="shared" si="9"/>
        <v>0.92307692307692313</v>
      </c>
    </row>
    <row r="6" spans="1:26">
      <c r="A6" s="5">
        <v>43682</v>
      </c>
      <c r="B6" s="21">
        <v>1</v>
      </c>
      <c r="C6" s="21">
        <f t="shared" si="1"/>
        <v>7</v>
      </c>
      <c r="D6" s="21">
        <v>6</v>
      </c>
      <c r="E6" s="21">
        <v>1</v>
      </c>
      <c r="F6" s="13">
        <f t="shared" si="0"/>
        <v>0.8571428571428571</v>
      </c>
      <c r="G6" s="21">
        <v>1</v>
      </c>
      <c r="H6" s="21">
        <v>5</v>
      </c>
      <c r="I6" s="21">
        <v>5</v>
      </c>
      <c r="J6" s="21">
        <v>0</v>
      </c>
      <c r="K6" s="13">
        <f t="shared" si="2"/>
        <v>1</v>
      </c>
      <c r="L6" s="21">
        <v>3</v>
      </c>
      <c r="M6" s="21">
        <v>4</v>
      </c>
      <c r="N6" s="21">
        <v>4</v>
      </c>
      <c r="O6" s="21">
        <v>0</v>
      </c>
      <c r="P6" s="13">
        <f t="shared" si="3"/>
        <v>1</v>
      </c>
      <c r="Q6" s="21">
        <v>1</v>
      </c>
      <c r="R6" s="21">
        <v>3</v>
      </c>
      <c r="S6" s="21">
        <v>3</v>
      </c>
      <c r="T6" s="21">
        <v>0</v>
      </c>
      <c r="U6" s="13">
        <f t="shared" si="4"/>
        <v>1</v>
      </c>
      <c r="V6" s="28">
        <f t="shared" si="5"/>
        <v>6</v>
      </c>
      <c r="W6" s="29">
        <f t="shared" si="6"/>
        <v>19</v>
      </c>
      <c r="X6" s="29">
        <f t="shared" si="7"/>
        <v>18</v>
      </c>
      <c r="Y6" s="29">
        <f t="shared" si="8"/>
        <v>1</v>
      </c>
      <c r="Z6" s="30">
        <f t="shared" si="9"/>
        <v>0.94736842105263153</v>
      </c>
    </row>
    <row r="7" spans="1:26">
      <c r="A7" s="5">
        <v>43683</v>
      </c>
      <c r="B7" s="21">
        <v>1</v>
      </c>
      <c r="C7" s="21">
        <f t="shared" si="1"/>
        <v>4</v>
      </c>
      <c r="D7" s="21">
        <v>4</v>
      </c>
      <c r="E7" s="21">
        <v>0</v>
      </c>
      <c r="F7" s="13">
        <f t="shared" si="0"/>
        <v>1</v>
      </c>
      <c r="G7" s="21">
        <v>0</v>
      </c>
      <c r="H7" s="21">
        <v>5</v>
      </c>
      <c r="I7" s="21">
        <v>5</v>
      </c>
      <c r="J7" s="21">
        <v>0</v>
      </c>
      <c r="K7" s="13">
        <f t="shared" si="2"/>
        <v>1</v>
      </c>
      <c r="L7" s="21">
        <v>1</v>
      </c>
      <c r="M7" s="21">
        <v>7</v>
      </c>
      <c r="N7" s="21">
        <v>5</v>
      </c>
      <c r="O7" s="21">
        <v>2</v>
      </c>
      <c r="P7" s="13">
        <f t="shared" si="3"/>
        <v>0.7142857142857143</v>
      </c>
      <c r="Q7" s="21">
        <v>0</v>
      </c>
      <c r="R7" s="21">
        <v>5</v>
      </c>
      <c r="S7" s="21">
        <v>5</v>
      </c>
      <c r="T7" s="21">
        <v>0</v>
      </c>
      <c r="U7" s="13">
        <f t="shared" si="4"/>
        <v>1</v>
      </c>
      <c r="V7" s="28">
        <f t="shared" si="5"/>
        <v>2</v>
      </c>
      <c r="W7" s="29">
        <f t="shared" si="6"/>
        <v>21</v>
      </c>
      <c r="X7" s="29">
        <f t="shared" si="7"/>
        <v>19</v>
      </c>
      <c r="Y7" s="29">
        <f t="shared" si="8"/>
        <v>2</v>
      </c>
      <c r="Z7" s="30">
        <f t="shared" si="9"/>
        <v>0.90476190476190477</v>
      </c>
    </row>
    <row r="8" spans="1:26">
      <c r="A8" s="6">
        <v>43684</v>
      </c>
      <c r="B8" s="21">
        <v>1</v>
      </c>
      <c r="C8" s="21">
        <f t="shared" si="1"/>
        <v>10</v>
      </c>
      <c r="D8" s="21">
        <v>7</v>
      </c>
      <c r="E8" s="21">
        <v>3</v>
      </c>
      <c r="F8" s="13">
        <f t="shared" si="0"/>
        <v>0.7</v>
      </c>
      <c r="G8" s="21">
        <v>1</v>
      </c>
      <c r="H8" s="21">
        <v>7</v>
      </c>
      <c r="I8" s="21">
        <v>6</v>
      </c>
      <c r="J8" s="21">
        <v>1</v>
      </c>
      <c r="K8" s="13">
        <f t="shared" si="2"/>
        <v>0.8571428571428571</v>
      </c>
      <c r="L8" s="21">
        <v>1</v>
      </c>
      <c r="M8" s="21">
        <v>6</v>
      </c>
      <c r="N8" s="21">
        <v>6</v>
      </c>
      <c r="O8" s="21">
        <v>0</v>
      </c>
      <c r="P8" s="13">
        <f t="shared" si="3"/>
        <v>1</v>
      </c>
      <c r="Q8" s="21">
        <v>1</v>
      </c>
      <c r="R8" s="21">
        <v>3</v>
      </c>
      <c r="S8" s="21">
        <v>2</v>
      </c>
      <c r="T8" s="21">
        <v>1</v>
      </c>
      <c r="U8" s="13">
        <f t="shared" si="4"/>
        <v>0.66666666666666663</v>
      </c>
      <c r="V8" s="28">
        <f t="shared" si="5"/>
        <v>4</v>
      </c>
      <c r="W8" s="29">
        <f t="shared" si="6"/>
        <v>26</v>
      </c>
      <c r="X8" s="29">
        <f t="shared" si="7"/>
        <v>21</v>
      </c>
      <c r="Y8" s="29">
        <f t="shared" si="8"/>
        <v>5</v>
      </c>
      <c r="Z8" s="30">
        <f t="shared" si="9"/>
        <v>0.80769230769230771</v>
      </c>
    </row>
    <row r="9" spans="1:26">
      <c r="A9" s="5">
        <v>43685</v>
      </c>
      <c r="B9" s="21">
        <v>0</v>
      </c>
      <c r="C9" s="21">
        <f t="shared" si="1"/>
        <v>7</v>
      </c>
      <c r="D9" s="21">
        <v>6</v>
      </c>
      <c r="E9" s="21">
        <v>1</v>
      </c>
      <c r="F9" s="13">
        <f t="shared" si="0"/>
        <v>0.8571428571428571</v>
      </c>
      <c r="G9" s="21">
        <v>0</v>
      </c>
      <c r="H9" s="21">
        <v>5</v>
      </c>
      <c r="I9" s="21">
        <v>4</v>
      </c>
      <c r="J9" s="21">
        <v>1</v>
      </c>
      <c r="K9" s="13">
        <f t="shared" si="2"/>
        <v>0.8</v>
      </c>
      <c r="L9" s="21">
        <v>0</v>
      </c>
      <c r="M9" s="21">
        <v>6</v>
      </c>
      <c r="N9" s="21">
        <v>6</v>
      </c>
      <c r="O9" s="21">
        <v>0</v>
      </c>
      <c r="P9" s="13">
        <f t="shared" si="3"/>
        <v>1</v>
      </c>
      <c r="Q9" s="21">
        <v>0</v>
      </c>
      <c r="R9" s="21">
        <v>3</v>
      </c>
      <c r="S9" s="21">
        <v>3</v>
      </c>
      <c r="T9" s="21">
        <v>0</v>
      </c>
      <c r="U9" s="13">
        <f t="shared" si="4"/>
        <v>1</v>
      </c>
      <c r="V9" s="28">
        <f t="shared" si="5"/>
        <v>0</v>
      </c>
      <c r="W9" s="29">
        <f t="shared" si="6"/>
        <v>21</v>
      </c>
      <c r="X9" s="29">
        <f t="shared" si="7"/>
        <v>19</v>
      </c>
      <c r="Y9" s="29">
        <f t="shared" si="8"/>
        <v>2</v>
      </c>
      <c r="Z9" s="30">
        <f t="shared" si="9"/>
        <v>0.90476190476190477</v>
      </c>
    </row>
    <row r="10" spans="1:26">
      <c r="A10" s="6">
        <v>43690</v>
      </c>
      <c r="B10" s="22">
        <v>0</v>
      </c>
      <c r="C10" s="21">
        <f t="shared" si="1"/>
        <v>0</v>
      </c>
      <c r="D10" s="22">
        <v>0</v>
      </c>
      <c r="E10" s="22">
        <v>0</v>
      </c>
      <c r="F10" s="13" t="str">
        <f t="shared" si="0"/>
        <v/>
      </c>
      <c r="G10" s="22">
        <v>0</v>
      </c>
      <c r="H10" s="22">
        <v>0</v>
      </c>
      <c r="I10" s="22">
        <v>0</v>
      </c>
      <c r="J10" s="22">
        <v>0</v>
      </c>
      <c r="K10" s="13" t="str">
        <f t="shared" si="2"/>
        <v/>
      </c>
      <c r="L10" s="22">
        <v>0</v>
      </c>
      <c r="M10" s="22">
        <v>0</v>
      </c>
      <c r="N10" s="22">
        <v>0</v>
      </c>
      <c r="O10" s="22">
        <v>0</v>
      </c>
      <c r="P10" s="13" t="str">
        <f t="shared" si="3"/>
        <v/>
      </c>
      <c r="Q10" s="21">
        <v>0</v>
      </c>
      <c r="R10" s="21">
        <v>10</v>
      </c>
      <c r="S10" s="21">
        <v>10</v>
      </c>
      <c r="T10" s="21">
        <v>0</v>
      </c>
      <c r="U10" s="13">
        <f t="shared" si="4"/>
        <v>1</v>
      </c>
      <c r="V10" s="28">
        <f t="shared" si="5"/>
        <v>0</v>
      </c>
      <c r="W10" s="29">
        <f t="shared" si="6"/>
        <v>10</v>
      </c>
      <c r="X10" s="29">
        <f t="shared" si="7"/>
        <v>10</v>
      </c>
      <c r="Y10" s="29">
        <f t="shared" si="8"/>
        <v>0</v>
      </c>
      <c r="Z10" s="30">
        <f t="shared" si="9"/>
        <v>1</v>
      </c>
    </row>
    <row r="11" spans="1:26">
      <c r="A11" s="5">
        <v>43691</v>
      </c>
      <c r="B11" s="22">
        <v>0</v>
      </c>
      <c r="C11" s="21">
        <f t="shared" si="1"/>
        <v>0</v>
      </c>
      <c r="D11" s="22">
        <v>0</v>
      </c>
      <c r="E11" s="22">
        <v>0</v>
      </c>
      <c r="F11" s="13" t="str">
        <f t="shared" si="0"/>
        <v/>
      </c>
      <c r="G11" s="21">
        <v>0</v>
      </c>
      <c r="H11" s="21">
        <v>18</v>
      </c>
      <c r="I11" s="21">
        <v>18</v>
      </c>
      <c r="J11" s="21">
        <v>0</v>
      </c>
      <c r="K11" s="13">
        <f t="shared" si="2"/>
        <v>1</v>
      </c>
      <c r="L11" s="22">
        <v>0</v>
      </c>
      <c r="M11" s="22">
        <v>0</v>
      </c>
      <c r="N11" s="22">
        <v>0</v>
      </c>
      <c r="O11" s="22">
        <v>0</v>
      </c>
      <c r="P11" s="13" t="str">
        <f t="shared" si="3"/>
        <v/>
      </c>
      <c r="Q11" s="22">
        <v>0</v>
      </c>
      <c r="R11" s="22">
        <v>0</v>
      </c>
      <c r="S11" s="22">
        <v>0</v>
      </c>
      <c r="T11" s="22">
        <v>0</v>
      </c>
      <c r="U11" s="13" t="str">
        <f t="shared" si="4"/>
        <v/>
      </c>
      <c r="V11" s="28">
        <f t="shared" si="5"/>
        <v>0</v>
      </c>
      <c r="W11" s="29">
        <f t="shared" si="6"/>
        <v>18</v>
      </c>
      <c r="X11" s="29">
        <f t="shared" si="7"/>
        <v>18</v>
      </c>
      <c r="Y11" s="29">
        <f t="shared" si="8"/>
        <v>0</v>
      </c>
      <c r="Z11" s="30">
        <f t="shared" si="9"/>
        <v>1</v>
      </c>
    </row>
    <row r="12" spans="1:26">
      <c r="A12" s="5">
        <v>43692</v>
      </c>
      <c r="B12" s="22">
        <v>0</v>
      </c>
      <c r="C12" s="21">
        <f t="shared" si="1"/>
        <v>0</v>
      </c>
      <c r="D12" s="22">
        <v>0</v>
      </c>
      <c r="E12" s="22">
        <v>0</v>
      </c>
      <c r="F12" s="13" t="str">
        <f t="shared" si="0"/>
        <v/>
      </c>
      <c r="G12" s="22">
        <v>0</v>
      </c>
      <c r="H12" s="22">
        <v>0</v>
      </c>
      <c r="I12" s="22">
        <v>0</v>
      </c>
      <c r="J12" s="22">
        <v>0</v>
      </c>
      <c r="K12" s="13" t="str">
        <f t="shared" si="2"/>
        <v/>
      </c>
      <c r="L12" s="21">
        <v>0</v>
      </c>
      <c r="M12" s="21">
        <v>9</v>
      </c>
      <c r="N12" s="21">
        <v>9</v>
      </c>
      <c r="O12" s="21">
        <v>0</v>
      </c>
      <c r="P12" s="13">
        <f t="shared" si="3"/>
        <v>1</v>
      </c>
      <c r="Q12" s="22">
        <v>0</v>
      </c>
      <c r="R12" s="22">
        <v>0</v>
      </c>
      <c r="S12" s="22">
        <v>0</v>
      </c>
      <c r="T12" s="22">
        <v>0</v>
      </c>
      <c r="U12" s="13" t="str">
        <f t="shared" si="4"/>
        <v/>
      </c>
      <c r="V12" s="28">
        <f t="shared" si="5"/>
        <v>0</v>
      </c>
      <c r="W12" s="29">
        <f t="shared" si="6"/>
        <v>9</v>
      </c>
      <c r="X12" s="29">
        <f t="shared" si="7"/>
        <v>9</v>
      </c>
      <c r="Y12" s="29">
        <f t="shared" si="8"/>
        <v>0</v>
      </c>
      <c r="Z12" s="30">
        <f t="shared" si="9"/>
        <v>1</v>
      </c>
    </row>
    <row r="13" spans="1:26">
      <c r="A13" s="5">
        <v>43694</v>
      </c>
      <c r="B13" s="21">
        <v>7</v>
      </c>
      <c r="C13" s="21">
        <f t="shared" si="1"/>
        <v>15</v>
      </c>
      <c r="D13" s="21">
        <v>15</v>
      </c>
      <c r="E13" s="21">
        <v>0</v>
      </c>
      <c r="F13" s="13">
        <f t="shared" si="0"/>
        <v>1</v>
      </c>
      <c r="G13" s="22">
        <v>0</v>
      </c>
      <c r="H13" s="22">
        <v>0</v>
      </c>
      <c r="I13" s="22">
        <v>0</v>
      </c>
      <c r="J13" s="22">
        <v>0</v>
      </c>
      <c r="K13" s="13" t="str">
        <f t="shared" si="2"/>
        <v/>
      </c>
      <c r="L13" s="22">
        <v>0</v>
      </c>
      <c r="M13" s="22">
        <v>0</v>
      </c>
      <c r="N13" s="22">
        <v>0</v>
      </c>
      <c r="O13" s="22">
        <v>0</v>
      </c>
      <c r="P13" s="13" t="str">
        <f t="shared" si="3"/>
        <v/>
      </c>
      <c r="Q13" s="22">
        <v>0</v>
      </c>
      <c r="R13" s="22">
        <v>0</v>
      </c>
      <c r="S13" s="22">
        <v>0</v>
      </c>
      <c r="T13" s="22">
        <v>0</v>
      </c>
      <c r="U13" s="13" t="str">
        <f t="shared" si="4"/>
        <v/>
      </c>
      <c r="V13" s="28">
        <f t="shared" si="5"/>
        <v>7</v>
      </c>
      <c r="W13" s="29">
        <f t="shared" si="6"/>
        <v>15</v>
      </c>
      <c r="X13" s="29">
        <f t="shared" si="7"/>
        <v>15</v>
      </c>
      <c r="Y13" s="29">
        <f t="shared" si="8"/>
        <v>0</v>
      </c>
      <c r="Z13" s="30">
        <f t="shared" si="9"/>
        <v>1</v>
      </c>
    </row>
    <row r="14" spans="1:26">
      <c r="A14" s="5">
        <v>43695</v>
      </c>
      <c r="B14" s="21">
        <v>2</v>
      </c>
      <c r="C14" s="21">
        <f t="shared" si="1"/>
        <v>14</v>
      </c>
      <c r="D14" s="21">
        <v>12</v>
      </c>
      <c r="E14" s="21">
        <v>2</v>
      </c>
      <c r="F14" s="13">
        <f t="shared" si="0"/>
        <v>0.8571428571428571</v>
      </c>
      <c r="G14" s="21">
        <v>2</v>
      </c>
      <c r="H14" s="21">
        <v>12</v>
      </c>
      <c r="I14" s="21">
        <v>11</v>
      </c>
      <c r="J14" s="21">
        <v>1</v>
      </c>
      <c r="K14" s="13">
        <f t="shared" si="2"/>
        <v>0.91666666666666663</v>
      </c>
      <c r="L14" s="21">
        <v>1</v>
      </c>
      <c r="M14" s="21">
        <v>7</v>
      </c>
      <c r="N14" s="21">
        <v>7</v>
      </c>
      <c r="O14" s="21">
        <v>0</v>
      </c>
      <c r="P14" s="13">
        <f t="shared" si="3"/>
        <v>1</v>
      </c>
      <c r="Q14" s="21">
        <v>1</v>
      </c>
      <c r="R14" s="21">
        <v>9</v>
      </c>
      <c r="S14" s="21">
        <v>9</v>
      </c>
      <c r="T14" s="21">
        <v>0</v>
      </c>
      <c r="U14" s="13">
        <f t="shared" si="4"/>
        <v>1</v>
      </c>
      <c r="V14" s="28">
        <f t="shared" si="5"/>
        <v>6</v>
      </c>
      <c r="W14" s="29">
        <f t="shared" si="6"/>
        <v>42</v>
      </c>
      <c r="X14" s="29">
        <f t="shared" si="7"/>
        <v>39</v>
      </c>
      <c r="Y14" s="29">
        <f t="shared" si="8"/>
        <v>3</v>
      </c>
      <c r="Z14" s="30">
        <f t="shared" si="9"/>
        <v>0.9285714285714286</v>
      </c>
    </row>
    <row r="15" spans="1:26">
      <c r="A15" s="6">
        <v>43696</v>
      </c>
      <c r="B15" s="21">
        <v>2</v>
      </c>
      <c r="C15" s="21">
        <f t="shared" si="1"/>
        <v>8</v>
      </c>
      <c r="D15" s="21">
        <v>7</v>
      </c>
      <c r="E15" s="21">
        <v>1</v>
      </c>
      <c r="F15" s="13">
        <f t="shared" si="0"/>
        <v>0.875</v>
      </c>
      <c r="G15" s="21">
        <v>2</v>
      </c>
      <c r="H15" s="21">
        <v>6</v>
      </c>
      <c r="I15" s="21">
        <v>6</v>
      </c>
      <c r="J15" s="21">
        <v>0</v>
      </c>
      <c r="K15" s="13">
        <f t="shared" si="2"/>
        <v>1</v>
      </c>
      <c r="L15" s="21">
        <v>1</v>
      </c>
      <c r="M15" s="21">
        <v>6</v>
      </c>
      <c r="N15" s="21">
        <v>6</v>
      </c>
      <c r="O15" s="21">
        <v>0</v>
      </c>
      <c r="P15" s="13">
        <f t="shared" si="3"/>
        <v>1</v>
      </c>
      <c r="Q15" s="21">
        <v>1</v>
      </c>
      <c r="R15" s="21">
        <v>10</v>
      </c>
      <c r="S15" s="21">
        <v>10</v>
      </c>
      <c r="T15" s="21">
        <v>0</v>
      </c>
      <c r="U15" s="13">
        <f t="shared" si="4"/>
        <v>1</v>
      </c>
      <c r="V15" s="28">
        <f t="shared" si="5"/>
        <v>6</v>
      </c>
      <c r="W15" s="29">
        <f t="shared" si="6"/>
        <v>30</v>
      </c>
      <c r="X15" s="29">
        <f t="shared" si="7"/>
        <v>29</v>
      </c>
      <c r="Y15" s="29">
        <f t="shared" si="8"/>
        <v>1</v>
      </c>
      <c r="Z15" s="30">
        <f t="shared" si="9"/>
        <v>0.96666666666666667</v>
      </c>
    </row>
    <row r="16" spans="1:26">
      <c r="A16" s="5">
        <v>43697</v>
      </c>
      <c r="B16" s="23"/>
      <c r="C16" s="21">
        <f>D16+E16</f>
        <v>0</v>
      </c>
      <c r="D16" s="23"/>
      <c r="E16" s="23"/>
      <c r="F16" s="8" t="str">
        <f t="shared" si="0"/>
        <v/>
      </c>
      <c r="G16" s="23"/>
      <c r="H16" s="23"/>
      <c r="I16" s="23"/>
      <c r="J16" s="23"/>
      <c r="K16" s="8" t="str">
        <f t="shared" si="2"/>
        <v/>
      </c>
      <c r="L16" s="23"/>
      <c r="M16" s="23"/>
      <c r="N16" s="23"/>
      <c r="O16" s="23"/>
      <c r="P16" s="8" t="str">
        <f t="shared" si="3"/>
        <v/>
      </c>
      <c r="Q16" s="23"/>
      <c r="R16" s="23"/>
      <c r="S16" s="23"/>
      <c r="T16" s="23"/>
      <c r="U16" s="8" t="str">
        <f t="shared" si="4"/>
        <v/>
      </c>
      <c r="V16" s="28">
        <f t="shared" si="5"/>
        <v>0</v>
      </c>
      <c r="W16" s="29">
        <f t="shared" si="6"/>
        <v>0</v>
      </c>
      <c r="X16" s="29">
        <f t="shared" si="7"/>
        <v>0</v>
      </c>
      <c r="Y16" s="29">
        <f t="shared" si="8"/>
        <v>0</v>
      </c>
      <c r="Z16" s="30" t="str">
        <f t="shared" si="9"/>
        <v/>
      </c>
    </row>
    <row r="17" spans="1:26">
      <c r="A17" s="5">
        <v>43698</v>
      </c>
      <c r="B17" s="23"/>
      <c r="C17" s="21">
        <f t="shared" si="1"/>
        <v>0</v>
      </c>
      <c r="D17" s="23"/>
      <c r="E17" s="23"/>
      <c r="F17" s="8" t="str">
        <f t="shared" si="0"/>
        <v/>
      </c>
      <c r="G17" s="23"/>
      <c r="H17" s="23"/>
      <c r="I17" s="23"/>
      <c r="J17" s="23"/>
      <c r="K17" s="8" t="str">
        <f t="shared" si="2"/>
        <v/>
      </c>
      <c r="L17" s="23"/>
      <c r="M17" s="23"/>
      <c r="N17" s="23"/>
      <c r="O17" s="23"/>
      <c r="P17" s="8" t="str">
        <f t="shared" si="3"/>
        <v/>
      </c>
      <c r="Q17" s="23"/>
      <c r="R17" s="23"/>
      <c r="S17" s="23"/>
      <c r="T17" s="23"/>
      <c r="U17" s="8" t="str">
        <f t="shared" si="4"/>
        <v/>
      </c>
      <c r="V17" s="28">
        <f t="shared" si="5"/>
        <v>0</v>
      </c>
      <c r="W17" s="29">
        <f t="shared" si="6"/>
        <v>0</v>
      </c>
      <c r="X17" s="29">
        <f t="shared" si="7"/>
        <v>0</v>
      </c>
      <c r="Y17" s="29">
        <f t="shared" si="8"/>
        <v>0</v>
      </c>
      <c r="Z17" s="30" t="str">
        <f t="shared" si="9"/>
        <v/>
      </c>
    </row>
    <row r="18" spans="1:26">
      <c r="A18" s="6">
        <v>43699</v>
      </c>
      <c r="B18" s="23"/>
      <c r="C18" s="21">
        <f t="shared" si="1"/>
        <v>0</v>
      </c>
      <c r="D18" s="23"/>
      <c r="E18" s="23"/>
      <c r="F18" s="8" t="str">
        <f t="shared" si="0"/>
        <v/>
      </c>
      <c r="G18" s="23"/>
      <c r="H18" s="23"/>
      <c r="I18" s="23"/>
      <c r="J18" s="23"/>
      <c r="K18" s="8" t="str">
        <f t="shared" si="2"/>
        <v/>
      </c>
      <c r="L18" s="23"/>
      <c r="M18" s="23"/>
      <c r="N18" s="23"/>
      <c r="O18" s="23"/>
      <c r="P18" s="8" t="str">
        <f t="shared" si="3"/>
        <v/>
      </c>
      <c r="Q18" s="23"/>
      <c r="R18" s="23"/>
      <c r="S18" s="23"/>
      <c r="T18" s="23"/>
      <c r="U18" s="8" t="str">
        <f t="shared" si="4"/>
        <v/>
      </c>
      <c r="V18" s="28">
        <f t="shared" si="5"/>
        <v>0</v>
      </c>
      <c r="W18" s="29">
        <f t="shared" si="6"/>
        <v>0</v>
      </c>
      <c r="X18" s="29">
        <f t="shared" si="7"/>
        <v>0</v>
      </c>
      <c r="Y18" s="29">
        <f t="shared" si="8"/>
        <v>0</v>
      </c>
      <c r="Z18" s="30" t="str">
        <f t="shared" si="9"/>
        <v/>
      </c>
    </row>
    <row r="19" spans="1:26">
      <c r="A19" s="5">
        <v>43701</v>
      </c>
      <c r="B19" s="23"/>
      <c r="C19" s="21">
        <f t="shared" si="1"/>
        <v>0</v>
      </c>
      <c r="D19" s="23"/>
      <c r="E19" s="23"/>
      <c r="F19" s="8" t="str">
        <f t="shared" si="0"/>
        <v/>
      </c>
      <c r="G19" s="23"/>
      <c r="H19" s="23"/>
      <c r="I19" s="23"/>
      <c r="J19" s="23"/>
      <c r="K19" s="8" t="str">
        <f t="shared" si="2"/>
        <v/>
      </c>
      <c r="L19" s="23"/>
      <c r="M19" s="23"/>
      <c r="N19" s="23"/>
      <c r="O19" s="23"/>
      <c r="P19" s="8" t="str">
        <f t="shared" si="3"/>
        <v/>
      </c>
      <c r="Q19" s="23"/>
      <c r="R19" s="23"/>
      <c r="S19" s="23"/>
      <c r="T19" s="23"/>
      <c r="U19" s="8" t="str">
        <f t="shared" si="4"/>
        <v/>
      </c>
      <c r="V19" s="28">
        <f t="shared" si="5"/>
        <v>0</v>
      </c>
      <c r="W19" s="29">
        <f t="shared" si="6"/>
        <v>0</v>
      </c>
      <c r="X19" s="29">
        <f t="shared" si="7"/>
        <v>0</v>
      </c>
      <c r="Y19" s="29">
        <f t="shared" si="8"/>
        <v>0</v>
      </c>
      <c r="Z19" s="30" t="str">
        <f t="shared" si="9"/>
        <v/>
      </c>
    </row>
    <row r="20" spans="1:26">
      <c r="A20" s="6">
        <v>43702</v>
      </c>
      <c r="B20" s="23"/>
      <c r="C20" s="21">
        <f t="shared" si="1"/>
        <v>0</v>
      </c>
      <c r="D20" s="23"/>
      <c r="E20" s="23"/>
      <c r="F20" s="8" t="str">
        <f t="shared" si="0"/>
        <v/>
      </c>
      <c r="G20" s="23"/>
      <c r="H20" s="23"/>
      <c r="I20" s="23"/>
      <c r="J20" s="23"/>
      <c r="K20" s="8" t="str">
        <f t="shared" si="2"/>
        <v/>
      </c>
      <c r="L20" s="23"/>
      <c r="M20" s="23"/>
      <c r="N20" s="23"/>
      <c r="O20" s="23"/>
      <c r="P20" s="8" t="str">
        <f t="shared" si="3"/>
        <v/>
      </c>
      <c r="Q20" s="23"/>
      <c r="R20" s="23"/>
      <c r="S20" s="23"/>
      <c r="T20" s="23"/>
      <c r="U20" s="8" t="str">
        <f t="shared" si="4"/>
        <v/>
      </c>
      <c r="V20" s="28">
        <f t="shared" si="5"/>
        <v>0</v>
      </c>
      <c r="W20" s="29">
        <f t="shared" si="6"/>
        <v>0</v>
      </c>
      <c r="X20" s="29">
        <f t="shared" si="7"/>
        <v>0</v>
      </c>
      <c r="Y20" s="29">
        <f t="shared" si="8"/>
        <v>0</v>
      </c>
      <c r="Z20" s="30" t="str">
        <f t="shared" si="9"/>
        <v/>
      </c>
    </row>
    <row r="21" spans="1:26">
      <c r="A21" s="5">
        <v>43703</v>
      </c>
      <c r="B21" s="23"/>
      <c r="C21" s="21">
        <f t="shared" si="1"/>
        <v>0</v>
      </c>
      <c r="D21" s="23"/>
      <c r="E21" s="23"/>
      <c r="F21" s="8" t="str">
        <f t="shared" si="0"/>
        <v/>
      </c>
      <c r="G21" s="23"/>
      <c r="H21" s="23"/>
      <c r="I21" s="23"/>
      <c r="J21" s="23"/>
      <c r="K21" s="8" t="str">
        <f t="shared" si="2"/>
        <v/>
      </c>
      <c r="L21" s="23"/>
      <c r="M21" s="23"/>
      <c r="N21" s="23"/>
      <c r="O21" s="23"/>
      <c r="P21" s="8" t="str">
        <f t="shared" si="3"/>
        <v/>
      </c>
      <c r="Q21" s="23"/>
      <c r="R21" s="23"/>
      <c r="S21" s="23"/>
      <c r="T21" s="23"/>
      <c r="U21" s="8" t="str">
        <f t="shared" si="4"/>
        <v/>
      </c>
      <c r="V21" s="28">
        <f t="shared" si="5"/>
        <v>0</v>
      </c>
      <c r="W21" s="29">
        <f t="shared" si="6"/>
        <v>0</v>
      </c>
      <c r="X21" s="29">
        <f t="shared" si="7"/>
        <v>0</v>
      </c>
      <c r="Y21" s="29">
        <f t="shared" si="8"/>
        <v>0</v>
      </c>
      <c r="Z21" s="30" t="str">
        <f t="shared" si="9"/>
        <v/>
      </c>
    </row>
    <row r="22" spans="1:26">
      <c r="A22" s="5">
        <v>43704</v>
      </c>
      <c r="B22" s="23"/>
      <c r="C22" s="21">
        <f t="shared" si="1"/>
        <v>0</v>
      </c>
      <c r="D22" s="23"/>
      <c r="E22" s="23"/>
      <c r="F22" s="8" t="str">
        <f t="shared" si="0"/>
        <v/>
      </c>
      <c r="G22" s="23"/>
      <c r="H22" s="23"/>
      <c r="I22" s="23"/>
      <c r="J22" s="23"/>
      <c r="K22" s="8" t="str">
        <f t="shared" si="2"/>
        <v/>
      </c>
      <c r="L22" s="23"/>
      <c r="M22" s="23"/>
      <c r="N22" s="23"/>
      <c r="O22" s="23"/>
      <c r="P22" s="8" t="str">
        <f t="shared" si="3"/>
        <v/>
      </c>
      <c r="Q22" s="23"/>
      <c r="R22" s="23"/>
      <c r="S22" s="23"/>
      <c r="T22" s="23"/>
      <c r="U22" s="8" t="str">
        <f t="shared" si="4"/>
        <v/>
      </c>
      <c r="V22" s="28">
        <f t="shared" si="5"/>
        <v>0</v>
      </c>
      <c r="W22" s="29">
        <f t="shared" si="6"/>
        <v>0</v>
      </c>
      <c r="X22" s="29">
        <f t="shared" si="7"/>
        <v>0</v>
      </c>
      <c r="Y22" s="29">
        <f t="shared" si="8"/>
        <v>0</v>
      </c>
      <c r="Z22" s="30" t="str">
        <f t="shared" si="9"/>
        <v/>
      </c>
    </row>
    <row r="23" spans="1:26">
      <c r="A23" s="6">
        <v>43705</v>
      </c>
      <c r="B23" s="23"/>
      <c r="C23" s="21">
        <f t="shared" si="1"/>
        <v>0</v>
      </c>
      <c r="D23" s="23"/>
      <c r="E23" s="23"/>
      <c r="F23" s="8" t="str">
        <f t="shared" si="0"/>
        <v/>
      </c>
      <c r="G23" s="23"/>
      <c r="H23" s="23"/>
      <c r="I23" s="23"/>
      <c r="J23" s="23"/>
      <c r="K23" s="8" t="str">
        <f t="shared" si="2"/>
        <v/>
      </c>
      <c r="L23" s="23"/>
      <c r="M23" s="23"/>
      <c r="N23" s="23"/>
      <c r="O23" s="23"/>
      <c r="P23" s="8" t="str">
        <f t="shared" si="3"/>
        <v/>
      </c>
      <c r="Q23" s="23"/>
      <c r="R23" s="23"/>
      <c r="S23" s="23"/>
      <c r="T23" s="23"/>
      <c r="U23" s="8" t="str">
        <f t="shared" si="4"/>
        <v/>
      </c>
      <c r="V23" s="28">
        <f t="shared" si="5"/>
        <v>0</v>
      </c>
      <c r="W23" s="29">
        <f t="shared" si="6"/>
        <v>0</v>
      </c>
      <c r="X23" s="29">
        <f t="shared" si="7"/>
        <v>0</v>
      </c>
      <c r="Y23" s="29">
        <f t="shared" si="8"/>
        <v>0</v>
      </c>
      <c r="Z23" s="30" t="str">
        <f t="shared" si="9"/>
        <v/>
      </c>
    </row>
    <row r="24" spans="1:26">
      <c r="A24" s="5">
        <v>43706</v>
      </c>
      <c r="B24" s="23"/>
      <c r="C24" s="21">
        <f t="shared" si="1"/>
        <v>0</v>
      </c>
      <c r="D24" s="23"/>
      <c r="E24" s="23"/>
      <c r="F24" s="8" t="str">
        <f t="shared" si="0"/>
        <v/>
      </c>
      <c r="G24" s="23"/>
      <c r="H24" s="23"/>
      <c r="I24" s="23"/>
      <c r="J24" s="23"/>
      <c r="K24" s="8" t="str">
        <f t="shared" si="2"/>
        <v/>
      </c>
      <c r="L24" s="23"/>
      <c r="M24" s="23"/>
      <c r="N24" s="23"/>
      <c r="O24" s="23"/>
      <c r="P24" s="8" t="str">
        <f t="shared" si="3"/>
        <v/>
      </c>
      <c r="Q24" s="23"/>
      <c r="R24" s="23"/>
      <c r="S24" s="23"/>
      <c r="T24" s="23"/>
      <c r="U24" s="8" t="str">
        <f t="shared" si="4"/>
        <v/>
      </c>
      <c r="V24" s="28">
        <f t="shared" si="5"/>
        <v>0</v>
      </c>
      <c r="W24" s="29">
        <f t="shared" si="6"/>
        <v>0</v>
      </c>
      <c r="X24" s="29">
        <f t="shared" si="7"/>
        <v>0</v>
      </c>
      <c r="Y24" s="29">
        <f t="shared" si="8"/>
        <v>0</v>
      </c>
      <c r="Z24" s="30" t="str">
        <f t="shared" si="9"/>
        <v/>
      </c>
    </row>
    <row r="25" spans="1:26">
      <c r="A25" s="6">
        <v>43708</v>
      </c>
      <c r="B25" s="23"/>
      <c r="C25" s="21">
        <f t="shared" si="1"/>
        <v>0</v>
      </c>
      <c r="D25" s="23"/>
      <c r="E25" s="23"/>
      <c r="F25" s="8" t="str">
        <f t="shared" si="0"/>
        <v/>
      </c>
      <c r="G25" s="23"/>
      <c r="H25" s="23"/>
      <c r="I25" s="23"/>
      <c r="J25" s="23"/>
      <c r="K25" s="8" t="str">
        <f t="shared" si="2"/>
        <v/>
      </c>
      <c r="L25" s="23"/>
      <c r="M25" s="23"/>
      <c r="N25" s="23"/>
      <c r="O25" s="23"/>
      <c r="P25" s="8" t="str">
        <f t="shared" si="3"/>
        <v/>
      </c>
      <c r="Q25" s="23"/>
      <c r="R25" s="23"/>
      <c r="S25" s="23"/>
      <c r="T25" s="23"/>
      <c r="U25" s="8" t="str">
        <f t="shared" si="4"/>
        <v/>
      </c>
      <c r="V25" s="28">
        <f t="shared" si="5"/>
        <v>0</v>
      </c>
      <c r="W25" s="29">
        <f t="shared" si="6"/>
        <v>0</v>
      </c>
      <c r="X25" s="29">
        <f t="shared" si="7"/>
        <v>0</v>
      </c>
      <c r="Y25" s="29">
        <f t="shared" si="8"/>
        <v>0</v>
      </c>
      <c r="Z25" s="30" t="str">
        <f t="shared" si="9"/>
        <v/>
      </c>
    </row>
    <row r="26" spans="1:26">
      <c r="A26" s="18" t="s">
        <v>9</v>
      </c>
      <c r="B26" s="19">
        <f>SUM(B3:B25)</f>
        <v>18</v>
      </c>
      <c r="C26" s="19">
        <f t="shared" ref="C26:T26" si="10">SUM(C3:C25)</f>
        <v>77</v>
      </c>
      <c r="D26" s="19">
        <f t="shared" si="10"/>
        <v>68</v>
      </c>
      <c r="E26" s="19">
        <f t="shared" si="10"/>
        <v>9</v>
      </c>
      <c r="F26" s="20">
        <f>D26/C26</f>
        <v>0.88311688311688308</v>
      </c>
      <c r="G26" s="19">
        <f t="shared" si="10"/>
        <v>9</v>
      </c>
      <c r="H26" s="19">
        <f t="shared" si="10"/>
        <v>67</v>
      </c>
      <c r="I26" s="19">
        <f t="shared" si="10"/>
        <v>63</v>
      </c>
      <c r="J26" s="19">
        <f t="shared" si="10"/>
        <v>4</v>
      </c>
      <c r="K26" s="20">
        <f>I26/H26</f>
        <v>0.94029850746268662</v>
      </c>
      <c r="L26" s="19">
        <f t="shared" si="10"/>
        <v>13</v>
      </c>
      <c r="M26" s="19">
        <f t="shared" si="10"/>
        <v>75</v>
      </c>
      <c r="N26" s="19">
        <f t="shared" si="10"/>
        <v>72</v>
      </c>
      <c r="O26" s="19">
        <f t="shared" si="10"/>
        <v>3</v>
      </c>
      <c r="P26" s="20">
        <f>N26/M26</f>
        <v>0.96</v>
      </c>
      <c r="Q26" s="19">
        <f t="shared" si="10"/>
        <v>4</v>
      </c>
      <c r="R26" s="19">
        <f t="shared" si="10"/>
        <v>45</v>
      </c>
      <c r="S26" s="19">
        <f t="shared" si="10"/>
        <v>44</v>
      </c>
      <c r="T26" s="19">
        <f t="shared" si="10"/>
        <v>1</v>
      </c>
      <c r="U26" s="20">
        <f>S26/R26</f>
        <v>0.97777777777777775</v>
      </c>
      <c r="V26" s="31">
        <f t="shared" si="5"/>
        <v>44</v>
      </c>
      <c r="W26" s="32">
        <f t="shared" si="6"/>
        <v>264</v>
      </c>
      <c r="X26" s="32">
        <f t="shared" si="7"/>
        <v>247</v>
      </c>
      <c r="Y26" s="32">
        <f t="shared" si="8"/>
        <v>17</v>
      </c>
      <c r="Z26" s="33">
        <f t="shared" si="9"/>
        <v>0.93560606060606055</v>
      </c>
    </row>
    <row r="27" spans="1:26">
      <c r="A27" s="15" t="s">
        <v>10</v>
      </c>
      <c r="B27" s="16">
        <f>AVERAGE(B3:B25)</f>
        <v>1.3846153846153846</v>
      </c>
      <c r="C27" s="16">
        <f t="shared" ref="C27:Z27" si="11">AVERAGE(C3:C25)</f>
        <v>3.347826086956522</v>
      </c>
      <c r="D27" s="16">
        <f t="shared" si="11"/>
        <v>5.2307692307692308</v>
      </c>
      <c r="E27" s="16">
        <f t="shared" si="11"/>
        <v>0.69230769230769229</v>
      </c>
      <c r="F27" s="17">
        <f t="shared" si="11"/>
        <v>0.89281305114638443</v>
      </c>
      <c r="G27" s="16">
        <f t="shared" si="11"/>
        <v>0.69230769230769229</v>
      </c>
      <c r="H27" s="16">
        <f t="shared" si="11"/>
        <v>5.1538461538461542</v>
      </c>
      <c r="I27" s="16">
        <f t="shared" si="11"/>
        <v>4.8461538461538458</v>
      </c>
      <c r="J27" s="16">
        <f t="shared" si="11"/>
        <v>0.30769230769230771</v>
      </c>
      <c r="K27" s="17">
        <f t="shared" si="11"/>
        <v>0.93875661375661368</v>
      </c>
      <c r="L27" s="16">
        <f t="shared" si="11"/>
        <v>1</v>
      </c>
      <c r="M27" s="16">
        <f t="shared" si="11"/>
        <v>5.7692307692307692</v>
      </c>
      <c r="N27" s="16">
        <f t="shared" si="11"/>
        <v>5.5384615384615383</v>
      </c>
      <c r="O27" s="16">
        <f t="shared" si="11"/>
        <v>0.23076923076923078</v>
      </c>
      <c r="P27" s="17">
        <f t="shared" si="11"/>
        <v>0.9668831168831169</v>
      </c>
      <c r="Q27" s="16">
        <f t="shared" si="11"/>
        <v>0.30769230769230771</v>
      </c>
      <c r="R27" s="16">
        <f t="shared" si="11"/>
        <v>3.4615384615384617</v>
      </c>
      <c r="S27" s="16">
        <f t="shared" si="11"/>
        <v>3.3846153846153846</v>
      </c>
      <c r="T27" s="16">
        <f t="shared" si="11"/>
        <v>7.6923076923076927E-2</v>
      </c>
      <c r="U27" s="17">
        <f t="shared" si="11"/>
        <v>0.95833333333333326</v>
      </c>
      <c r="V27" s="27">
        <f t="shared" si="11"/>
        <v>1.9130434782608696</v>
      </c>
      <c r="W27" s="27">
        <f t="shared" si="11"/>
        <v>11.478260869565217</v>
      </c>
      <c r="X27" s="27">
        <f t="shared" si="11"/>
        <v>10.739130434782609</v>
      </c>
      <c r="Y27" s="27">
        <f t="shared" si="11"/>
        <v>0.73913043478260865</v>
      </c>
      <c r="Z27" s="17">
        <f t="shared" si="11"/>
        <v>0.95253073512182829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084C-E9FA-4FB9-8D94-B443828FCA03}">
  <dimension ref="A1:B1422"/>
  <sheetViews>
    <sheetView workbookViewId="0">
      <selection activeCell="E11" sqref="E11"/>
    </sheetView>
  </sheetViews>
  <sheetFormatPr defaultRowHeight="17.25"/>
  <cols>
    <col min="1" max="1" width="21.25" style="50" customWidth="1"/>
    <col min="2" max="2" width="11" style="60" hidden="1" customWidth="1"/>
  </cols>
  <sheetData>
    <row r="1" spans="1:2" ht="15">
      <c r="A1" s="52" t="s">
        <v>18</v>
      </c>
      <c r="B1" s="60" t="s">
        <v>574</v>
      </c>
    </row>
    <row r="2" spans="1:2">
      <c r="A2" s="51" t="s">
        <v>387</v>
      </c>
      <c r="B2" s="60" t="str">
        <f>IF(A2&lt;&gt;"","Yes","")</f>
        <v>Yes</v>
      </c>
    </row>
    <row r="3" spans="1:2">
      <c r="A3" s="51" t="s">
        <v>388</v>
      </c>
      <c r="B3" s="60" t="str">
        <f t="shared" ref="B3:B66" si="0">IF(A3&lt;&gt;"","Yes","")</f>
        <v>Yes</v>
      </c>
    </row>
    <row r="4" spans="1:2">
      <c r="A4" s="51" t="s">
        <v>389</v>
      </c>
      <c r="B4" s="60" t="str">
        <f t="shared" si="0"/>
        <v>Yes</v>
      </c>
    </row>
    <row r="5" spans="1:2">
      <c r="A5" s="51" t="s">
        <v>390</v>
      </c>
      <c r="B5" s="60" t="str">
        <f t="shared" si="0"/>
        <v>Yes</v>
      </c>
    </row>
    <row r="6" spans="1:2">
      <c r="A6" s="51" t="s">
        <v>391</v>
      </c>
      <c r="B6" s="60" t="str">
        <f t="shared" si="0"/>
        <v>Yes</v>
      </c>
    </row>
    <row r="7" spans="1:2">
      <c r="A7" s="51" t="s">
        <v>392</v>
      </c>
      <c r="B7" s="60" t="str">
        <f t="shared" si="0"/>
        <v>Yes</v>
      </c>
    </row>
    <row r="8" spans="1:2">
      <c r="A8" s="51" t="s">
        <v>393</v>
      </c>
      <c r="B8" s="60" t="str">
        <f t="shared" si="0"/>
        <v>Yes</v>
      </c>
    </row>
    <row r="9" spans="1:2">
      <c r="A9" s="51" t="s">
        <v>394</v>
      </c>
      <c r="B9" s="60" t="str">
        <f t="shared" si="0"/>
        <v>Yes</v>
      </c>
    </row>
    <row r="10" spans="1:2">
      <c r="A10" s="51" t="s">
        <v>395</v>
      </c>
      <c r="B10" s="60" t="str">
        <f t="shared" si="0"/>
        <v>Yes</v>
      </c>
    </row>
    <row r="11" spans="1:2">
      <c r="A11" s="51" t="s">
        <v>396</v>
      </c>
      <c r="B11" s="60" t="str">
        <f t="shared" si="0"/>
        <v>Yes</v>
      </c>
    </row>
    <row r="12" spans="1:2">
      <c r="A12" s="51" t="s">
        <v>397</v>
      </c>
      <c r="B12" s="60" t="str">
        <f t="shared" si="0"/>
        <v>Yes</v>
      </c>
    </row>
    <row r="13" spans="1:2">
      <c r="A13" s="51" t="s">
        <v>398</v>
      </c>
      <c r="B13" s="60" t="str">
        <f t="shared" si="0"/>
        <v>Yes</v>
      </c>
    </row>
    <row r="14" spans="1:2">
      <c r="A14" s="51" t="s">
        <v>399</v>
      </c>
      <c r="B14" s="60" t="str">
        <f t="shared" si="0"/>
        <v>Yes</v>
      </c>
    </row>
    <row r="15" spans="1:2">
      <c r="A15" s="51" t="s">
        <v>400</v>
      </c>
      <c r="B15" s="60" t="str">
        <f t="shared" si="0"/>
        <v>Yes</v>
      </c>
    </row>
    <row r="16" spans="1:2">
      <c r="A16" s="51" t="s">
        <v>401</v>
      </c>
      <c r="B16" s="60" t="str">
        <f t="shared" si="0"/>
        <v>Yes</v>
      </c>
    </row>
    <row r="17" spans="1:2">
      <c r="A17" s="51" t="s">
        <v>402</v>
      </c>
      <c r="B17" s="60" t="str">
        <f t="shared" si="0"/>
        <v>Yes</v>
      </c>
    </row>
    <row r="18" spans="1:2">
      <c r="A18" s="51" t="s">
        <v>403</v>
      </c>
      <c r="B18" s="60" t="str">
        <f t="shared" si="0"/>
        <v>Yes</v>
      </c>
    </row>
    <row r="19" spans="1:2">
      <c r="A19" s="51" t="s">
        <v>404</v>
      </c>
      <c r="B19" s="60" t="str">
        <f t="shared" si="0"/>
        <v>Yes</v>
      </c>
    </row>
    <row r="20" spans="1:2">
      <c r="A20" s="51" t="s">
        <v>405</v>
      </c>
      <c r="B20" s="60" t="str">
        <f t="shared" si="0"/>
        <v>Yes</v>
      </c>
    </row>
    <row r="21" spans="1:2">
      <c r="A21" s="51" t="s">
        <v>406</v>
      </c>
      <c r="B21" s="60" t="str">
        <f t="shared" si="0"/>
        <v>Yes</v>
      </c>
    </row>
    <row r="22" spans="1:2">
      <c r="A22" s="51" t="s">
        <v>407</v>
      </c>
      <c r="B22" s="60" t="str">
        <f t="shared" si="0"/>
        <v>Yes</v>
      </c>
    </row>
    <row r="23" spans="1:2">
      <c r="A23" s="51" t="s">
        <v>408</v>
      </c>
      <c r="B23" s="60" t="str">
        <f t="shared" si="0"/>
        <v>Yes</v>
      </c>
    </row>
    <row r="24" spans="1:2">
      <c r="A24" s="51" t="s">
        <v>409</v>
      </c>
      <c r="B24" s="60" t="str">
        <f t="shared" si="0"/>
        <v>Yes</v>
      </c>
    </row>
    <row r="25" spans="1:2">
      <c r="A25" s="51" t="s">
        <v>410</v>
      </c>
      <c r="B25" s="60" t="str">
        <f t="shared" si="0"/>
        <v>Yes</v>
      </c>
    </row>
    <row r="26" spans="1:2">
      <c r="A26" s="51" t="s">
        <v>411</v>
      </c>
      <c r="B26" s="60" t="str">
        <f t="shared" si="0"/>
        <v>Yes</v>
      </c>
    </row>
    <row r="27" spans="1:2">
      <c r="A27" s="51" t="s">
        <v>412</v>
      </c>
      <c r="B27" s="60" t="str">
        <f t="shared" si="0"/>
        <v>Yes</v>
      </c>
    </row>
    <row r="28" spans="1:2">
      <c r="A28" s="51" t="s">
        <v>413</v>
      </c>
      <c r="B28" s="60" t="str">
        <f t="shared" si="0"/>
        <v>Yes</v>
      </c>
    </row>
    <row r="29" spans="1:2">
      <c r="A29" s="51" t="s">
        <v>414</v>
      </c>
      <c r="B29" s="60" t="str">
        <f t="shared" si="0"/>
        <v>Yes</v>
      </c>
    </row>
    <row r="30" spans="1:2">
      <c r="A30" s="51" t="s">
        <v>415</v>
      </c>
      <c r="B30" s="60" t="str">
        <f t="shared" si="0"/>
        <v>Yes</v>
      </c>
    </row>
    <row r="31" spans="1:2">
      <c r="A31" s="51" t="s">
        <v>416</v>
      </c>
      <c r="B31" s="60" t="str">
        <f t="shared" si="0"/>
        <v>Yes</v>
      </c>
    </row>
    <row r="32" spans="1:2">
      <c r="A32" s="51" t="s">
        <v>417</v>
      </c>
      <c r="B32" s="60" t="str">
        <f t="shared" si="0"/>
        <v>Yes</v>
      </c>
    </row>
    <row r="33" spans="1:2">
      <c r="A33" s="51" t="s">
        <v>418</v>
      </c>
      <c r="B33" s="60" t="str">
        <f t="shared" si="0"/>
        <v>Yes</v>
      </c>
    </row>
    <row r="34" spans="1:2">
      <c r="A34" s="51" t="s">
        <v>419</v>
      </c>
      <c r="B34" s="60" t="str">
        <f t="shared" si="0"/>
        <v>Yes</v>
      </c>
    </row>
    <row r="35" spans="1:2">
      <c r="A35" s="51" t="s">
        <v>420</v>
      </c>
      <c r="B35" s="60" t="str">
        <f t="shared" si="0"/>
        <v>Yes</v>
      </c>
    </row>
    <row r="36" spans="1:2">
      <c r="A36" s="51" t="s">
        <v>421</v>
      </c>
      <c r="B36" s="60" t="str">
        <f t="shared" si="0"/>
        <v>Yes</v>
      </c>
    </row>
    <row r="37" spans="1:2">
      <c r="A37" s="51" t="s">
        <v>422</v>
      </c>
      <c r="B37" s="60" t="str">
        <f t="shared" si="0"/>
        <v>Yes</v>
      </c>
    </row>
    <row r="38" spans="1:2">
      <c r="A38" s="51" t="s">
        <v>423</v>
      </c>
      <c r="B38" s="60" t="str">
        <f t="shared" si="0"/>
        <v>Yes</v>
      </c>
    </row>
    <row r="39" spans="1:2">
      <c r="A39" s="51" t="s">
        <v>424</v>
      </c>
      <c r="B39" s="60" t="str">
        <f t="shared" si="0"/>
        <v>Yes</v>
      </c>
    </row>
    <row r="40" spans="1:2">
      <c r="A40" s="51" t="s">
        <v>425</v>
      </c>
      <c r="B40" s="60" t="str">
        <f t="shared" si="0"/>
        <v>Yes</v>
      </c>
    </row>
    <row r="41" spans="1:2">
      <c r="A41" s="51" t="s">
        <v>426</v>
      </c>
      <c r="B41" s="60" t="str">
        <f t="shared" si="0"/>
        <v>Yes</v>
      </c>
    </row>
    <row r="42" spans="1:2">
      <c r="A42" s="51" t="s">
        <v>427</v>
      </c>
      <c r="B42" s="60" t="str">
        <f t="shared" si="0"/>
        <v>Yes</v>
      </c>
    </row>
    <row r="43" spans="1:2">
      <c r="A43" s="51" t="s">
        <v>428</v>
      </c>
      <c r="B43" s="60" t="str">
        <f t="shared" si="0"/>
        <v>Yes</v>
      </c>
    </row>
    <row r="44" spans="1:2">
      <c r="A44" s="51" t="s">
        <v>429</v>
      </c>
      <c r="B44" s="60" t="str">
        <f t="shared" si="0"/>
        <v>Yes</v>
      </c>
    </row>
    <row r="45" spans="1:2">
      <c r="A45" s="51" t="s">
        <v>430</v>
      </c>
      <c r="B45" s="60" t="str">
        <f t="shared" si="0"/>
        <v>Yes</v>
      </c>
    </row>
    <row r="46" spans="1:2">
      <c r="A46" s="51" t="s">
        <v>431</v>
      </c>
      <c r="B46" s="60" t="str">
        <f t="shared" si="0"/>
        <v>Yes</v>
      </c>
    </row>
    <row r="47" spans="1:2">
      <c r="A47" s="51" t="s">
        <v>432</v>
      </c>
      <c r="B47" s="60" t="str">
        <f t="shared" si="0"/>
        <v>Yes</v>
      </c>
    </row>
    <row r="48" spans="1:2">
      <c r="A48" s="51" t="s">
        <v>433</v>
      </c>
      <c r="B48" s="60" t="str">
        <f t="shared" si="0"/>
        <v>Yes</v>
      </c>
    </row>
    <row r="49" spans="1:2">
      <c r="A49" s="51" t="s">
        <v>434</v>
      </c>
      <c r="B49" s="60" t="str">
        <f t="shared" si="0"/>
        <v>Yes</v>
      </c>
    </row>
    <row r="50" spans="1:2">
      <c r="A50" s="51" t="s">
        <v>435</v>
      </c>
      <c r="B50" s="60" t="str">
        <f t="shared" si="0"/>
        <v>Yes</v>
      </c>
    </row>
    <row r="51" spans="1:2">
      <c r="A51" s="51" t="s">
        <v>436</v>
      </c>
      <c r="B51" s="60" t="str">
        <f t="shared" si="0"/>
        <v>Yes</v>
      </c>
    </row>
    <row r="52" spans="1:2">
      <c r="A52" s="51" t="s">
        <v>437</v>
      </c>
      <c r="B52" s="60" t="str">
        <f t="shared" si="0"/>
        <v>Yes</v>
      </c>
    </row>
    <row r="53" spans="1:2">
      <c r="A53" s="51" t="s">
        <v>438</v>
      </c>
      <c r="B53" s="60" t="str">
        <f t="shared" si="0"/>
        <v>Yes</v>
      </c>
    </row>
    <row r="54" spans="1:2">
      <c r="A54" s="51" t="s">
        <v>439</v>
      </c>
      <c r="B54" s="60" t="str">
        <f t="shared" si="0"/>
        <v>Yes</v>
      </c>
    </row>
    <row r="55" spans="1:2">
      <c r="A55" s="51" t="s">
        <v>440</v>
      </c>
      <c r="B55" s="60" t="str">
        <f t="shared" si="0"/>
        <v>Yes</v>
      </c>
    </row>
    <row r="56" spans="1:2">
      <c r="A56" s="51" t="s">
        <v>441</v>
      </c>
      <c r="B56" s="60" t="str">
        <f t="shared" si="0"/>
        <v>Yes</v>
      </c>
    </row>
    <row r="57" spans="1:2">
      <c r="A57" s="51" t="s">
        <v>442</v>
      </c>
      <c r="B57" s="60" t="str">
        <f t="shared" si="0"/>
        <v>Yes</v>
      </c>
    </row>
    <row r="58" spans="1:2">
      <c r="A58" s="51" t="s">
        <v>443</v>
      </c>
      <c r="B58" s="60" t="str">
        <f t="shared" si="0"/>
        <v>Yes</v>
      </c>
    </row>
    <row r="59" spans="1:2">
      <c r="A59" s="51" t="s">
        <v>444</v>
      </c>
      <c r="B59" s="60" t="str">
        <f t="shared" si="0"/>
        <v>Yes</v>
      </c>
    </row>
    <row r="60" spans="1:2">
      <c r="A60" s="51" t="s">
        <v>445</v>
      </c>
      <c r="B60" s="60" t="str">
        <f t="shared" si="0"/>
        <v>Yes</v>
      </c>
    </row>
    <row r="61" spans="1:2">
      <c r="A61" s="51" t="s">
        <v>446</v>
      </c>
      <c r="B61" s="60" t="str">
        <f t="shared" si="0"/>
        <v>Yes</v>
      </c>
    </row>
    <row r="62" spans="1:2">
      <c r="A62" s="51" t="s">
        <v>447</v>
      </c>
      <c r="B62" s="60" t="str">
        <f t="shared" si="0"/>
        <v>Yes</v>
      </c>
    </row>
    <row r="63" spans="1:2">
      <c r="A63" s="51" t="s">
        <v>448</v>
      </c>
      <c r="B63" s="60" t="str">
        <f t="shared" si="0"/>
        <v>Yes</v>
      </c>
    </row>
    <row r="64" spans="1:2">
      <c r="A64" s="51" t="s">
        <v>449</v>
      </c>
      <c r="B64" s="60" t="str">
        <f t="shared" si="0"/>
        <v>Yes</v>
      </c>
    </row>
    <row r="65" spans="1:2">
      <c r="A65" s="51" t="s">
        <v>450</v>
      </c>
      <c r="B65" s="60" t="str">
        <f t="shared" si="0"/>
        <v>Yes</v>
      </c>
    </row>
    <row r="66" spans="1:2">
      <c r="A66" s="51" t="s">
        <v>451</v>
      </c>
      <c r="B66" s="60" t="str">
        <f t="shared" si="0"/>
        <v>Yes</v>
      </c>
    </row>
    <row r="67" spans="1:2">
      <c r="A67" s="51" t="s">
        <v>452</v>
      </c>
      <c r="B67" s="60" t="str">
        <f t="shared" ref="B67:B130" si="1">IF(A67&lt;&gt;"","Yes","")</f>
        <v>Yes</v>
      </c>
    </row>
    <row r="68" spans="1:2">
      <c r="A68" s="51" t="s">
        <v>453</v>
      </c>
      <c r="B68" s="60" t="str">
        <f t="shared" si="1"/>
        <v>Yes</v>
      </c>
    </row>
    <row r="69" spans="1:2">
      <c r="A69" s="51" t="s">
        <v>454</v>
      </c>
      <c r="B69" s="60" t="str">
        <f t="shared" si="1"/>
        <v>Yes</v>
      </c>
    </row>
    <row r="70" spans="1:2">
      <c r="A70" s="51" t="s">
        <v>455</v>
      </c>
      <c r="B70" s="60" t="str">
        <f t="shared" si="1"/>
        <v>Yes</v>
      </c>
    </row>
    <row r="71" spans="1:2">
      <c r="A71" s="51" t="s">
        <v>456</v>
      </c>
      <c r="B71" s="60" t="str">
        <f t="shared" si="1"/>
        <v>Yes</v>
      </c>
    </row>
    <row r="72" spans="1:2">
      <c r="A72" s="51" t="s">
        <v>457</v>
      </c>
      <c r="B72" s="60" t="str">
        <f t="shared" si="1"/>
        <v>Yes</v>
      </c>
    </row>
    <row r="73" spans="1:2">
      <c r="A73" s="51" t="s">
        <v>458</v>
      </c>
      <c r="B73" s="60" t="str">
        <f t="shared" si="1"/>
        <v>Yes</v>
      </c>
    </row>
    <row r="74" spans="1:2">
      <c r="A74" s="51" t="s">
        <v>459</v>
      </c>
      <c r="B74" s="60" t="str">
        <f t="shared" si="1"/>
        <v>Yes</v>
      </c>
    </row>
    <row r="75" spans="1:2">
      <c r="A75" s="51" t="s">
        <v>460</v>
      </c>
      <c r="B75" s="60" t="str">
        <f t="shared" si="1"/>
        <v>Yes</v>
      </c>
    </row>
    <row r="76" spans="1:2">
      <c r="A76" s="51" t="s">
        <v>461</v>
      </c>
      <c r="B76" s="60" t="str">
        <f t="shared" si="1"/>
        <v>Yes</v>
      </c>
    </row>
    <row r="77" spans="1:2">
      <c r="A77" s="51" t="s">
        <v>462</v>
      </c>
      <c r="B77" s="60" t="str">
        <f t="shared" si="1"/>
        <v>Yes</v>
      </c>
    </row>
    <row r="78" spans="1:2">
      <c r="A78" s="51" t="s">
        <v>463</v>
      </c>
      <c r="B78" s="60" t="str">
        <f t="shared" si="1"/>
        <v>Yes</v>
      </c>
    </row>
    <row r="79" spans="1:2">
      <c r="A79" s="51" t="s">
        <v>464</v>
      </c>
      <c r="B79" s="60" t="str">
        <f t="shared" si="1"/>
        <v>Yes</v>
      </c>
    </row>
    <row r="80" spans="1:2">
      <c r="A80" s="51" t="s">
        <v>465</v>
      </c>
      <c r="B80" s="60" t="str">
        <f t="shared" si="1"/>
        <v>Yes</v>
      </c>
    </row>
    <row r="81" spans="1:2">
      <c r="A81" s="51" t="s">
        <v>466</v>
      </c>
      <c r="B81" s="60" t="str">
        <f t="shared" si="1"/>
        <v>Yes</v>
      </c>
    </row>
    <row r="82" spans="1:2">
      <c r="A82" s="51" t="s">
        <v>467</v>
      </c>
      <c r="B82" s="60" t="str">
        <f t="shared" si="1"/>
        <v>Yes</v>
      </c>
    </row>
    <row r="83" spans="1:2">
      <c r="A83" s="51" t="s">
        <v>468</v>
      </c>
      <c r="B83" s="60" t="str">
        <f t="shared" si="1"/>
        <v>Yes</v>
      </c>
    </row>
    <row r="84" spans="1:2">
      <c r="A84" s="51" t="s">
        <v>469</v>
      </c>
      <c r="B84" s="60" t="str">
        <f t="shared" si="1"/>
        <v>Yes</v>
      </c>
    </row>
    <row r="85" spans="1:2">
      <c r="A85" s="51" t="s">
        <v>470</v>
      </c>
      <c r="B85" s="60" t="str">
        <f t="shared" si="1"/>
        <v>Yes</v>
      </c>
    </row>
    <row r="86" spans="1:2">
      <c r="A86" s="51" t="s">
        <v>471</v>
      </c>
      <c r="B86" s="60" t="str">
        <f t="shared" si="1"/>
        <v>Yes</v>
      </c>
    </row>
    <row r="87" spans="1:2">
      <c r="A87" s="51" t="s">
        <v>472</v>
      </c>
      <c r="B87" s="60" t="str">
        <f t="shared" si="1"/>
        <v>Yes</v>
      </c>
    </row>
    <row r="88" spans="1:2">
      <c r="A88" s="51" t="s">
        <v>473</v>
      </c>
      <c r="B88" s="60" t="str">
        <f t="shared" si="1"/>
        <v>Yes</v>
      </c>
    </row>
    <row r="89" spans="1:2">
      <c r="A89" s="51" t="s">
        <v>474</v>
      </c>
      <c r="B89" s="60" t="str">
        <f t="shared" si="1"/>
        <v>Yes</v>
      </c>
    </row>
    <row r="90" spans="1:2">
      <c r="A90" s="51" t="s">
        <v>475</v>
      </c>
      <c r="B90" s="60" t="str">
        <f t="shared" si="1"/>
        <v>Yes</v>
      </c>
    </row>
    <row r="91" spans="1:2">
      <c r="A91" s="51" t="s">
        <v>476</v>
      </c>
      <c r="B91" s="60" t="str">
        <f t="shared" si="1"/>
        <v>Yes</v>
      </c>
    </row>
    <row r="92" spans="1:2">
      <c r="A92" s="51" t="s">
        <v>477</v>
      </c>
      <c r="B92" s="60" t="str">
        <f t="shared" si="1"/>
        <v>Yes</v>
      </c>
    </row>
    <row r="93" spans="1:2">
      <c r="A93" s="51" t="s">
        <v>478</v>
      </c>
      <c r="B93" s="60" t="str">
        <f t="shared" si="1"/>
        <v>Yes</v>
      </c>
    </row>
    <row r="94" spans="1:2">
      <c r="A94" s="51" t="s">
        <v>479</v>
      </c>
      <c r="B94" s="60" t="str">
        <f t="shared" si="1"/>
        <v>Yes</v>
      </c>
    </row>
    <row r="95" spans="1:2">
      <c r="A95" s="51" t="s">
        <v>480</v>
      </c>
      <c r="B95" s="60" t="str">
        <f t="shared" si="1"/>
        <v>Yes</v>
      </c>
    </row>
    <row r="96" spans="1:2">
      <c r="A96" s="51" t="s">
        <v>481</v>
      </c>
      <c r="B96" s="60" t="str">
        <f t="shared" si="1"/>
        <v>Yes</v>
      </c>
    </row>
    <row r="97" spans="1:2">
      <c r="A97" s="51" t="s">
        <v>482</v>
      </c>
      <c r="B97" s="60" t="str">
        <f t="shared" si="1"/>
        <v>Yes</v>
      </c>
    </row>
    <row r="98" spans="1:2">
      <c r="A98" s="51" t="s">
        <v>483</v>
      </c>
      <c r="B98" s="60" t="str">
        <f t="shared" si="1"/>
        <v>Yes</v>
      </c>
    </row>
    <row r="99" spans="1:2">
      <c r="A99" s="51" t="s">
        <v>484</v>
      </c>
      <c r="B99" s="60" t="str">
        <f t="shared" si="1"/>
        <v>Yes</v>
      </c>
    </row>
    <row r="100" spans="1:2">
      <c r="A100" s="51" t="s">
        <v>485</v>
      </c>
      <c r="B100" s="60" t="str">
        <f t="shared" si="1"/>
        <v>Yes</v>
      </c>
    </row>
    <row r="101" spans="1:2">
      <c r="A101" s="51" t="s">
        <v>486</v>
      </c>
      <c r="B101" s="60" t="str">
        <f t="shared" si="1"/>
        <v>Yes</v>
      </c>
    </row>
    <row r="102" spans="1:2">
      <c r="A102" s="51" t="s">
        <v>487</v>
      </c>
      <c r="B102" s="60" t="str">
        <f t="shared" si="1"/>
        <v>Yes</v>
      </c>
    </row>
    <row r="103" spans="1:2">
      <c r="A103" s="51" t="s">
        <v>488</v>
      </c>
      <c r="B103" s="60" t="str">
        <f t="shared" si="1"/>
        <v>Yes</v>
      </c>
    </row>
    <row r="104" spans="1:2">
      <c r="A104" s="51" t="s">
        <v>489</v>
      </c>
      <c r="B104" s="60" t="str">
        <f t="shared" si="1"/>
        <v>Yes</v>
      </c>
    </row>
    <row r="105" spans="1:2">
      <c r="A105" s="51" t="s">
        <v>490</v>
      </c>
      <c r="B105" s="60" t="str">
        <f t="shared" si="1"/>
        <v>Yes</v>
      </c>
    </row>
    <row r="106" spans="1:2">
      <c r="A106" s="51" t="s">
        <v>491</v>
      </c>
      <c r="B106" s="60" t="str">
        <f t="shared" si="1"/>
        <v>Yes</v>
      </c>
    </row>
    <row r="107" spans="1:2">
      <c r="A107" s="51" t="s">
        <v>492</v>
      </c>
      <c r="B107" s="60" t="str">
        <f t="shared" si="1"/>
        <v>Yes</v>
      </c>
    </row>
    <row r="108" spans="1:2">
      <c r="A108" s="51" t="s">
        <v>493</v>
      </c>
      <c r="B108" s="60" t="str">
        <f t="shared" si="1"/>
        <v>Yes</v>
      </c>
    </row>
    <row r="109" spans="1:2">
      <c r="A109" s="51" t="s">
        <v>494</v>
      </c>
      <c r="B109" s="60" t="str">
        <f t="shared" si="1"/>
        <v>Yes</v>
      </c>
    </row>
    <row r="110" spans="1:2">
      <c r="A110" s="51" t="s">
        <v>495</v>
      </c>
      <c r="B110" s="60" t="str">
        <f t="shared" si="1"/>
        <v>Yes</v>
      </c>
    </row>
    <row r="111" spans="1:2">
      <c r="A111" s="51" t="s">
        <v>496</v>
      </c>
      <c r="B111" s="60" t="str">
        <f t="shared" si="1"/>
        <v>Yes</v>
      </c>
    </row>
    <row r="112" spans="1:2">
      <c r="A112" s="51" t="s">
        <v>497</v>
      </c>
      <c r="B112" s="60" t="str">
        <f t="shared" si="1"/>
        <v>Yes</v>
      </c>
    </row>
    <row r="113" spans="1:2">
      <c r="A113" s="51" t="s">
        <v>498</v>
      </c>
      <c r="B113" s="60" t="str">
        <f t="shared" si="1"/>
        <v>Yes</v>
      </c>
    </row>
    <row r="114" spans="1:2">
      <c r="A114" s="51" t="s">
        <v>499</v>
      </c>
      <c r="B114" s="60" t="str">
        <f t="shared" si="1"/>
        <v>Yes</v>
      </c>
    </row>
    <row r="115" spans="1:2">
      <c r="A115" s="51" t="s">
        <v>500</v>
      </c>
      <c r="B115" s="60" t="str">
        <f t="shared" si="1"/>
        <v>Yes</v>
      </c>
    </row>
    <row r="116" spans="1:2">
      <c r="A116" s="51" t="s">
        <v>501</v>
      </c>
      <c r="B116" s="60" t="str">
        <f t="shared" si="1"/>
        <v>Yes</v>
      </c>
    </row>
    <row r="117" spans="1:2">
      <c r="A117" s="51" t="s">
        <v>502</v>
      </c>
      <c r="B117" s="60" t="str">
        <f t="shared" si="1"/>
        <v>Yes</v>
      </c>
    </row>
    <row r="118" spans="1:2">
      <c r="A118" s="51" t="s">
        <v>503</v>
      </c>
      <c r="B118" s="60" t="str">
        <f t="shared" si="1"/>
        <v>Yes</v>
      </c>
    </row>
    <row r="119" spans="1:2">
      <c r="A119" s="51" t="s">
        <v>504</v>
      </c>
      <c r="B119" s="60" t="str">
        <f t="shared" si="1"/>
        <v>Yes</v>
      </c>
    </row>
    <row r="120" spans="1:2">
      <c r="A120" s="51" t="s">
        <v>505</v>
      </c>
      <c r="B120" s="60" t="str">
        <f t="shared" si="1"/>
        <v>Yes</v>
      </c>
    </row>
    <row r="121" spans="1:2">
      <c r="A121" s="51" t="s">
        <v>506</v>
      </c>
      <c r="B121" s="60" t="str">
        <f t="shared" si="1"/>
        <v>Yes</v>
      </c>
    </row>
    <row r="122" spans="1:2">
      <c r="A122" s="51" t="s">
        <v>507</v>
      </c>
      <c r="B122" s="60" t="str">
        <f t="shared" si="1"/>
        <v>Yes</v>
      </c>
    </row>
    <row r="123" spans="1:2">
      <c r="A123" s="51" t="s">
        <v>508</v>
      </c>
      <c r="B123" s="60" t="str">
        <f t="shared" si="1"/>
        <v>Yes</v>
      </c>
    </row>
    <row r="124" spans="1:2">
      <c r="A124" s="51" t="s">
        <v>509</v>
      </c>
      <c r="B124" s="60" t="str">
        <f t="shared" si="1"/>
        <v>Yes</v>
      </c>
    </row>
    <row r="125" spans="1:2">
      <c r="A125" s="51" t="s">
        <v>510</v>
      </c>
      <c r="B125" s="60" t="str">
        <f t="shared" si="1"/>
        <v>Yes</v>
      </c>
    </row>
    <row r="126" spans="1:2">
      <c r="A126" s="51" t="s">
        <v>511</v>
      </c>
      <c r="B126" s="60" t="str">
        <f t="shared" si="1"/>
        <v>Yes</v>
      </c>
    </row>
    <row r="127" spans="1:2">
      <c r="A127" s="51" t="s">
        <v>512</v>
      </c>
      <c r="B127" s="60" t="str">
        <f t="shared" si="1"/>
        <v>Yes</v>
      </c>
    </row>
    <row r="128" spans="1:2">
      <c r="A128" s="51" t="s">
        <v>513</v>
      </c>
      <c r="B128" s="60" t="str">
        <f t="shared" si="1"/>
        <v>Yes</v>
      </c>
    </row>
    <row r="129" spans="1:2">
      <c r="A129" s="51" t="s">
        <v>514</v>
      </c>
      <c r="B129" s="60" t="str">
        <f t="shared" si="1"/>
        <v>Yes</v>
      </c>
    </row>
    <row r="130" spans="1:2">
      <c r="A130" s="51" t="s">
        <v>515</v>
      </c>
      <c r="B130" s="60" t="str">
        <f t="shared" si="1"/>
        <v>Yes</v>
      </c>
    </row>
    <row r="131" spans="1:2">
      <c r="A131" s="51" t="s">
        <v>516</v>
      </c>
      <c r="B131" s="60" t="str">
        <f t="shared" ref="B131:B194" si="2">IF(A131&lt;&gt;"","Yes","")</f>
        <v>Yes</v>
      </c>
    </row>
    <row r="132" spans="1:2">
      <c r="A132" s="51" t="s">
        <v>517</v>
      </c>
      <c r="B132" s="60" t="str">
        <f t="shared" si="2"/>
        <v>Yes</v>
      </c>
    </row>
    <row r="133" spans="1:2">
      <c r="A133" s="51" t="s">
        <v>518</v>
      </c>
      <c r="B133" s="60" t="str">
        <f t="shared" si="2"/>
        <v>Yes</v>
      </c>
    </row>
    <row r="134" spans="1:2">
      <c r="A134" s="51" t="s">
        <v>519</v>
      </c>
      <c r="B134" s="60" t="str">
        <f t="shared" si="2"/>
        <v>Yes</v>
      </c>
    </row>
    <row r="135" spans="1:2">
      <c r="A135" s="51" t="s">
        <v>520</v>
      </c>
      <c r="B135" s="60" t="str">
        <f t="shared" si="2"/>
        <v>Yes</v>
      </c>
    </row>
    <row r="136" spans="1:2">
      <c r="A136" s="51" t="s">
        <v>521</v>
      </c>
      <c r="B136" s="60" t="str">
        <f t="shared" si="2"/>
        <v>Yes</v>
      </c>
    </row>
    <row r="137" spans="1:2">
      <c r="A137" s="51" t="s">
        <v>522</v>
      </c>
      <c r="B137" s="60" t="str">
        <f t="shared" si="2"/>
        <v>Yes</v>
      </c>
    </row>
    <row r="138" spans="1:2">
      <c r="A138" s="51" t="s">
        <v>523</v>
      </c>
      <c r="B138" s="60" t="str">
        <f t="shared" si="2"/>
        <v>Yes</v>
      </c>
    </row>
    <row r="139" spans="1:2">
      <c r="A139" s="51" t="s">
        <v>524</v>
      </c>
      <c r="B139" s="60" t="str">
        <f t="shared" si="2"/>
        <v>Yes</v>
      </c>
    </row>
    <row r="140" spans="1:2">
      <c r="A140" s="51" t="s">
        <v>525</v>
      </c>
      <c r="B140" s="60" t="str">
        <f t="shared" si="2"/>
        <v>Yes</v>
      </c>
    </row>
    <row r="141" spans="1:2">
      <c r="A141" s="51" t="s">
        <v>526</v>
      </c>
      <c r="B141" s="60" t="str">
        <f t="shared" si="2"/>
        <v>Yes</v>
      </c>
    </row>
    <row r="142" spans="1:2">
      <c r="A142" s="51" t="s">
        <v>527</v>
      </c>
      <c r="B142" s="60" t="str">
        <f t="shared" si="2"/>
        <v>Yes</v>
      </c>
    </row>
    <row r="143" spans="1:2">
      <c r="B143" s="60" t="str">
        <f t="shared" si="2"/>
        <v/>
      </c>
    </row>
    <row r="144" spans="1:2">
      <c r="B144" s="60" t="str">
        <f t="shared" si="2"/>
        <v/>
      </c>
    </row>
    <row r="145" spans="2:2">
      <c r="B145" s="60" t="str">
        <f t="shared" si="2"/>
        <v/>
      </c>
    </row>
    <row r="146" spans="2:2">
      <c r="B146" s="60" t="str">
        <f t="shared" si="2"/>
        <v/>
      </c>
    </row>
    <row r="147" spans="2:2">
      <c r="B147" s="60" t="str">
        <f t="shared" si="2"/>
        <v/>
      </c>
    </row>
    <row r="148" spans="2:2">
      <c r="B148" s="60" t="str">
        <f t="shared" si="2"/>
        <v/>
      </c>
    </row>
    <row r="149" spans="2:2">
      <c r="B149" s="60" t="str">
        <f t="shared" si="2"/>
        <v/>
      </c>
    </row>
    <row r="150" spans="2:2">
      <c r="B150" s="60" t="str">
        <f t="shared" si="2"/>
        <v/>
      </c>
    </row>
    <row r="151" spans="2:2">
      <c r="B151" s="60" t="str">
        <f t="shared" si="2"/>
        <v/>
      </c>
    </row>
    <row r="152" spans="2:2">
      <c r="B152" s="60" t="str">
        <f t="shared" si="2"/>
        <v/>
      </c>
    </row>
    <row r="153" spans="2:2">
      <c r="B153" s="60" t="str">
        <f t="shared" si="2"/>
        <v/>
      </c>
    </row>
    <row r="154" spans="2:2">
      <c r="B154" s="60" t="str">
        <f t="shared" si="2"/>
        <v/>
      </c>
    </row>
    <row r="155" spans="2:2">
      <c r="B155" s="60" t="str">
        <f t="shared" si="2"/>
        <v/>
      </c>
    </row>
    <row r="156" spans="2:2">
      <c r="B156" s="60" t="str">
        <f t="shared" si="2"/>
        <v/>
      </c>
    </row>
    <row r="157" spans="2:2">
      <c r="B157" s="60" t="str">
        <f t="shared" si="2"/>
        <v/>
      </c>
    </row>
    <row r="158" spans="2:2">
      <c r="B158" s="60" t="str">
        <f t="shared" si="2"/>
        <v/>
      </c>
    </row>
    <row r="159" spans="2:2">
      <c r="B159" s="60" t="str">
        <f t="shared" si="2"/>
        <v/>
      </c>
    </row>
    <row r="160" spans="2:2">
      <c r="B160" s="60" t="str">
        <f t="shared" si="2"/>
        <v/>
      </c>
    </row>
    <row r="161" spans="2:2">
      <c r="B161" s="60" t="str">
        <f t="shared" si="2"/>
        <v/>
      </c>
    </row>
    <row r="162" spans="2:2">
      <c r="B162" s="60" t="str">
        <f t="shared" si="2"/>
        <v/>
      </c>
    </row>
    <row r="163" spans="2:2">
      <c r="B163" s="60" t="str">
        <f t="shared" si="2"/>
        <v/>
      </c>
    </row>
    <row r="164" spans="2:2">
      <c r="B164" s="60" t="str">
        <f t="shared" si="2"/>
        <v/>
      </c>
    </row>
    <row r="165" spans="2:2">
      <c r="B165" s="60" t="str">
        <f t="shared" si="2"/>
        <v/>
      </c>
    </row>
    <row r="166" spans="2:2">
      <c r="B166" s="60" t="str">
        <f t="shared" si="2"/>
        <v/>
      </c>
    </row>
    <row r="167" spans="2:2">
      <c r="B167" s="60" t="str">
        <f t="shared" si="2"/>
        <v/>
      </c>
    </row>
    <row r="168" spans="2:2">
      <c r="B168" s="60" t="str">
        <f t="shared" si="2"/>
        <v/>
      </c>
    </row>
    <row r="169" spans="2:2">
      <c r="B169" s="60" t="str">
        <f t="shared" si="2"/>
        <v/>
      </c>
    </row>
    <row r="170" spans="2:2">
      <c r="B170" s="60" t="str">
        <f t="shared" si="2"/>
        <v/>
      </c>
    </row>
    <row r="171" spans="2:2">
      <c r="B171" s="60" t="str">
        <f t="shared" si="2"/>
        <v/>
      </c>
    </row>
    <row r="172" spans="2:2">
      <c r="B172" s="60" t="str">
        <f t="shared" si="2"/>
        <v/>
      </c>
    </row>
    <row r="173" spans="2:2">
      <c r="B173" s="60" t="str">
        <f t="shared" si="2"/>
        <v/>
      </c>
    </row>
    <row r="174" spans="2:2">
      <c r="B174" s="60" t="str">
        <f t="shared" si="2"/>
        <v/>
      </c>
    </row>
    <row r="175" spans="2:2">
      <c r="B175" s="60" t="str">
        <f t="shared" si="2"/>
        <v/>
      </c>
    </row>
    <row r="176" spans="2:2">
      <c r="B176" s="60" t="str">
        <f t="shared" si="2"/>
        <v/>
      </c>
    </row>
    <row r="177" spans="2:2">
      <c r="B177" s="60" t="str">
        <f t="shared" si="2"/>
        <v/>
      </c>
    </row>
    <row r="178" spans="2:2">
      <c r="B178" s="60" t="str">
        <f t="shared" si="2"/>
        <v/>
      </c>
    </row>
    <row r="179" spans="2:2">
      <c r="B179" s="60" t="str">
        <f t="shared" si="2"/>
        <v/>
      </c>
    </row>
    <row r="180" spans="2:2">
      <c r="B180" s="60" t="str">
        <f t="shared" si="2"/>
        <v/>
      </c>
    </row>
    <row r="181" spans="2:2">
      <c r="B181" s="60" t="str">
        <f t="shared" si="2"/>
        <v/>
      </c>
    </row>
    <row r="182" spans="2:2">
      <c r="B182" s="60" t="str">
        <f t="shared" si="2"/>
        <v/>
      </c>
    </row>
    <row r="183" spans="2:2">
      <c r="B183" s="60" t="str">
        <f t="shared" si="2"/>
        <v/>
      </c>
    </row>
    <row r="184" spans="2:2">
      <c r="B184" s="60" t="str">
        <f t="shared" si="2"/>
        <v/>
      </c>
    </row>
    <row r="185" spans="2:2">
      <c r="B185" s="60" t="str">
        <f t="shared" si="2"/>
        <v/>
      </c>
    </row>
    <row r="186" spans="2:2">
      <c r="B186" s="60" t="str">
        <f t="shared" si="2"/>
        <v/>
      </c>
    </row>
    <row r="187" spans="2:2">
      <c r="B187" s="60" t="str">
        <f t="shared" si="2"/>
        <v/>
      </c>
    </row>
    <row r="188" spans="2:2">
      <c r="B188" s="60" t="str">
        <f t="shared" si="2"/>
        <v/>
      </c>
    </row>
    <row r="189" spans="2:2">
      <c r="B189" s="60" t="str">
        <f t="shared" si="2"/>
        <v/>
      </c>
    </row>
    <row r="190" spans="2:2">
      <c r="B190" s="60" t="str">
        <f t="shared" si="2"/>
        <v/>
      </c>
    </row>
    <row r="191" spans="2:2">
      <c r="B191" s="60" t="str">
        <f t="shared" si="2"/>
        <v/>
      </c>
    </row>
    <row r="192" spans="2:2">
      <c r="B192" s="60" t="str">
        <f t="shared" si="2"/>
        <v/>
      </c>
    </row>
    <row r="193" spans="2:2">
      <c r="B193" s="60" t="str">
        <f t="shared" si="2"/>
        <v/>
      </c>
    </row>
    <row r="194" spans="2:2">
      <c r="B194" s="60" t="str">
        <f t="shared" si="2"/>
        <v/>
      </c>
    </row>
    <row r="195" spans="2:2">
      <c r="B195" s="60" t="str">
        <f t="shared" ref="B195:B258" si="3">IF(A195&lt;&gt;"","Yes","")</f>
        <v/>
      </c>
    </row>
    <row r="196" spans="2:2">
      <c r="B196" s="60" t="str">
        <f t="shared" si="3"/>
        <v/>
      </c>
    </row>
    <row r="197" spans="2:2">
      <c r="B197" s="60" t="str">
        <f t="shared" si="3"/>
        <v/>
      </c>
    </row>
    <row r="198" spans="2:2">
      <c r="B198" s="60" t="str">
        <f t="shared" si="3"/>
        <v/>
      </c>
    </row>
    <row r="199" spans="2:2">
      <c r="B199" s="60" t="str">
        <f t="shared" si="3"/>
        <v/>
      </c>
    </row>
    <row r="200" spans="2:2">
      <c r="B200" s="60" t="str">
        <f t="shared" si="3"/>
        <v/>
      </c>
    </row>
    <row r="201" spans="2:2">
      <c r="B201" s="60" t="str">
        <f t="shared" si="3"/>
        <v/>
      </c>
    </row>
    <row r="202" spans="2:2">
      <c r="B202" s="60" t="str">
        <f t="shared" si="3"/>
        <v/>
      </c>
    </row>
    <row r="203" spans="2:2">
      <c r="B203" s="60" t="str">
        <f t="shared" si="3"/>
        <v/>
      </c>
    </row>
    <row r="204" spans="2:2">
      <c r="B204" s="60" t="str">
        <f t="shared" si="3"/>
        <v/>
      </c>
    </row>
    <row r="205" spans="2:2">
      <c r="B205" s="60" t="str">
        <f t="shared" si="3"/>
        <v/>
      </c>
    </row>
    <row r="206" spans="2:2">
      <c r="B206" s="60" t="str">
        <f t="shared" si="3"/>
        <v/>
      </c>
    </row>
    <row r="207" spans="2:2">
      <c r="B207" s="60" t="str">
        <f t="shared" si="3"/>
        <v/>
      </c>
    </row>
    <row r="208" spans="2:2">
      <c r="B208" s="60" t="str">
        <f t="shared" si="3"/>
        <v/>
      </c>
    </row>
    <row r="209" spans="2:2">
      <c r="B209" s="60" t="str">
        <f t="shared" si="3"/>
        <v/>
      </c>
    </row>
    <row r="210" spans="2:2">
      <c r="B210" s="60" t="str">
        <f t="shared" si="3"/>
        <v/>
      </c>
    </row>
    <row r="211" spans="2:2">
      <c r="B211" s="60" t="str">
        <f t="shared" si="3"/>
        <v/>
      </c>
    </row>
    <row r="212" spans="2:2">
      <c r="B212" s="60" t="str">
        <f t="shared" si="3"/>
        <v/>
      </c>
    </row>
    <row r="213" spans="2:2">
      <c r="B213" s="60" t="str">
        <f t="shared" si="3"/>
        <v/>
      </c>
    </row>
    <row r="214" spans="2:2">
      <c r="B214" s="60" t="str">
        <f t="shared" si="3"/>
        <v/>
      </c>
    </row>
    <row r="215" spans="2:2">
      <c r="B215" s="60" t="str">
        <f t="shared" si="3"/>
        <v/>
      </c>
    </row>
    <row r="216" spans="2:2">
      <c r="B216" s="60" t="str">
        <f t="shared" si="3"/>
        <v/>
      </c>
    </row>
    <row r="217" spans="2:2">
      <c r="B217" s="60" t="str">
        <f t="shared" si="3"/>
        <v/>
      </c>
    </row>
    <row r="218" spans="2:2">
      <c r="B218" s="60" t="str">
        <f t="shared" si="3"/>
        <v/>
      </c>
    </row>
    <row r="219" spans="2:2">
      <c r="B219" s="60" t="str">
        <f t="shared" si="3"/>
        <v/>
      </c>
    </row>
    <row r="220" spans="2:2">
      <c r="B220" s="60" t="str">
        <f t="shared" si="3"/>
        <v/>
      </c>
    </row>
    <row r="221" spans="2:2">
      <c r="B221" s="60" t="str">
        <f t="shared" si="3"/>
        <v/>
      </c>
    </row>
    <row r="222" spans="2:2">
      <c r="B222" s="60" t="str">
        <f t="shared" si="3"/>
        <v/>
      </c>
    </row>
    <row r="223" spans="2:2">
      <c r="B223" s="60" t="str">
        <f t="shared" si="3"/>
        <v/>
      </c>
    </row>
    <row r="224" spans="2:2">
      <c r="B224" s="60" t="str">
        <f t="shared" si="3"/>
        <v/>
      </c>
    </row>
    <row r="225" spans="2:2">
      <c r="B225" s="60" t="str">
        <f t="shared" si="3"/>
        <v/>
      </c>
    </row>
    <row r="226" spans="2:2">
      <c r="B226" s="60" t="str">
        <f t="shared" si="3"/>
        <v/>
      </c>
    </row>
    <row r="227" spans="2:2">
      <c r="B227" s="60" t="str">
        <f t="shared" si="3"/>
        <v/>
      </c>
    </row>
    <row r="228" spans="2:2">
      <c r="B228" s="60" t="str">
        <f t="shared" si="3"/>
        <v/>
      </c>
    </row>
    <row r="229" spans="2:2">
      <c r="B229" s="60" t="str">
        <f t="shared" si="3"/>
        <v/>
      </c>
    </row>
    <row r="230" spans="2:2">
      <c r="B230" s="60" t="str">
        <f t="shared" si="3"/>
        <v/>
      </c>
    </row>
    <row r="231" spans="2:2">
      <c r="B231" s="60" t="str">
        <f t="shared" si="3"/>
        <v/>
      </c>
    </row>
    <row r="232" spans="2:2">
      <c r="B232" s="60" t="str">
        <f t="shared" si="3"/>
        <v/>
      </c>
    </row>
    <row r="233" spans="2:2">
      <c r="B233" s="60" t="str">
        <f t="shared" si="3"/>
        <v/>
      </c>
    </row>
    <row r="234" spans="2:2">
      <c r="B234" s="60" t="str">
        <f t="shared" si="3"/>
        <v/>
      </c>
    </row>
    <row r="235" spans="2:2">
      <c r="B235" s="60" t="str">
        <f t="shared" si="3"/>
        <v/>
      </c>
    </row>
    <row r="236" spans="2:2">
      <c r="B236" s="60" t="str">
        <f t="shared" si="3"/>
        <v/>
      </c>
    </row>
    <row r="237" spans="2:2">
      <c r="B237" s="60" t="str">
        <f t="shared" si="3"/>
        <v/>
      </c>
    </row>
    <row r="238" spans="2:2">
      <c r="B238" s="60" t="str">
        <f t="shared" si="3"/>
        <v/>
      </c>
    </row>
    <row r="239" spans="2:2">
      <c r="B239" s="60" t="str">
        <f t="shared" si="3"/>
        <v/>
      </c>
    </row>
    <row r="240" spans="2:2">
      <c r="B240" s="60" t="str">
        <f t="shared" si="3"/>
        <v/>
      </c>
    </row>
    <row r="241" spans="2:2">
      <c r="B241" s="60" t="str">
        <f t="shared" si="3"/>
        <v/>
      </c>
    </row>
    <row r="242" spans="2:2">
      <c r="B242" s="60" t="str">
        <f t="shared" si="3"/>
        <v/>
      </c>
    </row>
    <row r="243" spans="2:2">
      <c r="B243" s="60" t="str">
        <f t="shared" si="3"/>
        <v/>
      </c>
    </row>
    <row r="244" spans="2:2">
      <c r="B244" s="60" t="str">
        <f t="shared" si="3"/>
        <v/>
      </c>
    </row>
    <row r="245" spans="2:2">
      <c r="B245" s="60" t="str">
        <f t="shared" si="3"/>
        <v/>
      </c>
    </row>
    <row r="246" spans="2:2">
      <c r="B246" s="60" t="str">
        <f t="shared" si="3"/>
        <v/>
      </c>
    </row>
    <row r="247" spans="2:2">
      <c r="B247" s="60" t="str">
        <f t="shared" si="3"/>
        <v/>
      </c>
    </row>
    <row r="248" spans="2:2">
      <c r="B248" s="60" t="str">
        <f t="shared" si="3"/>
        <v/>
      </c>
    </row>
    <row r="249" spans="2:2">
      <c r="B249" s="60" t="str">
        <f t="shared" si="3"/>
        <v/>
      </c>
    </row>
    <row r="250" spans="2:2">
      <c r="B250" s="60" t="str">
        <f t="shared" si="3"/>
        <v/>
      </c>
    </row>
    <row r="251" spans="2:2">
      <c r="B251" s="60" t="str">
        <f t="shared" si="3"/>
        <v/>
      </c>
    </row>
    <row r="252" spans="2:2">
      <c r="B252" s="60" t="str">
        <f t="shared" si="3"/>
        <v/>
      </c>
    </row>
    <row r="253" spans="2:2">
      <c r="B253" s="60" t="str">
        <f t="shared" si="3"/>
        <v/>
      </c>
    </row>
    <row r="254" spans="2:2">
      <c r="B254" s="60" t="str">
        <f t="shared" si="3"/>
        <v/>
      </c>
    </row>
    <row r="255" spans="2:2">
      <c r="B255" s="60" t="str">
        <f t="shared" si="3"/>
        <v/>
      </c>
    </row>
    <row r="256" spans="2:2">
      <c r="B256" s="60" t="str">
        <f t="shared" si="3"/>
        <v/>
      </c>
    </row>
    <row r="257" spans="2:2">
      <c r="B257" s="60" t="str">
        <f t="shared" si="3"/>
        <v/>
      </c>
    </row>
    <row r="258" spans="2:2">
      <c r="B258" s="60" t="str">
        <f t="shared" si="3"/>
        <v/>
      </c>
    </row>
    <row r="259" spans="2:2">
      <c r="B259" s="60" t="str">
        <f t="shared" ref="B259:B322" si="4">IF(A259&lt;&gt;"","Yes","")</f>
        <v/>
      </c>
    </row>
    <row r="260" spans="2:2">
      <c r="B260" s="60" t="str">
        <f t="shared" si="4"/>
        <v/>
      </c>
    </row>
    <row r="261" spans="2:2">
      <c r="B261" s="60" t="str">
        <f t="shared" si="4"/>
        <v/>
      </c>
    </row>
    <row r="262" spans="2:2">
      <c r="B262" s="60" t="str">
        <f t="shared" si="4"/>
        <v/>
      </c>
    </row>
    <row r="263" spans="2:2">
      <c r="B263" s="60" t="str">
        <f t="shared" si="4"/>
        <v/>
      </c>
    </row>
    <row r="264" spans="2:2">
      <c r="B264" s="60" t="str">
        <f t="shared" si="4"/>
        <v/>
      </c>
    </row>
    <row r="265" spans="2:2">
      <c r="B265" s="60" t="str">
        <f t="shared" si="4"/>
        <v/>
      </c>
    </row>
    <row r="266" spans="2:2">
      <c r="B266" s="60" t="str">
        <f t="shared" si="4"/>
        <v/>
      </c>
    </row>
    <row r="267" spans="2:2">
      <c r="B267" s="60" t="str">
        <f t="shared" si="4"/>
        <v/>
      </c>
    </row>
    <row r="268" spans="2:2">
      <c r="B268" s="60" t="str">
        <f t="shared" si="4"/>
        <v/>
      </c>
    </row>
    <row r="269" spans="2:2">
      <c r="B269" s="60" t="str">
        <f t="shared" si="4"/>
        <v/>
      </c>
    </row>
    <row r="270" spans="2:2">
      <c r="B270" s="60" t="str">
        <f t="shared" si="4"/>
        <v/>
      </c>
    </row>
    <row r="271" spans="2:2">
      <c r="B271" s="60" t="str">
        <f t="shared" si="4"/>
        <v/>
      </c>
    </row>
    <row r="272" spans="2:2">
      <c r="B272" s="60" t="str">
        <f t="shared" si="4"/>
        <v/>
      </c>
    </row>
    <row r="273" spans="2:2">
      <c r="B273" s="60" t="str">
        <f t="shared" si="4"/>
        <v/>
      </c>
    </row>
    <row r="274" spans="2:2">
      <c r="B274" s="60" t="str">
        <f t="shared" si="4"/>
        <v/>
      </c>
    </row>
    <row r="275" spans="2:2">
      <c r="B275" s="60" t="str">
        <f t="shared" si="4"/>
        <v/>
      </c>
    </row>
    <row r="276" spans="2:2">
      <c r="B276" s="60" t="str">
        <f t="shared" si="4"/>
        <v/>
      </c>
    </row>
    <row r="277" spans="2:2">
      <c r="B277" s="60" t="str">
        <f t="shared" si="4"/>
        <v/>
      </c>
    </row>
    <row r="278" spans="2:2">
      <c r="B278" s="60" t="str">
        <f t="shared" si="4"/>
        <v/>
      </c>
    </row>
    <row r="279" spans="2:2">
      <c r="B279" s="60" t="str">
        <f t="shared" si="4"/>
        <v/>
      </c>
    </row>
    <row r="280" spans="2:2">
      <c r="B280" s="60" t="str">
        <f t="shared" si="4"/>
        <v/>
      </c>
    </row>
    <row r="281" spans="2:2">
      <c r="B281" s="60" t="str">
        <f t="shared" si="4"/>
        <v/>
      </c>
    </row>
    <row r="282" spans="2:2">
      <c r="B282" s="60" t="str">
        <f t="shared" si="4"/>
        <v/>
      </c>
    </row>
    <row r="283" spans="2:2">
      <c r="B283" s="60" t="str">
        <f t="shared" si="4"/>
        <v/>
      </c>
    </row>
    <row r="284" spans="2:2">
      <c r="B284" s="60" t="str">
        <f t="shared" si="4"/>
        <v/>
      </c>
    </row>
    <row r="285" spans="2:2">
      <c r="B285" s="60" t="str">
        <f t="shared" si="4"/>
        <v/>
      </c>
    </row>
    <row r="286" spans="2:2">
      <c r="B286" s="60" t="str">
        <f t="shared" si="4"/>
        <v/>
      </c>
    </row>
    <row r="287" spans="2:2">
      <c r="B287" s="60" t="str">
        <f t="shared" si="4"/>
        <v/>
      </c>
    </row>
    <row r="288" spans="2:2">
      <c r="B288" s="60" t="str">
        <f t="shared" si="4"/>
        <v/>
      </c>
    </row>
    <row r="289" spans="2:2">
      <c r="B289" s="60" t="str">
        <f t="shared" si="4"/>
        <v/>
      </c>
    </row>
    <row r="290" spans="2:2">
      <c r="B290" s="60" t="str">
        <f t="shared" si="4"/>
        <v/>
      </c>
    </row>
    <row r="291" spans="2:2">
      <c r="B291" s="60" t="str">
        <f t="shared" si="4"/>
        <v/>
      </c>
    </row>
    <row r="292" spans="2:2">
      <c r="B292" s="60" t="str">
        <f t="shared" si="4"/>
        <v/>
      </c>
    </row>
    <row r="293" spans="2:2">
      <c r="B293" s="60" t="str">
        <f t="shared" si="4"/>
        <v/>
      </c>
    </row>
    <row r="294" spans="2:2">
      <c r="B294" s="60" t="str">
        <f t="shared" si="4"/>
        <v/>
      </c>
    </row>
    <row r="295" spans="2:2">
      <c r="B295" s="60" t="str">
        <f t="shared" si="4"/>
        <v/>
      </c>
    </row>
    <row r="296" spans="2:2">
      <c r="B296" s="60" t="str">
        <f t="shared" si="4"/>
        <v/>
      </c>
    </row>
    <row r="297" spans="2:2">
      <c r="B297" s="60" t="str">
        <f t="shared" si="4"/>
        <v/>
      </c>
    </row>
    <row r="298" spans="2:2">
      <c r="B298" s="60" t="str">
        <f t="shared" si="4"/>
        <v/>
      </c>
    </row>
    <row r="299" spans="2:2">
      <c r="B299" s="60" t="str">
        <f t="shared" si="4"/>
        <v/>
      </c>
    </row>
    <row r="300" spans="2:2">
      <c r="B300" s="60" t="str">
        <f t="shared" si="4"/>
        <v/>
      </c>
    </row>
    <row r="301" spans="2:2">
      <c r="B301" s="60" t="str">
        <f t="shared" si="4"/>
        <v/>
      </c>
    </row>
    <row r="302" spans="2:2">
      <c r="B302" s="60" t="str">
        <f t="shared" si="4"/>
        <v/>
      </c>
    </row>
    <row r="303" spans="2:2">
      <c r="B303" s="60" t="str">
        <f t="shared" si="4"/>
        <v/>
      </c>
    </row>
    <row r="304" spans="2:2">
      <c r="B304" s="60" t="str">
        <f t="shared" si="4"/>
        <v/>
      </c>
    </row>
    <row r="305" spans="2:2">
      <c r="B305" s="60" t="str">
        <f t="shared" si="4"/>
        <v/>
      </c>
    </row>
    <row r="306" spans="2:2">
      <c r="B306" s="60" t="str">
        <f t="shared" si="4"/>
        <v/>
      </c>
    </row>
    <row r="307" spans="2:2">
      <c r="B307" s="60" t="str">
        <f t="shared" si="4"/>
        <v/>
      </c>
    </row>
    <row r="308" spans="2:2">
      <c r="B308" s="60" t="str">
        <f t="shared" si="4"/>
        <v/>
      </c>
    </row>
    <row r="309" spans="2:2">
      <c r="B309" s="60" t="str">
        <f t="shared" si="4"/>
        <v/>
      </c>
    </row>
    <row r="310" spans="2:2">
      <c r="B310" s="60" t="str">
        <f t="shared" si="4"/>
        <v/>
      </c>
    </row>
    <row r="311" spans="2:2">
      <c r="B311" s="60" t="str">
        <f t="shared" si="4"/>
        <v/>
      </c>
    </row>
    <row r="312" spans="2:2">
      <c r="B312" s="60" t="str">
        <f t="shared" si="4"/>
        <v/>
      </c>
    </row>
    <row r="313" spans="2:2">
      <c r="B313" s="60" t="str">
        <f t="shared" si="4"/>
        <v/>
      </c>
    </row>
    <row r="314" spans="2:2">
      <c r="B314" s="60" t="str">
        <f t="shared" si="4"/>
        <v/>
      </c>
    </row>
    <row r="315" spans="2:2">
      <c r="B315" s="60" t="str">
        <f t="shared" si="4"/>
        <v/>
      </c>
    </row>
    <row r="316" spans="2:2">
      <c r="B316" s="60" t="str">
        <f t="shared" si="4"/>
        <v/>
      </c>
    </row>
    <row r="317" spans="2:2">
      <c r="B317" s="60" t="str">
        <f t="shared" si="4"/>
        <v/>
      </c>
    </row>
    <row r="318" spans="2:2">
      <c r="B318" s="60" t="str">
        <f t="shared" si="4"/>
        <v/>
      </c>
    </row>
    <row r="319" spans="2:2">
      <c r="B319" s="60" t="str">
        <f t="shared" si="4"/>
        <v/>
      </c>
    </row>
    <row r="320" spans="2:2">
      <c r="B320" s="60" t="str">
        <f t="shared" si="4"/>
        <v/>
      </c>
    </row>
    <row r="321" spans="2:2">
      <c r="B321" s="60" t="str">
        <f t="shared" si="4"/>
        <v/>
      </c>
    </row>
    <row r="322" spans="2:2">
      <c r="B322" s="60" t="str">
        <f t="shared" si="4"/>
        <v/>
      </c>
    </row>
    <row r="323" spans="2:2">
      <c r="B323" s="60" t="str">
        <f t="shared" ref="B323:B386" si="5">IF(A323&lt;&gt;"","Yes","")</f>
        <v/>
      </c>
    </row>
    <row r="324" spans="2:2">
      <c r="B324" s="60" t="str">
        <f t="shared" si="5"/>
        <v/>
      </c>
    </row>
    <row r="325" spans="2:2">
      <c r="B325" s="60" t="str">
        <f t="shared" si="5"/>
        <v/>
      </c>
    </row>
    <row r="326" spans="2:2">
      <c r="B326" s="60" t="str">
        <f t="shared" si="5"/>
        <v/>
      </c>
    </row>
    <row r="327" spans="2:2">
      <c r="B327" s="60" t="str">
        <f t="shared" si="5"/>
        <v/>
      </c>
    </row>
    <row r="328" spans="2:2">
      <c r="B328" s="60" t="str">
        <f t="shared" si="5"/>
        <v/>
      </c>
    </row>
    <row r="329" spans="2:2">
      <c r="B329" s="60" t="str">
        <f t="shared" si="5"/>
        <v/>
      </c>
    </row>
    <row r="330" spans="2:2">
      <c r="B330" s="60" t="str">
        <f t="shared" si="5"/>
        <v/>
      </c>
    </row>
    <row r="331" spans="2:2">
      <c r="B331" s="60" t="str">
        <f t="shared" si="5"/>
        <v/>
      </c>
    </row>
    <row r="332" spans="2:2">
      <c r="B332" s="60" t="str">
        <f t="shared" si="5"/>
        <v/>
      </c>
    </row>
    <row r="333" spans="2:2">
      <c r="B333" s="60" t="str">
        <f t="shared" si="5"/>
        <v/>
      </c>
    </row>
    <row r="334" spans="2:2">
      <c r="B334" s="60" t="str">
        <f t="shared" si="5"/>
        <v/>
      </c>
    </row>
    <row r="335" spans="2:2">
      <c r="B335" s="60" t="str">
        <f t="shared" si="5"/>
        <v/>
      </c>
    </row>
    <row r="336" spans="2:2">
      <c r="B336" s="60" t="str">
        <f t="shared" si="5"/>
        <v/>
      </c>
    </row>
    <row r="337" spans="2:2">
      <c r="B337" s="60" t="str">
        <f t="shared" si="5"/>
        <v/>
      </c>
    </row>
    <row r="338" spans="2:2">
      <c r="B338" s="60" t="str">
        <f t="shared" si="5"/>
        <v/>
      </c>
    </row>
    <row r="339" spans="2:2">
      <c r="B339" s="60" t="str">
        <f t="shared" si="5"/>
        <v/>
      </c>
    </row>
    <row r="340" spans="2:2">
      <c r="B340" s="60" t="str">
        <f t="shared" si="5"/>
        <v/>
      </c>
    </row>
    <row r="341" spans="2:2">
      <c r="B341" s="60" t="str">
        <f t="shared" si="5"/>
        <v/>
      </c>
    </row>
    <row r="342" spans="2:2">
      <c r="B342" s="60" t="str">
        <f t="shared" si="5"/>
        <v/>
      </c>
    </row>
    <row r="343" spans="2:2">
      <c r="B343" s="60" t="str">
        <f t="shared" si="5"/>
        <v/>
      </c>
    </row>
    <row r="344" spans="2:2">
      <c r="B344" s="60" t="str">
        <f t="shared" si="5"/>
        <v/>
      </c>
    </row>
    <row r="345" spans="2:2">
      <c r="B345" s="60" t="str">
        <f t="shared" si="5"/>
        <v/>
      </c>
    </row>
    <row r="346" spans="2:2">
      <c r="B346" s="60" t="str">
        <f t="shared" si="5"/>
        <v/>
      </c>
    </row>
    <row r="347" spans="2:2">
      <c r="B347" s="60" t="str">
        <f t="shared" si="5"/>
        <v/>
      </c>
    </row>
    <row r="348" spans="2:2">
      <c r="B348" s="60" t="str">
        <f t="shared" si="5"/>
        <v/>
      </c>
    </row>
    <row r="349" spans="2:2">
      <c r="B349" s="60" t="str">
        <f t="shared" si="5"/>
        <v/>
      </c>
    </row>
    <row r="350" spans="2:2">
      <c r="B350" s="60" t="str">
        <f t="shared" si="5"/>
        <v/>
      </c>
    </row>
    <row r="351" spans="2:2">
      <c r="B351" s="60" t="str">
        <f t="shared" si="5"/>
        <v/>
      </c>
    </row>
    <row r="352" spans="2:2">
      <c r="B352" s="60" t="str">
        <f t="shared" si="5"/>
        <v/>
      </c>
    </row>
    <row r="353" spans="2:2">
      <c r="B353" s="60" t="str">
        <f t="shared" si="5"/>
        <v/>
      </c>
    </row>
    <row r="354" spans="2:2">
      <c r="B354" s="60" t="str">
        <f t="shared" si="5"/>
        <v/>
      </c>
    </row>
    <row r="355" spans="2:2">
      <c r="B355" s="60" t="str">
        <f t="shared" si="5"/>
        <v/>
      </c>
    </row>
    <row r="356" spans="2:2">
      <c r="B356" s="60" t="str">
        <f t="shared" si="5"/>
        <v/>
      </c>
    </row>
    <row r="357" spans="2:2">
      <c r="B357" s="60" t="str">
        <f t="shared" si="5"/>
        <v/>
      </c>
    </row>
    <row r="358" spans="2:2">
      <c r="B358" s="60" t="str">
        <f t="shared" si="5"/>
        <v/>
      </c>
    </row>
    <row r="359" spans="2:2">
      <c r="B359" s="60" t="str">
        <f t="shared" si="5"/>
        <v/>
      </c>
    </row>
    <row r="360" spans="2:2">
      <c r="B360" s="60" t="str">
        <f t="shared" si="5"/>
        <v/>
      </c>
    </row>
    <row r="361" spans="2:2">
      <c r="B361" s="60" t="str">
        <f t="shared" si="5"/>
        <v/>
      </c>
    </row>
    <row r="362" spans="2:2">
      <c r="B362" s="60" t="str">
        <f t="shared" si="5"/>
        <v/>
      </c>
    </row>
    <row r="363" spans="2:2">
      <c r="B363" s="60" t="str">
        <f t="shared" si="5"/>
        <v/>
      </c>
    </row>
    <row r="364" spans="2:2">
      <c r="B364" s="60" t="str">
        <f t="shared" si="5"/>
        <v/>
      </c>
    </row>
    <row r="365" spans="2:2">
      <c r="B365" s="60" t="str">
        <f t="shared" si="5"/>
        <v/>
      </c>
    </row>
    <row r="366" spans="2:2">
      <c r="B366" s="60" t="str">
        <f t="shared" si="5"/>
        <v/>
      </c>
    </row>
    <row r="367" spans="2:2">
      <c r="B367" s="60" t="str">
        <f t="shared" si="5"/>
        <v/>
      </c>
    </row>
    <row r="368" spans="2:2">
      <c r="B368" s="60" t="str">
        <f t="shared" si="5"/>
        <v/>
      </c>
    </row>
    <row r="369" spans="2:2">
      <c r="B369" s="60" t="str">
        <f t="shared" si="5"/>
        <v/>
      </c>
    </row>
    <row r="370" spans="2:2">
      <c r="B370" s="60" t="str">
        <f t="shared" si="5"/>
        <v/>
      </c>
    </row>
    <row r="371" spans="2:2">
      <c r="B371" s="60" t="str">
        <f t="shared" si="5"/>
        <v/>
      </c>
    </row>
    <row r="372" spans="2:2">
      <c r="B372" s="60" t="str">
        <f t="shared" si="5"/>
        <v/>
      </c>
    </row>
    <row r="373" spans="2:2">
      <c r="B373" s="60" t="str">
        <f t="shared" si="5"/>
        <v/>
      </c>
    </row>
    <row r="374" spans="2:2">
      <c r="B374" s="60" t="str">
        <f t="shared" si="5"/>
        <v/>
      </c>
    </row>
    <row r="375" spans="2:2">
      <c r="B375" s="60" t="str">
        <f t="shared" si="5"/>
        <v/>
      </c>
    </row>
    <row r="376" spans="2:2">
      <c r="B376" s="60" t="str">
        <f t="shared" si="5"/>
        <v/>
      </c>
    </row>
    <row r="377" spans="2:2">
      <c r="B377" s="60" t="str">
        <f t="shared" si="5"/>
        <v/>
      </c>
    </row>
    <row r="378" spans="2:2">
      <c r="B378" s="60" t="str">
        <f t="shared" si="5"/>
        <v/>
      </c>
    </row>
    <row r="379" spans="2:2">
      <c r="B379" s="60" t="str">
        <f t="shared" si="5"/>
        <v/>
      </c>
    </row>
    <row r="380" spans="2:2">
      <c r="B380" s="60" t="str">
        <f t="shared" si="5"/>
        <v/>
      </c>
    </row>
    <row r="381" spans="2:2">
      <c r="B381" s="60" t="str">
        <f t="shared" si="5"/>
        <v/>
      </c>
    </row>
    <row r="382" spans="2:2">
      <c r="B382" s="60" t="str">
        <f t="shared" si="5"/>
        <v/>
      </c>
    </row>
    <row r="383" spans="2:2">
      <c r="B383" s="60" t="str">
        <f t="shared" si="5"/>
        <v/>
      </c>
    </row>
    <row r="384" spans="2:2">
      <c r="B384" s="60" t="str">
        <f t="shared" si="5"/>
        <v/>
      </c>
    </row>
    <row r="385" spans="2:2">
      <c r="B385" s="60" t="str">
        <f t="shared" si="5"/>
        <v/>
      </c>
    </row>
    <row r="386" spans="2:2">
      <c r="B386" s="60" t="str">
        <f t="shared" si="5"/>
        <v/>
      </c>
    </row>
    <row r="387" spans="2:2">
      <c r="B387" s="60" t="str">
        <f t="shared" ref="B387:B450" si="6">IF(A387&lt;&gt;"","Yes","")</f>
        <v/>
      </c>
    </row>
    <row r="388" spans="2:2">
      <c r="B388" s="60" t="str">
        <f t="shared" si="6"/>
        <v/>
      </c>
    </row>
    <row r="389" spans="2:2">
      <c r="B389" s="60" t="str">
        <f t="shared" si="6"/>
        <v/>
      </c>
    </row>
    <row r="390" spans="2:2">
      <c r="B390" s="60" t="str">
        <f t="shared" si="6"/>
        <v/>
      </c>
    </row>
    <row r="391" spans="2:2">
      <c r="B391" s="60" t="str">
        <f t="shared" si="6"/>
        <v/>
      </c>
    </row>
    <row r="392" spans="2:2">
      <c r="B392" s="60" t="str">
        <f t="shared" si="6"/>
        <v/>
      </c>
    </row>
    <row r="393" spans="2:2">
      <c r="B393" s="60" t="str">
        <f t="shared" si="6"/>
        <v/>
      </c>
    </row>
    <row r="394" spans="2:2">
      <c r="B394" s="60" t="str">
        <f t="shared" si="6"/>
        <v/>
      </c>
    </row>
    <row r="395" spans="2:2">
      <c r="B395" s="60" t="str">
        <f t="shared" si="6"/>
        <v/>
      </c>
    </row>
    <row r="396" spans="2:2">
      <c r="B396" s="60" t="str">
        <f t="shared" si="6"/>
        <v/>
      </c>
    </row>
    <row r="397" spans="2:2">
      <c r="B397" s="60" t="str">
        <f t="shared" si="6"/>
        <v/>
      </c>
    </row>
    <row r="398" spans="2:2">
      <c r="B398" s="60" t="str">
        <f t="shared" si="6"/>
        <v/>
      </c>
    </row>
    <row r="399" spans="2:2">
      <c r="B399" s="60" t="str">
        <f t="shared" si="6"/>
        <v/>
      </c>
    </row>
    <row r="400" spans="2:2">
      <c r="B400" s="60" t="str">
        <f t="shared" si="6"/>
        <v/>
      </c>
    </row>
    <row r="401" spans="2:2">
      <c r="B401" s="60" t="str">
        <f t="shared" si="6"/>
        <v/>
      </c>
    </row>
    <row r="402" spans="2:2">
      <c r="B402" s="60" t="str">
        <f t="shared" si="6"/>
        <v/>
      </c>
    </row>
    <row r="403" spans="2:2">
      <c r="B403" s="60" t="str">
        <f t="shared" si="6"/>
        <v/>
      </c>
    </row>
    <row r="404" spans="2:2">
      <c r="B404" s="60" t="str">
        <f t="shared" si="6"/>
        <v/>
      </c>
    </row>
    <row r="405" spans="2:2">
      <c r="B405" s="60" t="str">
        <f t="shared" si="6"/>
        <v/>
      </c>
    </row>
    <row r="406" spans="2:2">
      <c r="B406" s="60" t="str">
        <f t="shared" si="6"/>
        <v/>
      </c>
    </row>
    <row r="407" spans="2:2">
      <c r="B407" s="60" t="str">
        <f t="shared" si="6"/>
        <v/>
      </c>
    </row>
    <row r="408" spans="2:2">
      <c r="B408" s="60" t="str">
        <f t="shared" si="6"/>
        <v/>
      </c>
    </row>
    <row r="409" spans="2:2">
      <c r="B409" s="60" t="str">
        <f t="shared" si="6"/>
        <v/>
      </c>
    </row>
    <row r="410" spans="2:2">
      <c r="B410" s="60" t="str">
        <f t="shared" si="6"/>
        <v/>
      </c>
    </row>
    <row r="411" spans="2:2">
      <c r="B411" s="60" t="str">
        <f t="shared" si="6"/>
        <v/>
      </c>
    </row>
    <row r="412" spans="2:2">
      <c r="B412" s="60" t="str">
        <f t="shared" si="6"/>
        <v/>
      </c>
    </row>
    <row r="413" spans="2:2">
      <c r="B413" s="60" t="str">
        <f t="shared" si="6"/>
        <v/>
      </c>
    </row>
    <row r="414" spans="2:2">
      <c r="B414" s="60" t="str">
        <f t="shared" si="6"/>
        <v/>
      </c>
    </row>
    <row r="415" spans="2:2">
      <c r="B415" s="60" t="str">
        <f t="shared" si="6"/>
        <v/>
      </c>
    </row>
    <row r="416" spans="2:2">
      <c r="B416" s="60" t="str">
        <f t="shared" si="6"/>
        <v/>
      </c>
    </row>
    <row r="417" spans="2:2">
      <c r="B417" s="60" t="str">
        <f t="shared" si="6"/>
        <v/>
      </c>
    </row>
    <row r="418" spans="2:2">
      <c r="B418" s="60" t="str">
        <f t="shared" si="6"/>
        <v/>
      </c>
    </row>
    <row r="419" spans="2:2">
      <c r="B419" s="60" t="str">
        <f t="shared" si="6"/>
        <v/>
      </c>
    </row>
    <row r="420" spans="2:2">
      <c r="B420" s="60" t="str">
        <f t="shared" si="6"/>
        <v/>
      </c>
    </row>
    <row r="421" spans="2:2">
      <c r="B421" s="60" t="str">
        <f t="shared" si="6"/>
        <v/>
      </c>
    </row>
    <row r="422" spans="2:2">
      <c r="B422" s="60" t="str">
        <f t="shared" si="6"/>
        <v/>
      </c>
    </row>
    <row r="423" spans="2:2">
      <c r="B423" s="60" t="str">
        <f t="shared" si="6"/>
        <v/>
      </c>
    </row>
    <row r="424" spans="2:2">
      <c r="B424" s="60" t="str">
        <f t="shared" si="6"/>
        <v/>
      </c>
    </row>
    <row r="425" spans="2:2">
      <c r="B425" s="60" t="str">
        <f t="shared" si="6"/>
        <v/>
      </c>
    </row>
    <row r="426" spans="2:2">
      <c r="B426" s="60" t="str">
        <f t="shared" si="6"/>
        <v/>
      </c>
    </row>
    <row r="427" spans="2:2">
      <c r="B427" s="60" t="str">
        <f t="shared" si="6"/>
        <v/>
      </c>
    </row>
    <row r="428" spans="2:2">
      <c r="B428" s="60" t="str">
        <f t="shared" si="6"/>
        <v/>
      </c>
    </row>
    <row r="429" spans="2:2">
      <c r="B429" s="60" t="str">
        <f t="shared" si="6"/>
        <v/>
      </c>
    </row>
    <row r="430" spans="2:2">
      <c r="B430" s="60" t="str">
        <f t="shared" si="6"/>
        <v/>
      </c>
    </row>
    <row r="431" spans="2:2">
      <c r="B431" s="60" t="str">
        <f t="shared" si="6"/>
        <v/>
      </c>
    </row>
    <row r="432" spans="2:2">
      <c r="B432" s="60" t="str">
        <f t="shared" si="6"/>
        <v/>
      </c>
    </row>
    <row r="433" spans="2:2">
      <c r="B433" s="60" t="str">
        <f t="shared" si="6"/>
        <v/>
      </c>
    </row>
    <row r="434" spans="2:2">
      <c r="B434" s="60" t="str">
        <f t="shared" si="6"/>
        <v/>
      </c>
    </row>
    <row r="435" spans="2:2">
      <c r="B435" s="60" t="str">
        <f t="shared" si="6"/>
        <v/>
      </c>
    </row>
    <row r="436" spans="2:2">
      <c r="B436" s="60" t="str">
        <f t="shared" si="6"/>
        <v/>
      </c>
    </row>
    <row r="437" spans="2:2">
      <c r="B437" s="60" t="str">
        <f t="shared" si="6"/>
        <v/>
      </c>
    </row>
    <row r="438" spans="2:2">
      <c r="B438" s="60" t="str">
        <f t="shared" si="6"/>
        <v/>
      </c>
    </row>
    <row r="439" spans="2:2">
      <c r="B439" s="60" t="str">
        <f t="shared" si="6"/>
        <v/>
      </c>
    </row>
    <row r="440" spans="2:2">
      <c r="B440" s="60" t="str">
        <f t="shared" si="6"/>
        <v/>
      </c>
    </row>
    <row r="441" spans="2:2">
      <c r="B441" s="60" t="str">
        <f t="shared" si="6"/>
        <v/>
      </c>
    </row>
    <row r="442" spans="2:2">
      <c r="B442" s="60" t="str">
        <f t="shared" si="6"/>
        <v/>
      </c>
    </row>
    <row r="443" spans="2:2">
      <c r="B443" s="60" t="str">
        <f t="shared" si="6"/>
        <v/>
      </c>
    </row>
    <row r="444" spans="2:2">
      <c r="B444" s="60" t="str">
        <f t="shared" si="6"/>
        <v/>
      </c>
    </row>
    <row r="445" spans="2:2">
      <c r="B445" s="60" t="str">
        <f t="shared" si="6"/>
        <v/>
      </c>
    </row>
    <row r="446" spans="2:2">
      <c r="B446" s="60" t="str">
        <f t="shared" si="6"/>
        <v/>
      </c>
    </row>
    <row r="447" spans="2:2">
      <c r="B447" s="60" t="str">
        <f t="shared" si="6"/>
        <v/>
      </c>
    </row>
    <row r="448" spans="2:2">
      <c r="B448" s="60" t="str">
        <f t="shared" si="6"/>
        <v/>
      </c>
    </row>
    <row r="449" spans="2:2">
      <c r="B449" s="60" t="str">
        <f t="shared" si="6"/>
        <v/>
      </c>
    </row>
    <row r="450" spans="2:2">
      <c r="B450" s="60" t="str">
        <f t="shared" si="6"/>
        <v/>
      </c>
    </row>
    <row r="451" spans="2:2">
      <c r="B451" s="60" t="str">
        <f t="shared" ref="B451:B514" si="7">IF(A451&lt;&gt;"","Yes","")</f>
        <v/>
      </c>
    </row>
    <row r="452" spans="2:2">
      <c r="B452" s="60" t="str">
        <f t="shared" si="7"/>
        <v/>
      </c>
    </row>
    <row r="453" spans="2:2">
      <c r="B453" s="60" t="str">
        <f t="shared" si="7"/>
        <v/>
      </c>
    </row>
    <row r="454" spans="2:2">
      <c r="B454" s="60" t="str">
        <f t="shared" si="7"/>
        <v/>
      </c>
    </row>
    <row r="455" spans="2:2">
      <c r="B455" s="60" t="str">
        <f t="shared" si="7"/>
        <v/>
      </c>
    </row>
    <row r="456" spans="2:2">
      <c r="B456" s="60" t="str">
        <f t="shared" si="7"/>
        <v/>
      </c>
    </row>
    <row r="457" spans="2:2">
      <c r="B457" s="60" t="str">
        <f t="shared" si="7"/>
        <v/>
      </c>
    </row>
    <row r="458" spans="2:2">
      <c r="B458" s="60" t="str">
        <f t="shared" si="7"/>
        <v/>
      </c>
    </row>
    <row r="459" spans="2:2">
      <c r="B459" s="60" t="str">
        <f t="shared" si="7"/>
        <v/>
      </c>
    </row>
    <row r="460" spans="2:2">
      <c r="B460" s="60" t="str">
        <f t="shared" si="7"/>
        <v/>
      </c>
    </row>
    <row r="461" spans="2:2">
      <c r="B461" s="60" t="str">
        <f t="shared" si="7"/>
        <v/>
      </c>
    </row>
    <row r="462" spans="2:2">
      <c r="B462" s="60" t="str">
        <f t="shared" si="7"/>
        <v/>
      </c>
    </row>
    <row r="463" spans="2:2">
      <c r="B463" s="60" t="str">
        <f t="shared" si="7"/>
        <v/>
      </c>
    </row>
    <row r="464" spans="2:2">
      <c r="B464" s="60" t="str">
        <f t="shared" si="7"/>
        <v/>
      </c>
    </row>
    <row r="465" spans="2:2">
      <c r="B465" s="60" t="str">
        <f t="shared" si="7"/>
        <v/>
      </c>
    </row>
    <row r="466" spans="2:2">
      <c r="B466" s="60" t="str">
        <f t="shared" si="7"/>
        <v/>
      </c>
    </row>
    <row r="467" spans="2:2">
      <c r="B467" s="60" t="str">
        <f t="shared" si="7"/>
        <v/>
      </c>
    </row>
    <row r="468" spans="2:2">
      <c r="B468" s="60" t="str">
        <f t="shared" si="7"/>
        <v/>
      </c>
    </row>
    <row r="469" spans="2:2">
      <c r="B469" s="60" t="str">
        <f t="shared" si="7"/>
        <v/>
      </c>
    </row>
    <row r="470" spans="2:2">
      <c r="B470" s="60" t="str">
        <f t="shared" si="7"/>
        <v/>
      </c>
    </row>
    <row r="471" spans="2:2">
      <c r="B471" s="60" t="str">
        <f t="shared" si="7"/>
        <v/>
      </c>
    </row>
    <row r="472" spans="2:2">
      <c r="B472" s="60" t="str">
        <f t="shared" si="7"/>
        <v/>
      </c>
    </row>
    <row r="473" spans="2:2">
      <c r="B473" s="60" t="str">
        <f t="shared" si="7"/>
        <v/>
      </c>
    </row>
    <row r="474" spans="2:2">
      <c r="B474" s="60" t="str">
        <f t="shared" si="7"/>
        <v/>
      </c>
    </row>
    <row r="475" spans="2:2">
      <c r="B475" s="60" t="str">
        <f t="shared" si="7"/>
        <v/>
      </c>
    </row>
    <row r="476" spans="2:2">
      <c r="B476" s="60" t="str">
        <f t="shared" si="7"/>
        <v/>
      </c>
    </row>
    <row r="477" spans="2:2">
      <c r="B477" s="60" t="str">
        <f t="shared" si="7"/>
        <v/>
      </c>
    </row>
    <row r="478" spans="2:2">
      <c r="B478" s="60" t="str">
        <f t="shared" si="7"/>
        <v/>
      </c>
    </row>
    <row r="479" spans="2:2">
      <c r="B479" s="60" t="str">
        <f t="shared" si="7"/>
        <v/>
      </c>
    </row>
    <row r="480" spans="2:2">
      <c r="B480" s="60" t="str">
        <f t="shared" si="7"/>
        <v/>
      </c>
    </row>
    <row r="481" spans="2:2">
      <c r="B481" s="60" t="str">
        <f t="shared" si="7"/>
        <v/>
      </c>
    </row>
    <row r="482" spans="2:2">
      <c r="B482" s="60" t="str">
        <f t="shared" si="7"/>
        <v/>
      </c>
    </row>
    <row r="483" spans="2:2">
      <c r="B483" s="60" t="str">
        <f t="shared" si="7"/>
        <v/>
      </c>
    </row>
    <row r="484" spans="2:2">
      <c r="B484" s="60" t="str">
        <f t="shared" si="7"/>
        <v/>
      </c>
    </row>
    <row r="485" spans="2:2">
      <c r="B485" s="60" t="str">
        <f t="shared" si="7"/>
        <v/>
      </c>
    </row>
    <row r="486" spans="2:2">
      <c r="B486" s="60" t="str">
        <f t="shared" si="7"/>
        <v/>
      </c>
    </row>
    <row r="487" spans="2:2">
      <c r="B487" s="60" t="str">
        <f t="shared" si="7"/>
        <v/>
      </c>
    </row>
    <row r="488" spans="2:2">
      <c r="B488" s="60" t="str">
        <f t="shared" si="7"/>
        <v/>
      </c>
    </row>
    <row r="489" spans="2:2">
      <c r="B489" s="60" t="str">
        <f t="shared" si="7"/>
        <v/>
      </c>
    </row>
    <row r="490" spans="2:2">
      <c r="B490" s="60" t="str">
        <f t="shared" si="7"/>
        <v/>
      </c>
    </row>
    <row r="491" spans="2:2">
      <c r="B491" s="60" t="str">
        <f t="shared" si="7"/>
        <v/>
      </c>
    </row>
    <row r="492" spans="2:2">
      <c r="B492" s="60" t="str">
        <f t="shared" si="7"/>
        <v/>
      </c>
    </row>
    <row r="493" spans="2:2">
      <c r="B493" s="60" t="str">
        <f t="shared" si="7"/>
        <v/>
      </c>
    </row>
    <row r="494" spans="2:2">
      <c r="B494" s="60" t="str">
        <f t="shared" si="7"/>
        <v/>
      </c>
    </row>
    <row r="495" spans="2:2">
      <c r="B495" s="60" t="str">
        <f t="shared" si="7"/>
        <v/>
      </c>
    </row>
    <row r="496" spans="2:2">
      <c r="B496" s="60" t="str">
        <f t="shared" si="7"/>
        <v/>
      </c>
    </row>
    <row r="497" spans="2:2">
      <c r="B497" s="60" t="str">
        <f t="shared" si="7"/>
        <v/>
      </c>
    </row>
    <row r="498" spans="2:2">
      <c r="B498" s="60" t="str">
        <f t="shared" si="7"/>
        <v/>
      </c>
    </row>
    <row r="499" spans="2:2">
      <c r="B499" s="60" t="str">
        <f t="shared" si="7"/>
        <v/>
      </c>
    </row>
    <row r="500" spans="2:2">
      <c r="B500" s="60" t="str">
        <f t="shared" si="7"/>
        <v/>
      </c>
    </row>
    <row r="501" spans="2:2">
      <c r="B501" s="60" t="str">
        <f t="shared" si="7"/>
        <v/>
      </c>
    </row>
    <row r="502" spans="2:2">
      <c r="B502" s="60" t="str">
        <f t="shared" si="7"/>
        <v/>
      </c>
    </row>
    <row r="503" spans="2:2">
      <c r="B503" s="60" t="str">
        <f t="shared" si="7"/>
        <v/>
      </c>
    </row>
    <row r="504" spans="2:2">
      <c r="B504" s="60" t="str">
        <f t="shared" si="7"/>
        <v/>
      </c>
    </row>
    <row r="505" spans="2:2">
      <c r="B505" s="60" t="str">
        <f t="shared" si="7"/>
        <v/>
      </c>
    </row>
    <row r="506" spans="2:2">
      <c r="B506" s="60" t="str">
        <f t="shared" si="7"/>
        <v/>
      </c>
    </row>
    <row r="507" spans="2:2">
      <c r="B507" s="60" t="str">
        <f t="shared" si="7"/>
        <v/>
      </c>
    </row>
    <row r="508" spans="2:2">
      <c r="B508" s="60" t="str">
        <f t="shared" si="7"/>
        <v/>
      </c>
    </row>
    <row r="509" spans="2:2">
      <c r="B509" s="60" t="str">
        <f t="shared" si="7"/>
        <v/>
      </c>
    </row>
    <row r="510" spans="2:2">
      <c r="B510" s="60" t="str">
        <f t="shared" si="7"/>
        <v/>
      </c>
    </row>
    <row r="511" spans="2:2">
      <c r="B511" s="60" t="str">
        <f t="shared" si="7"/>
        <v/>
      </c>
    </row>
    <row r="512" spans="2:2">
      <c r="B512" s="60" t="str">
        <f t="shared" si="7"/>
        <v/>
      </c>
    </row>
    <row r="513" spans="2:2">
      <c r="B513" s="60" t="str">
        <f t="shared" si="7"/>
        <v/>
      </c>
    </row>
    <row r="514" spans="2:2">
      <c r="B514" s="60" t="str">
        <f t="shared" si="7"/>
        <v/>
      </c>
    </row>
    <row r="515" spans="2:2">
      <c r="B515" s="60" t="str">
        <f t="shared" ref="B515:B578" si="8">IF(A515&lt;&gt;"","Yes","")</f>
        <v/>
      </c>
    </row>
    <row r="516" spans="2:2">
      <c r="B516" s="60" t="str">
        <f t="shared" si="8"/>
        <v/>
      </c>
    </row>
    <row r="517" spans="2:2">
      <c r="B517" s="60" t="str">
        <f t="shared" si="8"/>
        <v/>
      </c>
    </row>
    <row r="518" spans="2:2">
      <c r="B518" s="60" t="str">
        <f t="shared" si="8"/>
        <v/>
      </c>
    </row>
    <row r="519" spans="2:2">
      <c r="B519" s="60" t="str">
        <f t="shared" si="8"/>
        <v/>
      </c>
    </row>
    <row r="520" spans="2:2">
      <c r="B520" s="60" t="str">
        <f t="shared" si="8"/>
        <v/>
      </c>
    </row>
    <row r="521" spans="2:2">
      <c r="B521" s="60" t="str">
        <f t="shared" si="8"/>
        <v/>
      </c>
    </row>
    <row r="522" spans="2:2">
      <c r="B522" s="60" t="str">
        <f t="shared" si="8"/>
        <v/>
      </c>
    </row>
    <row r="523" spans="2:2">
      <c r="B523" s="60" t="str">
        <f t="shared" si="8"/>
        <v/>
      </c>
    </row>
    <row r="524" spans="2:2">
      <c r="B524" s="60" t="str">
        <f t="shared" si="8"/>
        <v/>
      </c>
    </row>
    <row r="525" spans="2:2">
      <c r="B525" s="60" t="str">
        <f t="shared" si="8"/>
        <v/>
      </c>
    </row>
    <row r="526" spans="2:2">
      <c r="B526" s="60" t="str">
        <f t="shared" si="8"/>
        <v/>
      </c>
    </row>
    <row r="527" spans="2:2">
      <c r="B527" s="60" t="str">
        <f t="shared" si="8"/>
        <v/>
      </c>
    </row>
    <row r="528" spans="2:2">
      <c r="B528" s="60" t="str">
        <f t="shared" si="8"/>
        <v/>
      </c>
    </row>
    <row r="529" spans="2:2">
      <c r="B529" s="60" t="str">
        <f t="shared" si="8"/>
        <v/>
      </c>
    </row>
    <row r="530" spans="2:2">
      <c r="B530" s="60" t="str">
        <f t="shared" si="8"/>
        <v/>
      </c>
    </row>
    <row r="531" spans="2:2">
      <c r="B531" s="60" t="str">
        <f t="shared" si="8"/>
        <v/>
      </c>
    </row>
    <row r="532" spans="2:2">
      <c r="B532" s="60" t="str">
        <f t="shared" si="8"/>
        <v/>
      </c>
    </row>
    <row r="533" spans="2:2">
      <c r="B533" s="60" t="str">
        <f t="shared" si="8"/>
        <v/>
      </c>
    </row>
    <row r="534" spans="2:2">
      <c r="B534" s="60" t="str">
        <f t="shared" si="8"/>
        <v/>
      </c>
    </row>
    <row r="535" spans="2:2">
      <c r="B535" s="60" t="str">
        <f t="shared" si="8"/>
        <v/>
      </c>
    </row>
    <row r="536" spans="2:2">
      <c r="B536" s="60" t="str">
        <f t="shared" si="8"/>
        <v/>
      </c>
    </row>
    <row r="537" spans="2:2">
      <c r="B537" s="60" t="str">
        <f t="shared" si="8"/>
        <v/>
      </c>
    </row>
    <row r="538" spans="2:2">
      <c r="B538" s="60" t="str">
        <f t="shared" si="8"/>
        <v/>
      </c>
    </row>
    <row r="539" spans="2:2">
      <c r="B539" s="60" t="str">
        <f t="shared" si="8"/>
        <v/>
      </c>
    </row>
    <row r="540" spans="2:2">
      <c r="B540" s="60" t="str">
        <f t="shared" si="8"/>
        <v/>
      </c>
    </row>
    <row r="541" spans="2:2">
      <c r="B541" s="60" t="str">
        <f t="shared" si="8"/>
        <v/>
      </c>
    </row>
    <row r="542" spans="2:2">
      <c r="B542" s="60" t="str">
        <f t="shared" si="8"/>
        <v/>
      </c>
    </row>
    <row r="543" spans="2:2">
      <c r="B543" s="60" t="str">
        <f t="shared" si="8"/>
        <v/>
      </c>
    </row>
    <row r="544" spans="2:2">
      <c r="B544" s="60" t="str">
        <f t="shared" si="8"/>
        <v/>
      </c>
    </row>
    <row r="545" spans="2:2">
      <c r="B545" s="60" t="str">
        <f t="shared" si="8"/>
        <v/>
      </c>
    </row>
    <row r="546" spans="2:2">
      <c r="B546" s="60" t="str">
        <f t="shared" si="8"/>
        <v/>
      </c>
    </row>
    <row r="547" spans="2:2">
      <c r="B547" s="60" t="str">
        <f t="shared" si="8"/>
        <v/>
      </c>
    </row>
    <row r="548" spans="2:2">
      <c r="B548" s="60" t="str">
        <f t="shared" si="8"/>
        <v/>
      </c>
    </row>
    <row r="549" spans="2:2">
      <c r="B549" s="60" t="str">
        <f t="shared" si="8"/>
        <v/>
      </c>
    </row>
    <row r="550" spans="2:2">
      <c r="B550" s="60" t="str">
        <f t="shared" si="8"/>
        <v/>
      </c>
    </row>
    <row r="551" spans="2:2">
      <c r="B551" s="60" t="str">
        <f t="shared" si="8"/>
        <v/>
      </c>
    </row>
    <row r="552" spans="2:2">
      <c r="B552" s="60" t="str">
        <f t="shared" si="8"/>
        <v/>
      </c>
    </row>
    <row r="553" spans="2:2">
      <c r="B553" s="60" t="str">
        <f t="shared" si="8"/>
        <v/>
      </c>
    </row>
    <row r="554" spans="2:2">
      <c r="B554" s="60" t="str">
        <f t="shared" si="8"/>
        <v/>
      </c>
    </row>
    <row r="555" spans="2:2">
      <c r="B555" s="60" t="str">
        <f t="shared" si="8"/>
        <v/>
      </c>
    </row>
    <row r="556" spans="2:2">
      <c r="B556" s="60" t="str">
        <f t="shared" si="8"/>
        <v/>
      </c>
    </row>
    <row r="557" spans="2:2">
      <c r="B557" s="60" t="str">
        <f t="shared" si="8"/>
        <v/>
      </c>
    </row>
    <row r="558" spans="2:2">
      <c r="B558" s="60" t="str">
        <f t="shared" si="8"/>
        <v/>
      </c>
    </row>
    <row r="559" spans="2:2">
      <c r="B559" s="60" t="str">
        <f t="shared" si="8"/>
        <v/>
      </c>
    </row>
    <row r="560" spans="2:2">
      <c r="B560" s="60" t="str">
        <f t="shared" si="8"/>
        <v/>
      </c>
    </row>
    <row r="561" spans="2:2">
      <c r="B561" s="60" t="str">
        <f t="shared" si="8"/>
        <v/>
      </c>
    </row>
    <row r="562" spans="2:2">
      <c r="B562" s="60" t="str">
        <f t="shared" si="8"/>
        <v/>
      </c>
    </row>
    <row r="563" spans="2:2">
      <c r="B563" s="60" t="str">
        <f t="shared" si="8"/>
        <v/>
      </c>
    </row>
    <row r="564" spans="2:2">
      <c r="B564" s="60" t="str">
        <f t="shared" si="8"/>
        <v/>
      </c>
    </row>
    <row r="565" spans="2:2">
      <c r="B565" s="60" t="str">
        <f t="shared" si="8"/>
        <v/>
      </c>
    </row>
    <row r="566" spans="2:2">
      <c r="B566" s="60" t="str">
        <f t="shared" si="8"/>
        <v/>
      </c>
    </row>
    <row r="567" spans="2:2">
      <c r="B567" s="60" t="str">
        <f t="shared" si="8"/>
        <v/>
      </c>
    </row>
    <row r="568" spans="2:2">
      <c r="B568" s="60" t="str">
        <f t="shared" si="8"/>
        <v/>
      </c>
    </row>
    <row r="569" spans="2:2">
      <c r="B569" s="60" t="str">
        <f t="shared" si="8"/>
        <v/>
      </c>
    </row>
    <row r="570" spans="2:2">
      <c r="B570" s="60" t="str">
        <f t="shared" si="8"/>
        <v/>
      </c>
    </row>
    <row r="571" spans="2:2">
      <c r="B571" s="60" t="str">
        <f t="shared" si="8"/>
        <v/>
      </c>
    </row>
    <row r="572" spans="2:2">
      <c r="B572" s="60" t="str">
        <f t="shared" si="8"/>
        <v/>
      </c>
    </row>
    <row r="573" spans="2:2">
      <c r="B573" s="60" t="str">
        <f t="shared" si="8"/>
        <v/>
      </c>
    </row>
    <row r="574" spans="2:2">
      <c r="B574" s="60" t="str">
        <f t="shared" si="8"/>
        <v/>
      </c>
    </row>
    <row r="575" spans="2:2">
      <c r="B575" s="60" t="str">
        <f t="shared" si="8"/>
        <v/>
      </c>
    </row>
    <row r="576" spans="2:2">
      <c r="B576" s="60" t="str">
        <f t="shared" si="8"/>
        <v/>
      </c>
    </row>
    <row r="577" spans="2:2">
      <c r="B577" s="60" t="str">
        <f t="shared" si="8"/>
        <v/>
      </c>
    </row>
    <row r="578" spans="2:2">
      <c r="B578" s="60" t="str">
        <f t="shared" si="8"/>
        <v/>
      </c>
    </row>
    <row r="579" spans="2:2">
      <c r="B579" s="60" t="str">
        <f t="shared" ref="B579:B642" si="9">IF(A579&lt;&gt;"","Yes","")</f>
        <v/>
      </c>
    </row>
    <row r="580" spans="2:2">
      <c r="B580" s="60" t="str">
        <f t="shared" si="9"/>
        <v/>
      </c>
    </row>
    <row r="581" spans="2:2">
      <c r="B581" s="60" t="str">
        <f t="shared" si="9"/>
        <v/>
      </c>
    </row>
    <row r="582" spans="2:2">
      <c r="B582" s="60" t="str">
        <f t="shared" si="9"/>
        <v/>
      </c>
    </row>
    <row r="583" spans="2:2">
      <c r="B583" s="60" t="str">
        <f t="shared" si="9"/>
        <v/>
      </c>
    </row>
    <row r="584" spans="2:2">
      <c r="B584" s="60" t="str">
        <f t="shared" si="9"/>
        <v/>
      </c>
    </row>
    <row r="585" spans="2:2">
      <c r="B585" s="60" t="str">
        <f t="shared" si="9"/>
        <v/>
      </c>
    </row>
    <row r="586" spans="2:2">
      <c r="B586" s="60" t="str">
        <f t="shared" si="9"/>
        <v/>
      </c>
    </row>
    <row r="587" spans="2:2">
      <c r="B587" s="60" t="str">
        <f t="shared" si="9"/>
        <v/>
      </c>
    </row>
    <row r="588" spans="2:2">
      <c r="B588" s="60" t="str">
        <f t="shared" si="9"/>
        <v/>
      </c>
    </row>
    <row r="589" spans="2:2">
      <c r="B589" s="60" t="str">
        <f t="shared" si="9"/>
        <v/>
      </c>
    </row>
    <row r="590" spans="2:2">
      <c r="B590" s="60" t="str">
        <f t="shared" si="9"/>
        <v/>
      </c>
    </row>
    <row r="591" spans="2:2">
      <c r="B591" s="60" t="str">
        <f t="shared" si="9"/>
        <v/>
      </c>
    </row>
    <row r="592" spans="2:2">
      <c r="B592" s="60" t="str">
        <f t="shared" si="9"/>
        <v/>
      </c>
    </row>
    <row r="593" spans="2:2">
      <c r="B593" s="60" t="str">
        <f t="shared" si="9"/>
        <v/>
      </c>
    </row>
    <row r="594" spans="2:2">
      <c r="B594" s="60" t="str">
        <f t="shared" si="9"/>
        <v/>
      </c>
    </row>
    <row r="595" spans="2:2">
      <c r="B595" s="60" t="str">
        <f t="shared" si="9"/>
        <v/>
      </c>
    </row>
    <row r="596" spans="2:2">
      <c r="B596" s="60" t="str">
        <f t="shared" si="9"/>
        <v/>
      </c>
    </row>
    <row r="597" spans="2:2">
      <c r="B597" s="60" t="str">
        <f t="shared" si="9"/>
        <v/>
      </c>
    </row>
    <row r="598" spans="2:2">
      <c r="B598" s="60" t="str">
        <f t="shared" si="9"/>
        <v/>
      </c>
    </row>
    <row r="599" spans="2:2">
      <c r="B599" s="60" t="str">
        <f t="shared" si="9"/>
        <v/>
      </c>
    </row>
    <row r="600" spans="2:2">
      <c r="B600" s="60" t="str">
        <f t="shared" si="9"/>
        <v/>
      </c>
    </row>
    <row r="601" spans="2:2">
      <c r="B601" s="60" t="str">
        <f t="shared" si="9"/>
        <v/>
      </c>
    </row>
    <row r="602" spans="2:2">
      <c r="B602" s="60" t="str">
        <f t="shared" si="9"/>
        <v/>
      </c>
    </row>
    <row r="603" spans="2:2">
      <c r="B603" s="60" t="str">
        <f t="shared" si="9"/>
        <v/>
      </c>
    </row>
    <row r="604" spans="2:2">
      <c r="B604" s="60" t="str">
        <f t="shared" si="9"/>
        <v/>
      </c>
    </row>
    <row r="605" spans="2:2">
      <c r="B605" s="60" t="str">
        <f t="shared" si="9"/>
        <v/>
      </c>
    </row>
    <row r="606" spans="2:2">
      <c r="B606" s="60" t="str">
        <f t="shared" si="9"/>
        <v/>
      </c>
    </row>
    <row r="607" spans="2:2">
      <c r="B607" s="60" t="str">
        <f t="shared" si="9"/>
        <v/>
      </c>
    </row>
    <row r="608" spans="2:2">
      <c r="B608" s="60" t="str">
        <f t="shared" si="9"/>
        <v/>
      </c>
    </row>
    <row r="609" spans="2:2">
      <c r="B609" s="60" t="str">
        <f t="shared" si="9"/>
        <v/>
      </c>
    </row>
    <row r="610" spans="2:2">
      <c r="B610" s="60" t="str">
        <f t="shared" si="9"/>
        <v/>
      </c>
    </row>
    <row r="611" spans="2:2">
      <c r="B611" s="60" t="str">
        <f t="shared" si="9"/>
        <v/>
      </c>
    </row>
    <row r="612" spans="2:2">
      <c r="B612" s="60" t="str">
        <f t="shared" si="9"/>
        <v/>
      </c>
    </row>
    <row r="613" spans="2:2">
      <c r="B613" s="60" t="str">
        <f t="shared" si="9"/>
        <v/>
      </c>
    </row>
    <row r="614" spans="2:2">
      <c r="B614" s="60" t="str">
        <f t="shared" si="9"/>
        <v/>
      </c>
    </row>
    <row r="615" spans="2:2">
      <c r="B615" s="60" t="str">
        <f t="shared" si="9"/>
        <v/>
      </c>
    </row>
    <row r="616" spans="2:2">
      <c r="B616" s="60" t="str">
        <f t="shared" si="9"/>
        <v/>
      </c>
    </row>
    <row r="617" spans="2:2">
      <c r="B617" s="60" t="str">
        <f t="shared" si="9"/>
        <v/>
      </c>
    </row>
    <row r="618" spans="2:2">
      <c r="B618" s="60" t="str">
        <f t="shared" si="9"/>
        <v/>
      </c>
    </row>
    <row r="619" spans="2:2">
      <c r="B619" s="60" t="str">
        <f t="shared" si="9"/>
        <v/>
      </c>
    </row>
    <row r="620" spans="2:2">
      <c r="B620" s="60" t="str">
        <f t="shared" si="9"/>
        <v/>
      </c>
    </row>
    <row r="621" spans="2:2">
      <c r="B621" s="60" t="str">
        <f t="shared" si="9"/>
        <v/>
      </c>
    </row>
    <row r="622" spans="2:2">
      <c r="B622" s="60" t="str">
        <f t="shared" si="9"/>
        <v/>
      </c>
    </row>
    <row r="623" spans="2:2">
      <c r="B623" s="60" t="str">
        <f t="shared" si="9"/>
        <v/>
      </c>
    </row>
    <row r="624" spans="2:2">
      <c r="B624" s="60" t="str">
        <f t="shared" si="9"/>
        <v/>
      </c>
    </row>
    <row r="625" spans="2:2">
      <c r="B625" s="60" t="str">
        <f t="shared" si="9"/>
        <v/>
      </c>
    </row>
    <row r="626" spans="2:2">
      <c r="B626" s="60" t="str">
        <f t="shared" si="9"/>
        <v/>
      </c>
    </row>
    <row r="627" spans="2:2">
      <c r="B627" s="60" t="str">
        <f t="shared" si="9"/>
        <v/>
      </c>
    </row>
    <row r="628" spans="2:2">
      <c r="B628" s="60" t="str">
        <f t="shared" si="9"/>
        <v/>
      </c>
    </row>
    <row r="629" spans="2:2">
      <c r="B629" s="60" t="str">
        <f t="shared" si="9"/>
        <v/>
      </c>
    </row>
    <row r="630" spans="2:2">
      <c r="B630" s="60" t="str">
        <f t="shared" si="9"/>
        <v/>
      </c>
    </row>
    <row r="631" spans="2:2">
      <c r="B631" s="60" t="str">
        <f t="shared" si="9"/>
        <v/>
      </c>
    </row>
    <row r="632" spans="2:2">
      <c r="B632" s="60" t="str">
        <f t="shared" si="9"/>
        <v/>
      </c>
    </row>
    <row r="633" spans="2:2">
      <c r="B633" s="60" t="str">
        <f t="shared" si="9"/>
        <v/>
      </c>
    </row>
    <row r="634" spans="2:2">
      <c r="B634" s="60" t="str">
        <f t="shared" si="9"/>
        <v/>
      </c>
    </row>
    <row r="635" spans="2:2">
      <c r="B635" s="60" t="str">
        <f t="shared" si="9"/>
        <v/>
      </c>
    </row>
    <row r="636" spans="2:2">
      <c r="B636" s="60" t="str">
        <f t="shared" si="9"/>
        <v/>
      </c>
    </row>
    <row r="637" spans="2:2">
      <c r="B637" s="60" t="str">
        <f t="shared" si="9"/>
        <v/>
      </c>
    </row>
    <row r="638" spans="2:2">
      <c r="B638" s="60" t="str">
        <f t="shared" si="9"/>
        <v/>
      </c>
    </row>
    <row r="639" spans="2:2">
      <c r="B639" s="60" t="str">
        <f t="shared" si="9"/>
        <v/>
      </c>
    </row>
    <row r="640" spans="2:2">
      <c r="B640" s="60" t="str">
        <f t="shared" si="9"/>
        <v/>
      </c>
    </row>
    <row r="641" spans="2:2">
      <c r="B641" s="60" t="str">
        <f t="shared" si="9"/>
        <v/>
      </c>
    </row>
    <row r="642" spans="2:2">
      <c r="B642" s="60" t="str">
        <f t="shared" si="9"/>
        <v/>
      </c>
    </row>
    <row r="643" spans="2:2">
      <c r="B643" s="60" t="str">
        <f t="shared" ref="B643:B706" si="10">IF(A643&lt;&gt;"","Yes","")</f>
        <v/>
      </c>
    </row>
    <row r="644" spans="2:2">
      <c r="B644" s="60" t="str">
        <f t="shared" si="10"/>
        <v/>
      </c>
    </row>
    <row r="645" spans="2:2">
      <c r="B645" s="60" t="str">
        <f t="shared" si="10"/>
        <v/>
      </c>
    </row>
    <row r="646" spans="2:2">
      <c r="B646" s="60" t="str">
        <f t="shared" si="10"/>
        <v/>
      </c>
    </row>
    <row r="647" spans="2:2">
      <c r="B647" s="60" t="str">
        <f t="shared" si="10"/>
        <v/>
      </c>
    </row>
    <row r="648" spans="2:2">
      <c r="B648" s="60" t="str">
        <f t="shared" si="10"/>
        <v/>
      </c>
    </row>
    <row r="649" spans="2:2">
      <c r="B649" s="60" t="str">
        <f t="shared" si="10"/>
        <v/>
      </c>
    </row>
    <row r="650" spans="2:2">
      <c r="B650" s="60" t="str">
        <f t="shared" si="10"/>
        <v/>
      </c>
    </row>
    <row r="651" spans="2:2">
      <c r="B651" s="60" t="str">
        <f t="shared" si="10"/>
        <v/>
      </c>
    </row>
    <row r="652" spans="2:2">
      <c r="B652" s="60" t="str">
        <f t="shared" si="10"/>
        <v/>
      </c>
    </row>
    <row r="653" spans="2:2">
      <c r="B653" s="60" t="str">
        <f t="shared" si="10"/>
        <v/>
      </c>
    </row>
    <row r="654" spans="2:2">
      <c r="B654" s="60" t="str">
        <f t="shared" si="10"/>
        <v/>
      </c>
    </row>
    <row r="655" spans="2:2">
      <c r="B655" s="60" t="str">
        <f t="shared" si="10"/>
        <v/>
      </c>
    </row>
    <row r="656" spans="2:2">
      <c r="B656" s="60" t="str">
        <f t="shared" si="10"/>
        <v/>
      </c>
    </row>
    <row r="657" spans="2:2">
      <c r="B657" s="60" t="str">
        <f t="shared" si="10"/>
        <v/>
      </c>
    </row>
    <row r="658" spans="2:2">
      <c r="B658" s="60" t="str">
        <f t="shared" si="10"/>
        <v/>
      </c>
    </row>
    <row r="659" spans="2:2">
      <c r="B659" s="60" t="str">
        <f t="shared" si="10"/>
        <v/>
      </c>
    </row>
    <row r="660" spans="2:2">
      <c r="B660" s="60" t="str">
        <f t="shared" si="10"/>
        <v/>
      </c>
    </row>
    <row r="661" spans="2:2">
      <c r="B661" s="60" t="str">
        <f t="shared" si="10"/>
        <v/>
      </c>
    </row>
    <row r="662" spans="2:2">
      <c r="B662" s="60" t="str">
        <f t="shared" si="10"/>
        <v/>
      </c>
    </row>
    <row r="663" spans="2:2">
      <c r="B663" s="60" t="str">
        <f t="shared" si="10"/>
        <v/>
      </c>
    </row>
    <row r="664" spans="2:2">
      <c r="B664" s="60" t="str">
        <f t="shared" si="10"/>
        <v/>
      </c>
    </row>
    <row r="665" spans="2:2">
      <c r="B665" s="60" t="str">
        <f t="shared" si="10"/>
        <v/>
      </c>
    </row>
    <row r="666" spans="2:2">
      <c r="B666" s="60" t="str">
        <f t="shared" si="10"/>
        <v/>
      </c>
    </row>
    <row r="667" spans="2:2">
      <c r="B667" s="60" t="str">
        <f t="shared" si="10"/>
        <v/>
      </c>
    </row>
    <row r="668" spans="2:2">
      <c r="B668" s="60" t="str">
        <f t="shared" si="10"/>
        <v/>
      </c>
    </row>
    <row r="669" spans="2:2">
      <c r="B669" s="60" t="str">
        <f t="shared" si="10"/>
        <v/>
      </c>
    </row>
    <row r="670" spans="2:2">
      <c r="B670" s="60" t="str">
        <f t="shared" si="10"/>
        <v/>
      </c>
    </row>
    <row r="671" spans="2:2">
      <c r="B671" s="60" t="str">
        <f t="shared" si="10"/>
        <v/>
      </c>
    </row>
    <row r="672" spans="2:2">
      <c r="B672" s="60" t="str">
        <f t="shared" si="10"/>
        <v/>
      </c>
    </row>
    <row r="673" spans="2:2">
      <c r="B673" s="60" t="str">
        <f t="shared" si="10"/>
        <v/>
      </c>
    </row>
    <row r="674" spans="2:2">
      <c r="B674" s="60" t="str">
        <f t="shared" si="10"/>
        <v/>
      </c>
    </row>
    <row r="675" spans="2:2">
      <c r="B675" s="60" t="str">
        <f t="shared" si="10"/>
        <v/>
      </c>
    </row>
    <row r="676" spans="2:2">
      <c r="B676" s="60" t="str">
        <f t="shared" si="10"/>
        <v/>
      </c>
    </row>
    <row r="677" spans="2:2">
      <c r="B677" s="60" t="str">
        <f t="shared" si="10"/>
        <v/>
      </c>
    </row>
    <row r="678" spans="2:2">
      <c r="B678" s="60" t="str">
        <f t="shared" si="10"/>
        <v/>
      </c>
    </row>
    <row r="679" spans="2:2">
      <c r="B679" s="60" t="str">
        <f t="shared" si="10"/>
        <v/>
      </c>
    </row>
    <row r="680" spans="2:2">
      <c r="B680" s="60" t="str">
        <f t="shared" si="10"/>
        <v/>
      </c>
    </row>
    <row r="681" spans="2:2">
      <c r="B681" s="60" t="str">
        <f t="shared" si="10"/>
        <v/>
      </c>
    </row>
    <row r="682" spans="2:2">
      <c r="B682" s="60" t="str">
        <f t="shared" si="10"/>
        <v/>
      </c>
    </row>
    <row r="683" spans="2:2">
      <c r="B683" s="60" t="str">
        <f t="shared" si="10"/>
        <v/>
      </c>
    </row>
    <row r="684" spans="2:2">
      <c r="B684" s="60" t="str">
        <f t="shared" si="10"/>
        <v/>
      </c>
    </row>
    <row r="685" spans="2:2">
      <c r="B685" s="60" t="str">
        <f t="shared" si="10"/>
        <v/>
      </c>
    </row>
    <row r="686" spans="2:2">
      <c r="B686" s="60" t="str">
        <f t="shared" si="10"/>
        <v/>
      </c>
    </row>
    <row r="687" spans="2:2">
      <c r="B687" s="60" t="str">
        <f t="shared" si="10"/>
        <v/>
      </c>
    </row>
    <row r="688" spans="2:2">
      <c r="B688" s="60" t="str">
        <f t="shared" si="10"/>
        <v/>
      </c>
    </row>
    <row r="689" spans="2:2">
      <c r="B689" s="60" t="str">
        <f t="shared" si="10"/>
        <v/>
      </c>
    </row>
    <row r="690" spans="2:2">
      <c r="B690" s="60" t="str">
        <f t="shared" si="10"/>
        <v/>
      </c>
    </row>
    <row r="691" spans="2:2">
      <c r="B691" s="60" t="str">
        <f t="shared" si="10"/>
        <v/>
      </c>
    </row>
    <row r="692" spans="2:2">
      <c r="B692" s="60" t="str">
        <f t="shared" si="10"/>
        <v/>
      </c>
    </row>
    <row r="693" spans="2:2">
      <c r="B693" s="60" t="str">
        <f t="shared" si="10"/>
        <v/>
      </c>
    </row>
    <row r="694" spans="2:2">
      <c r="B694" s="60" t="str">
        <f t="shared" si="10"/>
        <v/>
      </c>
    </row>
    <row r="695" spans="2:2">
      <c r="B695" s="60" t="str">
        <f t="shared" si="10"/>
        <v/>
      </c>
    </row>
    <row r="696" spans="2:2">
      <c r="B696" s="60" t="str">
        <f t="shared" si="10"/>
        <v/>
      </c>
    </row>
    <row r="697" spans="2:2">
      <c r="B697" s="60" t="str">
        <f t="shared" si="10"/>
        <v/>
      </c>
    </row>
    <row r="698" spans="2:2">
      <c r="B698" s="60" t="str">
        <f t="shared" si="10"/>
        <v/>
      </c>
    </row>
    <row r="699" spans="2:2">
      <c r="B699" s="60" t="str">
        <f t="shared" si="10"/>
        <v/>
      </c>
    </row>
    <row r="700" spans="2:2">
      <c r="B700" s="60" t="str">
        <f t="shared" si="10"/>
        <v/>
      </c>
    </row>
    <row r="701" spans="2:2">
      <c r="B701" s="60" t="str">
        <f t="shared" si="10"/>
        <v/>
      </c>
    </row>
    <row r="702" spans="2:2">
      <c r="B702" s="60" t="str">
        <f t="shared" si="10"/>
        <v/>
      </c>
    </row>
    <row r="703" spans="2:2">
      <c r="B703" s="60" t="str">
        <f t="shared" si="10"/>
        <v/>
      </c>
    </row>
    <row r="704" spans="2:2">
      <c r="B704" s="60" t="str">
        <f t="shared" si="10"/>
        <v/>
      </c>
    </row>
    <row r="705" spans="2:2">
      <c r="B705" s="60" t="str">
        <f t="shared" si="10"/>
        <v/>
      </c>
    </row>
    <row r="706" spans="2:2">
      <c r="B706" s="60" t="str">
        <f t="shared" si="10"/>
        <v/>
      </c>
    </row>
    <row r="707" spans="2:2">
      <c r="B707" s="60" t="str">
        <f t="shared" ref="B707:B770" si="11">IF(A707&lt;&gt;"","Yes","")</f>
        <v/>
      </c>
    </row>
    <row r="708" spans="2:2">
      <c r="B708" s="60" t="str">
        <f t="shared" si="11"/>
        <v/>
      </c>
    </row>
    <row r="709" spans="2:2">
      <c r="B709" s="60" t="str">
        <f t="shared" si="11"/>
        <v/>
      </c>
    </row>
    <row r="710" spans="2:2">
      <c r="B710" s="60" t="str">
        <f t="shared" si="11"/>
        <v/>
      </c>
    </row>
    <row r="711" spans="2:2">
      <c r="B711" s="60" t="str">
        <f t="shared" si="11"/>
        <v/>
      </c>
    </row>
    <row r="712" spans="2:2">
      <c r="B712" s="60" t="str">
        <f t="shared" si="11"/>
        <v/>
      </c>
    </row>
    <row r="713" spans="2:2">
      <c r="B713" s="60" t="str">
        <f t="shared" si="11"/>
        <v/>
      </c>
    </row>
    <row r="714" spans="2:2">
      <c r="B714" s="60" t="str">
        <f t="shared" si="11"/>
        <v/>
      </c>
    </row>
    <row r="715" spans="2:2">
      <c r="B715" s="60" t="str">
        <f t="shared" si="11"/>
        <v/>
      </c>
    </row>
    <row r="716" spans="2:2">
      <c r="B716" s="60" t="str">
        <f t="shared" si="11"/>
        <v/>
      </c>
    </row>
    <row r="717" spans="2:2">
      <c r="B717" s="60" t="str">
        <f t="shared" si="11"/>
        <v/>
      </c>
    </row>
    <row r="718" spans="2:2">
      <c r="B718" s="60" t="str">
        <f t="shared" si="11"/>
        <v/>
      </c>
    </row>
    <row r="719" spans="2:2">
      <c r="B719" s="60" t="str">
        <f t="shared" si="11"/>
        <v/>
      </c>
    </row>
    <row r="720" spans="2:2">
      <c r="B720" s="60" t="str">
        <f t="shared" si="11"/>
        <v/>
      </c>
    </row>
    <row r="721" spans="2:2">
      <c r="B721" s="60" t="str">
        <f t="shared" si="11"/>
        <v/>
      </c>
    </row>
    <row r="722" spans="2:2">
      <c r="B722" s="60" t="str">
        <f t="shared" si="11"/>
        <v/>
      </c>
    </row>
    <row r="723" spans="2:2">
      <c r="B723" s="60" t="str">
        <f t="shared" si="11"/>
        <v/>
      </c>
    </row>
    <row r="724" spans="2:2">
      <c r="B724" s="60" t="str">
        <f t="shared" si="11"/>
        <v/>
      </c>
    </row>
    <row r="725" spans="2:2">
      <c r="B725" s="60" t="str">
        <f t="shared" si="11"/>
        <v/>
      </c>
    </row>
    <row r="726" spans="2:2">
      <c r="B726" s="60" t="str">
        <f t="shared" si="11"/>
        <v/>
      </c>
    </row>
    <row r="727" spans="2:2">
      <c r="B727" s="60" t="str">
        <f t="shared" si="11"/>
        <v/>
      </c>
    </row>
    <row r="728" spans="2:2">
      <c r="B728" s="60" t="str">
        <f t="shared" si="11"/>
        <v/>
      </c>
    </row>
    <row r="729" spans="2:2">
      <c r="B729" s="60" t="str">
        <f t="shared" si="11"/>
        <v/>
      </c>
    </row>
    <row r="730" spans="2:2">
      <c r="B730" s="60" t="str">
        <f t="shared" si="11"/>
        <v/>
      </c>
    </row>
    <row r="731" spans="2:2">
      <c r="B731" s="60" t="str">
        <f t="shared" si="11"/>
        <v/>
      </c>
    </row>
    <row r="732" spans="2:2">
      <c r="B732" s="60" t="str">
        <f t="shared" si="11"/>
        <v/>
      </c>
    </row>
    <row r="733" spans="2:2">
      <c r="B733" s="60" t="str">
        <f t="shared" si="11"/>
        <v/>
      </c>
    </row>
    <row r="734" spans="2:2">
      <c r="B734" s="60" t="str">
        <f t="shared" si="11"/>
        <v/>
      </c>
    </row>
    <row r="735" spans="2:2">
      <c r="B735" s="60" t="str">
        <f t="shared" si="11"/>
        <v/>
      </c>
    </row>
    <row r="736" spans="2:2">
      <c r="B736" s="60" t="str">
        <f t="shared" si="11"/>
        <v/>
      </c>
    </row>
    <row r="737" spans="2:2">
      <c r="B737" s="60" t="str">
        <f t="shared" si="11"/>
        <v/>
      </c>
    </row>
    <row r="738" spans="2:2">
      <c r="B738" s="60" t="str">
        <f t="shared" si="11"/>
        <v/>
      </c>
    </row>
    <row r="739" spans="2:2">
      <c r="B739" s="60" t="str">
        <f t="shared" si="11"/>
        <v/>
      </c>
    </row>
    <row r="740" spans="2:2">
      <c r="B740" s="60" t="str">
        <f t="shared" si="11"/>
        <v/>
      </c>
    </row>
    <row r="741" spans="2:2">
      <c r="B741" s="60" t="str">
        <f t="shared" si="11"/>
        <v/>
      </c>
    </row>
    <row r="742" spans="2:2">
      <c r="B742" s="60" t="str">
        <f t="shared" si="11"/>
        <v/>
      </c>
    </row>
    <row r="743" spans="2:2">
      <c r="B743" s="60" t="str">
        <f t="shared" si="11"/>
        <v/>
      </c>
    </row>
    <row r="744" spans="2:2">
      <c r="B744" s="60" t="str">
        <f t="shared" si="11"/>
        <v/>
      </c>
    </row>
    <row r="745" spans="2:2">
      <c r="B745" s="60" t="str">
        <f t="shared" si="11"/>
        <v/>
      </c>
    </row>
    <row r="746" spans="2:2">
      <c r="B746" s="60" t="str">
        <f t="shared" si="11"/>
        <v/>
      </c>
    </row>
    <row r="747" spans="2:2">
      <c r="B747" s="60" t="str">
        <f t="shared" si="11"/>
        <v/>
      </c>
    </row>
    <row r="748" spans="2:2">
      <c r="B748" s="60" t="str">
        <f t="shared" si="11"/>
        <v/>
      </c>
    </row>
    <row r="749" spans="2:2">
      <c r="B749" s="60" t="str">
        <f t="shared" si="11"/>
        <v/>
      </c>
    </row>
    <row r="750" spans="2:2">
      <c r="B750" s="60" t="str">
        <f t="shared" si="11"/>
        <v/>
      </c>
    </row>
    <row r="751" spans="2:2">
      <c r="B751" s="60" t="str">
        <f t="shared" si="11"/>
        <v/>
      </c>
    </row>
    <row r="752" spans="2:2">
      <c r="B752" s="60" t="str">
        <f t="shared" si="11"/>
        <v/>
      </c>
    </row>
    <row r="753" spans="2:2">
      <c r="B753" s="60" t="str">
        <f t="shared" si="11"/>
        <v/>
      </c>
    </row>
    <row r="754" spans="2:2">
      <c r="B754" s="60" t="str">
        <f t="shared" si="11"/>
        <v/>
      </c>
    </row>
    <row r="755" spans="2:2">
      <c r="B755" s="60" t="str">
        <f t="shared" si="11"/>
        <v/>
      </c>
    </row>
    <row r="756" spans="2:2">
      <c r="B756" s="60" t="str">
        <f t="shared" si="11"/>
        <v/>
      </c>
    </row>
    <row r="757" spans="2:2">
      <c r="B757" s="60" t="str">
        <f t="shared" si="11"/>
        <v/>
      </c>
    </row>
    <row r="758" spans="2:2">
      <c r="B758" s="60" t="str">
        <f t="shared" si="11"/>
        <v/>
      </c>
    </row>
    <row r="759" spans="2:2">
      <c r="B759" s="60" t="str">
        <f t="shared" si="11"/>
        <v/>
      </c>
    </row>
    <row r="760" spans="2:2">
      <c r="B760" s="60" t="str">
        <f t="shared" si="11"/>
        <v/>
      </c>
    </row>
    <row r="761" spans="2:2">
      <c r="B761" s="60" t="str">
        <f t="shared" si="11"/>
        <v/>
      </c>
    </row>
    <row r="762" spans="2:2">
      <c r="B762" s="60" t="str">
        <f t="shared" si="11"/>
        <v/>
      </c>
    </row>
    <row r="763" spans="2:2">
      <c r="B763" s="60" t="str">
        <f t="shared" si="11"/>
        <v/>
      </c>
    </row>
    <row r="764" spans="2:2">
      <c r="B764" s="60" t="str">
        <f t="shared" si="11"/>
        <v/>
      </c>
    </row>
    <row r="765" spans="2:2">
      <c r="B765" s="60" t="str">
        <f t="shared" si="11"/>
        <v/>
      </c>
    </row>
    <row r="766" spans="2:2">
      <c r="B766" s="60" t="str">
        <f t="shared" si="11"/>
        <v/>
      </c>
    </row>
    <row r="767" spans="2:2">
      <c r="B767" s="60" t="str">
        <f t="shared" si="11"/>
        <v/>
      </c>
    </row>
    <row r="768" spans="2:2">
      <c r="B768" s="60" t="str">
        <f t="shared" si="11"/>
        <v/>
      </c>
    </row>
    <row r="769" spans="2:2">
      <c r="B769" s="60" t="str">
        <f t="shared" si="11"/>
        <v/>
      </c>
    </row>
    <row r="770" spans="2:2">
      <c r="B770" s="60" t="str">
        <f t="shared" si="11"/>
        <v/>
      </c>
    </row>
    <row r="771" spans="2:2">
      <c r="B771" s="60" t="str">
        <f t="shared" ref="B771:B834" si="12">IF(A771&lt;&gt;"","Yes","")</f>
        <v/>
      </c>
    </row>
    <row r="772" spans="2:2">
      <c r="B772" s="60" t="str">
        <f t="shared" si="12"/>
        <v/>
      </c>
    </row>
    <row r="773" spans="2:2">
      <c r="B773" s="60" t="str">
        <f t="shared" si="12"/>
        <v/>
      </c>
    </row>
    <row r="774" spans="2:2">
      <c r="B774" s="60" t="str">
        <f t="shared" si="12"/>
        <v/>
      </c>
    </row>
    <row r="775" spans="2:2">
      <c r="B775" s="60" t="str">
        <f t="shared" si="12"/>
        <v/>
      </c>
    </row>
    <row r="776" spans="2:2">
      <c r="B776" s="60" t="str">
        <f t="shared" si="12"/>
        <v/>
      </c>
    </row>
    <row r="777" spans="2:2">
      <c r="B777" s="60" t="str">
        <f t="shared" si="12"/>
        <v/>
      </c>
    </row>
    <row r="778" spans="2:2">
      <c r="B778" s="60" t="str">
        <f t="shared" si="12"/>
        <v/>
      </c>
    </row>
    <row r="779" spans="2:2">
      <c r="B779" s="60" t="str">
        <f t="shared" si="12"/>
        <v/>
      </c>
    </row>
    <row r="780" spans="2:2">
      <c r="B780" s="60" t="str">
        <f t="shared" si="12"/>
        <v/>
      </c>
    </row>
    <row r="781" spans="2:2">
      <c r="B781" s="60" t="str">
        <f t="shared" si="12"/>
        <v/>
      </c>
    </row>
    <row r="782" spans="2:2">
      <c r="B782" s="60" t="str">
        <f t="shared" si="12"/>
        <v/>
      </c>
    </row>
    <row r="783" spans="2:2">
      <c r="B783" s="60" t="str">
        <f t="shared" si="12"/>
        <v/>
      </c>
    </row>
    <row r="784" spans="2:2">
      <c r="B784" s="60" t="str">
        <f t="shared" si="12"/>
        <v/>
      </c>
    </row>
    <row r="785" spans="2:2">
      <c r="B785" s="60" t="str">
        <f t="shared" si="12"/>
        <v/>
      </c>
    </row>
    <row r="786" spans="2:2">
      <c r="B786" s="60" t="str">
        <f t="shared" si="12"/>
        <v/>
      </c>
    </row>
    <row r="787" spans="2:2">
      <c r="B787" s="60" t="str">
        <f t="shared" si="12"/>
        <v/>
      </c>
    </row>
    <row r="788" spans="2:2">
      <c r="B788" s="60" t="str">
        <f t="shared" si="12"/>
        <v/>
      </c>
    </row>
    <row r="789" spans="2:2">
      <c r="B789" s="60" t="str">
        <f t="shared" si="12"/>
        <v/>
      </c>
    </row>
    <row r="790" spans="2:2">
      <c r="B790" s="60" t="str">
        <f t="shared" si="12"/>
        <v/>
      </c>
    </row>
    <row r="791" spans="2:2">
      <c r="B791" s="60" t="str">
        <f t="shared" si="12"/>
        <v/>
      </c>
    </row>
    <row r="792" spans="2:2">
      <c r="B792" s="60" t="str">
        <f t="shared" si="12"/>
        <v/>
      </c>
    </row>
    <row r="793" spans="2:2">
      <c r="B793" s="60" t="str">
        <f t="shared" si="12"/>
        <v/>
      </c>
    </row>
    <row r="794" spans="2:2">
      <c r="B794" s="60" t="str">
        <f t="shared" si="12"/>
        <v/>
      </c>
    </row>
    <row r="795" spans="2:2">
      <c r="B795" s="60" t="str">
        <f t="shared" si="12"/>
        <v/>
      </c>
    </row>
    <row r="796" spans="2:2">
      <c r="B796" s="60" t="str">
        <f t="shared" si="12"/>
        <v/>
      </c>
    </row>
    <row r="797" spans="2:2">
      <c r="B797" s="60" t="str">
        <f t="shared" si="12"/>
        <v/>
      </c>
    </row>
    <row r="798" spans="2:2">
      <c r="B798" s="60" t="str">
        <f t="shared" si="12"/>
        <v/>
      </c>
    </row>
    <row r="799" spans="2:2">
      <c r="B799" s="60" t="str">
        <f t="shared" si="12"/>
        <v/>
      </c>
    </row>
    <row r="800" spans="2:2">
      <c r="B800" s="60" t="str">
        <f t="shared" si="12"/>
        <v/>
      </c>
    </row>
    <row r="801" spans="2:2">
      <c r="B801" s="60" t="str">
        <f t="shared" si="12"/>
        <v/>
      </c>
    </row>
    <row r="802" spans="2:2">
      <c r="B802" s="60" t="str">
        <f t="shared" si="12"/>
        <v/>
      </c>
    </row>
    <row r="803" spans="2:2">
      <c r="B803" s="60" t="str">
        <f t="shared" si="12"/>
        <v/>
      </c>
    </row>
    <row r="804" spans="2:2">
      <c r="B804" s="60" t="str">
        <f t="shared" si="12"/>
        <v/>
      </c>
    </row>
    <row r="805" spans="2:2">
      <c r="B805" s="60" t="str">
        <f t="shared" si="12"/>
        <v/>
      </c>
    </row>
    <row r="806" spans="2:2">
      <c r="B806" s="60" t="str">
        <f t="shared" si="12"/>
        <v/>
      </c>
    </row>
    <row r="807" spans="2:2">
      <c r="B807" s="60" t="str">
        <f t="shared" si="12"/>
        <v/>
      </c>
    </row>
    <row r="808" spans="2:2">
      <c r="B808" s="60" t="str">
        <f t="shared" si="12"/>
        <v/>
      </c>
    </row>
    <row r="809" spans="2:2">
      <c r="B809" s="60" t="str">
        <f t="shared" si="12"/>
        <v/>
      </c>
    </row>
    <row r="810" spans="2:2">
      <c r="B810" s="60" t="str">
        <f t="shared" si="12"/>
        <v/>
      </c>
    </row>
    <row r="811" spans="2:2">
      <c r="B811" s="60" t="str">
        <f t="shared" si="12"/>
        <v/>
      </c>
    </row>
    <row r="812" spans="2:2">
      <c r="B812" s="60" t="str">
        <f t="shared" si="12"/>
        <v/>
      </c>
    </row>
    <row r="813" spans="2:2">
      <c r="B813" s="60" t="str">
        <f t="shared" si="12"/>
        <v/>
      </c>
    </row>
    <row r="814" spans="2:2">
      <c r="B814" s="60" t="str">
        <f t="shared" si="12"/>
        <v/>
      </c>
    </row>
    <row r="815" spans="2:2">
      <c r="B815" s="60" t="str">
        <f t="shared" si="12"/>
        <v/>
      </c>
    </row>
    <row r="816" spans="2:2">
      <c r="B816" s="60" t="str">
        <f t="shared" si="12"/>
        <v/>
      </c>
    </row>
    <row r="817" spans="2:2">
      <c r="B817" s="60" t="str">
        <f t="shared" si="12"/>
        <v/>
      </c>
    </row>
    <row r="818" spans="2:2">
      <c r="B818" s="60" t="str">
        <f t="shared" si="12"/>
        <v/>
      </c>
    </row>
    <row r="819" spans="2:2">
      <c r="B819" s="60" t="str">
        <f t="shared" si="12"/>
        <v/>
      </c>
    </row>
    <row r="820" spans="2:2">
      <c r="B820" s="60" t="str">
        <f t="shared" si="12"/>
        <v/>
      </c>
    </row>
    <row r="821" spans="2:2">
      <c r="B821" s="60" t="str">
        <f t="shared" si="12"/>
        <v/>
      </c>
    </row>
    <row r="822" spans="2:2">
      <c r="B822" s="60" t="str">
        <f t="shared" si="12"/>
        <v/>
      </c>
    </row>
    <row r="823" spans="2:2">
      <c r="B823" s="60" t="str">
        <f t="shared" si="12"/>
        <v/>
      </c>
    </row>
    <row r="824" spans="2:2">
      <c r="B824" s="60" t="str">
        <f t="shared" si="12"/>
        <v/>
      </c>
    </row>
    <row r="825" spans="2:2">
      <c r="B825" s="60" t="str">
        <f t="shared" si="12"/>
        <v/>
      </c>
    </row>
    <row r="826" spans="2:2">
      <c r="B826" s="60" t="str">
        <f t="shared" si="12"/>
        <v/>
      </c>
    </row>
    <row r="827" spans="2:2">
      <c r="B827" s="60" t="str">
        <f t="shared" si="12"/>
        <v/>
      </c>
    </row>
    <row r="828" spans="2:2">
      <c r="B828" s="60" t="str">
        <f t="shared" si="12"/>
        <v/>
      </c>
    </row>
    <row r="829" spans="2:2">
      <c r="B829" s="60" t="str">
        <f t="shared" si="12"/>
        <v/>
      </c>
    </row>
    <row r="830" spans="2:2">
      <c r="B830" s="60" t="str">
        <f t="shared" si="12"/>
        <v/>
      </c>
    </row>
    <row r="831" spans="2:2">
      <c r="B831" s="60" t="str">
        <f t="shared" si="12"/>
        <v/>
      </c>
    </row>
    <row r="832" spans="2:2">
      <c r="B832" s="60" t="str">
        <f t="shared" si="12"/>
        <v/>
      </c>
    </row>
    <row r="833" spans="2:2">
      <c r="B833" s="60" t="str">
        <f t="shared" si="12"/>
        <v/>
      </c>
    </row>
    <row r="834" spans="2:2">
      <c r="B834" s="60" t="str">
        <f t="shared" si="12"/>
        <v/>
      </c>
    </row>
    <row r="835" spans="2:2">
      <c r="B835" s="60" t="str">
        <f t="shared" ref="B835:B898" si="13">IF(A835&lt;&gt;"","Yes","")</f>
        <v/>
      </c>
    </row>
    <row r="836" spans="2:2">
      <c r="B836" s="60" t="str">
        <f t="shared" si="13"/>
        <v/>
      </c>
    </row>
    <row r="837" spans="2:2">
      <c r="B837" s="60" t="str">
        <f t="shared" si="13"/>
        <v/>
      </c>
    </row>
    <row r="838" spans="2:2">
      <c r="B838" s="60" t="str">
        <f t="shared" si="13"/>
        <v/>
      </c>
    </row>
    <row r="839" spans="2:2">
      <c r="B839" s="60" t="str">
        <f t="shared" si="13"/>
        <v/>
      </c>
    </row>
    <row r="840" spans="2:2">
      <c r="B840" s="60" t="str">
        <f t="shared" si="13"/>
        <v/>
      </c>
    </row>
    <row r="841" spans="2:2">
      <c r="B841" s="60" t="str">
        <f t="shared" si="13"/>
        <v/>
      </c>
    </row>
    <row r="842" spans="2:2">
      <c r="B842" s="60" t="str">
        <f t="shared" si="13"/>
        <v/>
      </c>
    </row>
    <row r="843" spans="2:2">
      <c r="B843" s="60" t="str">
        <f t="shared" si="13"/>
        <v/>
      </c>
    </row>
    <row r="844" spans="2:2">
      <c r="B844" s="60" t="str">
        <f t="shared" si="13"/>
        <v/>
      </c>
    </row>
    <row r="845" spans="2:2">
      <c r="B845" s="60" t="str">
        <f t="shared" si="13"/>
        <v/>
      </c>
    </row>
    <row r="846" spans="2:2">
      <c r="B846" s="60" t="str">
        <f t="shared" si="13"/>
        <v/>
      </c>
    </row>
    <row r="847" spans="2:2">
      <c r="B847" s="60" t="str">
        <f t="shared" si="13"/>
        <v/>
      </c>
    </row>
    <row r="848" spans="2:2">
      <c r="B848" s="60" t="str">
        <f t="shared" si="13"/>
        <v/>
      </c>
    </row>
    <row r="849" spans="2:2">
      <c r="B849" s="60" t="str">
        <f t="shared" si="13"/>
        <v/>
      </c>
    </row>
    <row r="850" spans="2:2">
      <c r="B850" s="60" t="str">
        <f t="shared" si="13"/>
        <v/>
      </c>
    </row>
    <row r="851" spans="2:2">
      <c r="B851" s="60" t="str">
        <f t="shared" si="13"/>
        <v/>
      </c>
    </row>
    <row r="852" spans="2:2">
      <c r="B852" s="60" t="str">
        <f t="shared" si="13"/>
        <v/>
      </c>
    </row>
    <row r="853" spans="2:2">
      <c r="B853" s="60" t="str">
        <f t="shared" si="13"/>
        <v/>
      </c>
    </row>
    <row r="854" spans="2:2">
      <c r="B854" s="60" t="str">
        <f t="shared" si="13"/>
        <v/>
      </c>
    </row>
    <row r="855" spans="2:2">
      <c r="B855" s="60" t="str">
        <f t="shared" si="13"/>
        <v/>
      </c>
    </row>
    <row r="856" spans="2:2">
      <c r="B856" s="60" t="str">
        <f t="shared" si="13"/>
        <v/>
      </c>
    </row>
    <row r="857" spans="2:2">
      <c r="B857" s="60" t="str">
        <f t="shared" si="13"/>
        <v/>
      </c>
    </row>
    <row r="858" spans="2:2">
      <c r="B858" s="60" t="str">
        <f t="shared" si="13"/>
        <v/>
      </c>
    </row>
    <row r="859" spans="2:2">
      <c r="B859" s="60" t="str">
        <f t="shared" si="13"/>
        <v/>
      </c>
    </row>
    <row r="860" spans="2:2">
      <c r="B860" s="60" t="str">
        <f t="shared" si="13"/>
        <v/>
      </c>
    </row>
    <row r="861" spans="2:2">
      <c r="B861" s="60" t="str">
        <f t="shared" si="13"/>
        <v/>
      </c>
    </row>
    <row r="862" spans="2:2">
      <c r="B862" s="60" t="str">
        <f t="shared" si="13"/>
        <v/>
      </c>
    </row>
    <row r="863" spans="2:2">
      <c r="B863" s="60" t="str">
        <f t="shared" si="13"/>
        <v/>
      </c>
    </row>
    <row r="864" spans="2:2">
      <c r="B864" s="60" t="str">
        <f t="shared" si="13"/>
        <v/>
      </c>
    </row>
    <row r="865" spans="2:2">
      <c r="B865" s="60" t="str">
        <f t="shared" si="13"/>
        <v/>
      </c>
    </row>
    <row r="866" spans="2:2">
      <c r="B866" s="60" t="str">
        <f t="shared" si="13"/>
        <v/>
      </c>
    </row>
    <row r="867" spans="2:2">
      <c r="B867" s="60" t="str">
        <f t="shared" si="13"/>
        <v/>
      </c>
    </row>
    <row r="868" spans="2:2">
      <c r="B868" s="60" t="str">
        <f t="shared" si="13"/>
        <v/>
      </c>
    </row>
    <row r="869" spans="2:2">
      <c r="B869" s="60" t="str">
        <f t="shared" si="13"/>
        <v/>
      </c>
    </row>
    <row r="870" spans="2:2">
      <c r="B870" s="60" t="str">
        <f t="shared" si="13"/>
        <v/>
      </c>
    </row>
    <row r="871" spans="2:2">
      <c r="B871" s="60" t="str">
        <f t="shared" si="13"/>
        <v/>
      </c>
    </row>
    <row r="872" spans="2:2">
      <c r="B872" s="60" t="str">
        <f t="shared" si="13"/>
        <v/>
      </c>
    </row>
    <row r="873" spans="2:2">
      <c r="B873" s="60" t="str">
        <f t="shared" si="13"/>
        <v/>
      </c>
    </row>
    <row r="874" spans="2:2">
      <c r="B874" s="60" t="str">
        <f t="shared" si="13"/>
        <v/>
      </c>
    </row>
    <row r="875" spans="2:2">
      <c r="B875" s="60" t="str">
        <f t="shared" si="13"/>
        <v/>
      </c>
    </row>
    <row r="876" spans="2:2">
      <c r="B876" s="60" t="str">
        <f t="shared" si="13"/>
        <v/>
      </c>
    </row>
    <row r="877" spans="2:2">
      <c r="B877" s="60" t="str">
        <f t="shared" si="13"/>
        <v/>
      </c>
    </row>
    <row r="878" spans="2:2">
      <c r="B878" s="60" t="str">
        <f t="shared" si="13"/>
        <v/>
      </c>
    </row>
    <row r="879" spans="2:2">
      <c r="B879" s="60" t="str">
        <f t="shared" si="13"/>
        <v/>
      </c>
    </row>
    <row r="880" spans="2:2">
      <c r="B880" s="60" t="str">
        <f t="shared" si="13"/>
        <v/>
      </c>
    </row>
    <row r="881" spans="2:2">
      <c r="B881" s="60" t="str">
        <f t="shared" si="13"/>
        <v/>
      </c>
    </row>
    <row r="882" spans="2:2">
      <c r="B882" s="60" t="str">
        <f t="shared" si="13"/>
        <v/>
      </c>
    </row>
    <row r="883" spans="2:2">
      <c r="B883" s="60" t="str">
        <f t="shared" si="13"/>
        <v/>
      </c>
    </row>
    <row r="884" spans="2:2">
      <c r="B884" s="60" t="str">
        <f t="shared" si="13"/>
        <v/>
      </c>
    </row>
    <row r="885" spans="2:2">
      <c r="B885" s="60" t="str">
        <f t="shared" si="13"/>
        <v/>
      </c>
    </row>
    <row r="886" spans="2:2">
      <c r="B886" s="60" t="str">
        <f t="shared" si="13"/>
        <v/>
      </c>
    </row>
    <row r="887" spans="2:2">
      <c r="B887" s="60" t="str">
        <f t="shared" si="13"/>
        <v/>
      </c>
    </row>
    <row r="888" spans="2:2">
      <c r="B888" s="60" t="str">
        <f t="shared" si="13"/>
        <v/>
      </c>
    </row>
    <row r="889" spans="2:2">
      <c r="B889" s="60" t="str">
        <f t="shared" si="13"/>
        <v/>
      </c>
    </row>
    <row r="890" spans="2:2">
      <c r="B890" s="60" t="str">
        <f t="shared" si="13"/>
        <v/>
      </c>
    </row>
    <row r="891" spans="2:2">
      <c r="B891" s="60" t="str">
        <f t="shared" si="13"/>
        <v/>
      </c>
    </row>
    <row r="892" spans="2:2">
      <c r="B892" s="60" t="str">
        <f t="shared" si="13"/>
        <v/>
      </c>
    </row>
    <row r="893" spans="2:2">
      <c r="B893" s="60" t="str">
        <f t="shared" si="13"/>
        <v/>
      </c>
    </row>
    <row r="894" spans="2:2">
      <c r="B894" s="60" t="str">
        <f t="shared" si="13"/>
        <v/>
      </c>
    </row>
    <row r="895" spans="2:2">
      <c r="B895" s="60" t="str">
        <f t="shared" si="13"/>
        <v/>
      </c>
    </row>
    <row r="896" spans="2:2">
      <c r="B896" s="60" t="str">
        <f t="shared" si="13"/>
        <v/>
      </c>
    </row>
    <row r="897" spans="2:2">
      <c r="B897" s="60" t="str">
        <f t="shared" si="13"/>
        <v/>
      </c>
    </row>
    <row r="898" spans="2:2">
      <c r="B898" s="60" t="str">
        <f t="shared" si="13"/>
        <v/>
      </c>
    </row>
    <row r="899" spans="2:2">
      <c r="B899" s="60" t="str">
        <f t="shared" ref="B899:B962" si="14">IF(A899&lt;&gt;"","Yes","")</f>
        <v/>
      </c>
    </row>
    <row r="900" spans="2:2">
      <c r="B900" s="60" t="str">
        <f t="shared" si="14"/>
        <v/>
      </c>
    </row>
    <row r="901" spans="2:2">
      <c r="B901" s="60" t="str">
        <f t="shared" si="14"/>
        <v/>
      </c>
    </row>
    <row r="902" spans="2:2">
      <c r="B902" s="60" t="str">
        <f t="shared" si="14"/>
        <v/>
      </c>
    </row>
    <row r="903" spans="2:2">
      <c r="B903" s="60" t="str">
        <f t="shared" si="14"/>
        <v/>
      </c>
    </row>
    <row r="904" spans="2:2">
      <c r="B904" s="60" t="str">
        <f t="shared" si="14"/>
        <v/>
      </c>
    </row>
    <row r="905" spans="2:2">
      <c r="B905" s="60" t="str">
        <f t="shared" si="14"/>
        <v/>
      </c>
    </row>
    <row r="906" spans="2:2">
      <c r="B906" s="60" t="str">
        <f t="shared" si="14"/>
        <v/>
      </c>
    </row>
    <row r="907" spans="2:2">
      <c r="B907" s="60" t="str">
        <f t="shared" si="14"/>
        <v/>
      </c>
    </row>
    <row r="908" spans="2:2">
      <c r="B908" s="60" t="str">
        <f t="shared" si="14"/>
        <v/>
      </c>
    </row>
    <row r="909" spans="2:2">
      <c r="B909" s="60" t="str">
        <f t="shared" si="14"/>
        <v/>
      </c>
    </row>
    <row r="910" spans="2:2">
      <c r="B910" s="60" t="str">
        <f t="shared" si="14"/>
        <v/>
      </c>
    </row>
    <row r="911" spans="2:2">
      <c r="B911" s="60" t="str">
        <f t="shared" si="14"/>
        <v/>
      </c>
    </row>
    <row r="912" spans="2:2">
      <c r="B912" s="60" t="str">
        <f t="shared" si="14"/>
        <v/>
      </c>
    </row>
    <row r="913" spans="2:2">
      <c r="B913" s="60" t="str">
        <f t="shared" si="14"/>
        <v/>
      </c>
    </row>
    <row r="914" spans="2:2">
      <c r="B914" s="60" t="str">
        <f t="shared" si="14"/>
        <v/>
      </c>
    </row>
    <row r="915" spans="2:2">
      <c r="B915" s="60" t="str">
        <f t="shared" si="14"/>
        <v/>
      </c>
    </row>
    <row r="916" spans="2:2">
      <c r="B916" s="60" t="str">
        <f t="shared" si="14"/>
        <v/>
      </c>
    </row>
    <row r="917" spans="2:2">
      <c r="B917" s="60" t="str">
        <f t="shared" si="14"/>
        <v/>
      </c>
    </row>
    <row r="918" spans="2:2">
      <c r="B918" s="60" t="str">
        <f t="shared" si="14"/>
        <v/>
      </c>
    </row>
    <row r="919" spans="2:2">
      <c r="B919" s="60" t="str">
        <f t="shared" si="14"/>
        <v/>
      </c>
    </row>
    <row r="920" spans="2:2">
      <c r="B920" s="60" t="str">
        <f t="shared" si="14"/>
        <v/>
      </c>
    </row>
    <row r="921" spans="2:2">
      <c r="B921" s="60" t="str">
        <f t="shared" si="14"/>
        <v/>
      </c>
    </row>
    <row r="922" spans="2:2">
      <c r="B922" s="60" t="str">
        <f t="shared" si="14"/>
        <v/>
      </c>
    </row>
    <row r="923" spans="2:2">
      <c r="B923" s="60" t="str">
        <f t="shared" si="14"/>
        <v/>
      </c>
    </row>
    <row r="924" spans="2:2">
      <c r="B924" s="60" t="str">
        <f t="shared" si="14"/>
        <v/>
      </c>
    </row>
    <row r="925" spans="2:2">
      <c r="B925" s="60" t="str">
        <f t="shared" si="14"/>
        <v/>
      </c>
    </row>
    <row r="926" spans="2:2">
      <c r="B926" s="60" t="str">
        <f t="shared" si="14"/>
        <v/>
      </c>
    </row>
    <row r="927" spans="2:2">
      <c r="B927" s="60" t="str">
        <f t="shared" si="14"/>
        <v/>
      </c>
    </row>
    <row r="928" spans="2:2">
      <c r="B928" s="60" t="str">
        <f t="shared" si="14"/>
        <v/>
      </c>
    </row>
    <row r="929" spans="2:2">
      <c r="B929" s="60" t="str">
        <f t="shared" si="14"/>
        <v/>
      </c>
    </row>
    <row r="930" spans="2:2">
      <c r="B930" s="60" t="str">
        <f t="shared" si="14"/>
        <v/>
      </c>
    </row>
    <row r="931" spans="2:2">
      <c r="B931" s="60" t="str">
        <f t="shared" si="14"/>
        <v/>
      </c>
    </row>
    <row r="932" spans="2:2">
      <c r="B932" s="60" t="str">
        <f t="shared" si="14"/>
        <v/>
      </c>
    </row>
    <row r="933" spans="2:2">
      <c r="B933" s="60" t="str">
        <f t="shared" si="14"/>
        <v/>
      </c>
    </row>
    <row r="934" spans="2:2">
      <c r="B934" s="60" t="str">
        <f t="shared" si="14"/>
        <v/>
      </c>
    </row>
    <row r="935" spans="2:2">
      <c r="B935" s="60" t="str">
        <f t="shared" si="14"/>
        <v/>
      </c>
    </row>
    <row r="936" spans="2:2">
      <c r="B936" s="60" t="str">
        <f t="shared" si="14"/>
        <v/>
      </c>
    </row>
    <row r="937" spans="2:2">
      <c r="B937" s="60" t="str">
        <f t="shared" si="14"/>
        <v/>
      </c>
    </row>
    <row r="938" spans="2:2">
      <c r="B938" s="60" t="str">
        <f t="shared" si="14"/>
        <v/>
      </c>
    </row>
    <row r="939" spans="2:2">
      <c r="B939" s="60" t="str">
        <f t="shared" si="14"/>
        <v/>
      </c>
    </row>
    <row r="940" spans="2:2">
      <c r="B940" s="60" t="str">
        <f t="shared" si="14"/>
        <v/>
      </c>
    </row>
    <row r="941" spans="2:2">
      <c r="B941" s="60" t="str">
        <f t="shared" si="14"/>
        <v/>
      </c>
    </row>
    <row r="942" spans="2:2">
      <c r="B942" s="60" t="str">
        <f t="shared" si="14"/>
        <v/>
      </c>
    </row>
    <row r="943" spans="2:2">
      <c r="B943" s="60" t="str">
        <f t="shared" si="14"/>
        <v/>
      </c>
    </row>
    <row r="944" spans="2:2">
      <c r="B944" s="60" t="str">
        <f t="shared" si="14"/>
        <v/>
      </c>
    </row>
    <row r="945" spans="2:2">
      <c r="B945" s="60" t="str">
        <f t="shared" si="14"/>
        <v/>
      </c>
    </row>
    <row r="946" spans="2:2">
      <c r="B946" s="60" t="str">
        <f t="shared" si="14"/>
        <v/>
      </c>
    </row>
    <row r="947" spans="2:2">
      <c r="B947" s="60" t="str">
        <f t="shared" si="14"/>
        <v/>
      </c>
    </row>
    <row r="948" spans="2:2">
      <c r="B948" s="60" t="str">
        <f t="shared" si="14"/>
        <v/>
      </c>
    </row>
    <row r="949" spans="2:2">
      <c r="B949" s="60" t="str">
        <f t="shared" si="14"/>
        <v/>
      </c>
    </row>
    <row r="950" spans="2:2">
      <c r="B950" s="60" t="str">
        <f t="shared" si="14"/>
        <v/>
      </c>
    </row>
    <row r="951" spans="2:2">
      <c r="B951" s="60" t="str">
        <f t="shared" si="14"/>
        <v/>
      </c>
    </row>
    <row r="952" spans="2:2">
      <c r="B952" s="60" t="str">
        <f t="shared" si="14"/>
        <v/>
      </c>
    </row>
    <row r="953" spans="2:2">
      <c r="B953" s="60" t="str">
        <f t="shared" si="14"/>
        <v/>
      </c>
    </row>
    <row r="954" spans="2:2">
      <c r="B954" s="60" t="str">
        <f t="shared" si="14"/>
        <v/>
      </c>
    </row>
    <row r="955" spans="2:2">
      <c r="B955" s="60" t="str">
        <f t="shared" si="14"/>
        <v/>
      </c>
    </row>
    <row r="956" spans="2:2">
      <c r="B956" s="60" t="str">
        <f t="shared" si="14"/>
        <v/>
      </c>
    </row>
    <row r="957" spans="2:2">
      <c r="B957" s="60" t="str">
        <f t="shared" si="14"/>
        <v/>
      </c>
    </row>
    <row r="958" spans="2:2">
      <c r="B958" s="60" t="str">
        <f t="shared" si="14"/>
        <v/>
      </c>
    </row>
    <row r="959" spans="2:2">
      <c r="B959" s="60" t="str">
        <f t="shared" si="14"/>
        <v/>
      </c>
    </row>
    <row r="960" spans="2:2">
      <c r="B960" s="60" t="str">
        <f t="shared" si="14"/>
        <v/>
      </c>
    </row>
    <row r="961" spans="2:2">
      <c r="B961" s="60" t="str">
        <f t="shared" si="14"/>
        <v/>
      </c>
    </row>
    <row r="962" spans="2:2">
      <c r="B962" s="60" t="str">
        <f t="shared" si="14"/>
        <v/>
      </c>
    </row>
    <row r="963" spans="2:2">
      <c r="B963" s="60" t="str">
        <f t="shared" ref="B963:B1026" si="15">IF(A963&lt;&gt;"","Yes","")</f>
        <v/>
      </c>
    </row>
    <row r="964" spans="2:2">
      <c r="B964" s="60" t="str">
        <f t="shared" si="15"/>
        <v/>
      </c>
    </row>
    <row r="965" spans="2:2">
      <c r="B965" s="60" t="str">
        <f t="shared" si="15"/>
        <v/>
      </c>
    </row>
    <row r="966" spans="2:2">
      <c r="B966" s="60" t="str">
        <f t="shared" si="15"/>
        <v/>
      </c>
    </row>
    <row r="967" spans="2:2">
      <c r="B967" s="60" t="str">
        <f t="shared" si="15"/>
        <v/>
      </c>
    </row>
    <row r="968" spans="2:2">
      <c r="B968" s="60" t="str">
        <f t="shared" si="15"/>
        <v/>
      </c>
    </row>
    <row r="969" spans="2:2">
      <c r="B969" s="60" t="str">
        <f t="shared" si="15"/>
        <v/>
      </c>
    </row>
    <row r="970" spans="2:2">
      <c r="B970" s="60" t="str">
        <f t="shared" si="15"/>
        <v/>
      </c>
    </row>
    <row r="971" spans="2:2">
      <c r="B971" s="60" t="str">
        <f t="shared" si="15"/>
        <v/>
      </c>
    </row>
    <row r="972" spans="2:2">
      <c r="B972" s="60" t="str">
        <f t="shared" si="15"/>
        <v/>
      </c>
    </row>
    <row r="973" spans="2:2">
      <c r="B973" s="60" t="str">
        <f t="shared" si="15"/>
        <v/>
      </c>
    </row>
    <row r="974" spans="2:2">
      <c r="B974" s="60" t="str">
        <f t="shared" si="15"/>
        <v/>
      </c>
    </row>
    <row r="975" spans="2:2">
      <c r="B975" s="60" t="str">
        <f t="shared" si="15"/>
        <v/>
      </c>
    </row>
    <row r="976" spans="2:2">
      <c r="B976" s="60" t="str">
        <f t="shared" si="15"/>
        <v/>
      </c>
    </row>
    <row r="977" spans="2:2">
      <c r="B977" s="60" t="str">
        <f t="shared" si="15"/>
        <v/>
      </c>
    </row>
    <row r="978" spans="2:2">
      <c r="B978" s="60" t="str">
        <f t="shared" si="15"/>
        <v/>
      </c>
    </row>
    <row r="979" spans="2:2">
      <c r="B979" s="60" t="str">
        <f t="shared" si="15"/>
        <v/>
      </c>
    </row>
    <row r="980" spans="2:2">
      <c r="B980" s="60" t="str">
        <f t="shared" si="15"/>
        <v/>
      </c>
    </row>
    <row r="981" spans="2:2">
      <c r="B981" s="60" t="str">
        <f t="shared" si="15"/>
        <v/>
      </c>
    </row>
    <row r="982" spans="2:2">
      <c r="B982" s="60" t="str">
        <f t="shared" si="15"/>
        <v/>
      </c>
    </row>
    <row r="983" spans="2:2">
      <c r="B983" s="60" t="str">
        <f t="shared" si="15"/>
        <v/>
      </c>
    </row>
    <row r="984" spans="2:2">
      <c r="B984" s="60" t="str">
        <f t="shared" si="15"/>
        <v/>
      </c>
    </row>
    <row r="985" spans="2:2">
      <c r="B985" s="60" t="str">
        <f t="shared" si="15"/>
        <v/>
      </c>
    </row>
    <row r="986" spans="2:2">
      <c r="B986" s="60" t="str">
        <f t="shared" si="15"/>
        <v/>
      </c>
    </row>
    <row r="987" spans="2:2">
      <c r="B987" s="60" t="str">
        <f t="shared" si="15"/>
        <v/>
      </c>
    </row>
    <row r="988" spans="2:2">
      <c r="B988" s="60" t="str">
        <f t="shared" si="15"/>
        <v/>
      </c>
    </row>
    <row r="989" spans="2:2">
      <c r="B989" s="60" t="str">
        <f t="shared" si="15"/>
        <v/>
      </c>
    </row>
    <row r="990" spans="2:2">
      <c r="B990" s="60" t="str">
        <f t="shared" si="15"/>
        <v/>
      </c>
    </row>
    <row r="991" spans="2:2">
      <c r="B991" s="60" t="str">
        <f t="shared" si="15"/>
        <v/>
      </c>
    </row>
    <row r="992" spans="2:2">
      <c r="B992" s="60" t="str">
        <f t="shared" si="15"/>
        <v/>
      </c>
    </row>
    <row r="993" spans="2:2">
      <c r="B993" s="60" t="str">
        <f t="shared" si="15"/>
        <v/>
      </c>
    </row>
    <row r="994" spans="2:2">
      <c r="B994" s="60" t="str">
        <f t="shared" si="15"/>
        <v/>
      </c>
    </row>
    <row r="995" spans="2:2">
      <c r="B995" s="60" t="str">
        <f t="shared" si="15"/>
        <v/>
      </c>
    </row>
    <row r="996" spans="2:2">
      <c r="B996" s="60" t="str">
        <f t="shared" si="15"/>
        <v/>
      </c>
    </row>
    <row r="997" spans="2:2">
      <c r="B997" s="60" t="str">
        <f t="shared" si="15"/>
        <v/>
      </c>
    </row>
    <row r="998" spans="2:2">
      <c r="B998" s="60" t="str">
        <f t="shared" si="15"/>
        <v/>
      </c>
    </row>
    <row r="999" spans="2:2">
      <c r="B999" s="60" t="str">
        <f t="shared" si="15"/>
        <v/>
      </c>
    </row>
    <row r="1000" spans="2:2">
      <c r="B1000" s="60" t="str">
        <f t="shared" si="15"/>
        <v/>
      </c>
    </row>
    <row r="1001" spans="2:2">
      <c r="B1001" s="60" t="str">
        <f t="shared" si="15"/>
        <v/>
      </c>
    </row>
    <row r="1002" spans="2:2">
      <c r="B1002" s="60" t="str">
        <f t="shared" si="15"/>
        <v/>
      </c>
    </row>
    <row r="1003" spans="2:2">
      <c r="B1003" s="60" t="str">
        <f t="shared" si="15"/>
        <v/>
      </c>
    </row>
    <row r="1004" spans="2:2">
      <c r="B1004" s="60" t="str">
        <f t="shared" si="15"/>
        <v/>
      </c>
    </row>
    <row r="1005" spans="2:2">
      <c r="B1005" s="60" t="str">
        <f t="shared" si="15"/>
        <v/>
      </c>
    </row>
    <row r="1006" spans="2:2">
      <c r="B1006" s="60" t="str">
        <f t="shared" si="15"/>
        <v/>
      </c>
    </row>
    <row r="1007" spans="2:2">
      <c r="B1007" s="60" t="str">
        <f t="shared" si="15"/>
        <v/>
      </c>
    </row>
    <row r="1008" spans="2:2">
      <c r="B1008" s="60" t="str">
        <f t="shared" si="15"/>
        <v/>
      </c>
    </row>
    <row r="1009" spans="2:2">
      <c r="B1009" s="60" t="str">
        <f t="shared" si="15"/>
        <v/>
      </c>
    </row>
    <row r="1010" spans="2:2">
      <c r="B1010" s="60" t="str">
        <f t="shared" si="15"/>
        <v/>
      </c>
    </row>
    <row r="1011" spans="2:2">
      <c r="B1011" s="60" t="str">
        <f t="shared" si="15"/>
        <v/>
      </c>
    </row>
    <row r="1012" spans="2:2">
      <c r="B1012" s="60" t="str">
        <f t="shared" si="15"/>
        <v/>
      </c>
    </row>
    <row r="1013" spans="2:2">
      <c r="B1013" s="60" t="str">
        <f t="shared" si="15"/>
        <v/>
      </c>
    </row>
    <row r="1014" spans="2:2">
      <c r="B1014" s="60" t="str">
        <f t="shared" si="15"/>
        <v/>
      </c>
    </row>
    <row r="1015" spans="2:2">
      <c r="B1015" s="60" t="str">
        <f t="shared" si="15"/>
        <v/>
      </c>
    </row>
    <row r="1016" spans="2:2">
      <c r="B1016" s="60" t="str">
        <f t="shared" si="15"/>
        <v/>
      </c>
    </row>
    <row r="1017" spans="2:2">
      <c r="B1017" s="60" t="str">
        <f t="shared" si="15"/>
        <v/>
      </c>
    </row>
    <row r="1018" spans="2:2">
      <c r="B1018" s="60" t="str">
        <f t="shared" si="15"/>
        <v/>
      </c>
    </row>
    <row r="1019" spans="2:2">
      <c r="B1019" s="60" t="str">
        <f t="shared" si="15"/>
        <v/>
      </c>
    </row>
    <row r="1020" spans="2:2">
      <c r="B1020" s="60" t="str">
        <f t="shared" si="15"/>
        <v/>
      </c>
    </row>
    <row r="1021" spans="2:2">
      <c r="B1021" s="60" t="str">
        <f t="shared" si="15"/>
        <v/>
      </c>
    </row>
    <row r="1022" spans="2:2">
      <c r="B1022" s="60" t="str">
        <f t="shared" si="15"/>
        <v/>
      </c>
    </row>
    <row r="1023" spans="2:2">
      <c r="B1023" s="60" t="str">
        <f t="shared" si="15"/>
        <v/>
      </c>
    </row>
    <row r="1024" spans="2:2">
      <c r="B1024" s="60" t="str">
        <f t="shared" si="15"/>
        <v/>
      </c>
    </row>
    <row r="1025" spans="2:2">
      <c r="B1025" s="60" t="str">
        <f t="shared" si="15"/>
        <v/>
      </c>
    </row>
    <row r="1026" spans="2:2">
      <c r="B1026" s="60" t="str">
        <f t="shared" si="15"/>
        <v/>
      </c>
    </row>
    <row r="1027" spans="2:2">
      <c r="B1027" s="60" t="str">
        <f t="shared" ref="B1027:B1090" si="16">IF(A1027&lt;&gt;"","Yes","")</f>
        <v/>
      </c>
    </row>
    <row r="1028" spans="2:2">
      <c r="B1028" s="60" t="str">
        <f t="shared" si="16"/>
        <v/>
      </c>
    </row>
    <row r="1029" spans="2:2">
      <c r="B1029" s="60" t="str">
        <f t="shared" si="16"/>
        <v/>
      </c>
    </row>
    <row r="1030" spans="2:2">
      <c r="B1030" s="60" t="str">
        <f t="shared" si="16"/>
        <v/>
      </c>
    </row>
    <row r="1031" spans="2:2">
      <c r="B1031" s="60" t="str">
        <f t="shared" si="16"/>
        <v/>
      </c>
    </row>
    <row r="1032" spans="2:2">
      <c r="B1032" s="60" t="str">
        <f t="shared" si="16"/>
        <v/>
      </c>
    </row>
    <row r="1033" spans="2:2">
      <c r="B1033" s="60" t="str">
        <f t="shared" si="16"/>
        <v/>
      </c>
    </row>
    <row r="1034" spans="2:2">
      <c r="B1034" s="60" t="str">
        <f t="shared" si="16"/>
        <v/>
      </c>
    </row>
    <row r="1035" spans="2:2">
      <c r="B1035" s="60" t="str">
        <f t="shared" si="16"/>
        <v/>
      </c>
    </row>
    <row r="1036" spans="2:2">
      <c r="B1036" s="60" t="str">
        <f t="shared" si="16"/>
        <v/>
      </c>
    </row>
    <row r="1037" spans="2:2">
      <c r="B1037" s="60" t="str">
        <f t="shared" si="16"/>
        <v/>
      </c>
    </row>
    <row r="1038" spans="2:2">
      <c r="B1038" s="60" t="str">
        <f t="shared" si="16"/>
        <v/>
      </c>
    </row>
    <row r="1039" spans="2:2">
      <c r="B1039" s="60" t="str">
        <f t="shared" si="16"/>
        <v/>
      </c>
    </row>
    <row r="1040" spans="2:2">
      <c r="B1040" s="60" t="str">
        <f t="shared" si="16"/>
        <v/>
      </c>
    </row>
    <row r="1041" spans="2:2">
      <c r="B1041" s="60" t="str">
        <f t="shared" si="16"/>
        <v/>
      </c>
    </row>
    <row r="1042" spans="2:2">
      <c r="B1042" s="60" t="str">
        <f t="shared" si="16"/>
        <v/>
      </c>
    </row>
    <row r="1043" spans="2:2">
      <c r="B1043" s="60" t="str">
        <f t="shared" si="16"/>
        <v/>
      </c>
    </row>
    <row r="1044" spans="2:2">
      <c r="B1044" s="60" t="str">
        <f t="shared" si="16"/>
        <v/>
      </c>
    </row>
    <row r="1045" spans="2:2">
      <c r="B1045" s="60" t="str">
        <f t="shared" si="16"/>
        <v/>
      </c>
    </row>
    <row r="1046" spans="2:2">
      <c r="B1046" s="60" t="str">
        <f t="shared" si="16"/>
        <v/>
      </c>
    </row>
    <row r="1047" spans="2:2">
      <c r="B1047" s="60" t="str">
        <f t="shared" si="16"/>
        <v/>
      </c>
    </row>
    <row r="1048" spans="2:2">
      <c r="B1048" s="60" t="str">
        <f t="shared" si="16"/>
        <v/>
      </c>
    </row>
    <row r="1049" spans="2:2">
      <c r="B1049" s="60" t="str">
        <f t="shared" si="16"/>
        <v/>
      </c>
    </row>
    <row r="1050" spans="2:2">
      <c r="B1050" s="60" t="str">
        <f t="shared" si="16"/>
        <v/>
      </c>
    </row>
    <row r="1051" spans="2:2">
      <c r="B1051" s="60" t="str">
        <f t="shared" si="16"/>
        <v/>
      </c>
    </row>
    <row r="1052" spans="2:2">
      <c r="B1052" s="60" t="str">
        <f t="shared" si="16"/>
        <v/>
      </c>
    </row>
    <row r="1053" spans="2:2">
      <c r="B1053" s="60" t="str">
        <f t="shared" si="16"/>
        <v/>
      </c>
    </row>
    <row r="1054" spans="2:2">
      <c r="B1054" s="60" t="str">
        <f t="shared" si="16"/>
        <v/>
      </c>
    </row>
    <row r="1055" spans="2:2">
      <c r="B1055" s="60" t="str">
        <f t="shared" si="16"/>
        <v/>
      </c>
    </row>
    <row r="1056" spans="2:2">
      <c r="B1056" s="60" t="str">
        <f t="shared" si="16"/>
        <v/>
      </c>
    </row>
    <row r="1057" spans="2:2">
      <c r="B1057" s="60" t="str">
        <f t="shared" si="16"/>
        <v/>
      </c>
    </row>
    <row r="1058" spans="2:2">
      <c r="B1058" s="60" t="str">
        <f t="shared" si="16"/>
        <v/>
      </c>
    </row>
    <row r="1059" spans="2:2">
      <c r="B1059" s="60" t="str">
        <f t="shared" si="16"/>
        <v/>
      </c>
    </row>
    <row r="1060" spans="2:2">
      <c r="B1060" s="60" t="str">
        <f t="shared" si="16"/>
        <v/>
      </c>
    </row>
    <row r="1061" spans="2:2">
      <c r="B1061" s="60" t="str">
        <f t="shared" si="16"/>
        <v/>
      </c>
    </row>
    <row r="1062" spans="2:2">
      <c r="B1062" s="60" t="str">
        <f t="shared" si="16"/>
        <v/>
      </c>
    </row>
    <row r="1063" spans="2:2">
      <c r="B1063" s="60" t="str">
        <f t="shared" si="16"/>
        <v/>
      </c>
    </row>
    <row r="1064" spans="2:2">
      <c r="B1064" s="60" t="str">
        <f t="shared" si="16"/>
        <v/>
      </c>
    </row>
    <row r="1065" spans="2:2">
      <c r="B1065" s="60" t="str">
        <f t="shared" si="16"/>
        <v/>
      </c>
    </row>
    <row r="1066" spans="2:2">
      <c r="B1066" s="60" t="str">
        <f t="shared" si="16"/>
        <v/>
      </c>
    </row>
    <row r="1067" spans="2:2">
      <c r="B1067" s="60" t="str">
        <f t="shared" si="16"/>
        <v/>
      </c>
    </row>
    <row r="1068" spans="2:2">
      <c r="B1068" s="60" t="str">
        <f t="shared" si="16"/>
        <v/>
      </c>
    </row>
    <row r="1069" spans="2:2">
      <c r="B1069" s="60" t="str">
        <f t="shared" si="16"/>
        <v/>
      </c>
    </row>
    <row r="1070" spans="2:2">
      <c r="B1070" s="60" t="str">
        <f t="shared" si="16"/>
        <v/>
      </c>
    </row>
    <row r="1071" spans="2:2">
      <c r="B1071" s="60" t="str">
        <f t="shared" si="16"/>
        <v/>
      </c>
    </row>
    <row r="1072" spans="2:2">
      <c r="B1072" s="60" t="str">
        <f t="shared" si="16"/>
        <v/>
      </c>
    </row>
    <row r="1073" spans="2:2">
      <c r="B1073" s="60" t="str">
        <f t="shared" si="16"/>
        <v/>
      </c>
    </row>
    <row r="1074" spans="2:2">
      <c r="B1074" s="60" t="str">
        <f t="shared" si="16"/>
        <v/>
      </c>
    </row>
    <row r="1075" spans="2:2">
      <c r="B1075" s="60" t="str">
        <f t="shared" si="16"/>
        <v/>
      </c>
    </row>
    <row r="1076" spans="2:2">
      <c r="B1076" s="60" t="str">
        <f t="shared" si="16"/>
        <v/>
      </c>
    </row>
    <row r="1077" spans="2:2">
      <c r="B1077" s="60" t="str">
        <f t="shared" si="16"/>
        <v/>
      </c>
    </row>
    <row r="1078" spans="2:2">
      <c r="B1078" s="60" t="str">
        <f t="shared" si="16"/>
        <v/>
      </c>
    </row>
    <row r="1079" spans="2:2">
      <c r="B1079" s="60" t="str">
        <f t="shared" si="16"/>
        <v/>
      </c>
    </row>
    <row r="1080" spans="2:2">
      <c r="B1080" s="60" t="str">
        <f t="shared" si="16"/>
        <v/>
      </c>
    </row>
    <row r="1081" spans="2:2">
      <c r="B1081" s="60" t="str">
        <f t="shared" si="16"/>
        <v/>
      </c>
    </row>
    <row r="1082" spans="2:2">
      <c r="B1082" s="60" t="str">
        <f t="shared" si="16"/>
        <v/>
      </c>
    </row>
    <row r="1083" spans="2:2">
      <c r="B1083" s="60" t="str">
        <f t="shared" si="16"/>
        <v/>
      </c>
    </row>
    <row r="1084" spans="2:2">
      <c r="B1084" s="60" t="str">
        <f t="shared" si="16"/>
        <v/>
      </c>
    </row>
    <row r="1085" spans="2:2">
      <c r="B1085" s="60" t="str">
        <f t="shared" si="16"/>
        <v/>
      </c>
    </row>
    <row r="1086" spans="2:2">
      <c r="B1086" s="60" t="str">
        <f t="shared" si="16"/>
        <v/>
      </c>
    </row>
    <row r="1087" spans="2:2">
      <c r="B1087" s="60" t="str">
        <f t="shared" si="16"/>
        <v/>
      </c>
    </row>
    <row r="1088" spans="2:2">
      <c r="B1088" s="60" t="str">
        <f t="shared" si="16"/>
        <v/>
      </c>
    </row>
    <row r="1089" spans="2:2">
      <c r="B1089" s="60" t="str">
        <f t="shared" si="16"/>
        <v/>
      </c>
    </row>
    <row r="1090" spans="2:2">
      <c r="B1090" s="60" t="str">
        <f t="shared" si="16"/>
        <v/>
      </c>
    </row>
    <row r="1091" spans="2:2">
      <c r="B1091" s="60" t="str">
        <f t="shared" ref="B1091:B1154" si="17">IF(A1091&lt;&gt;"","Yes","")</f>
        <v/>
      </c>
    </row>
    <row r="1092" spans="2:2">
      <c r="B1092" s="60" t="str">
        <f t="shared" si="17"/>
        <v/>
      </c>
    </row>
    <row r="1093" spans="2:2">
      <c r="B1093" s="60" t="str">
        <f t="shared" si="17"/>
        <v/>
      </c>
    </row>
    <row r="1094" spans="2:2">
      <c r="B1094" s="60" t="str">
        <f t="shared" si="17"/>
        <v/>
      </c>
    </row>
    <row r="1095" spans="2:2">
      <c r="B1095" s="60" t="str">
        <f t="shared" si="17"/>
        <v/>
      </c>
    </row>
    <row r="1096" spans="2:2">
      <c r="B1096" s="60" t="str">
        <f t="shared" si="17"/>
        <v/>
      </c>
    </row>
    <row r="1097" spans="2:2">
      <c r="B1097" s="60" t="str">
        <f t="shared" si="17"/>
        <v/>
      </c>
    </row>
    <row r="1098" spans="2:2">
      <c r="B1098" s="60" t="str">
        <f t="shared" si="17"/>
        <v/>
      </c>
    </row>
    <row r="1099" spans="2:2">
      <c r="B1099" s="60" t="str">
        <f t="shared" si="17"/>
        <v/>
      </c>
    </row>
    <row r="1100" spans="2:2">
      <c r="B1100" s="60" t="str">
        <f t="shared" si="17"/>
        <v/>
      </c>
    </row>
    <row r="1101" spans="2:2">
      <c r="B1101" s="60" t="str">
        <f t="shared" si="17"/>
        <v/>
      </c>
    </row>
    <row r="1102" spans="2:2">
      <c r="B1102" s="60" t="str">
        <f t="shared" si="17"/>
        <v/>
      </c>
    </row>
    <row r="1103" spans="2:2">
      <c r="B1103" s="60" t="str">
        <f t="shared" si="17"/>
        <v/>
      </c>
    </row>
    <row r="1104" spans="2:2">
      <c r="B1104" s="60" t="str">
        <f t="shared" si="17"/>
        <v/>
      </c>
    </row>
    <row r="1105" spans="2:2">
      <c r="B1105" s="60" t="str">
        <f t="shared" si="17"/>
        <v/>
      </c>
    </row>
    <row r="1106" spans="2:2">
      <c r="B1106" s="60" t="str">
        <f t="shared" si="17"/>
        <v/>
      </c>
    </row>
    <row r="1107" spans="2:2">
      <c r="B1107" s="60" t="str">
        <f t="shared" si="17"/>
        <v/>
      </c>
    </row>
    <row r="1108" spans="2:2">
      <c r="B1108" s="60" t="str">
        <f t="shared" si="17"/>
        <v/>
      </c>
    </row>
    <row r="1109" spans="2:2">
      <c r="B1109" s="60" t="str">
        <f t="shared" si="17"/>
        <v/>
      </c>
    </row>
    <row r="1110" spans="2:2">
      <c r="B1110" s="60" t="str">
        <f t="shared" si="17"/>
        <v/>
      </c>
    </row>
    <row r="1111" spans="2:2">
      <c r="B1111" s="60" t="str">
        <f t="shared" si="17"/>
        <v/>
      </c>
    </row>
    <row r="1112" spans="2:2">
      <c r="B1112" s="60" t="str">
        <f t="shared" si="17"/>
        <v/>
      </c>
    </row>
    <row r="1113" spans="2:2">
      <c r="B1113" s="60" t="str">
        <f t="shared" si="17"/>
        <v/>
      </c>
    </row>
    <row r="1114" spans="2:2">
      <c r="B1114" s="60" t="str">
        <f t="shared" si="17"/>
        <v/>
      </c>
    </row>
    <row r="1115" spans="2:2">
      <c r="B1115" s="60" t="str">
        <f t="shared" si="17"/>
        <v/>
      </c>
    </row>
    <row r="1116" spans="2:2">
      <c r="B1116" s="60" t="str">
        <f t="shared" si="17"/>
        <v/>
      </c>
    </row>
    <row r="1117" spans="2:2">
      <c r="B1117" s="60" t="str">
        <f t="shared" si="17"/>
        <v/>
      </c>
    </row>
    <row r="1118" spans="2:2">
      <c r="B1118" s="60" t="str">
        <f t="shared" si="17"/>
        <v/>
      </c>
    </row>
    <row r="1119" spans="2:2">
      <c r="B1119" s="60" t="str">
        <f t="shared" si="17"/>
        <v/>
      </c>
    </row>
    <row r="1120" spans="2:2">
      <c r="B1120" s="60" t="str">
        <f t="shared" si="17"/>
        <v/>
      </c>
    </row>
    <row r="1121" spans="2:2">
      <c r="B1121" s="60" t="str">
        <f t="shared" si="17"/>
        <v/>
      </c>
    </row>
    <row r="1122" spans="2:2">
      <c r="B1122" s="60" t="str">
        <f t="shared" si="17"/>
        <v/>
      </c>
    </row>
    <row r="1123" spans="2:2">
      <c r="B1123" s="60" t="str">
        <f t="shared" si="17"/>
        <v/>
      </c>
    </row>
    <row r="1124" spans="2:2">
      <c r="B1124" s="60" t="str">
        <f t="shared" si="17"/>
        <v/>
      </c>
    </row>
    <row r="1125" spans="2:2">
      <c r="B1125" s="60" t="str">
        <f t="shared" si="17"/>
        <v/>
      </c>
    </row>
    <row r="1126" spans="2:2">
      <c r="B1126" s="60" t="str">
        <f t="shared" si="17"/>
        <v/>
      </c>
    </row>
    <row r="1127" spans="2:2">
      <c r="B1127" s="60" t="str">
        <f t="shared" si="17"/>
        <v/>
      </c>
    </row>
    <row r="1128" spans="2:2">
      <c r="B1128" s="60" t="str">
        <f t="shared" si="17"/>
        <v/>
      </c>
    </row>
    <row r="1129" spans="2:2">
      <c r="B1129" s="60" t="str">
        <f t="shared" si="17"/>
        <v/>
      </c>
    </row>
    <row r="1130" spans="2:2">
      <c r="B1130" s="60" t="str">
        <f t="shared" si="17"/>
        <v/>
      </c>
    </row>
    <row r="1131" spans="2:2">
      <c r="B1131" s="60" t="str">
        <f t="shared" si="17"/>
        <v/>
      </c>
    </row>
    <row r="1132" spans="2:2">
      <c r="B1132" s="60" t="str">
        <f t="shared" si="17"/>
        <v/>
      </c>
    </row>
    <row r="1133" spans="2:2">
      <c r="B1133" s="60" t="str">
        <f t="shared" si="17"/>
        <v/>
      </c>
    </row>
    <row r="1134" spans="2:2">
      <c r="B1134" s="60" t="str">
        <f t="shared" si="17"/>
        <v/>
      </c>
    </row>
    <row r="1135" spans="2:2">
      <c r="B1135" s="60" t="str">
        <f t="shared" si="17"/>
        <v/>
      </c>
    </row>
    <row r="1136" spans="2:2">
      <c r="B1136" s="60" t="str">
        <f t="shared" si="17"/>
        <v/>
      </c>
    </row>
    <row r="1137" spans="2:2">
      <c r="B1137" s="60" t="str">
        <f t="shared" si="17"/>
        <v/>
      </c>
    </row>
    <row r="1138" spans="2:2">
      <c r="B1138" s="60" t="str">
        <f t="shared" si="17"/>
        <v/>
      </c>
    </row>
    <row r="1139" spans="2:2">
      <c r="B1139" s="60" t="str">
        <f t="shared" si="17"/>
        <v/>
      </c>
    </row>
    <row r="1140" spans="2:2">
      <c r="B1140" s="60" t="str">
        <f t="shared" si="17"/>
        <v/>
      </c>
    </row>
    <row r="1141" spans="2:2">
      <c r="B1141" s="60" t="str">
        <f t="shared" si="17"/>
        <v/>
      </c>
    </row>
    <row r="1142" spans="2:2">
      <c r="B1142" s="60" t="str">
        <f t="shared" si="17"/>
        <v/>
      </c>
    </row>
    <row r="1143" spans="2:2">
      <c r="B1143" s="60" t="str">
        <f t="shared" si="17"/>
        <v/>
      </c>
    </row>
    <row r="1144" spans="2:2">
      <c r="B1144" s="60" t="str">
        <f t="shared" si="17"/>
        <v/>
      </c>
    </row>
    <row r="1145" spans="2:2">
      <c r="B1145" s="60" t="str">
        <f t="shared" si="17"/>
        <v/>
      </c>
    </row>
    <row r="1146" spans="2:2">
      <c r="B1146" s="60" t="str">
        <f t="shared" si="17"/>
        <v/>
      </c>
    </row>
    <row r="1147" spans="2:2">
      <c r="B1147" s="60" t="str">
        <f t="shared" si="17"/>
        <v/>
      </c>
    </row>
    <row r="1148" spans="2:2">
      <c r="B1148" s="60" t="str">
        <f t="shared" si="17"/>
        <v/>
      </c>
    </row>
    <row r="1149" spans="2:2">
      <c r="B1149" s="60" t="str">
        <f t="shared" si="17"/>
        <v/>
      </c>
    </row>
    <row r="1150" spans="2:2">
      <c r="B1150" s="60" t="str">
        <f t="shared" si="17"/>
        <v/>
      </c>
    </row>
    <row r="1151" spans="2:2">
      <c r="B1151" s="60" t="str">
        <f t="shared" si="17"/>
        <v/>
      </c>
    </row>
    <row r="1152" spans="2:2">
      <c r="B1152" s="60" t="str">
        <f t="shared" si="17"/>
        <v/>
      </c>
    </row>
    <row r="1153" spans="2:2">
      <c r="B1153" s="60" t="str">
        <f t="shared" si="17"/>
        <v/>
      </c>
    </row>
    <row r="1154" spans="2:2">
      <c r="B1154" s="60" t="str">
        <f t="shared" si="17"/>
        <v/>
      </c>
    </row>
    <row r="1155" spans="2:2">
      <c r="B1155" s="60" t="str">
        <f t="shared" ref="B1155:B1218" si="18">IF(A1155&lt;&gt;"","Yes","")</f>
        <v/>
      </c>
    </row>
    <row r="1156" spans="2:2">
      <c r="B1156" s="60" t="str">
        <f t="shared" si="18"/>
        <v/>
      </c>
    </row>
    <row r="1157" spans="2:2">
      <c r="B1157" s="60" t="str">
        <f t="shared" si="18"/>
        <v/>
      </c>
    </row>
    <row r="1158" spans="2:2">
      <c r="B1158" s="60" t="str">
        <f t="shared" si="18"/>
        <v/>
      </c>
    </row>
    <row r="1159" spans="2:2">
      <c r="B1159" s="60" t="str">
        <f t="shared" si="18"/>
        <v/>
      </c>
    </row>
    <row r="1160" spans="2:2">
      <c r="B1160" s="60" t="str">
        <f t="shared" si="18"/>
        <v/>
      </c>
    </row>
    <row r="1161" spans="2:2">
      <c r="B1161" s="60" t="str">
        <f t="shared" si="18"/>
        <v/>
      </c>
    </row>
    <row r="1162" spans="2:2">
      <c r="B1162" s="60" t="str">
        <f t="shared" si="18"/>
        <v/>
      </c>
    </row>
    <row r="1163" spans="2:2">
      <c r="B1163" s="60" t="str">
        <f t="shared" si="18"/>
        <v/>
      </c>
    </row>
    <row r="1164" spans="2:2">
      <c r="B1164" s="60" t="str">
        <f t="shared" si="18"/>
        <v/>
      </c>
    </row>
    <row r="1165" spans="2:2">
      <c r="B1165" s="60" t="str">
        <f t="shared" si="18"/>
        <v/>
      </c>
    </row>
    <row r="1166" spans="2:2">
      <c r="B1166" s="60" t="str">
        <f t="shared" si="18"/>
        <v/>
      </c>
    </row>
    <row r="1167" spans="2:2">
      <c r="B1167" s="60" t="str">
        <f t="shared" si="18"/>
        <v/>
      </c>
    </row>
    <row r="1168" spans="2:2">
      <c r="B1168" s="60" t="str">
        <f t="shared" si="18"/>
        <v/>
      </c>
    </row>
    <row r="1169" spans="2:2">
      <c r="B1169" s="60" t="str">
        <f t="shared" si="18"/>
        <v/>
      </c>
    </row>
    <row r="1170" spans="2:2">
      <c r="B1170" s="60" t="str">
        <f t="shared" si="18"/>
        <v/>
      </c>
    </row>
    <row r="1171" spans="2:2">
      <c r="B1171" s="60" t="str">
        <f t="shared" si="18"/>
        <v/>
      </c>
    </row>
    <row r="1172" spans="2:2">
      <c r="B1172" s="60" t="str">
        <f t="shared" si="18"/>
        <v/>
      </c>
    </row>
    <row r="1173" spans="2:2">
      <c r="B1173" s="60" t="str">
        <f t="shared" si="18"/>
        <v/>
      </c>
    </row>
    <row r="1174" spans="2:2">
      <c r="B1174" s="60" t="str">
        <f t="shared" si="18"/>
        <v/>
      </c>
    </row>
    <row r="1175" spans="2:2">
      <c r="B1175" s="60" t="str">
        <f t="shared" si="18"/>
        <v/>
      </c>
    </row>
    <row r="1176" spans="2:2">
      <c r="B1176" s="60" t="str">
        <f t="shared" si="18"/>
        <v/>
      </c>
    </row>
    <row r="1177" spans="2:2">
      <c r="B1177" s="60" t="str">
        <f t="shared" si="18"/>
        <v/>
      </c>
    </row>
    <row r="1178" spans="2:2">
      <c r="B1178" s="60" t="str">
        <f t="shared" si="18"/>
        <v/>
      </c>
    </row>
    <row r="1179" spans="2:2">
      <c r="B1179" s="60" t="str">
        <f t="shared" si="18"/>
        <v/>
      </c>
    </row>
    <row r="1180" spans="2:2">
      <c r="B1180" s="60" t="str">
        <f t="shared" si="18"/>
        <v/>
      </c>
    </row>
    <row r="1181" spans="2:2">
      <c r="B1181" s="60" t="str">
        <f t="shared" si="18"/>
        <v/>
      </c>
    </row>
    <row r="1182" spans="2:2">
      <c r="B1182" s="60" t="str">
        <f t="shared" si="18"/>
        <v/>
      </c>
    </row>
    <row r="1183" spans="2:2">
      <c r="B1183" s="60" t="str">
        <f t="shared" si="18"/>
        <v/>
      </c>
    </row>
    <row r="1184" spans="2:2">
      <c r="B1184" s="60" t="str">
        <f t="shared" si="18"/>
        <v/>
      </c>
    </row>
    <row r="1185" spans="2:2">
      <c r="B1185" s="60" t="str">
        <f t="shared" si="18"/>
        <v/>
      </c>
    </row>
    <row r="1186" spans="2:2">
      <c r="B1186" s="60" t="str">
        <f t="shared" si="18"/>
        <v/>
      </c>
    </row>
    <row r="1187" spans="2:2">
      <c r="B1187" s="60" t="str">
        <f t="shared" si="18"/>
        <v/>
      </c>
    </row>
    <row r="1188" spans="2:2">
      <c r="B1188" s="60" t="str">
        <f t="shared" si="18"/>
        <v/>
      </c>
    </row>
    <row r="1189" spans="2:2">
      <c r="B1189" s="60" t="str">
        <f t="shared" si="18"/>
        <v/>
      </c>
    </row>
    <row r="1190" spans="2:2">
      <c r="B1190" s="60" t="str">
        <f t="shared" si="18"/>
        <v/>
      </c>
    </row>
    <row r="1191" spans="2:2">
      <c r="B1191" s="60" t="str">
        <f t="shared" si="18"/>
        <v/>
      </c>
    </row>
    <row r="1192" spans="2:2">
      <c r="B1192" s="60" t="str">
        <f t="shared" si="18"/>
        <v/>
      </c>
    </row>
    <row r="1193" spans="2:2">
      <c r="B1193" s="60" t="str">
        <f t="shared" si="18"/>
        <v/>
      </c>
    </row>
    <row r="1194" spans="2:2">
      <c r="B1194" s="60" t="str">
        <f t="shared" si="18"/>
        <v/>
      </c>
    </row>
    <row r="1195" spans="2:2">
      <c r="B1195" s="60" t="str">
        <f t="shared" si="18"/>
        <v/>
      </c>
    </row>
    <row r="1196" spans="2:2">
      <c r="B1196" s="60" t="str">
        <f t="shared" si="18"/>
        <v/>
      </c>
    </row>
    <row r="1197" spans="2:2">
      <c r="B1197" s="60" t="str">
        <f t="shared" si="18"/>
        <v/>
      </c>
    </row>
    <row r="1198" spans="2:2">
      <c r="B1198" s="60" t="str">
        <f t="shared" si="18"/>
        <v/>
      </c>
    </row>
    <row r="1199" spans="2:2">
      <c r="B1199" s="60" t="str">
        <f t="shared" si="18"/>
        <v/>
      </c>
    </row>
    <row r="1200" spans="2:2">
      <c r="B1200" s="60" t="str">
        <f t="shared" si="18"/>
        <v/>
      </c>
    </row>
    <row r="1201" spans="2:2">
      <c r="B1201" s="60" t="str">
        <f t="shared" si="18"/>
        <v/>
      </c>
    </row>
    <row r="1202" spans="2:2">
      <c r="B1202" s="60" t="str">
        <f t="shared" si="18"/>
        <v/>
      </c>
    </row>
    <row r="1203" spans="2:2">
      <c r="B1203" s="60" t="str">
        <f t="shared" si="18"/>
        <v/>
      </c>
    </row>
    <row r="1204" spans="2:2">
      <c r="B1204" s="60" t="str">
        <f t="shared" si="18"/>
        <v/>
      </c>
    </row>
    <row r="1205" spans="2:2">
      <c r="B1205" s="60" t="str">
        <f t="shared" si="18"/>
        <v/>
      </c>
    </row>
    <row r="1206" spans="2:2">
      <c r="B1206" s="60" t="str">
        <f t="shared" si="18"/>
        <v/>
      </c>
    </row>
    <row r="1207" spans="2:2">
      <c r="B1207" s="60" t="str">
        <f t="shared" si="18"/>
        <v/>
      </c>
    </row>
    <row r="1208" spans="2:2">
      <c r="B1208" s="60" t="str">
        <f t="shared" si="18"/>
        <v/>
      </c>
    </row>
    <row r="1209" spans="2:2">
      <c r="B1209" s="60" t="str">
        <f t="shared" si="18"/>
        <v/>
      </c>
    </row>
    <row r="1210" spans="2:2">
      <c r="B1210" s="60" t="str">
        <f t="shared" si="18"/>
        <v/>
      </c>
    </row>
    <row r="1211" spans="2:2">
      <c r="B1211" s="60" t="str">
        <f t="shared" si="18"/>
        <v/>
      </c>
    </row>
    <row r="1212" spans="2:2">
      <c r="B1212" s="60" t="str">
        <f t="shared" si="18"/>
        <v/>
      </c>
    </row>
    <row r="1213" spans="2:2">
      <c r="B1213" s="60" t="str">
        <f t="shared" si="18"/>
        <v/>
      </c>
    </row>
    <row r="1214" spans="2:2">
      <c r="B1214" s="60" t="str">
        <f t="shared" si="18"/>
        <v/>
      </c>
    </row>
    <row r="1215" spans="2:2">
      <c r="B1215" s="60" t="str">
        <f t="shared" si="18"/>
        <v/>
      </c>
    </row>
    <row r="1216" spans="2:2">
      <c r="B1216" s="60" t="str">
        <f t="shared" si="18"/>
        <v/>
      </c>
    </row>
    <row r="1217" spans="2:2">
      <c r="B1217" s="60" t="str">
        <f t="shared" si="18"/>
        <v/>
      </c>
    </row>
    <row r="1218" spans="2:2">
      <c r="B1218" s="60" t="str">
        <f t="shared" si="18"/>
        <v/>
      </c>
    </row>
    <row r="1219" spans="2:2">
      <c r="B1219" s="60" t="str">
        <f t="shared" ref="B1219:B1282" si="19">IF(A1219&lt;&gt;"","Yes","")</f>
        <v/>
      </c>
    </row>
    <row r="1220" spans="2:2">
      <c r="B1220" s="60" t="str">
        <f t="shared" si="19"/>
        <v/>
      </c>
    </row>
    <row r="1221" spans="2:2">
      <c r="B1221" s="60" t="str">
        <f t="shared" si="19"/>
        <v/>
      </c>
    </row>
    <row r="1222" spans="2:2">
      <c r="B1222" s="60" t="str">
        <f t="shared" si="19"/>
        <v/>
      </c>
    </row>
    <row r="1223" spans="2:2">
      <c r="B1223" s="60" t="str">
        <f t="shared" si="19"/>
        <v/>
      </c>
    </row>
    <row r="1224" spans="2:2">
      <c r="B1224" s="60" t="str">
        <f t="shared" si="19"/>
        <v/>
      </c>
    </row>
    <row r="1225" spans="2:2">
      <c r="B1225" s="60" t="str">
        <f t="shared" si="19"/>
        <v/>
      </c>
    </row>
    <row r="1226" spans="2:2">
      <c r="B1226" s="60" t="str">
        <f t="shared" si="19"/>
        <v/>
      </c>
    </row>
    <row r="1227" spans="2:2">
      <c r="B1227" s="60" t="str">
        <f t="shared" si="19"/>
        <v/>
      </c>
    </row>
    <row r="1228" spans="2:2">
      <c r="B1228" s="60" t="str">
        <f t="shared" si="19"/>
        <v/>
      </c>
    </row>
    <row r="1229" spans="2:2">
      <c r="B1229" s="60" t="str">
        <f t="shared" si="19"/>
        <v/>
      </c>
    </row>
    <row r="1230" spans="2:2">
      <c r="B1230" s="60" t="str">
        <f t="shared" si="19"/>
        <v/>
      </c>
    </row>
    <row r="1231" spans="2:2">
      <c r="B1231" s="60" t="str">
        <f t="shared" si="19"/>
        <v/>
      </c>
    </row>
    <row r="1232" spans="2:2">
      <c r="B1232" s="60" t="str">
        <f t="shared" si="19"/>
        <v/>
      </c>
    </row>
    <row r="1233" spans="2:2">
      <c r="B1233" s="60" t="str">
        <f t="shared" si="19"/>
        <v/>
      </c>
    </row>
    <row r="1234" spans="2:2">
      <c r="B1234" s="60" t="str">
        <f t="shared" si="19"/>
        <v/>
      </c>
    </row>
    <row r="1235" spans="2:2">
      <c r="B1235" s="60" t="str">
        <f t="shared" si="19"/>
        <v/>
      </c>
    </row>
    <row r="1236" spans="2:2">
      <c r="B1236" s="60" t="str">
        <f t="shared" si="19"/>
        <v/>
      </c>
    </row>
    <row r="1237" spans="2:2">
      <c r="B1237" s="60" t="str">
        <f t="shared" si="19"/>
        <v/>
      </c>
    </row>
    <row r="1238" spans="2:2">
      <c r="B1238" s="60" t="str">
        <f t="shared" si="19"/>
        <v/>
      </c>
    </row>
    <row r="1239" spans="2:2">
      <c r="B1239" s="60" t="str">
        <f t="shared" si="19"/>
        <v/>
      </c>
    </row>
    <row r="1240" spans="2:2">
      <c r="B1240" s="60" t="str">
        <f t="shared" si="19"/>
        <v/>
      </c>
    </row>
    <row r="1241" spans="2:2">
      <c r="B1241" s="60" t="str">
        <f t="shared" si="19"/>
        <v/>
      </c>
    </row>
    <row r="1242" spans="2:2">
      <c r="B1242" s="60" t="str">
        <f t="shared" si="19"/>
        <v/>
      </c>
    </row>
    <row r="1243" spans="2:2">
      <c r="B1243" s="60" t="str">
        <f t="shared" si="19"/>
        <v/>
      </c>
    </row>
    <row r="1244" spans="2:2">
      <c r="B1244" s="60" t="str">
        <f t="shared" si="19"/>
        <v/>
      </c>
    </row>
    <row r="1245" spans="2:2">
      <c r="B1245" s="60" t="str">
        <f t="shared" si="19"/>
        <v/>
      </c>
    </row>
    <row r="1246" spans="2:2">
      <c r="B1246" s="60" t="str">
        <f t="shared" si="19"/>
        <v/>
      </c>
    </row>
    <row r="1247" spans="2:2">
      <c r="B1247" s="60" t="str">
        <f t="shared" si="19"/>
        <v/>
      </c>
    </row>
    <row r="1248" spans="2:2">
      <c r="B1248" s="60" t="str">
        <f t="shared" si="19"/>
        <v/>
      </c>
    </row>
    <row r="1249" spans="2:2">
      <c r="B1249" s="60" t="str">
        <f t="shared" si="19"/>
        <v/>
      </c>
    </row>
    <row r="1250" spans="2:2">
      <c r="B1250" s="60" t="str">
        <f t="shared" si="19"/>
        <v/>
      </c>
    </row>
    <row r="1251" spans="2:2">
      <c r="B1251" s="60" t="str">
        <f t="shared" si="19"/>
        <v/>
      </c>
    </row>
    <row r="1252" spans="2:2">
      <c r="B1252" s="60" t="str">
        <f t="shared" si="19"/>
        <v/>
      </c>
    </row>
    <row r="1253" spans="2:2">
      <c r="B1253" s="60" t="str">
        <f t="shared" si="19"/>
        <v/>
      </c>
    </row>
    <row r="1254" spans="2:2">
      <c r="B1254" s="60" t="str">
        <f t="shared" si="19"/>
        <v/>
      </c>
    </row>
    <row r="1255" spans="2:2">
      <c r="B1255" s="60" t="str">
        <f t="shared" si="19"/>
        <v/>
      </c>
    </row>
    <row r="1256" spans="2:2">
      <c r="B1256" s="60" t="str">
        <f t="shared" si="19"/>
        <v/>
      </c>
    </row>
    <row r="1257" spans="2:2">
      <c r="B1257" s="60" t="str">
        <f t="shared" si="19"/>
        <v/>
      </c>
    </row>
    <row r="1258" spans="2:2">
      <c r="B1258" s="60" t="str">
        <f t="shared" si="19"/>
        <v/>
      </c>
    </row>
    <row r="1259" spans="2:2">
      <c r="B1259" s="60" t="str">
        <f t="shared" si="19"/>
        <v/>
      </c>
    </row>
    <row r="1260" spans="2:2">
      <c r="B1260" s="60" t="str">
        <f t="shared" si="19"/>
        <v/>
      </c>
    </row>
    <row r="1261" spans="2:2">
      <c r="B1261" s="60" t="str">
        <f t="shared" si="19"/>
        <v/>
      </c>
    </row>
    <row r="1262" spans="2:2">
      <c r="B1262" s="60" t="str">
        <f t="shared" si="19"/>
        <v/>
      </c>
    </row>
    <row r="1263" spans="2:2">
      <c r="B1263" s="60" t="str">
        <f t="shared" si="19"/>
        <v/>
      </c>
    </row>
    <row r="1264" spans="2:2">
      <c r="B1264" s="60" t="str">
        <f t="shared" si="19"/>
        <v/>
      </c>
    </row>
    <row r="1265" spans="2:2">
      <c r="B1265" s="60" t="str">
        <f t="shared" si="19"/>
        <v/>
      </c>
    </row>
    <row r="1266" spans="2:2">
      <c r="B1266" s="60" t="str">
        <f t="shared" si="19"/>
        <v/>
      </c>
    </row>
    <row r="1267" spans="2:2">
      <c r="B1267" s="60" t="str">
        <f t="shared" si="19"/>
        <v/>
      </c>
    </row>
    <row r="1268" spans="2:2">
      <c r="B1268" s="60" t="str">
        <f t="shared" si="19"/>
        <v/>
      </c>
    </row>
    <row r="1269" spans="2:2">
      <c r="B1269" s="60" t="str">
        <f t="shared" si="19"/>
        <v/>
      </c>
    </row>
    <row r="1270" spans="2:2">
      <c r="B1270" s="60" t="str">
        <f t="shared" si="19"/>
        <v/>
      </c>
    </row>
    <row r="1271" spans="2:2">
      <c r="B1271" s="60" t="str">
        <f t="shared" si="19"/>
        <v/>
      </c>
    </row>
    <row r="1272" spans="2:2">
      <c r="B1272" s="60" t="str">
        <f t="shared" si="19"/>
        <v/>
      </c>
    </row>
    <row r="1273" spans="2:2">
      <c r="B1273" s="60" t="str">
        <f t="shared" si="19"/>
        <v/>
      </c>
    </row>
    <row r="1274" spans="2:2">
      <c r="B1274" s="60" t="str">
        <f t="shared" si="19"/>
        <v/>
      </c>
    </row>
    <row r="1275" spans="2:2">
      <c r="B1275" s="60" t="str">
        <f t="shared" si="19"/>
        <v/>
      </c>
    </row>
    <row r="1276" spans="2:2">
      <c r="B1276" s="60" t="str">
        <f t="shared" si="19"/>
        <v/>
      </c>
    </row>
    <row r="1277" spans="2:2">
      <c r="B1277" s="60" t="str">
        <f t="shared" si="19"/>
        <v/>
      </c>
    </row>
    <row r="1278" spans="2:2">
      <c r="B1278" s="60" t="str">
        <f t="shared" si="19"/>
        <v/>
      </c>
    </row>
    <row r="1279" spans="2:2">
      <c r="B1279" s="60" t="str">
        <f t="shared" si="19"/>
        <v/>
      </c>
    </row>
    <row r="1280" spans="2:2">
      <c r="B1280" s="60" t="str">
        <f t="shared" si="19"/>
        <v/>
      </c>
    </row>
    <row r="1281" spans="2:2">
      <c r="B1281" s="60" t="str">
        <f t="shared" si="19"/>
        <v/>
      </c>
    </row>
    <row r="1282" spans="2:2">
      <c r="B1282" s="60" t="str">
        <f t="shared" si="19"/>
        <v/>
      </c>
    </row>
    <row r="1283" spans="2:2">
      <c r="B1283" s="60" t="str">
        <f t="shared" ref="B1283:B1346" si="20">IF(A1283&lt;&gt;"","Yes","")</f>
        <v/>
      </c>
    </row>
    <row r="1284" spans="2:2">
      <c r="B1284" s="60" t="str">
        <f t="shared" si="20"/>
        <v/>
      </c>
    </row>
    <row r="1285" spans="2:2">
      <c r="B1285" s="60" t="str">
        <f t="shared" si="20"/>
        <v/>
      </c>
    </row>
    <row r="1286" spans="2:2">
      <c r="B1286" s="60" t="str">
        <f t="shared" si="20"/>
        <v/>
      </c>
    </row>
    <row r="1287" spans="2:2">
      <c r="B1287" s="60" t="str">
        <f t="shared" si="20"/>
        <v/>
      </c>
    </row>
    <row r="1288" spans="2:2">
      <c r="B1288" s="60" t="str">
        <f t="shared" si="20"/>
        <v/>
      </c>
    </row>
    <row r="1289" spans="2:2">
      <c r="B1289" s="60" t="str">
        <f t="shared" si="20"/>
        <v/>
      </c>
    </row>
    <row r="1290" spans="2:2">
      <c r="B1290" s="60" t="str">
        <f t="shared" si="20"/>
        <v/>
      </c>
    </row>
    <row r="1291" spans="2:2">
      <c r="B1291" s="60" t="str">
        <f t="shared" si="20"/>
        <v/>
      </c>
    </row>
    <row r="1292" spans="2:2">
      <c r="B1292" s="60" t="str">
        <f t="shared" si="20"/>
        <v/>
      </c>
    </row>
    <row r="1293" spans="2:2">
      <c r="B1293" s="60" t="str">
        <f t="shared" si="20"/>
        <v/>
      </c>
    </row>
    <row r="1294" spans="2:2">
      <c r="B1294" s="60" t="str">
        <f t="shared" si="20"/>
        <v/>
      </c>
    </row>
    <row r="1295" spans="2:2">
      <c r="B1295" s="60" t="str">
        <f t="shared" si="20"/>
        <v/>
      </c>
    </row>
    <row r="1296" spans="2:2">
      <c r="B1296" s="60" t="str">
        <f t="shared" si="20"/>
        <v/>
      </c>
    </row>
    <row r="1297" spans="2:2">
      <c r="B1297" s="60" t="str">
        <f t="shared" si="20"/>
        <v/>
      </c>
    </row>
    <row r="1298" spans="2:2">
      <c r="B1298" s="60" t="str">
        <f t="shared" si="20"/>
        <v/>
      </c>
    </row>
    <row r="1299" spans="2:2">
      <c r="B1299" s="60" t="str">
        <f t="shared" si="20"/>
        <v/>
      </c>
    </row>
    <row r="1300" spans="2:2">
      <c r="B1300" s="60" t="str">
        <f t="shared" si="20"/>
        <v/>
      </c>
    </row>
    <row r="1301" spans="2:2">
      <c r="B1301" s="60" t="str">
        <f t="shared" si="20"/>
        <v/>
      </c>
    </row>
    <row r="1302" spans="2:2">
      <c r="B1302" s="60" t="str">
        <f t="shared" si="20"/>
        <v/>
      </c>
    </row>
    <row r="1303" spans="2:2">
      <c r="B1303" s="60" t="str">
        <f t="shared" si="20"/>
        <v/>
      </c>
    </row>
    <row r="1304" spans="2:2">
      <c r="B1304" s="60" t="str">
        <f t="shared" si="20"/>
        <v/>
      </c>
    </row>
    <row r="1305" spans="2:2">
      <c r="B1305" s="60" t="str">
        <f t="shared" si="20"/>
        <v/>
      </c>
    </row>
    <row r="1306" spans="2:2">
      <c r="B1306" s="60" t="str">
        <f t="shared" si="20"/>
        <v/>
      </c>
    </row>
    <row r="1307" spans="2:2">
      <c r="B1307" s="60" t="str">
        <f t="shared" si="20"/>
        <v/>
      </c>
    </row>
    <row r="1308" spans="2:2">
      <c r="B1308" s="60" t="str">
        <f t="shared" si="20"/>
        <v/>
      </c>
    </row>
    <row r="1309" spans="2:2">
      <c r="B1309" s="60" t="str">
        <f t="shared" si="20"/>
        <v/>
      </c>
    </row>
    <row r="1310" spans="2:2">
      <c r="B1310" s="60" t="str">
        <f t="shared" si="20"/>
        <v/>
      </c>
    </row>
    <row r="1311" spans="2:2">
      <c r="B1311" s="60" t="str">
        <f t="shared" si="20"/>
        <v/>
      </c>
    </row>
    <row r="1312" spans="2:2">
      <c r="B1312" s="60" t="str">
        <f t="shared" si="20"/>
        <v/>
      </c>
    </row>
    <row r="1313" spans="2:2">
      <c r="B1313" s="60" t="str">
        <f t="shared" si="20"/>
        <v/>
      </c>
    </row>
    <row r="1314" spans="2:2">
      <c r="B1314" s="60" t="str">
        <f t="shared" si="20"/>
        <v/>
      </c>
    </row>
    <row r="1315" spans="2:2">
      <c r="B1315" s="60" t="str">
        <f t="shared" si="20"/>
        <v/>
      </c>
    </row>
    <row r="1316" spans="2:2">
      <c r="B1316" s="60" t="str">
        <f t="shared" si="20"/>
        <v/>
      </c>
    </row>
    <row r="1317" spans="2:2">
      <c r="B1317" s="60" t="str">
        <f t="shared" si="20"/>
        <v/>
      </c>
    </row>
    <row r="1318" spans="2:2">
      <c r="B1318" s="60" t="str">
        <f t="shared" si="20"/>
        <v/>
      </c>
    </row>
    <row r="1319" spans="2:2">
      <c r="B1319" s="60" t="str">
        <f t="shared" si="20"/>
        <v/>
      </c>
    </row>
    <row r="1320" spans="2:2">
      <c r="B1320" s="60" t="str">
        <f t="shared" si="20"/>
        <v/>
      </c>
    </row>
    <row r="1321" spans="2:2">
      <c r="B1321" s="60" t="str">
        <f t="shared" si="20"/>
        <v/>
      </c>
    </row>
    <row r="1322" spans="2:2">
      <c r="B1322" s="60" t="str">
        <f t="shared" si="20"/>
        <v/>
      </c>
    </row>
    <row r="1323" spans="2:2">
      <c r="B1323" s="60" t="str">
        <f t="shared" si="20"/>
        <v/>
      </c>
    </row>
    <row r="1324" spans="2:2">
      <c r="B1324" s="60" t="str">
        <f t="shared" si="20"/>
        <v/>
      </c>
    </row>
    <row r="1325" spans="2:2">
      <c r="B1325" s="60" t="str">
        <f t="shared" si="20"/>
        <v/>
      </c>
    </row>
    <row r="1326" spans="2:2">
      <c r="B1326" s="60" t="str">
        <f t="shared" si="20"/>
        <v/>
      </c>
    </row>
    <row r="1327" spans="2:2">
      <c r="B1327" s="60" t="str">
        <f t="shared" si="20"/>
        <v/>
      </c>
    </row>
    <row r="1328" spans="2:2">
      <c r="B1328" s="60" t="str">
        <f t="shared" si="20"/>
        <v/>
      </c>
    </row>
    <row r="1329" spans="2:2">
      <c r="B1329" s="60" t="str">
        <f t="shared" si="20"/>
        <v/>
      </c>
    </row>
    <row r="1330" spans="2:2">
      <c r="B1330" s="60" t="str">
        <f t="shared" si="20"/>
        <v/>
      </c>
    </row>
    <row r="1331" spans="2:2">
      <c r="B1331" s="60" t="str">
        <f t="shared" si="20"/>
        <v/>
      </c>
    </row>
    <row r="1332" spans="2:2">
      <c r="B1332" s="60" t="str">
        <f t="shared" si="20"/>
        <v/>
      </c>
    </row>
    <row r="1333" spans="2:2">
      <c r="B1333" s="60" t="str">
        <f t="shared" si="20"/>
        <v/>
      </c>
    </row>
    <row r="1334" spans="2:2">
      <c r="B1334" s="60" t="str">
        <f t="shared" si="20"/>
        <v/>
      </c>
    </row>
    <row r="1335" spans="2:2">
      <c r="B1335" s="60" t="str">
        <f t="shared" si="20"/>
        <v/>
      </c>
    </row>
    <row r="1336" spans="2:2">
      <c r="B1336" s="60" t="str">
        <f t="shared" si="20"/>
        <v/>
      </c>
    </row>
    <row r="1337" spans="2:2">
      <c r="B1337" s="60" t="str">
        <f t="shared" si="20"/>
        <v/>
      </c>
    </row>
    <row r="1338" spans="2:2">
      <c r="B1338" s="60" t="str">
        <f t="shared" si="20"/>
        <v/>
      </c>
    </row>
    <row r="1339" spans="2:2">
      <c r="B1339" s="60" t="str">
        <f t="shared" si="20"/>
        <v/>
      </c>
    </row>
    <row r="1340" spans="2:2">
      <c r="B1340" s="60" t="str">
        <f t="shared" si="20"/>
        <v/>
      </c>
    </row>
    <row r="1341" spans="2:2">
      <c r="B1341" s="60" t="str">
        <f t="shared" si="20"/>
        <v/>
      </c>
    </row>
    <row r="1342" spans="2:2">
      <c r="B1342" s="60" t="str">
        <f t="shared" si="20"/>
        <v/>
      </c>
    </row>
    <row r="1343" spans="2:2">
      <c r="B1343" s="60" t="str">
        <f t="shared" si="20"/>
        <v/>
      </c>
    </row>
    <row r="1344" spans="2:2">
      <c r="B1344" s="60" t="str">
        <f t="shared" si="20"/>
        <v/>
      </c>
    </row>
    <row r="1345" spans="2:2">
      <c r="B1345" s="60" t="str">
        <f t="shared" si="20"/>
        <v/>
      </c>
    </row>
    <row r="1346" spans="2:2">
      <c r="B1346" s="60" t="str">
        <f t="shared" si="20"/>
        <v/>
      </c>
    </row>
    <row r="1347" spans="2:2">
      <c r="B1347" s="60" t="str">
        <f t="shared" ref="B1347:B1410" si="21">IF(A1347&lt;&gt;"","Yes","")</f>
        <v/>
      </c>
    </row>
    <row r="1348" spans="2:2">
      <c r="B1348" s="60" t="str">
        <f t="shared" si="21"/>
        <v/>
      </c>
    </row>
    <row r="1349" spans="2:2">
      <c r="B1349" s="60" t="str">
        <f t="shared" si="21"/>
        <v/>
      </c>
    </row>
    <row r="1350" spans="2:2">
      <c r="B1350" s="60" t="str">
        <f t="shared" si="21"/>
        <v/>
      </c>
    </row>
    <row r="1351" spans="2:2">
      <c r="B1351" s="60" t="str">
        <f t="shared" si="21"/>
        <v/>
      </c>
    </row>
    <row r="1352" spans="2:2">
      <c r="B1352" s="60" t="str">
        <f t="shared" si="21"/>
        <v/>
      </c>
    </row>
    <row r="1353" spans="2:2">
      <c r="B1353" s="60" t="str">
        <f t="shared" si="21"/>
        <v/>
      </c>
    </row>
    <row r="1354" spans="2:2">
      <c r="B1354" s="60" t="str">
        <f t="shared" si="21"/>
        <v/>
      </c>
    </row>
    <row r="1355" spans="2:2">
      <c r="B1355" s="60" t="str">
        <f t="shared" si="21"/>
        <v/>
      </c>
    </row>
    <row r="1356" spans="2:2">
      <c r="B1356" s="60" t="str">
        <f t="shared" si="21"/>
        <v/>
      </c>
    </row>
    <row r="1357" spans="2:2">
      <c r="B1357" s="60" t="str">
        <f t="shared" si="21"/>
        <v/>
      </c>
    </row>
    <row r="1358" spans="2:2">
      <c r="B1358" s="60" t="str">
        <f t="shared" si="21"/>
        <v/>
      </c>
    </row>
    <row r="1359" spans="2:2">
      <c r="B1359" s="60" t="str">
        <f t="shared" si="21"/>
        <v/>
      </c>
    </row>
    <row r="1360" spans="2:2">
      <c r="B1360" s="60" t="str">
        <f t="shared" si="21"/>
        <v/>
      </c>
    </row>
    <row r="1361" spans="2:2">
      <c r="B1361" s="60" t="str">
        <f t="shared" si="21"/>
        <v/>
      </c>
    </row>
    <row r="1362" spans="2:2">
      <c r="B1362" s="60" t="str">
        <f t="shared" si="21"/>
        <v/>
      </c>
    </row>
    <row r="1363" spans="2:2">
      <c r="B1363" s="60" t="str">
        <f t="shared" si="21"/>
        <v/>
      </c>
    </row>
    <row r="1364" spans="2:2">
      <c r="B1364" s="60" t="str">
        <f t="shared" si="21"/>
        <v/>
      </c>
    </row>
    <row r="1365" spans="2:2">
      <c r="B1365" s="60" t="str">
        <f t="shared" si="21"/>
        <v/>
      </c>
    </row>
    <row r="1366" spans="2:2">
      <c r="B1366" s="60" t="str">
        <f t="shared" si="21"/>
        <v/>
      </c>
    </row>
    <row r="1367" spans="2:2">
      <c r="B1367" s="60" t="str">
        <f t="shared" si="21"/>
        <v/>
      </c>
    </row>
    <row r="1368" spans="2:2">
      <c r="B1368" s="60" t="str">
        <f t="shared" si="21"/>
        <v/>
      </c>
    </row>
    <row r="1369" spans="2:2">
      <c r="B1369" s="60" t="str">
        <f t="shared" si="21"/>
        <v/>
      </c>
    </row>
    <row r="1370" spans="2:2">
      <c r="B1370" s="60" t="str">
        <f t="shared" si="21"/>
        <v/>
      </c>
    </row>
    <row r="1371" spans="2:2">
      <c r="B1371" s="60" t="str">
        <f t="shared" si="21"/>
        <v/>
      </c>
    </row>
    <row r="1372" spans="2:2">
      <c r="B1372" s="60" t="str">
        <f t="shared" si="21"/>
        <v/>
      </c>
    </row>
    <row r="1373" spans="2:2">
      <c r="B1373" s="60" t="str">
        <f t="shared" si="21"/>
        <v/>
      </c>
    </row>
    <row r="1374" spans="2:2">
      <c r="B1374" s="60" t="str">
        <f t="shared" si="21"/>
        <v/>
      </c>
    </row>
    <row r="1375" spans="2:2">
      <c r="B1375" s="60" t="str">
        <f t="shared" si="21"/>
        <v/>
      </c>
    </row>
    <row r="1376" spans="2:2">
      <c r="B1376" s="60" t="str">
        <f t="shared" si="21"/>
        <v/>
      </c>
    </row>
    <row r="1377" spans="2:2">
      <c r="B1377" s="60" t="str">
        <f t="shared" si="21"/>
        <v/>
      </c>
    </row>
    <row r="1378" spans="2:2">
      <c r="B1378" s="60" t="str">
        <f t="shared" si="21"/>
        <v/>
      </c>
    </row>
    <row r="1379" spans="2:2">
      <c r="B1379" s="60" t="str">
        <f t="shared" si="21"/>
        <v/>
      </c>
    </row>
    <row r="1380" spans="2:2">
      <c r="B1380" s="60" t="str">
        <f t="shared" si="21"/>
        <v/>
      </c>
    </row>
    <row r="1381" spans="2:2">
      <c r="B1381" s="60" t="str">
        <f t="shared" si="21"/>
        <v/>
      </c>
    </row>
    <row r="1382" spans="2:2">
      <c r="B1382" s="60" t="str">
        <f t="shared" si="21"/>
        <v/>
      </c>
    </row>
    <row r="1383" spans="2:2">
      <c r="B1383" s="60" t="str">
        <f t="shared" si="21"/>
        <v/>
      </c>
    </row>
    <row r="1384" spans="2:2">
      <c r="B1384" s="60" t="str">
        <f t="shared" si="21"/>
        <v/>
      </c>
    </row>
    <row r="1385" spans="2:2">
      <c r="B1385" s="60" t="str">
        <f t="shared" si="21"/>
        <v/>
      </c>
    </row>
    <row r="1386" spans="2:2">
      <c r="B1386" s="60" t="str">
        <f t="shared" si="21"/>
        <v/>
      </c>
    </row>
    <row r="1387" spans="2:2">
      <c r="B1387" s="60" t="str">
        <f t="shared" si="21"/>
        <v/>
      </c>
    </row>
    <row r="1388" spans="2:2">
      <c r="B1388" s="60" t="str">
        <f t="shared" si="21"/>
        <v/>
      </c>
    </row>
    <row r="1389" spans="2:2">
      <c r="B1389" s="60" t="str">
        <f t="shared" si="21"/>
        <v/>
      </c>
    </row>
    <row r="1390" spans="2:2">
      <c r="B1390" s="60" t="str">
        <f t="shared" si="21"/>
        <v/>
      </c>
    </row>
    <row r="1391" spans="2:2">
      <c r="B1391" s="60" t="str">
        <f t="shared" si="21"/>
        <v/>
      </c>
    </row>
    <row r="1392" spans="2:2">
      <c r="B1392" s="60" t="str">
        <f t="shared" si="21"/>
        <v/>
      </c>
    </row>
    <row r="1393" spans="2:2">
      <c r="B1393" s="60" t="str">
        <f t="shared" si="21"/>
        <v/>
      </c>
    </row>
    <row r="1394" spans="2:2">
      <c r="B1394" s="60" t="str">
        <f t="shared" si="21"/>
        <v/>
      </c>
    </row>
    <row r="1395" spans="2:2">
      <c r="B1395" s="60" t="str">
        <f t="shared" si="21"/>
        <v/>
      </c>
    </row>
    <row r="1396" spans="2:2">
      <c r="B1396" s="60" t="str">
        <f t="shared" si="21"/>
        <v/>
      </c>
    </row>
    <row r="1397" spans="2:2">
      <c r="B1397" s="60" t="str">
        <f t="shared" si="21"/>
        <v/>
      </c>
    </row>
    <row r="1398" spans="2:2">
      <c r="B1398" s="60" t="str">
        <f t="shared" si="21"/>
        <v/>
      </c>
    </row>
    <row r="1399" spans="2:2">
      <c r="B1399" s="60" t="str">
        <f t="shared" si="21"/>
        <v/>
      </c>
    </row>
    <row r="1400" spans="2:2">
      <c r="B1400" s="60" t="str">
        <f t="shared" si="21"/>
        <v/>
      </c>
    </row>
    <row r="1401" spans="2:2">
      <c r="B1401" s="60" t="str">
        <f t="shared" si="21"/>
        <v/>
      </c>
    </row>
    <row r="1402" spans="2:2">
      <c r="B1402" s="60" t="str">
        <f t="shared" si="21"/>
        <v/>
      </c>
    </row>
    <row r="1403" spans="2:2">
      <c r="B1403" s="60" t="str">
        <f t="shared" si="21"/>
        <v/>
      </c>
    </row>
    <row r="1404" spans="2:2">
      <c r="B1404" s="60" t="str">
        <f t="shared" si="21"/>
        <v/>
      </c>
    </row>
    <row r="1405" spans="2:2">
      <c r="B1405" s="60" t="str">
        <f t="shared" si="21"/>
        <v/>
      </c>
    </row>
    <row r="1406" spans="2:2">
      <c r="B1406" s="60" t="str">
        <f t="shared" si="21"/>
        <v/>
      </c>
    </row>
    <row r="1407" spans="2:2">
      <c r="B1407" s="60" t="str">
        <f t="shared" si="21"/>
        <v/>
      </c>
    </row>
    <row r="1408" spans="2:2">
      <c r="B1408" s="60" t="str">
        <f t="shared" si="21"/>
        <v/>
      </c>
    </row>
    <row r="1409" spans="2:2">
      <c r="B1409" s="60" t="str">
        <f t="shared" si="21"/>
        <v/>
      </c>
    </row>
    <row r="1410" spans="2:2">
      <c r="B1410" s="60" t="str">
        <f t="shared" si="21"/>
        <v/>
      </c>
    </row>
    <row r="1411" spans="2:2">
      <c r="B1411" s="60" t="str">
        <f t="shared" ref="B1411:B1422" si="22">IF(A1411&lt;&gt;"","Yes","")</f>
        <v/>
      </c>
    </row>
    <row r="1412" spans="2:2">
      <c r="B1412" s="60" t="str">
        <f t="shared" si="22"/>
        <v/>
      </c>
    </row>
    <row r="1413" spans="2:2">
      <c r="B1413" s="60" t="str">
        <f t="shared" si="22"/>
        <v/>
      </c>
    </row>
    <row r="1414" spans="2:2">
      <c r="B1414" s="60" t="str">
        <f t="shared" si="22"/>
        <v/>
      </c>
    </row>
    <row r="1415" spans="2:2">
      <c r="B1415" s="60" t="str">
        <f t="shared" si="22"/>
        <v/>
      </c>
    </row>
    <row r="1416" spans="2:2">
      <c r="B1416" s="60" t="str">
        <f t="shared" si="22"/>
        <v/>
      </c>
    </row>
    <row r="1417" spans="2:2">
      <c r="B1417" s="60" t="str">
        <f t="shared" si="22"/>
        <v/>
      </c>
    </row>
    <row r="1418" spans="2:2">
      <c r="B1418" s="60" t="str">
        <f t="shared" si="22"/>
        <v/>
      </c>
    </row>
    <row r="1419" spans="2:2">
      <c r="B1419" s="60" t="str">
        <f t="shared" si="22"/>
        <v/>
      </c>
    </row>
    <row r="1420" spans="2:2">
      <c r="B1420" s="60" t="str">
        <f t="shared" si="22"/>
        <v/>
      </c>
    </row>
    <row r="1421" spans="2:2">
      <c r="B1421" s="60" t="str">
        <f t="shared" si="22"/>
        <v/>
      </c>
    </row>
    <row r="1422" spans="2:2">
      <c r="B1422" s="60" t="str">
        <f t="shared" si="2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 Record</vt:lpstr>
      <vt:lpstr>Tech Performance</vt:lpstr>
      <vt:lpstr>Qc Tools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M.Fouad</cp:lastModifiedBy>
  <dcterms:created xsi:type="dcterms:W3CDTF">2019-08-20T11:34:08Z</dcterms:created>
  <dcterms:modified xsi:type="dcterms:W3CDTF">2019-08-21T11:59:43Z</dcterms:modified>
</cp:coreProperties>
</file>