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g3w\OneDrive\سطح المكتب\"/>
    </mc:Choice>
  </mc:AlternateContent>
  <xr:revisionPtr revIDLastSave="86" documentId="13_ncr:1_{97204181-00CB-40A4-902A-2E0E384DEB19}" xr6:coauthVersionLast="44" xr6:coauthVersionMax="44" xr10:uidLastSave="{19E7210E-59D9-4B20-8675-D1004281C707}"/>
  <bookViews>
    <workbookView xWindow="-108" yWindow="-108" windowWidth="24792" windowHeight="13440" xr2:uid="{00000000-000D-0000-FFFF-FFFF00000000}"/>
  </bookViews>
  <sheets>
    <sheet name="HR" sheetId="1" r:id="rId1"/>
    <sheet name="G3w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" i="1" l="1"/>
  <c r="B4" i="1" l="1"/>
  <c r="C4" i="1"/>
  <c r="D4" i="1"/>
  <c r="B5" i="1"/>
  <c r="C5" i="1"/>
  <c r="D5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B54" i="1"/>
  <c r="C54" i="1"/>
  <c r="D54" i="1"/>
  <c r="B55" i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/>
  <c r="D61" i="1"/>
  <c r="B62" i="1"/>
  <c r="C62" i="1"/>
  <c r="D62" i="1"/>
  <c r="B63" i="1"/>
  <c r="C63" i="1"/>
  <c r="D63" i="1"/>
  <c r="B64" i="1"/>
  <c r="C64" i="1"/>
  <c r="D64" i="1"/>
  <c r="B65" i="1"/>
  <c r="C65" i="1"/>
  <c r="D65" i="1"/>
  <c r="B66" i="1"/>
  <c r="C66" i="1"/>
  <c r="D66" i="1"/>
  <c r="B67" i="1"/>
  <c r="C67" i="1"/>
  <c r="D67" i="1"/>
  <c r="B68" i="1"/>
  <c r="C68" i="1"/>
  <c r="D68" i="1"/>
  <c r="B69" i="1"/>
  <c r="C69" i="1"/>
  <c r="D69" i="1"/>
  <c r="B70" i="1"/>
  <c r="C70" i="1"/>
  <c r="D70" i="1"/>
  <c r="B71" i="1"/>
  <c r="C71" i="1"/>
  <c r="D71" i="1"/>
  <c r="B72" i="1"/>
  <c r="C72" i="1"/>
  <c r="D72" i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/>
  <c r="D77" i="1"/>
  <c r="B78" i="1"/>
  <c r="C78" i="1"/>
  <c r="D78" i="1"/>
  <c r="B79" i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D85" i="1"/>
  <c r="B86" i="1"/>
  <c r="C86" i="1"/>
  <c r="D86" i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/>
  <c r="D109" i="1"/>
  <c r="B110" i="1"/>
  <c r="C110" i="1"/>
  <c r="D110" i="1"/>
  <c r="B111" i="1"/>
  <c r="C111" i="1"/>
  <c r="D111" i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/>
  <c r="D117" i="1"/>
  <c r="B118" i="1"/>
  <c r="C118" i="1"/>
  <c r="D118" i="1"/>
  <c r="B119" i="1"/>
  <c r="C119" i="1"/>
  <c r="D119" i="1"/>
  <c r="B120" i="1"/>
  <c r="C120" i="1"/>
  <c r="D120" i="1"/>
  <c r="B121" i="1"/>
  <c r="C121" i="1"/>
  <c r="D121" i="1"/>
  <c r="B122" i="1"/>
  <c r="C122" i="1"/>
  <c r="D122" i="1"/>
  <c r="B123" i="1"/>
  <c r="C123" i="1"/>
  <c r="D123" i="1"/>
  <c r="B124" i="1"/>
  <c r="C124" i="1"/>
  <c r="D124" i="1"/>
  <c r="B125" i="1"/>
  <c r="C125" i="1"/>
  <c r="D125" i="1"/>
  <c r="B126" i="1"/>
  <c r="C126" i="1"/>
  <c r="D126" i="1"/>
  <c r="B127" i="1"/>
  <c r="C127" i="1"/>
  <c r="D127" i="1"/>
  <c r="B128" i="1"/>
  <c r="C128" i="1"/>
  <c r="D128" i="1"/>
  <c r="B129" i="1"/>
  <c r="C129" i="1"/>
  <c r="D129" i="1"/>
  <c r="B130" i="1"/>
  <c r="C130" i="1"/>
  <c r="D130" i="1"/>
  <c r="B131" i="1"/>
  <c r="C131" i="1"/>
  <c r="D131" i="1"/>
  <c r="B132" i="1"/>
  <c r="C132" i="1"/>
  <c r="D132" i="1"/>
  <c r="B133" i="1"/>
  <c r="C133" i="1"/>
  <c r="D133" i="1"/>
  <c r="B134" i="1"/>
  <c r="C134" i="1"/>
  <c r="D134" i="1"/>
  <c r="B135" i="1"/>
  <c r="C135" i="1"/>
  <c r="D135" i="1"/>
  <c r="B136" i="1"/>
  <c r="C136" i="1"/>
  <c r="D136" i="1"/>
  <c r="B137" i="1"/>
  <c r="C137" i="1"/>
  <c r="D137" i="1"/>
  <c r="B138" i="1"/>
  <c r="C138" i="1"/>
  <c r="D138" i="1"/>
  <c r="B139" i="1"/>
  <c r="C139" i="1"/>
  <c r="D139" i="1"/>
  <c r="B140" i="1"/>
  <c r="C140" i="1"/>
  <c r="D140" i="1"/>
  <c r="B141" i="1"/>
  <c r="C141" i="1"/>
  <c r="D141" i="1"/>
  <c r="B142" i="1"/>
  <c r="C142" i="1"/>
  <c r="D142" i="1"/>
  <c r="B143" i="1"/>
  <c r="C143" i="1"/>
  <c r="D143" i="1"/>
  <c r="B144" i="1"/>
  <c r="C144" i="1"/>
  <c r="D144" i="1"/>
  <c r="B145" i="1"/>
  <c r="C145" i="1"/>
  <c r="D145" i="1"/>
  <c r="B146" i="1"/>
  <c r="C146" i="1"/>
  <c r="D146" i="1"/>
  <c r="B147" i="1"/>
  <c r="C147" i="1"/>
  <c r="D147" i="1"/>
  <c r="B148" i="1"/>
  <c r="C148" i="1"/>
  <c r="D148" i="1"/>
  <c r="B149" i="1"/>
  <c r="C149" i="1"/>
  <c r="D149" i="1"/>
  <c r="B150" i="1"/>
  <c r="C150" i="1"/>
  <c r="D150" i="1"/>
  <c r="B151" i="1"/>
  <c r="C151" i="1"/>
  <c r="D151" i="1"/>
  <c r="B152" i="1"/>
  <c r="C152" i="1"/>
  <c r="D152" i="1"/>
  <c r="B153" i="1"/>
  <c r="C153" i="1"/>
  <c r="D153" i="1"/>
  <c r="B154" i="1"/>
  <c r="C154" i="1"/>
  <c r="D154" i="1"/>
  <c r="B155" i="1"/>
  <c r="C155" i="1"/>
  <c r="D155" i="1"/>
  <c r="B156" i="1"/>
  <c r="C156" i="1"/>
  <c r="D156" i="1"/>
  <c r="B157" i="1"/>
  <c r="C157" i="1"/>
  <c r="D157" i="1"/>
  <c r="B158" i="1"/>
  <c r="C158" i="1"/>
  <c r="D158" i="1"/>
  <c r="B159" i="1"/>
  <c r="C159" i="1"/>
  <c r="D159" i="1"/>
  <c r="B160" i="1"/>
  <c r="C160" i="1"/>
  <c r="D160" i="1"/>
  <c r="B161" i="1"/>
  <c r="C161" i="1"/>
  <c r="D161" i="1"/>
  <c r="B162" i="1"/>
  <c r="C162" i="1"/>
  <c r="D162" i="1"/>
  <c r="B163" i="1"/>
  <c r="C163" i="1"/>
  <c r="D163" i="1"/>
  <c r="B164" i="1"/>
  <c r="C164" i="1"/>
  <c r="D164" i="1"/>
  <c r="B165" i="1"/>
  <c r="C165" i="1"/>
  <c r="D165" i="1"/>
  <c r="B166" i="1"/>
  <c r="C166" i="1"/>
  <c r="D166" i="1"/>
  <c r="B167" i="1"/>
  <c r="C167" i="1"/>
  <c r="D167" i="1"/>
  <c r="B168" i="1"/>
  <c r="C168" i="1"/>
  <c r="D168" i="1"/>
  <c r="B169" i="1"/>
  <c r="C169" i="1"/>
  <c r="D169" i="1"/>
  <c r="B170" i="1"/>
  <c r="C170" i="1"/>
  <c r="D170" i="1"/>
  <c r="B171" i="1"/>
  <c r="C171" i="1"/>
  <c r="D171" i="1"/>
  <c r="B172" i="1"/>
  <c r="C172" i="1"/>
  <c r="D172" i="1"/>
  <c r="B173" i="1"/>
  <c r="C173" i="1"/>
  <c r="D173" i="1"/>
  <c r="B174" i="1"/>
  <c r="C174" i="1"/>
  <c r="D174" i="1"/>
  <c r="B175" i="1"/>
  <c r="C175" i="1"/>
  <c r="D175" i="1"/>
  <c r="B176" i="1"/>
  <c r="C176" i="1"/>
  <c r="D176" i="1"/>
  <c r="B177" i="1"/>
  <c r="C177" i="1"/>
  <c r="D177" i="1"/>
  <c r="B178" i="1"/>
  <c r="C178" i="1"/>
  <c r="D178" i="1"/>
  <c r="B179" i="1"/>
  <c r="C179" i="1"/>
  <c r="D179" i="1"/>
  <c r="E2" i="1" l="1"/>
  <c r="E3" i="1" s="1"/>
  <c r="AM6" i="1" s="1"/>
  <c r="D180" i="1" l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4" i="1"/>
  <c r="F2" i="1" l="1"/>
  <c r="F3" i="1" s="1"/>
  <c r="AN6" i="1" s="1"/>
  <c r="G2" i="1" l="1"/>
  <c r="H2" i="1" l="1"/>
  <c r="H3" i="1" s="1"/>
  <c r="AP6" i="1" s="1"/>
  <c r="G3" i="1"/>
  <c r="AO6" i="1" s="1"/>
  <c r="I2" i="1" l="1"/>
  <c r="I3" i="1" s="1"/>
  <c r="AQ6" i="1" s="1"/>
  <c r="J2" i="1" l="1"/>
  <c r="J3" i="1" s="1"/>
  <c r="AR6" i="1" s="1"/>
  <c r="K2" i="1" l="1"/>
  <c r="K3" i="1" s="1"/>
  <c r="AS6" i="1" s="1"/>
  <c r="L2" i="1"/>
  <c r="L3" i="1" s="1"/>
  <c r="AT6" i="1" s="1"/>
  <c r="M2" i="1" l="1"/>
  <c r="M3" i="1" s="1"/>
  <c r="AU6" i="1" s="1"/>
  <c r="N2" i="1" l="1"/>
  <c r="N3" i="1" s="1"/>
  <c r="AV6" i="1" s="1"/>
  <c r="O2" i="1" l="1"/>
  <c r="O3" i="1" s="1"/>
  <c r="AW6" i="1" s="1"/>
  <c r="P2" i="1" l="1"/>
  <c r="P3" i="1" s="1"/>
  <c r="AX6" i="1" s="1"/>
  <c r="Q2" i="1" l="1"/>
  <c r="Q3" i="1" s="1"/>
  <c r="AY6" i="1" s="1"/>
  <c r="R2" i="1" l="1"/>
  <c r="R3" i="1" s="1"/>
  <c r="AZ6" i="1" s="1"/>
  <c r="S2" i="1" l="1"/>
  <c r="S3" i="1" s="1"/>
  <c r="BA6" i="1" s="1"/>
  <c r="T2" i="1" l="1"/>
  <c r="T3" i="1" s="1"/>
  <c r="BB6" i="1" s="1"/>
  <c r="U2" i="1" l="1"/>
  <c r="U3" i="1" s="1"/>
  <c r="BC6" i="1" s="1"/>
  <c r="V2" i="1" l="1"/>
  <c r="V3" i="1" s="1"/>
  <c r="BD6" i="1" s="1"/>
  <c r="W2" i="1" l="1"/>
  <c r="W3" i="1" s="1"/>
  <c r="BE6" i="1" s="1"/>
  <c r="X2" i="1" l="1"/>
  <c r="X3" i="1" s="1"/>
  <c r="BF6" i="1" s="1"/>
  <c r="Y2" i="1" l="1"/>
  <c r="Y3" i="1" s="1"/>
  <c r="BG6" i="1" s="1"/>
  <c r="Z2" i="1" l="1"/>
  <c r="Z3" i="1" s="1"/>
  <c r="BH6" i="1" s="1"/>
  <c r="AA2" i="1" l="1"/>
  <c r="AA3" i="1" s="1"/>
  <c r="BI6" i="1" s="1"/>
  <c r="AB2" i="1" l="1"/>
  <c r="AB3" i="1" s="1"/>
  <c r="BJ6" i="1" s="1"/>
  <c r="AC2" i="1" l="1"/>
  <c r="AC3" i="1" s="1"/>
  <c r="BK6" i="1" s="1"/>
  <c r="AD2" i="1" l="1"/>
  <c r="AD3" i="1" s="1"/>
  <c r="BL6" i="1" s="1"/>
  <c r="AE2" i="1" l="1"/>
  <c r="AE3" i="1" s="1"/>
  <c r="BM6" i="1" s="1"/>
  <c r="AF2" i="1" l="1"/>
  <c r="AF3" i="1" s="1"/>
  <c r="BN6" i="1" s="1"/>
  <c r="AG2" i="1" l="1"/>
  <c r="AG3" i="1" s="1"/>
  <c r="BO6" i="1" s="1"/>
  <c r="AH2" i="1" l="1"/>
  <c r="I4" i="2"/>
  <c r="AI2" i="1" l="1"/>
  <c r="AI3" i="1" s="1"/>
  <c r="BQ6" i="1" s="1"/>
  <c r="AH3" i="1"/>
  <c r="BP6" i="1" s="1"/>
  <c r="J4" i="2"/>
  <c r="K4" i="2" l="1"/>
</calcChain>
</file>

<file path=xl/sharedStrings.xml><?xml version="1.0" encoding="utf-8"?>
<sst xmlns="http://schemas.openxmlformats.org/spreadsheetml/2006/main" count="565" uniqueCount="220">
  <si>
    <t>No</t>
  </si>
  <si>
    <t>Name</t>
  </si>
  <si>
    <t>Section</t>
  </si>
  <si>
    <t>JOB</t>
  </si>
  <si>
    <t>Day Off</t>
  </si>
  <si>
    <t>To</t>
  </si>
  <si>
    <t>From:</t>
  </si>
  <si>
    <t>Out Sourcing Labor</t>
  </si>
  <si>
    <t>Muslhaldin Abdul Alim</t>
  </si>
  <si>
    <t>Abduliail Surujmiah</t>
  </si>
  <si>
    <t>Forklift Operator</t>
  </si>
  <si>
    <t>Saydul Sk Dulal Sk</t>
  </si>
  <si>
    <t>Asarul Hoque Abbas Ali</t>
  </si>
  <si>
    <t>Ajad Seikh Jabu Seikh</t>
  </si>
  <si>
    <t>Laltu Kumar Rajak</t>
  </si>
  <si>
    <t>Wahed Miah Siddiqur Rahman</t>
  </si>
  <si>
    <t>Ahmed Khalilur Rahman</t>
  </si>
  <si>
    <t>Lokman Haru Sek</t>
  </si>
  <si>
    <t>Shahid Abdul Qasim</t>
  </si>
  <si>
    <t>Shafiqul Islam Nurul Islam</t>
  </si>
  <si>
    <t>Sajahan Abul Haseam Sheak</t>
  </si>
  <si>
    <t>Sohrab Hossain Hiron Miah</t>
  </si>
  <si>
    <t>Ravindra Yadav Ram Naresh</t>
  </si>
  <si>
    <t>Shamas Ud Din Ghulam Fareed</t>
  </si>
  <si>
    <t>Saiyed Asif Bari</t>
  </si>
  <si>
    <t>Rajan Niroula</t>
  </si>
  <si>
    <t>Ansar Ahmed Imteyaz Ahmed</t>
  </si>
  <si>
    <t>Mohammad Riyaj Jameel Ahmed</t>
  </si>
  <si>
    <t>Surya Bahadur Shrestha</t>
  </si>
  <si>
    <t>Al-Khumra Stores Section</t>
  </si>
  <si>
    <t>Bablu Debnath Gopal Debnath</t>
  </si>
  <si>
    <t>Mohammed Shahin Miah Mostafa</t>
  </si>
  <si>
    <t>Rofiqul Islam Hazrat Ali</t>
  </si>
  <si>
    <t>Ramzan Nazim Uddin</t>
  </si>
  <si>
    <t>Saif Al-islam Muslim Aldin</t>
  </si>
  <si>
    <t>Sona Miah Monsor Ali</t>
  </si>
  <si>
    <t>Housekeeping Labor</t>
  </si>
  <si>
    <t>Mohammed Azad Abdul Majid</t>
  </si>
  <si>
    <t>Mohammad Sareef Ajeej</t>
  </si>
  <si>
    <t>Mohammad Sahab Uddin Md Abul</t>
  </si>
  <si>
    <t>Jahirul Islam Ful Miah</t>
  </si>
  <si>
    <t>Mokbal Jaru Miah</t>
  </si>
  <si>
    <t>Mohammad Ibrahim Md Joynal</t>
  </si>
  <si>
    <t>Mohammad Sohel Rana Abul</t>
  </si>
  <si>
    <t>Birendra Sah</t>
  </si>
  <si>
    <t>Ariful Islam Abdul Aziz</t>
  </si>
  <si>
    <t>Bus Driver</t>
  </si>
  <si>
    <t>Zahir Hasan Saiphu</t>
  </si>
  <si>
    <t>Ataul Karim Anowarul Karim</t>
  </si>
  <si>
    <t>Rubel Esak Ali</t>
  </si>
  <si>
    <t>Sakib Alam Habibur Rahman</t>
  </si>
  <si>
    <t>Ahmad Khan Siddiq Khan</t>
  </si>
  <si>
    <t>Pankaj Kumar Ganesh Prasad</t>
  </si>
  <si>
    <t>Bharat K C</t>
  </si>
  <si>
    <t>Bedbahadur Oli</t>
  </si>
  <si>
    <t>Rasel Hosen Safi Bazlur</t>
  </si>
  <si>
    <t>Mohammad Tabish Qumar</t>
  </si>
  <si>
    <t>Shahid Gulzar Gulzar Ahmad</t>
  </si>
  <si>
    <t>Mohammad Delowar Hossain Abdur</t>
  </si>
  <si>
    <t>Sonu Sabbir Ahmad</t>
  </si>
  <si>
    <t>Roton Barek Rabeya</t>
  </si>
  <si>
    <t>Noman Mizi Toha Mizi</t>
  </si>
  <si>
    <t>Md Jahangir Md Faruk</t>
  </si>
  <si>
    <t>Mobarak Ali Hanifa Miah</t>
  </si>
  <si>
    <t>Ramsamujh Sahani Ramsavare</t>
  </si>
  <si>
    <t>Ravindra Kumar Mansha Ram</t>
  </si>
  <si>
    <t>Krishna Bahadur Bomjan</t>
  </si>
  <si>
    <t>Sushanta Das Anil Das</t>
  </si>
  <si>
    <t>Lokman Lal - Miah</t>
  </si>
  <si>
    <t>Purnand Joshi</t>
  </si>
  <si>
    <t>Nandlal Kurmi</t>
  </si>
  <si>
    <t>Taijel Sekh Rejel Sekh</t>
  </si>
  <si>
    <t>Mohammad Sohel Rana</t>
  </si>
  <si>
    <t>Naseem Ahmad Mumtaz Ahmad</t>
  </si>
  <si>
    <t>Ramkesh Chulhaee</t>
  </si>
  <si>
    <t>Manoj Sah</t>
  </si>
  <si>
    <t>Raju Rajendra</t>
  </si>
  <si>
    <t>Mohammad Rahim Mohammad Jalal</t>
  </si>
  <si>
    <t>Swapon Abdul Kuddus</t>
  </si>
  <si>
    <t>Rijvan Ahamad Siraj Ahamad</t>
  </si>
  <si>
    <t>Mohammad Saifi Mohammad Lateef</t>
  </si>
  <si>
    <t>Abul Kalam Azad Sekh</t>
  </si>
  <si>
    <t>Leyakat Ali Shabbir Hasan</t>
  </si>
  <si>
    <t>Ajij Jafar Shah</t>
  </si>
  <si>
    <t>Surat SK Mohibul SK</t>
  </si>
  <si>
    <t>Ponnoo Thambi M. Irethinasingam</t>
  </si>
  <si>
    <t>Muhammad Shahbaz Ghulam Fareed</t>
  </si>
  <si>
    <t>Mohammad Naseem Abdul Aziz</t>
  </si>
  <si>
    <t>Md Khorsed Alam</t>
  </si>
  <si>
    <t>Uzzal Miah Sadek Miah</t>
  </si>
  <si>
    <t>Md Nader Ali</t>
  </si>
  <si>
    <t>Ram Krit Singh Yadav</t>
  </si>
  <si>
    <t>Joynal Abdin</t>
  </si>
  <si>
    <t>Mohammad Islam Mohd Asraf</t>
  </si>
  <si>
    <t>Md Bablu Sikder</t>
  </si>
  <si>
    <t>Md Hamraj Alam</t>
  </si>
  <si>
    <t>Obaeidollah Shohid Miah</t>
  </si>
  <si>
    <t>Padam Rokaya</t>
  </si>
  <si>
    <t>Shehar Abjol Miah</t>
  </si>
  <si>
    <t>Md Norul Amin</t>
  </si>
  <si>
    <t>Mohammad Aarif Abdulkayoom</t>
  </si>
  <si>
    <t>Buffet Labor</t>
  </si>
  <si>
    <t>Domingo ii Nalda Jacinto</t>
  </si>
  <si>
    <t>Satya Narayan Sah Sunita</t>
  </si>
  <si>
    <t>Kabir Hossen Abdur Razzak</t>
  </si>
  <si>
    <t>Abu Talha Mohammad Noman</t>
  </si>
  <si>
    <t>Shyam Bahadur Kumal</t>
  </si>
  <si>
    <t>Asad Mehmood Fakhar E Alam</t>
  </si>
  <si>
    <t>Mohammad Mansur Mohammad Isa</t>
  </si>
  <si>
    <t>Satish Ram Saran</t>
  </si>
  <si>
    <t>Patiraj Kumar Bishram</t>
  </si>
  <si>
    <t>Jitendra Prasad Rajbanshi</t>
  </si>
  <si>
    <t>Sewal Ali</t>
  </si>
  <si>
    <t>Mohammad Mazhar Najmul Haq</t>
  </si>
  <si>
    <t>Romon Miah</t>
  </si>
  <si>
    <t>Abdul Razzaq A Abbdul Ghafoor</t>
  </si>
  <si>
    <t>Mohammad Shahid Razi</t>
  </si>
  <si>
    <t>Mamun Abdul Momen A</t>
  </si>
  <si>
    <t>Rana Shaha Uddin</t>
  </si>
  <si>
    <t>Alom Hossen Abduljalil</t>
  </si>
  <si>
    <t>Muhammad Umer  Hamid Hassan</t>
  </si>
  <si>
    <t>Md Sobuj Mia</t>
  </si>
  <si>
    <t>Mohammad Saddam Hossain Md</t>
  </si>
  <si>
    <t>Md Sadik Miah Md</t>
  </si>
  <si>
    <t>MD Sumon Miah MD</t>
  </si>
  <si>
    <t>Jahid Ali Sher Ali</t>
  </si>
  <si>
    <t>Rehan Ahmad Ekhlaq Ahmad</t>
  </si>
  <si>
    <t>Shambhu Sah Kanu</t>
  </si>
  <si>
    <t>Ganesh Thapa Magar Kunti</t>
  </si>
  <si>
    <t>Ghulam Muhammad Gabol Shah Dino Gabol</t>
  </si>
  <si>
    <t>Saydul Islam MD Sahab</t>
  </si>
  <si>
    <t>Muhammad Bilal Muhammad Aslam</t>
  </si>
  <si>
    <t>Rabbi Miah Fazlul Karim</t>
  </si>
  <si>
    <t>Sadir Jabbar Golondaz</t>
  </si>
  <si>
    <t>Motaleb Hossen Md Abdul</t>
  </si>
  <si>
    <t>Hridoy Ahamed Alahi Miah</t>
  </si>
  <si>
    <t>Angur Ali Murselim Sk</t>
  </si>
  <si>
    <t>Mahi Uddin Golam Mostafa</t>
  </si>
  <si>
    <t>Abdul Majid Abdul Hamid</t>
  </si>
  <si>
    <t>Rosauro Javier Gimeno</t>
  </si>
  <si>
    <t>Rajesh Kumar Ram Narayan</t>
  </si>
  <si>
    <t>Billal Hossain Shahidur Rahman</t>
  </si>
  <si>
    <t>Shahabar  Hossain</t>
  </si>
  <si>
    <t>Samim Ayyoob Khan</t>
  </si>
  <si>
    <t>Sohel Miah Takdir Hossain</t>
  </si>
  <si>
    <t>Shehadat Khan Ali Azgar</t>
  </si>
  <si>
    <t>Mo Arif Kadir Ahmad</t>
  </si>
  <si>
    <t>Kishan Adhikari</t>
  </si>
  <si>
    <t>Abdul Hakim Abdul Latif</t>
  </si>
  <si>
    <t>Buddha Bahadur Aale</t>
  </si>
  <si>
    <t>Saligram Bk</t>
  </si>
  <si>
    <t>Gholam Mostafa Mohammad Mutiur</t>
  </si>
  <si>
    <t>Suraj Bk</t>
  </si>
  <si>
    <t>Krishna Bahadur Bishwokarma</t>
  </si>
  <si>
    <t>Mohammad Hasim Salamatullah</t>
  </si>
  <si>
    <t>MD Hussain Sannwar Hussain</t>
  </si>
  <si>
    <t>Alam Taufique Khurshid Alam</t>
  </si>
  <si>
    <t>Saru Mallik Enat Mallik</t>
  </si>
  <si>
    <t>Aman Hossain Ali Ashraf</t>
  </si>
  <si>
    <t>Mohammad Harun Miah Shamsul</t>
  </si>
  <si>
    <t>Sukur Mir Anarul Mir</t>
  </si>
  <si>
    <t>General Services Section</t>
  </si>
  <si>
    <t>Allah Wasaya Ghulam Mustafa</t>
  </si>
  <si>
    <t>Mostafa Nader Ali Sokera</t>
  </si>
  <si>
    <t>Hanu Miah Hatem Ali</t>
  </si>
  <si>
    <t>Muhammad Majid Manzoor Ur Rehman</t>
  </si>
  <si>
    <t>Faheem Abdul Kareem</t>
  </si>
  <si>
    <t>Ahadul Alam Mahadul Sekh</t>
  </si>
  <si>
    <t>Mohammad Usman Amjad</t>
  </si>
  <si>
    <t>Chandradip Yadav</t>
  </si>
  <si>
    <t>Ram Khelaun Mandal</t>
  </si>
  <si>
    <t>Dev Narayan Yadav</t>
  </si>
  <si>
    <t>Rajendra Kumar Banshi lal</t>
  </si>
  <si>
    <t>Ansarool Hak Matiul Hak</t>
  </si>
  <si>
    <t>Nabir Hossain Matab Miah</t>
  </si>
  <si>
    <t>Rajendra Bahadur Kumal</t>
  </si>
  <si>
    <t>Md Faruk Ahmmed</t>
  </si>
  <si>
    <t>Masoud Maiah</t>
  </si>
  <si>
    <t>Mohammad Imran Hossain Md</t>
  </si>
  <si>
    <t>Rodillo Predilla Nete</t>
  </si>
  <si>
    <t>Shahin Abu Saied</t>
  </si>
  <si>
    <t>Md Uzzal Mia</t>
  </si>
  <si>
    <t>Mohammad Hanif</t>
  </si>
  <si>
    <t xml:space="preserve"> Panna Lal Kesan Lal</t>
  </si>
  <si>
    <t>Shamshad Ahmad Shakeel Ahmad</t>
  </si>
  <si>
    <t>Md Shahidul Islam</t>
  </si>
  <si>
    <t>Mohammad Dilkhush Amser Ali</t>
  </si>
  <si>
    <t>Bhim Bahadur Sunuwar</t>
  </si>
  <si>
    <t>Mohammad Rashid Shafeeq Ahmad</t>
  </si>
  <si>
    <t>Manoj Kumar Panchoo</t>
  </si>
  <si>
    <t>Muhammad Zaid Akabar</t>
  </si>
  <si>
    <t>Sarafraz Ahamad Reyaz Ahamad</t>
  </si>
  <si>
    <t>Kasi Ram Bk</t>
  </si>
  <si>
    <t>Omprakash Ramsuresh Ramsuresh</t>
  </si>
  <si>
    <t>Mohammad Amir Abdul Waheed</t>
  </si>
  <si>
    <t>Shahbaz Ahmad Rasheed Ahmed</t>
  </si>
  <si>
    <t>sat</t>
  </si>
  <si>
    <t>sun</t>
  </si>
  <si>
    <t>mon</t>
  </si>
  <si>
    <t>tue</t>
  </si>
  <si>
    <t>wed</t>
  </si>
  <si>
    <t>thu</t>
  </si>
  <si>
    <t>fri</t>
  </si>
  <si>
    <t>n1 Production Section</t>
  </si>
  <si>
    <t>n5 Production Section</t>
  </si>
  <si>
    <t>n4 Mixing &amp; Pelletizing Section</t>
  </si>
  <si>
    <t>n4+5 Inbound Logistics Section</t>
  </si>
  <si>
    <t>n4 Production Section</t>
  </si>
  <si>
    <t>n1 Loading Section</t>
  </si>
  <si>
    <t>n4+5 Maintenance Section</t>
  </si>
  <si>
    <t>n4+5 Loading Section</t>
  </si>
  <si>
    <t>n1 Mixing &amp; Crusher Section</t>
  </si>
  <si>
    <t>n1 Spare Parts Store Section</t>
  </si>
  <si>
    <t>n4+5 Spare Parts Store Section</t>
  </si>
  <si>
    <t>n4+5 Health And Safety Section</t>
  </si>
  <si>
    <t>n4+5 Quality Control</t>
  </si>
  <si>
    <t>n1 Health And Safety Section</t>
  </si>
  <si>
    <t>n1 Maintenance Section</t>
  </si>
  <si>
    <t>n1 Operation Warehouse Section</t>
  </si>
  <si>
    <t>n1 Die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</si>
</sst>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"/>
    <numFmt numFmtId="165" formatCode="d"/>
    <numFmt numFmtId="166" formatCode="B1ddd"/>
    <numFmt numFmtId="167" formatCode="mm/yyyy"/>
  </numFmts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22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 applyAlignment="1" applyProtection="1">
      <alignment horizontal="center" vertical="center" shrinkToFit="1"/>
      <protection hidden="1"/>
    </xf>
    <xf numFmtId="0" fontId="2" fillId="0" borderId="3" xfId="0" applyFont="1" applyBorder="1" applyAlignment="1" applyProtection="1">
      <alignment horizontal="right" vertical="center" shrinkToFit="1"/>
      <protection hidden="1"/>
    </xf>
    <xf numFmtId="0" fontId="1" fillId="0" borderId="0" xfId="0" applyFont="1" applyProtection="1"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165" fontId="5" fillId="2" borderId="2" xfId="0" applyNumberFormat="1" applyFont="1" applyFill="1" applyBorder="1" applyAlignment="1" applyProtection="1">
      <alignment horizontal="center" vertical="center" shrinkToFit="1"/>
      <protection hidden="1"/>
    </xf>
    <xf numFmtId="164" fontId="1" fillId="0" borderId="0" xfId="0" applyNumberFormat="1" applyFont="1" applyBorder="1" applyAlignment="1" applyProtection="1">
      <alignment horizontal="center" vertical="center" shrinkToFi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0" fontId="1" fillId="0" borderId="4" xfId="0" applyFont="1" applyBorder="1" applyAlignment="1" applyProtection="1">
      <alignment horizontal="center" vertical="center" shrinkToFit="1"/>
      <protection hidden="1"/>
    </xf>
    <xf numFmtId="0" fontId="1" fillId="0" borderId="6" xfId="0" applyFont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locked="0" hidden="1"/>
    </xf>
    <xf numFmtId="0" fontId="0" fillId="0" borderId="0" xfId="0" applyAlignment="1">
      <alignment shrinkToFit="1"/>
    </xf>
    <xf numFmtId="0" fontId="7" fillId="0" borderId="1" xfId="0" applyFont="1" applyBorder="1" applyAlignment="1" applyProtection="1">
      <alignment horizontal="center" vertical="center" shrinkToFit="1"/>
      <protection locked="0" hidden="1"/>
    </xf>
    <xf numFmtId="0" fontId="1" fillId="0" borderId="1" xfId="0" applyFont="1" applyBorder="1" applyAlignment="1" applyProtection="1">
      <alignment horizontal="left" vertical="center" shrinkToFit="1"/>
      <protection hidden="1"/>
    </xf>
    <xf numFmtId="0" fontId="1" fillId="0" borderId="2" xfId="0" applyFont="1" applyBorder="1" applyAlignment="1" applyProtection="1">
      <alignment horizontal="left" vertical="center" shrinkToFit="1"/>
      <protection hidden="1"/>
    </xf>
    <xf numFmtId="0" fontId="1" fillId="0" borderId="5" xfId="0" applyFont="1" applyBorder="1" applyAlignment="1" applyProtection="1">
      <alignment horizontal="left" vertical="center" shrinkToFit="1"/>
      <protection hidden="1"/>
    </xf>
    <xf numFmtId="0" fontId="7" fillId="0" borderId="2" xfId="0" applyFont="1" applyBorder="1" applyAlignment="1" applyProtection="1">
      <alignment horizontal="center" vertical="center" shrinkToFit="1"/>
      <protection locked="0" hidden="1"/>
    </xf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0" fillId="0" borderId="0" xfId="0" applyAlignment="1">
      <alignment horizontal="center" vertical="center"/>
    </xf>
    <xf numFmtId="166" fontId="5" fillId="2" borderId="16" xfId="0" applyNumberFormat="1" applyFont="1" applyFill="1" applyBorder="1" applyAlignment="1" applyProtection="1">
      <alignment horizontal="center" vertical="center" textRotation="180" shrinkToFit="1"/>
      <protection hidden="1"/>
    </xf>
    <xf numFmtId="0" fontId="1" fillId="0" borderId="17" xfId="0" applyFont="1" applyBorder="1" applyAlignment="1" applyProtection="1">
      <alignment horizontal="center" vertical="center" shrinkToFit="1"/>
      <protection hidden="1"/>
    </xf>
    <xf numFmtId="0" fontId="1" fillId="0" borderId="17" xfId="0" applyFont="1" applyBorder="1" applyAlignment="1" applyProtection="1">
      <alignment horizontal="left" vertical="center" shrinkToFit="1"/>
      <protection hidden="1"/>
    </xf>
    <xf numFmtId="0" fontId="1" fillId="0" borderId="1" xfId="0" applyFont="1" applyBorder="1" applyProtection="1">
      <protection hidden="1"/>
    </xf>
    <xf numFmtId="0" fontId="1" fillId="0" borderId="2" xfId="0" applyFont="1" applyBorder="1" applyAlignment="1" applyProtection="1">
      <alignment horizontal="center" vertical="center" shrinkToFit="1"/>
      <protection locked="0" hidden="1"/>
    </xf>
    <xf numFmtId="0" fontId="1" fillId="0" borderId="0" xfId="0" applyFont="1" applyBorder="1" applyAlignment="1" applyProtection="1">
      <alignment horizontal="center" vertical="center" shrinkToFit="1"/>
      <protection locked="0" hidden="1"/>
    </xf>
    <xf numFmtId="0" fontId="1" fillId="0" borderId="3" xfId="0" applyNumberFormat="1" applyFont="1" applyBorder="1" applyAlignment="1" applyProtection="1">
      <alignment horizontal="center" vertical="center" shrinkToFit="1"/>
      <protection hidden="1"/>
    </xf>
    <xf numFmtId="0" fontId="1" fillId="4" borderId="18" xfId="0" applyFont="1" applyFill="1" applyBorder="1" applyAlignment="1" applyProtection="1">
      <alignment horizontal="center" vertical="center" shrinkToFit="1"/>
      <protection hidden="1"/>
    </xf>
    <xf numFmtId="0" fontId="1" fillId="4" borderId="19" xfId="0" applyFont="1" applyFill="1" applyBorder="1" applyAlignment="1" applyProtection="1">
      <alignment horizontal="center" vertical="center" shrinkToFit="1"/>
      <protection hidden="1"/>
    </xf>
    <xf numFmtId="0" fontId="1" fillId="4" borderId="20" xfId="0" applyFont="1" applyFill="1" applyBorder="1" applyAlignment="1" applyProtection="1">
      <alignment horizontal="center" vertical="center" shrinkToFit="1"/>
      <protection hidden="1"/>
    </xf>
    <xf numFmtId="0" fontId="6" fillId="2" borderId="12" xfId="0" applyFont="1" applyFill="1" applyBorder="1" applyAlignment="1" applyProtection="1">
      <alignment horizontal="center" vertical="center" wrapText="1" shrinkToFit="1"/>
      <protection hidden="1"/>
    </xf>
    <xf numFmtId="0" fontId="6" fillId="2" borderId="7" xfId="0" applyFont="1" applyFill="1" applyBorder="1" applyAlignment="1" applyProtection="1">
      <alignment horizontal="center" vertical="center" wrapText="1" shrinkToFit="1"/>
      <protection hidden="1"/>
    </xf>
    <xf numFmtId="0" fontId="1" fillId="0" borderId="3" xfId="0" applyFont="1" applyBorder="1" applyAlignment="1" applyProtection="1">
      <alignment horizontal="center" vertical="center" shrinkToFit="1"/>
      <protection hidden="1"/>
    </xf>
    <xf numFmtId="0" fontId="4" fillId="0" borderId="3" xfId="0" applyFont="1" applyBorder="1" applyAlignment="1" applyProtection="1">
      <alignment horizontal="center" vertical="center" shrinkToFit="1"/>
      <protection hidden="1"/>
    </xf>
    <xf numFmtId="167" fontId="3" fillId="0" borderId="3" xfId="0" applyNumberFormat="1" applyFont="1" applyBorder="1" applyAlignment="1" applyProtection="1">
      <alignment horizontal="center" vertical="center" shrinkToFit="1"/>
      <protection hidden="1"/>
    </xf>
    <xf numFmtId="0" fontId="1" fillId="4" borderId="18" xfId="0" applyFont="1" applyFill="1" applyBorder="1" applyAlignment="1" applyProtection="1">
      <alignment horizontal="center" vertical="center" shrinkToFit="1"/>
      <protection hidden="1"/>
    </xf>
    <xf numFmtId="0" fontId="1" fillId="4" borderId="19" xfId="0" applyFont="1" applyFill="1" applyBorder="1" applyAlignment="1" applyProtection="1">
      <alignment horizontal="center" vertical="center" shrinkToFit="1"/>
      <protection hidden="1"/>
    </xf>
    <xf numFmtId="0" fontId="1" fillId="4" borderId="20" xfId="0" applyFont="1" applyFill="1" applyBorder="1" applyAlignment="1" applyProtection="1">
      <alignment horizontal="center" vertical="center" shrinkToFit="1"/>
      <protection hidden="1"/>
    </xf>
    <xf numFmtId="14" fontId="3" fillId="3" borderId="3" xfId="0" applyNumberFormat="1" applyFont="1" applyFill="1" applyBorder="1" applyAlignment="1" applyProtection="1">
      <alignment horizontal="center" vertical="center" shrinkToFit="1"/>
      <protection hidden="1"/>
    </xf>
    <xf numFmtId="0" fontId="3" fillId="3" borderId="3" xfId="0" applyFont="1" applyFill="1" applyBorder="1" applyAlignment="1" applyProtection="1">
      <alignment horizontal="center" vertical="center" shrinkToFit="1"/>
      <protection hidden="1"/>
    </xf>
    <xf numFmtId="0" fontId="1" fillId="0" borderId="8" xfId="0" applyFont="1" applyBorder="1" applyAlignment="1" applyProtection="1">
      <alignment horizontal="center" vertical="center" shrinkToFit="1"/>
      <protection hidden="1"/>
    </xf>
    <xf numFmtId="0" fontId="1" fillId="0" borderId="9" xfId="0" applyFont="1" applyBorder="1" applyAlignment="1" applyProtection="1">
      <alignment horizontal="center" vertical="center" shrinkToFit="1"/>
      <protection hidden="1"/>
    </xf>
    <xf numFmtId="0" fontId="1" fillId="0" borderId="10" xfId="0" applyFont="1" applyBorder="1" applyAlignment="1" applyProtection="1">
      <alignment horizontal="center" vertical="center" shrinkToFit="1"/>
      <protection hidden="1"/>
    </xf>
    <xf numFmtId="0" fontId="1" fillId="0" borderId="11" xfId="0" applyFont="1" applyBorder="1" applyAlignment="1" applyProtection="1">
      <alignment horizontal="center" vertical="center" shrinkToFit="1"/>
      <protection hidden="1"/>
    </xf>
    <xf numFmtId="14" fontId="3" fillId="3" borderId="13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3" borderId="14" xfId="0" applyFont="1" applyFill="1" applyBorder="1" applyAlignment="1" applyProtection="1">
      <alignment horizontal="center" vertical="center" shrinkToFit="1"/>
      <protection locked="0" hidden="1"/>
    </xf>
    <xf numFmtId="0" fontId="3" fillId="3" borderId="15" xfId="0" applyFont="1" applyFill="1" applyBorder="1" applyAlignment="1" applyProtection="1">
      <alignment horizontal="center" vertical="center" shrinkToFit="1"/>
      <protection locked="0" hidden="1"/>
    </xf>
  </cellXfs>
  <cellStyles count="1">
    <cellStyle name="عادي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ill>
        <patternFill>
          <bgColor theme="4" tint="0.79998168889431442"/>
        </patternFill>
      </fill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ill>
        <patternFill>
          <bgColor theme="4" tint="0.79998168889431442"/>
        </patternFill>
      </fill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ill>
        <patternFill>
          <bgColor theme="4" tint="0.79998168889431442"/>
        </patternFill>
      </fill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numFmt numFmtId="168" formatCode="#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251012</xdr:colOff>
      <xdr:row>4</xdr:row>
      <xdr:rowOff>71718</xdr:rowOff>
    </xdr:from>
    <xdr:to>
      <xdr:col>38</xdr:col>
      <xdr:colOff>80682</xdr:colOff>
      <xdr:row>5</xdr:row>
      <xdr:rowOff>116542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9FB731DF-D988-4618-87E5-6AD771D2C3F2}"/>
            </a:ext>
          </a:extLst>
        </xdr:cNvPr>
        <xdr:cNvCxnSpPr/>
      </xdr:nvCxnSpPr>
      <xdr:spPr>
        <a:xfrm>
          <a:off x="251012" y="1192306"/>
          <a:ext cx="17113623" cy="224118"/>
        </a:xfrm>
        <a:prstGeom prst="straightConnector1">
          <a:avLst/>
        </a:prstGeom>
        <a:ln w="76200">
          <a:solidFill>
            <a:srgbClr val="FF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272145</xdr:colOff>
      <xdr:row>0</xdr:row>
      <xdr:rowOff>36284</xdr:rowOff>
    </xdr:from>
    <xdr:to>
      <xdr:col>32</xdr:col>
      <xdr:colOff>80683</xdr:colOff>
      <xdr:row>0</xdr:row>
      <xdr:rowOff>430305</xdr:rowOff>
    </xdr:to>
    <xdr:sp macro="" textlink="">
      <xdr:nvSpPr>
        <xdr:cNvPr id="4" name="مستطيل: مشطوف الحواف 3">
          <a:extLst>
            <a:ext uri="{FF2B5EF4-FFF2-40B4-BE49-F238E27FC236}">
              <a16:creationId xmlns:a16="http://schemas.microsoft.com/office/drawing/2014/main" id="{0539F377-2E6B-451B-8308-AA054E31EEFC}"/>
            </a:ext>
          </a:extLst>
        </xdr:cNvPr>
        <xdr:cNvSpPr/>
      </xdr:nvSpPr>
      <xdr:spPr>
        <a:xfrm>
          <a:off x="14122616" y="36284"/>
          <a:ext cx="1027738" cy="394021"/>
        </a:xfrm>
        <a:prstGeom prst="bevel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en-US" sz="1400" b="1">
              <a:solidFill>
                <a:srgbClr val="002060"/>
              </a:solidFill>
            </a:rPr>
            <a:t>Transfer</a:t>
          </a:r>
          <a:endParaRPr lang="ar-SA" sz="1400" b="1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242047</xdr:colOff>
      <xdr:row>0</xdr:row>
      <xdr:rowOff>337457</xdr:rowOff>
    </xdr:from>
    <xdr:to>
      <xdr:col>24</xdr:col>
      <xdr:colOff>76201</xdr:colOff>
      <xdr:row>4</xdr:row>
      <xdr:rowOff>80683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1588B1DE-830B-46CD-A6AD-DA2F7824F1A5}"/>
            </a:ext>
          </a:extLst>
        </xdr:cNvPr>
        <xdr:cNvCxnSpPr/>
      </xdr:nvCxnSpPr>
      <xdr:spPr>
        <a:xfrm flipH="1">
          <a:off x="242047" y="337457"/>
          <a:ext cx="12465425" cy="863814"/>
        </a:xfrm>
        <a:prstGeom prst="straightConnector1">
          <a:avLst/>
        </a:prstGeom>
        <a:ln w="76200">
          <a:solidFill>
            <a:srgbClr val="FF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8965</xdr:colOff>
      <xdr:row>6</xdr:row>
      <xdr:rowOff>35860</xdr:rowOff>
    </xdr:from>
    <xdr:to>
      <xdr:col>27</xdr:col>
      <xdr:colOff>44823</xdr:colOff>
      <xdr:row>19</xdr:row>
      <xdr:rowOff>170330</xdr:rowOff>
    </xdr:to>
    <xdr:sp macro="" textlink="">
      <xdr:nvSpPr>
        <xdr:cNvPr id="8" name="فقاعة الكلام: مستطيلة 7">
          <a:extLst>
            <a:ext uri="{FF2B5EF4-FFF2-40B4-BE49-F238E27FC236}">
              <a16:creationId xmlns:a16="http://schemas.microsoft.com/office/drawing/2014/main" id="{022BF753-3375-485A-86FA-4A79F19FE0D8}"/>
            </a:ext>
          </a:extLst>
        </xdr:cNvPr>
        <xdr:cNvSpPr/>
      </xdr:nvSpPr>
      <xdr:spPr>
        <a:xfrm>
          <a:off x="9287436" y="1524001"/>
          <a:ext cx="4303058" cy="2465294"/>
        </a:xfrm>
        <a:prstGeom prst="wedgeRectCallout">
          <a:avLst>
            <a:gd name="adj1" fmla="val 37729"/>
            <a:gd name="adj2" fmla="val -95101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1800" b="1">
              <a:solidFill>
                <a:srgbClr val="C00000"/>
              </a:solidFill>
            </a:rPr>
            <a:t>ترحيل الخلية</a:t>
          </a:r>
        </a:p>
        <a:p>
          <a:pPr algn="ctr"/>
          <a:r>
            <a:rPr lang="en-US" sz="1800" b="1">
              <a:solidFill>
                <a:srgbClr val="C00000"/>
              </a:solidFill>
            </a:rPr>
            <a:t>Y1</a:t>
          </a:r>
        </a:p>
        <a:p>
          <a:pPr algn="ctr"/>
          <a:r>
            <a:rPr lang="ar-SA" sz="1800" b="1">
              <a:solidFill>
                <a:srgbClr val="C00000"/>
              </a:solidFill>
            </a:rPr>
            <a:t>إلى</a:t>
          </a:r>
          <a:r>
            <a:rPr lang="ar-SA" sz="1800" b="1" baseline="0">
              <a:solidFill>
                <a:srgbClr val="C00000"/>
              </a:solidFill>
            </a:rPr>
            <a:t> آخر خلية فيها بيانات +1 في العامود</a:t>
          </a:r>
        </a:p>
        <a:p>
          <a:pPr algn="ctr"/>
          <a:r>
            <a:rPr lang="en-US" sz="1800" b="1" baseline="0">
              <a:solidFill>
                <a:srgbClr val="C00000"/>
              </a:solidFill>
            </a:rPr>
            <a:t>A</a:t>
          </a:r>
          <a:r>
            <a:rPr lang="ar-SA" sz="1800" b="1" baseline="0">
              <a:solidFill>
                <a:srgbClr val="C00000"/>
              </a:solidFill>
            </a:rPr>
            <a:t> </a:t>
          </a:r>
        </a:p>
        <a:p>
          <a:pPr algn="ctr"/>
          <a:r>
            <a:rPr lang="ar-SA" sz="1800" b="1">
              <a:solidFill>
                <a:srgbClr val="C00000"/>
              </a:solidFill>
            </a:rPr>
            <a:t>ومقابل لها</a:t>
          </a:r>
          <a:r>
            <a:rPr lang="ar-SA" sz="1800" b="1" baseline="0">
              <a:solidFill>
                <a:srgbClr val="C00000"/>
              </a:solidFill>
            </a:rPr>
            <a:t> في نفس الصف تُنسخ من الخلية</a:t>
          </a:r>
        </a:p>
        <a:p>
          <a:pPr algn="ctr"/>
          <a:r>
            <a:rPr lang="en-US" sz="1800" b="1" baseline="0">
              <a:solidFill>
                <a:srgbClr val="C00000"/>
              </a:solidFill>
            </a:rPr>
            <a:t>AM</a:t>
          </a:r>
          <a:r>
            <a:rPr lang="ar-SA" sz="1800" b="1" baseline="0">
              <a:solidFill>
                <a:srgbClr val="C00000"/>
              </a:solidFill>
            </a:rPr>
            <a:t>6</a:t>
          </a:r>
          <a:r>
            <a:rPr lang="en-US" sz="1800" b="1" baseline="0">
              <a:solidFill>
                <a:srgbClr val="C00000"/>
              </a:solidFill>
            </a:rPr>
            <a:t>:BQ</a:t>
          </a:r>
          <a:r>
            <a:rPr lang="ar-SA" sz="1800" b="1" baseline="0">
              <a:solidFill>
                <a:srgbClr val="C00000"/>
              </a:solidFill>
            </a:rPr>
            <a:t>6</a:t>
          </a:r>
          <a:endParaRPr lang="en-US" sz="1800" b="1" baseline="0">
            <a:solidFill>
              <a:srgbClr val="C00000"/>
            </a:solidFill>
          </a:endParaRPr>
        </a:p>
        <a:p>
          <a:pPr algn="ctr"/>
          <a:r>
            <a:rPr lang="ar-SA" sz="1800" b="1">
              <a:solidFill>
                <a:srgbClr val="C00000"/>
              </a:solidFill>
            </a:rPr>
            <a:t>وتلصق كبيانات في</a:t>
          </a:r>
          <a:r>
            <a:rPr lang="ar-SA" sz="1800" b="1" baseline="0">
              <a:solidFill>
                <a:srgbClr val="C00000"/>
              </a:solidFill>
            </a:rPr>
            <a:t> نفس مدى الصف الأخير من</a:t>
          </a:r>
          <a:endParaRPr lang="ar-SA" sz="1800" b="1">
            <a:solidFill>
              <a:srgbClr val="C00000"/>
            </a:solidFill>
          </a:endParaRPr>
        </a:p>
        <a:p>
          <a:pPr algn="ctr"/>
          <a:r>
            <a:rPr lang="en-US" sz="1800" b="1">
              <a:solidFill>
                <a:srgbClr val="C00000"/>
              </a:solidFill>
            </a:rPr>
            <a:t>E:Ai</a:t>
          </a:r>
          <a:endParaRPr lang="ar-SA" sz="1800" b="1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Q300"/>
  <sheetViews>
    <sheetView tabSelected="1" zoomScale="85" zoomScaleNormal="85" zoomScaleSheetLayoutView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Y1" sqref="Y1:AB1"/>
    </sheetView>
  </sheetViews>
  <sheetFormatPr defaultColWidth="9.19921875" defaultRowHeight="13.8" zeroHeight="1" x14ac:dyDescent="0.25"/>
  <cols>
    <col min="1" max="1" width="6.69921875" style="7" customWidth="1"/>
    <col min="2" max="2" width="33.19921875" style="7" customWidth="1"/>
    <col min="3" max="3" width="25.19921875" style="7" customWidth="1"/>
    <col min="4" max="4" width="20.69921875" style="7" customWidth="1"/>
    <col min="5" max="5" width="4" style="8" customWidth="1"/>
    <col min="6" max="35" width="4" style="7" customWidth="1"/>
    <col min="36" max="36" width="0.19921875" style="3" customWidth="1"/>
    <col min="37" max="37" width="7.59765625" style="9" customWidth="1"/>
    <col min="38" max="38" width="9.19921875" style="7" customWidth="1"/>
    <col min="39" max="69" width="4.59765625" style="7" customWidth="1"/>
    <col min="70" max="16384" width="9.19921875" style="7"/>
  </cols>
  <sheetData>
    <row r="1" spans="1:69" s="1" customFormat="1" ht="36" customHeight="1" thickTop="1" thickBot="1" x14ac:dyDescent="0.3">
      <c r="B1" s="32"/>
      <c r="C1" s="32"/>
      <c r="D1" s="2" t="s">
        <v>6</v>
      </c>
      <c r="E1" s="44">
        <v>43703</v>
      </c>
      <c r="F1" s="45"/>
      <c r="G1" s="45"/>
      <c r="H1" s="45"/>
      <c r="I1" s="46"/>
      <c r="J1" s="33" t="s">
        <v>5</v>
      </c>
      <c r="K1" s="33"/>
      <c r="L1" s="33"/>
      <c r="M1" s="38">
        <f>DATE(YEAR(E1),MONTH(E1)+1,25)</f>
        <v>43733</v>
      </c>
      <c r="N1" s="39"/>
      <c r="O1" s="39"/>
      <c r="P1" s="39"/>
      <c r="Q1" s="39"/>
      <c r="R1" s="39"/>
      <c r="S1" s="34" t="s">
        <v>200</v>
      </c>
      <c r="T1" s="34"/>
      <c r="V1" s="32">
        <v>8</v>
      </c>
      <c r="W1" s="32"/>
      <c r="Y1" s="35"/>
      <c r="Z1" s="36"/>
      <c r="AA1" s="36"/>
      <c r="AB1" s="37"/>
      <c r="AJ1" s="3"/>
      <c r="AK1" s="4"/>
    </row>
    <row r="2" spans="1:69" ht="14.4" thickTop="1" x14ac:dyDescent="0.25">
      <c r="A2" s="40" t="s">
        <v>0</v>
      </c>
      <c r="B2" s="40" t="s">
        <v>1</v>
      </c>
      <c r="C2" s="40" t="s">
        <v>2</v>
      </c>
      <c r="D2" s="42" t="s">
        <v>3</v>
      </c>
      <c r="E2" s="5">
        <f>E1</f>
        <v>43703</v>
      </c>
      <c r="F2" s="5">
        <f>E2+1</f>
        <v>43704</v>
      </c>
      <c r="G2" s="5">
        <f t="shared" ref="G2:AI2" si="0">F2+1</f>
        <v>43705</v>
      </c>
      <c r="H2" s="5">
        <f t="shared" si="0"/>
        <v>43706</v>
      </c>
      <c r="I2" s="5">
        <f t="shared" si="0"/>
        <v>43707</v>
      </c>
      <c r="J2" s="5">
        <f t="shared" si="0"/>
        <v>43708</v>
      </c>
      <c r="K2" s="5">
        <f t="shared" si="0"/>
        <v>43709</v>
      </c>
      <c r="L2" s="5">
        <f t="shared" si="0"/>
        <v>43710</v>
      </c>
      <c r="M2" s="5">
        <f t="shared" si="0"/>
        <v>43711</v>
      </c>
      <c r="N2" s="5">
        <f t="shared" si="0"/>
        <v>43712</v>
      </c>
      <c r="O2" s="5">
        <f t="shared" si="0"/>
        <v>43713</v>
      </c>
      <c r="P2" s="5">
        <f t="shared" si="0"/>
        <v>43714</v>
      </c>
      <c r="Q2" s="5">
        <f t="shared" si="0"/>
        <v>43715</v>
      </c>
      <c r="R2" s="5">
        <f t="shared" si="0"/>
        <v>43716</v>
      </c>
      <c r="S2" s="5">
        <f t="shared" si="0"/>
        <v>43717</v>
      </c>
      <c r="T2" s="5">
        <f t="shared" si="0"/>
        <v>43718</v>
      </c>
      <c r="U2" s="5">
        <f t="shared" si="0"/>
        <v>43719</v>
      </c>
      <c r="V2" s="5">
        <f t="shared" si="0"/>
        <v>43720</v>
      </c>
      <c r="W2" s="5">
        <f t="shared" si="0"/>
        <v>43721</v>
      </c>
      <c r="X2" s="5">
        <f>W2+1</f>
        <v>43722</v>
      </c>
      <c r="Y2" s="5">
        <f t="shared" si="0"/>
        <v>43723</v>
      </c>
      <c r="Z2" s="5">
        <f t="shared" si="0"/>
        <v>43724</v>
      </c>
      <c r="AA2" s="5">
        <f t="shared" si="0"/>
        <v>43725</v>
      </c>
      <c r="AB2" s="5">
        <f t="shared" si="0"/>
        <v>43726</v>
      </c>
      <c r="AC2" s="5">
        <f t="shared" si="0"/>
        <v>43727</v>
      </c>
      <c r="AD2" s="5">
        <f t="shared" si="0"/>
        <v>43728</v>
      </c>
      <c r="AE2" s="5">
        <f t="shared" si="0"/>
        <v>43729</v>
      </c>
      <c r="AF2" s="5">
        <f t="shared" si="0"/>
        <v>43730</v>
      </c>
      <c r="AG2" s="5">
        <f t="shared" si="0"/>
        <v>43731</v>
      </c>
      <c r="AH2" s="5">
        <f t="shared" si="0"/>
        <v>43732</v>
      </c>
      <c r="AI2" s="5">
        <f t="shared" si="0"/>
        <v>43733</v>
      </c>
      <c r="AK2" s="30" t="s">
        <v>4</v>
      </c>
      <c r="AL2" s="6"/>
      <c r="AM2" s="6"/>
    </row>
    <row r="3" spans="1:69" s="1" customFormat="1" ht="24" customHeight="1" thickBot="1" x14ac:dyDescent="0.3">
      <c r="A3" s="41"/>
      <c r="B3" s="41"/>
      <c r="C3" s="41"/>
      <c r="D3" s="43"/>
      <c r="E3" s="20" t="str">
        <f>TEXT(E2,"B1DDD")</f>
        <v>Mon</v>
      </c>
      <c r="F3" s="20" t="str">
        <f t="shared" ref="F3:L3" si="1">TEXT(F2,"B1DDD")</f>
        <v>Tue</v>
      </c>
      <c r="G3" s="20" t="str">
        <f t="shared" si="1"/>
        <v>Wed</v>
      </c>
      <c r="H3" s="20" t="str">
        <f t="shared" si="1"/>
        <v>Thu</v>
      </c>
      <c r="I3" s="20" t="str">
        <f t="shared" si="1"/>
        <v>Fri</v>
      </c>
      <c r="J3" s="20" t="str">
        <f t="shared" si="1"/>
        <v>Sat</v>
      </c>
      <c r="K3" s="20" t="str">
        <f t="shared" si="1"/>
        <v>Sun</v>
      </c>
      <c r="L3" s="20" t="str">
        <f t="shared" si="1"/>
        <v>Mon</v>
      </c>
      <c r="M3" s="20" t="str">
        <f t="shared" ref="M3" si="2">TEXT(M2,"B1DDD")</f>
        <v>Tue</v>
      </c>
      <c r="N3" s="20" t="str">
        <f t="shared" ref="N3" si="3">TEXT(N2,"B1DDD")</f>
        <v>Wed</v>
      </c>
      <c r="O3" s="20" t="str">
        <f t="shared" ref="O3" si="4">TEXT(O2,"B1DDD")</f>
        <v>Thu</v>
      </c>
      <c r="P3" s="20" t="str">
        <f t="shared" ref="P3" si="5">TEXT(P2,"B1DDD")</f>
        <v>Fri</v>
      </c>
      <c r="Q3" s="20" t="str">
        <f t="shared" ref="Q3" si="6">TEXT(Q2,"B1DDD")</f>
        <v>Sat</v>
      </c>
      <c r="R3" s="20" t="str">
        <f t="shared" ref="R3:S3" si="7">TEXT(R2,"B1DDD")</f>
        <v>Sun</v>
      </c>
      <c r="S3" s="20" t="str">
        <f t="shared" si="7"/>
        <v>Mon</v>
      </c>
      <c r="T3" s="20" t="str">
        <f t="shared" ref="T3" si="8">TEXT(T2,"B1DDD")</f>
        <v>Tue</v>
      </c>
      <c r="U3" s="20" t="str">
        <f t="shared" ref="U3" si="9">TEXT(U2,"B1DDD")</f>
        <v>Wed</v>
      </c>
      <c r="V3" s="20" t="str">
        <f t="shared" ref="V3" si="10">TEXT(V2,"B1DDD")</f>
        <v>Thu</v>
      </c>
      <c r="W3" s="20" t="str">
        <f t="shared" ref="W3" si="11">TEXT(W2,"B1DDD")</f>
        <v>Fri</v>
      </c>
      <c r="X3" s="20" t="str">
        <f t="shared" ref="X3" si="12">TEXT(X2,"B1DDD")</f>
        <v>Sat</v>
      </c>
      <c r="Y3" s="20" t="str">
        <f t="shared" ref="Y3:Z3" si="13">TEXT(Y2,"B1DDD")</f>
        <v>Sun</v>
      </c>
      <c r="Z3" s="20" t="str">
        <f t="shared" si="13"/>
        <v>Mon</v>
      </c>
      <c r="AA3" s="20" t="str">
        <f t="shared" ref="AA3" si="14">TEXT(AA2,"B1DDD")</f>
        <v>Tue</v>
      </c>
      <c r="AB3" s="20" t="str">
        <f t="shared" ref="AB3" si="15">TEXT(AB2,"B1DDD")</f>
        <v>Wed</v>
      </c>
      <c r="AC3" s="20" t="str">
        <f t="shared" ref="AC3" si="16">TEXT(AC2,"B1DDD")</f>
        <v>Thu</v>
      </c>
      <c r="AD3" s="20" t="str">
        <f t="shared" ref="AD3" si="17">TEXT(AD2,"B1DDD")</f>
        <v>Fri</v>
      </c>
      <c r="AE3" s="20" t="str">
        <f t="shared" ref="AE3" si="18">TEXT(AE2,"B1DDD")</f>
        <v>Sat</v>
      </c>
      <c r="AF3" s="20" t="str">
        <f t="shared" ref="AF3:AG3" si="19">TEXT(AF2,"B1DDD")</f>
        <v>Sun</v>
      </c>
      <c r="AG3" s="20" t="str">
        <f t="shared" si="19"/>
        <v>Mon</v>
      </c>
      <c r="AH3" s="20" t="str">
        <f t="shared" ref="AH3" si="20">TEXT(AH2,"B1DDD")</f>
        <v>Tue</v>
      </c>
      <c r="AI3" s="20" t="str">
        <f t="shared" ref="AI3" si="21">TEXT(AI2,"B1DDD")</f>
        <v>Wed</v>
      </c>
      <c r="AJ3" s="3"/>
      <c r="AK3" s="31"/>
      <c r="AL3" s="26"/>
    </row>
    <row r="4" spans="1:69" ht="14.4" thickTop="1" x14ac:dyDescent="0.25">
      <c r="A4" s="16">
        <v>6013</v>
      </c>
      <c r="B4" s="13" t="str">
        <f>IFERROR(VLOOKUP(A4,G3wi!$A$2:$D$269,2,0),"")</f>
        <v>Muslhaldin Abdul Alim</v>
      </c>
      <c r="C4" s="14" t="str">
        <f>IFERROR(VLOOKUP(A4,G3wi!$A$2:$D$269,3,0),"")</f>
        <v>n1 Production Section</v>
      </c>
      <c r="D4" s="15" t="str">
        <f>IFERROR(VLOOKUP(A4,G3wi!$A$2:$D$269,4,0),"")</f>
        <v>Out Sourcing Labor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1">
        <f>COUNTIF(E4:AI4,0)</f>
        <v>0</v>
      </c>
    </row>
    <row r="5" spans="1:69" ht="14.4" thickBot="1" x14ac:dyDescent="0.3">
      <c r="A5" s="12"/>
      <c r="B5" s="13" t="str">
        <f>IFERROR(VLOOKUP(A5,G3wi!$A$2:$D$269,2,0),"")</f>
        <v/>
      </c>
      <c r="C5" s="14" t="str">
        <f>IFERROR(VLOOKUP(A5,G3wi!$A$2:$D$269,3,0),"")</f>
        <v/>
      </c>
      <c r="D5" s="15" t="str">
        <f>IFERROR(VLOOKUP(A5,G3wi!$A$2:$D$269,4,0),"")</f>
        <v/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3"/>
      <c r="AK5" s="21">
        <f t="shared" ref="AK5:AK66" si="22">COUNTIF(E5:AI5,0)</f>
        <v>0</v>
      </c>
      <c r="AM5" s="7">
        <v>1</v>
      </c>
      <c r="AN5" s="7">
        <v>2</v>
      </c>
      <c r="AO5" s="7">
        <v>3</v>
      </c>
      <c r="AP5" s="7">
        <v>4</v>
      </c>
      <c r="AQ5" s="7">
        <v>5</v>
      </c>
      <c r="AR5" s="7">
        <v>6</v>
      </c>
      <c r="AS5" s="7">
        <v>7</v>
      </c>
      <c r="AT5" s="7">
        <v>8</v>
      </c>
      <c r="AU5" s="7">
        <v>9</v>
      </c>
      <c r="AV5" s="7">
        <v>10</v>
      </c>
      <c r="AW5" s="7">
        <v>11</v>
      </c>
      <c r="AX5" s="7">
        <v>12</v>
      </c>
      <c r="AY5" s="7">
        <v>13</v>
      </c>
      <c r="AZ5" s="7">
        <v>14</v>
      </c>
      <c r="BA5" s="7">
        <v>15</v>
      </c>
      <c r="BB5" s="7">
        <v>16</v>
      </c>
      <c r="BC5" s="7">
        <v>17</v>
      </c>
      <c r="BD5" s="7">
        <v>18</v>
      </c>
      <c r="BE5" s="7">
        <v>19</v>
      </c>
      <c r="BF5" s="7">
        <v>20</v>
      </c>
      <c r="BG5" s="7">
        <v>21</v>
      </c>
      <c r="BH5" s="7">
        <v>22</v>
      </c>
      <c r="BI5" s="7">
        <v>23</v>
      </c>
      <c r="BJ5" s="7">
        <v>24</v>
      </c>
      <c r="BK5" s="7">
        <v>25</v>
      </c>
      <c r="BL5" s="7">
        <v>26</v>
      </c>
      <c r="BM5" s="7">
        <v>27</v>
      </c>
      <c r="BN5" s="7">
        <v>28</v>
      </c>
      <c r="BO5" s="7">
        <v>29</v>
      </c>
      <c r="BP5" s="7">
        <v>30</v>
      </c>
      <c r="BQ5" s="7">
        <v>31</v>
      </c>
    </row>
    <row r="6" spans="1:69" ht="15" thickTop="1" thickBot="1" x14ac:dyDescent="0.3">
      <c r="A6" s="12"/>
      <c r="B6" s="13" t="str">
        <f>IFERROR(VLOOKUP(A6,G3wi!$A$2:$D$269,2,0),"")</f>
        <v/>
      </c>
      <c r="C6" s="14" t="str">
        <f>IFERROR(VLOOKUP(A6,G3wi!$A$2:$D$269,3,0),"")</f>
        <v/>
      </c>
      <c r="D6" s="15" t="str">
        <f>IFERROR(VLOOKUP(A6,G3wi!$A$2:$D$269,4,0),"")</f>
        <v/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23"/>
      <c r="AK6" s="21">
        <f t="shared" si="22"/>
        <v>0</v>
      </c>
      <c r="AM6" s="27">
        <f>IF(E3=$S$1,0,$V$1)</f>
        <v>8</v>
      </c>
      <c r="AN6" s="28">
        <f t="shared" ref="AN6:BQ6" si="23">IF(F3=$S$1,0,$V$1)</f>
        <v>8</v>
      </c>
      <c r="AO6" s="28">
        <f t="shared" si="23"/>
        <v>0</v>
      </c>
      <c r="AP6" s="28">
        <f t="shared" si="23"/>
        <v>8</v>
      </c>
      <c r="AQ6" s="28">
        <f t="shared" si="23"/>
        <v>8</v>
      </c>
      <c r="AR6" s="28">
        <f t="shared" si="23"/>
        <v>8</v>
      </c>
      <c r="AS6" s="28">
        <f t="shared" si="23"/>
        <v>8</v>
      </c>
      <c r="AT6" s="28">
        <f t="shared" si="23"/>
        <v>8</v>
      </c>
      <c r="AU6" s="28">
        <f t="shared" si="23"/>
        <v>8</v>
      </c>
      <c r="AV6" s="28">
        <f t="shared" si="23"/>
        <v>0</v>
      </c>
      <c r="AW6" s="28">
        <f t="shared" si="23"/>
        <v>8</v>
      </c>
      <c r="AX6" s="28">
        <f t="shared" si="23"/>
        <v>8</v>
      </c>
      <c r="AY6" s="28">
        <f t="shared" si="23"/>
        <v>8</v>
      </c>
      <c r="AZ6" s="28">
        <f t="shared" si="23"/>
        <v>8</v>
      </c>
      <c r="BA6" s="28">
        <f t="shared" si="23"/>
        <v>8</v>
      </c>
      <c r="BB6" s="28">
        <f t="shared" si="23"/>
        <v>8</v>
      </c>
      <c r="BC6" s="28">
        <f t="shared" si="23"/>
        <v>0</v>
      </c>
      <c r="BD6" s="28">
        <f t="shared" si="23"/>
        <v>8</v>
      </c>
      <c r="BE6" s="28">
        <f t="shared" si="23"/>
        <v>8</v>
      </c>
      <c r="BF6" s="28">
        <f t="shared" si="23"/>
        <v>8</v>
      </c>
      <c r="BG6" s="28">
        <f t="shared" si="23"/>
        <v>8</v>
      </c>
      <c r="BH6" s="28">
        <f t="shared" si="23"/>
        <v>8</v>
      </c>
      <c r="BI6" s="28">
        <f t="shared" si="23"/>
        <v>8</v>
      </c>
      <c r="BJ6" s="28">
        <f t="shared" si="23"/>
        <v>0</v>
      </c>
      <c r="BK6" s="28">
        <f t="shared" si="23"/>
        <v>8</v>
      </c>
      <c r="BL6" s="28">
        <f t="shared" si="23"/>
        <v>8</v>
      </c>
      <c r="BM6" s="28">
        <f t="shared" si="23"/>
        <v>8</v>
      </c>
      <c r="BN6" s="28">
        <f t="shared" si="23"/>
        <v>8</v>
      </c>
      <c r="BO6" s="28">
        <f t="shared" si="23"/>
        <v>8</v>
      </c>
      <c r="BP6" s="28">
        <f t="shared" si="23"/>
        <v>8</v>
      </c>
      <c r="BQ6" s="29">
        <f t="shared" si="23"/>
        <v>0</v>
      </c>
    </row>
    <row r="7" spans="1:69" ht="14.4" thickTop="1" x14ac:dyDescent="0.25">
      <c r="A7" s="12"/>
      <c r="B7" s="13" t="str">
        <f>IFERROR(VLOOKUP(A7,G3wi!$A$2:$D$269,2,0),"")</f>
        <v/>
      </c>
      <c r="C7" s="14" t="str">
        <f>IFERROR(VLOOKUP(A7,G3wi!$A$2:$D$269,3,0),"")</f>
        <v/>
      </c>
      <c r="D7" s="15" t="str">
        <f>IFERROR(VLOOKUP(A7,G3wi!$A$2:$D$269,4,0),"")</f>
        <v/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23"/>
      <c r="AK7" s="21">
        <f t="shared" si="22"/>
        <v>0</v>
      </c>
    </row>
    <row r="8" spans="1:69" x14ac:dyDescent="0.25">
      <c r="A8" s="12"/>
      <c r="B8" s="13" t="str">
        <f>IFERROR(VLOOKUP(A8,G3wi!$A$2:$D$269,2,0),"")</f>
        <v/>
      </c>
      <c r="C8" s="14" t="str">
        <f>IFERROR(VLOOKUP(A8,G3wi!$A$2:$D$269,3,0),"")</f>
        <v/>
      </c>
      <c r="D8" s="15" t="str">
        <f>IFERROR(VLOOKUP(A8,G3wi!$A$2:$D$269,4,0),"")</f>
        <v/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23"/>
      <c r="AK8" s="21">
        <f t="shared" si="22"/>
        <v>0</v>
      </c>
    </row>
    <row r="9" spans="1:69" x14ac:dyDescent="0.25">
      <c r="A9" s="12"/>
      <c r="B9" s="13" t="str">
        <f>IFERROR(VLOOKUP(A9,G3wi!$A$2:$D$269,2,0),"")</f>
        <v/>
      </c>
      <c r="C9" s="14" t="str">
        <f>IFERROR(VLOOKUP(A9,G3wi!$A$2:$D$269,3,0),"")</f>
        <v/>
      </c>
      <c r="D9" s="15" t="str">
        <f>IFERROR(VLOOKUP(A9,G3wi!$A$2:$D$269,4,0),"")</f>
        <v/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23"/>
      <c r="AK9" s="21">
        <f t="shared" si="22"/>
        <v>0</v>
      </c>
    </row>
    <row r="10" spans="1:69" x14ac:dyDescent="0.25">
      <c r="A10" s="12"/>
      <c r="B10" s="13" t="str">
        <f>IFERROR(VLOOKUP(A10,G3wi!$A$2:$D$269,2,0),"")</f>
        <v/>
      </c>
      <c r="C10" s="14" t="str">
        <f>IFERROR(VLOOKUP(A10,G3wi!$A$2:$D$269,3,0),"")</f>
        <v/>
      </c>
      <c r="D10" s="15" t="str">
        <f>IFERROR(VLOOKUP(A10,G3wi!$A$2:$D$269,4,0),"")</f>
        <v/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23"/>
      <c r="AK10" s="21">
        <f t="shared" si="22"/>
        <v>0</v>
      </c>
    </row>
    <row r="11" spans="1:69" x14ac:dyDescent="0.25">
      <c r="A11" s="12"/>
      <c r="B11" s="13" t="str">
        <f>IFERROR(VLOOKUP(A11,G3wi!$A$2:$D$269,2,0),"")</f>
        <v/>
      </c>
      <c r="C11" s="14" t="str">
        <f>IFERROR(VLOOKUP(A11,G3wi!$A$2:$D$269,3,0),"")</f>
        <v/>
      </c>
      <c r="D11" s="15" t="str">
        <f>IFERROR(VLOOKUP(A11,G3wi!$A$2:$D$269,4,0),"")</f>
        <v/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23"/>
      <c r="AK11" s="21">
        <f t="shared" si="22"/>
        <v>0</v>
      </c>
    </row>
    <row r="12" spans="1:69" x14ac:dyDescent="0.25">
      <c r="A12" s="12"/>
      <c r="B12" s="13" t="str">
        <f>IFERROR(VLOOKUP(A12,G3wi!$A$2:$D$269,2,0),"")</f>
        <v/>
      </c>
      <c r="C12" s="14" t="str">
        <f>IFERROR(VLOOKUP(A12,G3wi!$A$2:$D$269,3,0),"")</f>
        <v/>
      </c>
      <c r="D12" s="15" t="str">
        <f>IFERROR(VLOOKUP(A12,G3wi!$A$2:$D$269,4,0),"")</f>
        <v/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23"/>
      <c r="AK12" s="21">
        <f t="shared" si="22"/>
        <v>0</v>
      </c>
    </row>
    <row r="13" spans="1:69" x14ac:dyDescent="0.25">
      <c r="A13" s="12"/>
      <c r="B13" s="13" t="str">
        <f>IFERROR(VLOOKUP(A13,G3wi!$A$2:$D$269,2,0),"")</f>
        <v/>
      </c>
      <c r="C13" s="14" t="str">
        <f>IFERROR(VLOOKUP(A13,G3wi!$A$2:$D$269,3,0),"")</f>
        <v/>
      </c>
      <c r="D13" s="15" t="str">
        <f>IFERROR(VLOOKUP(A13,G3wi!$A$2:$D$269,4,0),"")</f>
        <v/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23"/>
      <c r="AK13" s="21">
        <f t="shared" si="22"/>
        <v>0</v>
      </c>
    </row>
    <row r="14" spans="1:69" x14ac:dyDescent="0.25">
      <c r="A14" s="12"/>
      <c r="B14" s="13" t="str">
        <f>IFERROR(VLOOKUP(A14,G3wi!$A$2:$D$269,2,0),"")</f>
        <v/>
      </c>
      <c r="C14" s="14" t="str">
        <f>IFERROR(VLOOKUP(A14,G3wi!$A$2:$D$269,3,0),"")</f>
        <v/>
      </c>
      <c r="D14" s="15" t="str">
        <f>IFERROR(VLOOKUP(A14,G3wi!$A$2:$D$269,4,0),"")</f>
        <v/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23"/>
      <c r="AK14" s="21">
        <f t="shared" si="22"/>
        <v>0</v>
      </c>
    </row>
    <row r="15" spans="1:69" x14ac:dyDescent="0.25">
      <c r="A15" s="12"/>
      <c r="B15" s="13" t="str">
        <f>IFERROR(VLOOKUP(A15,G3wi!$A$2:$D$269,2,0),"")</f>
        <v/>
      </c>
      <c r="C15" s="14" t="str">
        <f>IFERROR(VLOOKUP(A15,G3wi!$A$2:$D$269,3,0),"")</f>
        <v/>
      </c>
      <c r="D15" s="15" t="str">
        <f>IFERROR(VLOOKUP(A15,G3wi!$A$2:$D$269,4,0),"")</f>
        <v/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23"/>
      <c r="AK15" s="21">
        <f t="shared" si="22"/>
        <v>0</v>
      </c>
    </row>
    <row r="16" spans="1:69" x14ac:dyDescent="0.25">
      <c r="A16" s="12"/>
      <c r="B16" s="13" t="str">
        <f>IFERROR(VLOOKUP(A16,G3wi!$A$2:$D$269,2,0),"")</f>
        <v/>
      </c>
      <c r="C16" s="14" t="str">
        <f>IFERROR(VLOOKUP(A16,G3wi!$A$2:$D$269,3,0),"")</f>
        <v/>
      </c>
      <c r="D16" s="15" t="str">
        <f>IFERROR(VLOOKUP(A16,G3wi!$A$2:$D$269,4,0),"")</f>
        <v/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23"/>
      <c r="AK16" s="21">
        <f t="shared" si="22"/>
        <v>0</v>
      </c>
    </row>
    <row r="17" spans="1:37" x14ac:dyDescent="0.25">
      <c r="A17" s="12"/>
      <c r="B17" s="13" t="str">
        <f>IFERROR(VLOOKUP(A17,G3wi!$A$2:$D$269,2,0),"")</f>
        <v/>
      </c>
      <c r="C17" s="14" t="str">
        <f>IFERROR(VLOOKUP(A17,G3wi!$A$2:$D$269,3,0),"")</f>
        <v/>
      </c>
      <c r="D17" s="15" t="str">
        <f>IFERROR(VLOOKUP(A17,G3wi!$A$2:$D$269,4,0),"")</f>
        <v/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23"/>
      <c r="AK17" s="21">
        <f t="shared" si="22"/>
        <v>0</v>
      </c>
    </row>
    <row r="18" spans="1:37" x14ac:dyDescent="0.25">
      <c r="A18" s="12"/>
      <c r="B18" s="13" t="str">
        <f>IFERROR(VLOOKUP(A18,G3wi!$A$2:$D$269,2,0),"")</f>
        <v/>
      </c>
      <c r="C18" s="14" t="str">
        <f>IFERROR(VLOOKUP(A18,G3wi!$A$2:$D$269,3,0),"")</f>
        <v/>
      </c>
      <c r="D18" s="15" t="str">
        <f>IFERROR(VLOOKUP(A18,G3wi!$A$2:$D$269,4,0),"")</f>
        <v/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23"/>
      <c r="AK18" s="21">
        <f t="shared" si="22"/>
        <v>0</v>
      </c>
    </row>
    <row r="19" spans="1:37" x14ac:dyDescent="0.25">
      <c r="A19" s="12"/>
      <c r="B19" s="13" t="str">
        <f>IFERROR(VLOOKUP(A19,G3wi!$A$2:$D$269,2,0),"")</f>
        <v/>
      </c>
      <c r="C19" s="14" t="str">
        <f>IFERROR(VLOOKUP(A19,G3wi!$A$2:$D$269,3,0),"")</f>
        <v/>
      </c>
      <c r="D19" s="15" t="str">
        <f>IFERROR(VLOOKUP(A19,G3wi!$A$2:$D$269,4,0),"")</f>
        <v/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23"/>
      <c r="AK19" s="21">
        <f t="shared" si="22"/>
        <v>0</v>
      </c>
    </row>
    <row r="20" spans="1:37" x14ac:dyDescent="0.25">
      <c r="A20" s="12"/>
      <c r="B20" s="13" t="str">
        <f>IFERROR(VLOOKUP(A20,G3wi!$A$2:$D$269,2,0),"")</f>
        <v/>
      </c>
      <c r="C20" s="14" t="str">
        <f>IFERROR(VLOOKUP(A20,G3wi!$A$2:$D$269,3,0),"")</f>
        <v/>
      </c>
      <c r="D20" s="15" t="str">
        <f>IFERROR(VLOOKUP(A20,G3wi!$A$2:$D$269,4,0),"")</f>
        <v/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23"/>
      <c r="AK20" s="21">
        <f t="shared" si="22"/>
        <v>0</v>
      </c>
    </row>
    <row r="21" spans="1:37" x14ac:dyDescent="0.25">
      <c r="A21" s="12"/>
      <c r="B21" s="13" t="str">
        <f>IFERROR(VLOOKUP(A21,G3wi!$A$2:$D$269,2,0),"")</f>
        <v/>
      </c>
      <c r="C21" s="14" t="str">
        <f>IFERROR(VLOOKUP(A21,G3wi!$A$2:$D$269,3,0),"")</f>
        <v/>
      </c>
      <c r="D21" s="15" t="str">
        <f>IFERROR(VLOOKUP(A21,G3wi!$A$2:$D$269,4,0),"")</f>
        <v/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23"/>
      <c r="AK21" s="21">
        <f t="shared" si="22"/>
        <v>0</v>
      </c>
    </row>
    <row r="22" spans="1:37" x14ac:dyDescent="0.25">
      <c r="A22" s="12"/>
      <c r="B22" s="13" t="str">
        <f>IFERROR(VLOOKUP(A22,G3wi!$A$2:$D$269,2,0),"")</f>
        <v/>
      </c>
      <c r="C22" s="14" t="str">
        <f>IFERROR(VLOOKUP(A22,G3wi!$A$2:$D$269,3,0),"")</f>
        <v/>
      </c>
      <c r="D22" s="15" t="str">
        <f>IFERROR(VLOOKUP(A22,G3wi!$A$2:$D$269,4,0),"")</f>
        <v/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23"/>
      <c r="AK22" s="21">
        <f t="shared" si="22"/>
        <v>0</v>
      </c>
    </row>
    <row r="23" spans="1:37" x14ac:dyDescent="0.25">
      <c r="A23" s="12"/>
      <c r="B23" s="13" t="str">
        <f>IFERROR(VLOOKUP(A23,G3wi!$A$2:$D$269,2,0),"")</f>
        <v/>
      </c>
      <c r="C23" s="14" t="str">
        <f>IFERROR(VLOOKUP(A23,G3wi!$A$2:$D$269,3,0),"")</f>
        <v/>
      </c>
      <c r="D23" s="15" t="str">
        <f>IFERROR(VLOOKUP(A23,G3wi!$A$2:$D$269,4,0),"")</f>
        <v/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23"/>
      <c r="AK23" s="21">
        <f t="shared" si="22"/>
        <v>0</v>
      </c>
    </row>
    <row r="24" spans="1:37" x14ac:dyDescent="0.25">
      <c r="A24" s="12"/>
      <c r="B24" s="13" t="str">
        <f>IFERROR(VLOOKUP(A24,G3wi!$A$2:$D$269,2,0),"")</f>
        <v/>
      </c>
      <c r="C24" s="14" t="str">
        <f>IFERROR(VLOOKUP(A24,G3wi!$A$2:$D$269,3,0),"")</f>
        <v/>
      </c>
      <c r="D24" s="15" t="str">
        <f>IFERROR(VLOOKUP(A24,G3wi!$A$2:$D$269,4,0),"")</f>
        <v/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23"/>
      <c r="AK24" s="21">
        <f t="shared" si="22"/>
        <v>0</v>
      </c>
    </row>
    <row r="25" spans="1:37" x14ac:dyDescent="0.25">
      <c r="A25" s="12"/>
      <c r="B25" s="13" t="str">
        <f>IFERROR(VLOOKUP(A25,G3wi!$A$2:$D$269,2,0),"")</f>
        <v/>
      </c>
      <c r="C25" s="14" t="str">
        <f>IFERROR(VLOOKUP(A25,G3wi!$A$2:$D$269,3,0),"")</f>
        <v/>
      </c>
      <c r="D25" s="15" t="str">
        <f>IFERROR(VLOOKUP(A25,G3wi!$A$2:$D$269,4,0),"")</f>
        <v/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23"/>
      <c r="AK25" s="21">
        <f t="shared" si="22"/>
        <v>0</v>
      </c>
    </row>
    <row r="26" spans="1:37" x14ac:dyDescent="0.25">
      <c r="A26" s="12"/>
      <c r="B26" s="13" t="str">
        <f>IFERROR(VLOOKUP(A26,G3wi!$A$2:$D$269,2,0),"")</f>
        <v/>
      </c>
      <c r="C26" s="14" t="str">
        <f>IFERROR(VLOOKUP(A26,G3wi!$A$2:$D$269,3,0),"")</f>
        <v/>
      </c>
      <c r="D26" s="15" t="str">
        <f>IFERROR(VLOOKUP(A26,G3wi!$A$2:$D$269,4,0),"")</f>
        <v/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23"/>
      <c r="AK26" s="21">
        <f t="shared" si="22"/>
        <v>0</v>
      </c>
    </row>
    <row r="27" spans="1:37" x14ac:dyDescent="0.25">
      <c r="A27" s="12"/>
      <c r="B27" s="13" t="str">
        <f>IFERROR(VLOOKUP(A27,G3wi!$A$2:$D$269,2,0),"")</f>
        <v/>
      </c>
      <c r="C27" s="14" t="str">
        <f>IFERROR(VLOOKUP(A27,G3wi!$A$2:$D$269,3,0),"")</f>
        <v/>
      </c>
      <c r="D27" s="15" t="str">
        <f>IFERROR(VLOOKUP(A27,G3wi!$A$2:$D$269,4,0),"")</f>
        <v/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23"/>
      <c r="AK27" s="21">
        <f t="shared" si="22"/>
        <v>0</v>
      </c>
    </row>
    <row r="28" spans="1:37" x14ac:dyDescent="0.25">
      <c r="A28" s="12"/>
      <c r="B28" s="13" t="str">
        <f>IFERROR(VLOOKUP(A28,G3wi!$A$2:$D$269,2,0),"")</f>
        <v/>
      </c>
      <c r="C28" s="14" t="str">
        <f>IFERROR(VLOOKUP(A28,G3wi!$A$2:$D$269,3,0),"")</f>
        <v/>
      </c>
      <c r="D28" s="15" t="str">
        <f>IFERROR(VLOOKUP(A28,G3wi!$A$2:$D$269,4,0),"")</f>
        <v/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23"/>
      <c r="AK28" s="21">
        <f t="shared" si="22"/>
        <v>0</v>
      </c>
    </row>
    <row r="29" spans="1:37" x14ac:dyDescent="0.25">
      <c r="A29" s="12"/>
      <c r="B29" s="13" t="str">
        <f>IFERROR(VLOOKUP(A29,G3wi!$A$2:$D$269,2,0),"")</f>
        <v/>
      </c>
      <c r="C29" s="14" t="str">
        <f>IFERROR(VLOOKUP(A29,G3wi!$A$2:$D$269,3,0),"")</f>
        <v/>
      </c>
      <c r="D29" s="15" t="str">
        <f>IFERROR(VLOOKUP(A29,G3wi!$A$2:$D$269,4,0),"")</f>
        <v/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23"/>
      <c r="AK29" s="21">
        <f t="shared" si="22"/>
        <v>0</v>
      </c>
    </row>
    <row r="30" spans="1:37" x14ac:dyDescent="0.25">
      <c r="A30" s="12"/>
      <c r="B30" s="13" t="str">
        <f>IFERROR(VLOOKUP(A30,G3wi!$A$2:$D$269,2,0),"")</f>
        <v/>
      </c>
      <c r="C30" s="14" t="str">
        <f>IFERROR(VLOOKUP(A30,G3wi!$A$2:$D$269,3,0),"")</f>
        <v/>
      </c>
      <c r="D30" s="15" t="str">
        <f>IFERROR(VLOOKUP(A30,G3wi!$A$2:$D$269,4,0),"")</f>
        <v/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23"/>
      <c r="AK30" s="21">
        <f t="shared" si="22"/>
        <v>0</v>
      </c>
    </row>
    <row r="31" spans="1:37" x14ac:dyDescent="0.25">
      <c r="A31" s="12"/>
      <c r="B31" s="13" t="str">
        <f>IFERROR(VLOOKUP(A31,G3wi!$A$2:$D$269,2,0),"")</f>
        <v/>
      </c>
      <c r="C31" s="14" t="str">
        <f>IFERROR(VLOOKUP(A31,G3wi!$A$2:$D$269,3,0),"")</f>
        <v/>
      </c>
      <c r="D31" s="15" t="str">
        <f>IFERROR(VLOOKUP(A31,G3wi!$A$2:$D$269,4,0),"")</f>
        <v/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23"/>
      <c r="AK31" s="21">
        <f t="shared" si="22"/>
        <v>0</v>
      </c>
    </row>
    <row r="32" spans="1:37" x14ac:dyDescent="0.25">
      <c r="A32" s="12"/>
      <c r="B32" s="13" t="str">
        <f>IFERROR(VLOOKUP(A32,G3wi!$A$2:$D$269,2,0),"")</f>
        <v/>
      </c>
      <c r="C32" s="14" t="str">
        <f>IFERROR(VLOOKUP(A32,G3wi!$A$2:$D$269,3,0),"")</f>
        <v/>
      </c>
      <c r="D32" s="15" t="str">
        <f>IFERROR(VLOOKUP(A32,G3wi!$A$2:$D$269,4,0),"")</f>
        <v/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23"/>
      <c r="AK32" s="21">
        <f t="shared" si="22"/>
        <v>0</v>
      </c>
    </row>
    <row r="33" spans="1:37" x14ac:dyDescent="0.25">
      <c r="A33" s="12"/>
      <c r="B33" s="13" t="str">
        <f>IFERROR(VLOOKUP(A33,G3wi!$A$2:$D$269,2,0),"")</f>
        <v/>
      </c>
      <c r="C33" s="14" t="str">
        <f>IFERROR(VLOOKUP(A33,G3wi!$A$2:$D$269,3,0),"")</f>
        <v/>
      </c>
      <c r="D33" s="15" t="str">
        <f>IFERROR(VLOOKUP(A33,G3wi!$A$2:$D$269,4,0),"")</f>
        <v/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23"/>
      <c r="AK33" s="21">
        <f t="shared" si="22"/>
        <v>0</v>
      </c>
    </row>
    <row r="34" spans="1:37" x14ac:dyDescent="0.25">
      <c r="A34" s="12"/>
      <c r="B34" s="13" t="str">
        <f>IFERROR(VLOOKUP(A34,G3wi!$A$2:$D$269,2,0),"")</f>
        <v/>
      </c>
      <c r="C34" s="14" t="str">
        <f>IFERROR(VLOOKUP(A34,G3wi!$A$2:$D$269,3,0),"")</f>
        <v/>
      </c>
      <c r="D34" s="15" t="str">
        <f>IFERROR(VLOOKUP(A34,G3wi!$A$2:$D$269,4,0),"")</f>
        <v/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23"/>
      <c r="AK34" s="21">
        <f t="shared" si="22"/>
        <v>0</v>
      </c>
    </row>
    <row r="35" spans="1:37" x14ac:dyDescent="0.25">
      <c r="A35" s="12"/>
      <c r="B35" s="13" t="str">
        <f>IFERROR(VLOOKUP(A35,G3wi!$A$2:$D$269,2,0),"")</f>
        <v/>
      </c>
      <c r="C35" s="14" t="str">
        <f>IFERROR(VLOOKUP(A35,G3wi!$A$2:$D$269,3,0),"")</f>
        <v/>
      </c>
      <c r="D35" s="15" t="str">
        <f>IFERROR(VLOOKUP(A35,G3wi!$A$2:$D$269,4,0),"")</f>
        <v/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23"/>
      <c r="AK35" s="21">
        <f t="shared" si="22"/>
        <v>0</v>
      </c>
    </row>
    <row r="36" spans="1:37" x14ac:dyDescent="0.25">
      <c r="A36" s="12"/>
      <c r="B36" s="13" t="str">
        <f>IFERROR(VLOOKUP(A36,G3wi!$A$2:$D$269,2,0),"")</f>
        <v/>
      </c>
      <c r="C36" s="14" t="str">
        <f>IFERROR(VLOOKUP(A36,G3wi!$A$2:$D$269,3,0),"")</f>
        <v/>
      </c>
      <c r="D36" s="15" t="str">
        <f>IFERROR(VLOOKUP(A36,G3wi!$A$2:$D$269,4,0),"")</f>
        <v/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23"/>
      <c r="AK36" s="21">
        <f t="shared" si="22"/>
        <v>0</v>
      </c>
    </row>
    <row r="37" spans="1:37" x14ac:dyDescent="0.25">
      <c r="A37" s="12"/>
      <c r="B37" s="13" t="str">
        <f>IFERROR(VLOOKUP(A37,G3wi!$A$2:$D$269,2,0),"")</f>
        <v/>
      </c>
      <c r="C37" s="14" t="str">
        <f>IFERROR(VLOOKUP(A37,G3wi!$A$2:$D$269,3,0),"")</f>
        <v/>
      </c>
      <c r="D37" s="15" t="str">
        <f>IFERROR(VLOOKUP(A37,G3wi!$A$2:$D$269,4,0),"")</f>
        <v/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23"/>
      <c r="AK37" s="21">
        <f t="shared" si="22"/>
        <v>0</v>
      </c>
    </row>
    <row r="38" spans="1:37" x14ac:dyDescent="0.25">
      <c r="A38" s="12"/>
      <c r="B38" s="13" t="str">
        <f>IFERROR(VLOOKUP(A38,G3wi!$A$2:$D$269,2,0),"")</f>
        <v/>
      </c>
      <c r="C38" s="14" t="str">
        <f>IFERROR(VLOOKUP(A38,G3wi!$A$2:$D$269,3,0),"")</f>
        <v/>
      </c>
      <c r="D38" s="15" t="str">
        <f>IFERROR(VLOOKUP(A38,G3wi!$A$2:$D$269,4,0),"")</f>
        <v/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23"/>
      <c r="AK38" s="21">
        <f t="shared" si="22"/>
        <v>0</v>
      </c>
    </row>
    <row r="39" spans="1:37" x14ac:dyDescent="0.25">
      <c r="A39" s="12"/>
      <c r="B39" s="13" t="str">
        <f>IFERROR(VLOOKUP(A39,G3wi!$A$2:$D$269,2,0),"")</f>
        <v/>
      </c>
      <c r="C39" s="14" t="str">
        <f>IFERROR(VLOOKUP(A39,G3wi!$A$2:$D$269,3,0),"")</f>
        <v/>
      </c>
      <c r="D39" s="15" t="str">
        <f>IFERROR(VLOOKUP(A39,G3wi!$A$2:$D$269,4,0),"")</f>
        <v/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23"/>
      <c r="AK39" s="21">
        <f t="shared" si="22"/>
        <v>0</v>
      </c>
    </row>
    <row r="40" spans="1:37" x14ac:dyDescent="0.25">
      <c r="A40" s="12"/>
      <c r="B40" s="13" t="str">
        <f>IFERROR(VLOOKUP(A40,G3wi!$A$2:$D$269,2,0),"")</f>
        <v/>
      </c>
      <c r="C40" s="14" t="str">
        <f>IFERROR(VLOOKUP(A40,G3wi!$A$2:$D$269,3,0),"")</f>
        <v/>
      </c>
      <c r="D40" s="15" t="str">
        <f>IFERROR(VLOOKUP(A40,G3wi!$A$2:$D$269,4,0),"")</f>
        <v/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23"/>
      <c r="AK40" s="21">
        <f t="shared" si="22"/>
        <v>0</v>
      </c>
    </row>
    <row r="41" spans="1:37" x14ac:dyDescent="0.25">
      <c r="A41" s="12"/>
      <c r="B41" s="13" t="str">
        <f>IFERROR(VLOOKUP(A41,G3wi!$A$2:$D$269,2,0),"")</f>
        <v/>
      </c>
      <c r="C41" s="14" t="str">
        <f>IFERROR(VLOOKUP(A41,G3wi!$A$2:$D$269,3,0),"")</f>
        <v/>
      </c>
      <c r="D41" s="15" t="str">
        <f>IFERROR(VLOOKUP(A41,G3wi!$A$2:$D$269,4,0),"")</f>
        <v/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23"/>
      <c r="AK41" s="21">
        <f t="shared" si="22"/>
        <v>0</v>
      </c>
    </row>
    <row r="42" spans="1:37" x14ac:dyDescent="0.25">
      <c r="A42" s="12"/>
      <c r="B42" s="13" t="str">
        <f>IFERROR(VLOOKUP(A42,G3wi!$A$2:$D$269,2,0),"")</f>
        <v/>
      </c>
      <c r="C42" s="14" t="str">
        <f>IFERROR(VLOOKUP(A42,G3wi!$A$2:$D$269,3,0),"")</f>
        <v/>
      </c>
      <c r="D42" s="15" t="str">
        <f>IFERROR(VLOOKUP(A42,G3wi!$A$2:$D$269,4,0),"")</f>
        <v/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23"/>
      <c r="AK42" s="21">
        <f t="shared" si="22"/>
        <v>0</v>
      </c>
    </row>
    <row r="43" spans="1:37" x14ac:dyDescent="0.25">
      <c r="A43" s="12"/>
      <c r="B43" s="13" t="str">
        <f>IFERROR(VLOOKUP(A43,G3wi!$A$2:$D$269,2,0),"")</f>
        <v/>
      </c>
      <c r="C43" s="14" t="str">
        <f>IFERROR(VLOOKUP(A43,G3wi!$A$2:$D$269,3,0),"")</f>
        <v/>
      </c>
      <c r="D43" s="15" t="str">
        <f>IFERROR(VLOOKUP(A43,G3wi!$A$2:$D$269,4,0),"")</f>
        <v/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23"/>
      <c r="AK43" s="21">
        <f t="shared" si="22"/>
        <v>0</v>
      </c>
    </row>
    <row r="44" spans="1:37" x14ac:dyDescent="0.25">
      <c r="A44" s="12"/>
      <c r="B44" s="13" t="str">
        <f>IFERROR(VLOOKUP(A44,G3wi!$A$2:$D$269,2,0),"")</f>
        <v/>
      </c>
      <c r="C44" s="14" t="str">
        <f>IFERROR(VLOOKUP(A44,G3wi!$A$2:$D$269,3,0),"")</f>
        <v/>
      </c>
      <c r="D44" s="15" t="str">
        <f>IFERROR(VLOOKUP(A44,G3wi!$A$2:$D$269,4,0),"")</f>
        <v/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23"/>
      <c r="AK44" s="21">
        <f t="shared" si="22"/>
        <v>0</v>
      </c>
    </row>
    <row r="45" spans="1:37" x14ac:dyDescent="0.25">
      <c r="A45" s="12"/>
      <c r="B45" s="13" t="str">
        <f>IFERROR(VLOOKUP(A45,G3wi!$A$2:$D$269,2,0),"")</f>
        <v/>
      </c>
      <c r="C45" s="14" t="str">
        <f>IFERROR(VLOOKUP(A45,G3wi!$A$2:$D$269,3,0),"")</f>
        <v/>
      </c>
      <c r="D45" s="15" t="str">
        <f>IFERROR(VLOOKUP(A45,G3wi!$A$2:$D$269,4,0),"")</f>
        <v/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23"/>
      <c r="AK45" s="21">
        <f t="shared" si="22"/>
        <v>0</v>
      </c>
    </row>
    <row r="46" spans="1:37" x14ac:dyDescent="0.25">
      <c r="A46" s="12"/>
      <c r="B46" s="13" t="str">
        <f>IFERROR(VLOOKUP(A46,G3wi!$A$2:$D$269,2,0),"")</f>
        <v/>
      </c>
      <c r="C46" s="14" t="str">
        <f>IFERROR(VLOOKUP(A46,G3wi!$A$2:$D$269,3,0),"")</f>
        <v/>
      </c>
      <c r="D46" s="15" t="str">
        <f>IFERROR(VLOOKUP(A46,G3wi!$A$2:$D$269,4,0),"")</f>
        <v/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23"/>
      <c r="AK46" s="21">
        <f t="shared" si="22"/>
        <v>0</v>
      </c>
    </row>
    <row r="47" spans="1:37" x14ac:dyDescent="0.25">
      <c r="A47" s="12"/>
      <c r="B47" s="13" t="str">
        <f>IFERROR(VLOOKUP(A47,G3wi!$A$2:$D$269,2,0),"")</f>
        <v/>
      </c>
      <c r="C47" s="14" t="str">
        <f>IFERROR(VLOOKUP(A47,G3wi!$A$2:$D$269,3,0),"")</f>
        <v/>
      </c>
      <c r="D47" s="15" t="str">
        <f>IFERROR(VLOOKUP(A47,G3wi!$A$2:$D$269,4,0),"")</f>
        <v/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23"/>
      <c r="AK47" s="21">
        <f t="shared" si="22"/>
        <v>0</v>
      </c>
    </row>
    <row r="48" spans="1:37" x14ac:dyDescent="0.25">
      <c r="A48" s="12"/>
      <c r="B48" s="13" t="str">
        <f>IFERROR(VLOOKUP(A48,G3wi!$A$2:$D$269,2,0),"")</f>
        <v/>
      </c>
      <c r="C48" s="14" t="str">
        <f>IFERROR(VLOOKUP(A48,G3wi!$A$2:$D$269,3,0),"")</f>
        <v/>
      </c>
      <c r="D48" s="15" t="str">
        <f>IFERROR(VLOOKUP(A48,G3wi!$A$2:$D$269,4,0),"")</f>
        <v/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23"/>
      <c r="AK48" s="21">
        <f t="shared" si="22"/>
        <v>0</v>
      </c>
    </row>
    <row r="49" spans="1:37" x14ac:dyDescent="0.25">
      <c r="A49" s="12"/>
      <c r="B49" s="13" t="str">
        <f>IFERROR(VLOOKUP(A49,G3wi!$A$2:$D$269,2,0),"")</f>
        <v/>
      </c>
      <c r="C49" s="14" t="str">
        <f>IFERROR(VLOOKUP(A49,G3wi!$A$2:$D$269,3,0),"")</f>
        <v/>
      </c>
      <c r="D49" s="15" t="str">
        <f>IFERROR(VLOOKUP(A49,G3wi!$A$2:$D$269,4,0),"")</f>
        <v/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23"/>
      <c r="AK49" s="21">
        <f t="shared" si="22"/>
        <v>0</v>
      </c>
    </row>
    <row r="50" spans="1:37" x14ac:dyDescent="0.25">
      <c r="A50" s="12"/>
      <c r="B50" s="13" t="str">
        <f>IFERROR(VLOOKUP(A50,G3wi!$A$2:$D$269,2,0),"")</f>
        <v/>
      </c>
      <c r="C50" s="14" t="str">
        <f>IFERROR(VLOOKUP(A50,G3wi!$A$2:$D$269,3,0),"")</f>
        <v/>
      </c>
      <c r="D50" s="15" t="str">
        <f>IFERROR(VLOOKUP(A50,G3wi!$A$2:$D$269,4,0),"")</f>
        <v/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23"/>
      <c r="AK50" s="21">
        <f t="shared" si="22"/>
        <v>0</v>
      </c>
    </row>
    <row r="51" spans="1:37" x14ac:dyDescent="0.25">
      <c r="A51" s="12"/>
      <c r="B51" s="13" t="str">
        <f>IFERROR(VLOOKUP(A51,G3wi!$A$2:$D$269,2,0),"")</f>
        <v/>
      </c>
      <c r="C51" s="14" t="str">
        <f>IFERROR(VLOOKUP(A51,G3wi!$A$2:$D$269,3,0),"")</f>
        <v/>
      </c>
      <c r="D51" s="15" t="str">
        <f>IFERROR(VLOOKUP(A51,G3wi!$A$2:$D$269,4,0),"")</f>
        <v/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23"/>
      <c r="AK51" s="21">
        <f t="shared" si="22"/>
        <v>0</v>
      </c>
    </row>
    <row r="52" spans="1:37" x14ac:dyDescent="0.25">
      <c r="A52" s="12"/>
      <c r="B52" s="13" t="str">
        <f>IFERROR(VLOOKUP(A52,G3wi!$A$2:$D$269,2,0),"")</f>
        <v/>
      </c>
      <c r="C52" s="14" t="str">
        <f>IFERROR(VLOOKUP(A52,G3wi!$A$2:$D$269,3,0),"")</f>
        <v/>
      </c>
      <c r="D52" s="15" t="str">
        <f>IFERROR(VLOOKUP(A52,G3wi!$A$2:$D$269,4,0),"")</f>
        <v/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23"/>
      <c r="AK52" s="21">
        <f t="shared" si="22"/>
        <v>0</v>
      </c>
    </row>
    <row r="53" spans="1:37" x14ac:dyDescent="0.25">
      <c r="A53" s="12"/>
      <c r="B53" s="13" t="str">
        <f>IFERROR(VLOOKUP(A53,G3wi!$A$2:$D$269,2,0),"")</f>
        <v/>
      </c>
      <c r="C53" s="14" t="str">
        <f>IFERROR(VLOOKUP(A53,G3wi!$A$2:$D$269,3,0),"")</f>
        <v/>
      </c>
      <c r="D53" s="15" t="str">
        <f>IFERROR(VLOOKUP(A53,G3wi!$A$2:$D$269,4,0),"")</f>
        <v/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23"/>
      <c r="AK53" s="21">
        <f t="shared" si="22"/>
        <v>0</v>
      </c>
    </row>
    <row r="54" spans="1:37" x14ac:dyDescent="0.25">
      <c r="A54" s="12"/>
      <c r="B54" s="13" t="str">
        <f>IFERROR(VLOOKUP(A54,G3wi!$A$2:$D$269,2,0),"")</f>
        <v/>
      </c>
      <c r="C54" s="14" t="str">
        <f>IFERROR(VLOOKUP(A54,G3wi!$A$2:$D$269,3,0),"")</f>
        <v/>
      </c>
      <c r="D54" s="15" t="str">
        <f>IFERROR(VLOOKUP(A54,G3wi!$A$2:$D$269,4,0),"")</f>
        <v/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23"/>
      <c r="AK54" s="21">
        <f t="shared" si="22"/>
        <v>0</v>
      </c>
    </row>
    <row r="55" spans="1:37" x14ac:dyDescent="0.25">
      <c r="A55" s="12"/>
      <c r="B55" s="13" t="str">
        <f>IFERROR(VLOOKUP(A55,G3wi!$A$2:$D$269,2,0),"")</f>
        <v/>
      </c>
      <c r="C55" s="14" t="str">
        <f>IFERROR(VLOOKUP(A55,G3wi!$A$2:$D$269,3,0),"")</f>
        <v/>
      </c>
      <c r="D55" s="15" t="str">
        <f>IFERROR(VLOOKUP(A55,G3wi!$A$2:$D$269,4,0),"")</f>
        <v/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23"/>
      <c r="AK55" s="21">
        <f t="shared" si="22"/>
        <v>0</v>
      </c>
    </row>
    <row r="56" spans="1:37" x14ac:dyDescent="0.25">
      <c r="A56" s="12"/>
      <c r="B56" s="13" t="str">
        <f>IFERROR(VLOOKUP(A56,G3wi!$A$2:$D$269,2,0),"")</f>
        <v/>
      </c>
      <c r="C56" s="14" t="str">
        <f>IFERROR(VLOOKUP(A56,G3wi!$A$2:$D$269,3,0),"")</f>
        <v/>
      </c>
      <c r="D56" s="15" t="str">
        <f>IFERROR(VLOOKUP(A56,G3wi!$A$2:$D$269,4,0),"")</f>
        <v/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23"/>
      <c r="AK56" s="21">
        <f t="shared" si="22"/>
        <v>0</v>
      </c>
    </row>
    <row r="57" spans="1:37" x14ac:dyDescent="0.25">
      <c r="A57" s="12"/>
      <c r="B57" s="13" t="str">
        <f>IFERROR(VLOOKUP(A57,G3wi!$A$2:$D$269,2,0),"")</f>
        <v/>
      </c>
      <c r="C57" s="14" t="str">
        <f>IFERROR(VLOOKUP(A57,G3wi!$A$2:$D$269,3,0),"")</f>
        <v/>
      </c>
      <c r="D57" s="15" t="str">
        <f>IFERROR(VLOOKUP(A57,G3wi!$A$2:$D$269,4,0),"")</f>
        <v/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23"/>
      <c r="AK57" s="21">
        <f t="shared" si="22"/>
        <v>0</v>
      </c>
    </row>
    <row r="58" spans="1:37" x14ac:dyDescent="0.25">
      <c r="A58" s="12"/>
      <c r="B58" s="13" t="str">
        <f>IFERROR(VLOOKUP(A58,G3wi!$A$2:$D$269,2,0),"")</f>
        <v/>
      </c>
      <c r="C58" s="14" t="str">
        <f>IFERROR(VLOOKUP(A58,G3wi!$A$2:$D$269,3,0),"")</f>
        <v/>
      </c>
      <c r="D58" s="15" t="str">
        <f>IFERROR(VLOOKUP(A58,G3wi!$A$2:$D$269,4,0),"")</f>
        <v/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23"/>
      <c r="AK58" s="21">
        <f t="shared" si="22"/>
        <v>0</v>
      </c>
    </row>
    <row r="59" spans="1:37" x14ac:dyDescent="0.25">
      <c r="A59" s="12"/>
      <c r="B59" s="13" t="str">
        <f>IFERROR(VLOOKUP(A59,G3wi!$A$2:$D$269,2,0),"")</f>
        <v/>
      </c>
      <c r="C59" s="14" t="str">
        <f>IFERROR(VLOOKUP(A59,G3wi!$A$2:$D$269,3,0),"")</f>
        <v/>
      </c>
      <c r="D59" s="15" t="str">
        <f>IFERROR(VLOOKUP(A59,G3wi!$A$2:$D$269,4,0),"")</f>
        <v/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23"/>
      <c r="AK59" s="21">
        <f t="shared" si="22"/>
        <v>0</v>
      </c>
    </row>
    <row r="60" spans="1:37" x14ac:dyDescent="0.25">
      <c r="A60" s="12"/>
      <c r="B60" s="13" t="str">
        <f>IFERROR(VLOOKUP(A60,G3wi!$A$2:$D$269,2,0),"")</f>
        <v/>
      </c>
      <c r="C60" s="14" t="str">
        <f>IFERROR(VLOOKUP(A60,G3wi!$A$2:$D$269,3,0),"")</f>
        <v/>
      </c>
      <c r="D60" s="15" t="str">
        <f>IFERROR(VLOOKUP(A60,G3wi!$A$2:$D$269,4,0),"")</f>
        <v/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23"/>
      <c r="AK60" s="21">
        <f t="shared" si="22"/>
        <v>0</v>
      </c>
    </row>
    <row r="61" spans="1:37" x14ac:dyDescent="0.25">
      <c r="A61" s="12"/>
      <c r="B61" s="13" t="str">
        <f>IFERROR(VLOOKUP(A61,G3wi!$A$2:$D$269,2,0),"")</f>
        <v/>
      </c>
      <c r="C61" s="14" t="str">
        <f>IFERROR(VLOOKUP(A61,G3wi!$A$2:$D$269,3,0),"")</f>
        <v/>
      </c>
      <c r="D61" s="15" t="str">
        <f>IFERROR(VLOOKUP(A61,G3wi!$A$2:$D$269,4,0),"")</f>
        <v/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23"/>
      <c r="AK61" s="21">
        <f t="shared" si="22"/>
        <v>0</v>
      </c>
    </row>
    <row r="62" spans="1:37" x14ac:dyDescent="0.25">
      <c r="A62" s="12"/>
      <c r="B62" s="13" t="str">
        <f>IFERROR(VLOOKUP(A62,G3wi!$A$2:$D$269,2,0),"")</f>
        <v/>
      </c>
      <c r="C62" s="14" t="str">
        <f>IFERROR(VLOOKUP(A62,G3wi!$A$2:$D$269,3,0),"")</f>
        <v/>
      </c>
      <c r="D62" s="15" t="str">
        <f>IFERROR(VLOOKUP(A62,G3wi!$A$2:$D$269,4,0),"")</f>
        <v/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23"/>
      <c r="AK62" s="21">
        <f t="shared" si="22"/>
        <v>0</v>
      </c>
    </row>
    <row r="63" spans="1:37" x14ac:dyDescent="0.25">
      <c r="A63" s="12"/>
      <c r="B63" s="13" t="str">
        <f>IFERROR(VLOOKUP(A63,G3wi!$A$2:$D$269,2,0),"")</f>
        <v/>
      </c>
      <c r="C63" s="14" t="str">
        <f>IFERROR(VLOOKUP(A63,G3wi!$A$2:$D$269,3,0),"")</f>
        <v/>
      </c>
      <c r="D63" s="15" t="str">
        <f>IFERROR(VLOOKUP(A63,G3wi!$A$2:$D$269,4,0),"")</f>
        <v/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23"/>
      <c r="AK63" s="21">
        <f t="shared" si="22"/>
        <v>0</v>
      </c>
    </row>
    <row r="64" spans="1:37" x14ac:dyDescent="0.25">
      <c r="A64" s="12"/>
      <c r="B64" s="13" t="str">
        <f>IFERROR(VLOOKUP(A64,G3wi!$A$2:$D$269,2,0),"")</f>
        <v/>
      </c>
      <c r="C64" s="14" t="str">
        <f>IFERROR(VLOOKUP(A64,G3wi!$A$2:$D$269,3,0),"")</f>
        <v/>
      </c>
      <c r="D64" s="15" t="str">
        <f>IFERROR(VLOOKUP(A64,G3wi!$A$2:$D$269,4,0),"")</f>
        <v/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23"/>
      <c r="AK64" s="21">
        <f t="shared" si="22"/>
        <v>0</v>
      </c>
    </row>
    <row r="65" spans="1:37" x14ac:dyDescent="0.25">
      <c r="A65" s="12"/>
      <c r="B65" s="13" t="str">
        <f>IFERROR(VLOOKUP(A65,G3wi!$A$2:$D$269,2,0),"")</f>
        <v/>
      </c>
      <c r="C65" s="14" t="str">
        <f>IFERROR(VLOOKUP(A65,G3wi!$A$2:$D$269,3,0),"")</f>
        <v/>
      </c>
      <c r="D65" s="15" t="str">
        <f>IFERROR(VLOOKUP(A65,G3wi!$A$2:$D$269,4,0),"")</f>
        <v/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23"/>
      <c r="AK65" s="21">
        <f t="shared" si="22"/>
        <v>0</v>
      </c>
    </row>
    <row r="66" spans="1:37" x14ac:dyDescent="0.25">
      <c r="A66" s="12"/>
      <c r="B66" s="13" t="str">
        <f>IFERROR(VLOOKUP(A66,G3wi!$A$2:$D$269,2,0),"")</f>
        <v/>
      </c>
      <c r="C66" s="14" t="str">
        <f>IFERROR(VLOOKUP(A66,G3wi!$A$2:$D$269,3,0),"")</f>
        <v/>
      </c>
      <c r="D66" s="15" t="str">
        <f>IFERROR(VLOOKUP(A66,G3wi!$A$2:$D$269,4,0),"")</f>
        <v/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23"/>
      <c r="AK66" s="21">
        <f t="shared" si="22"/>
        <v>0</v>
      </c>
    </row>
    <row r="67" spans="1:37" x14ac:dyDescent="0.25">
      <c r="A67" s="12"/>
      <c r="B67" s="13" t="str">
        <f>IFERROR(VLOOKUP(A67,G3wi!$A$2:$D$269,2,0),"")</f>
        <v/>
      </c>
      <c r="C67" s="14" t="str">
        <f>IFERROR(VLOOKUP(A67,G3wi!$A$2:$D$269,3,0),"")</f>
        <v/>
      </c>
      <c r="D67" s="15" t="str">
        <f>IFERROR(VLOOKUP(A67,G3wi!$A$2:$D$269,4,0),"")</f>
        <v/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23"/>
      <c r="AK67" s="21">
        <f t="shared" ref="AK67:AK130" si="24">COUNTIF(E67:AI67,0)</f>
        <v>0</v>
      </c>
    </row>
    <row r="68" spans="1:37" x14ac:dyDescent="0.25">
      <c r="A68" s="12"/>
      <c r="B68" s="13" t="str">
        <f>IFERROR(VLOOKUP(A68,G3wi!$A$2:$D$269,2,0),"")</f>
        <v/>
      </c>
      <c r="C68" s="14" t="str">
        <f>IFERROR(VLOOKUP(A68,G3wi!$A$2:$D$269,3,0),"")</f>
        <v/>
      </c>
      <c r="D68" s="15" t="str">
        <f>IFERROR(VLOOKUP(A68,G3wi!$A$2:$D$269,4,0),"")</f>
        <v/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23"/>
      <c r="AK68" s="21">
        <f t="shared" si="24"/>
        <v>0</v>
      </c>
    </row>
    <row r="69" spans="1:37" x14ac:dyDescent="0.25">
      <c r="A69" s="12"/>
      <c r="B69" s="13" t="str">
        <f>IFERROR(VLOOKUP(A69,G3wi!$A$2:$D$269,2,0),"")</f>
        <v/>
      </c>
      <c r="C69" s="14" t="str">
        <f>IFERROR(VLOOKUP(A69,G3wi!$A$2:$D$269,3,0),"")</f>
        <v/>
      </c>
      <c r="D69" s="15" t="str">
        <f>IFERROR(VLOOKUP(A69,G3wi!$A$2:$D$269,4,0),"")</f>
        <v/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23"/>
      <c r="AK69" s="21">
        <f t="shared" si="24"/>
        <v>0</v>
      </c>
    </row>
    <row r="70" spans="1:37" x14ac:dyDescent="0.25">
      <c r="A70" s="12"/>
      <c r="B70" s="13" t="str">
        <f>IFERROR(VLOOKUP(A70,G3wi!$A$2:$D$269,2,0),"")</f>
        <v/>
      </c>
      <c r="C70" s="14" t="str">
        <f>IFERROR(VLOOKUP(A70,G3wi!$A$2:$D$269,3,0),"")</f>
        <v/>
      </c>
      <c r="D70" s="15" t="str">
        <f>IFERROR(VLOOKUP(A70,G3wi!$A$2:$D$269,4,0),"")</f>
        <v/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23"/>
      <c r="AK70" s="21">
        <f t="shared" si="24"/>
        <v>0</v>
      </c>
    </row>
    <row r="71" spans="1:37" x14ac:dyDescent="0.25">
      <c r="A71" s="12"/>
      <c r="B71" s="13" t="str">
        <f>IFERROR(VLOOKUP(A71,G3wi!$A$2:$D$269,2,0),"")</f>
        <v/>
      </c>
      <c r="C71" s="14" t="str">
        <f>IFERROR(VLOOKUP(A71,G3wi!$A$2:$D$269,3,0),"")</f>
        <v/>
      </c>
      <c r="D71" s="15" t="str">
        <f>IFERROR(VLOOKUP(A71,G3wi!$A$2:$D$269,4,0),"")</f>
        <v/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23"/>
      <c r="AK71" s="21">
        <f t="shared" si="24"/>
        <v>0</v>
      </c>
    </row>
    <row r="72" spans="1:37" x14ac:dyDescent="0.25">
      <c r="A72" s="12"/>
      <c r="B72" s="13" t="str">
        <f>IFERROR(VLOOKUP(A72,G3wi!$A$2:$D$269,2,0),"")</f>
        <v/>
      </c>
      <c r="C72" s="14" t="str">
        <f>IFERROR(VLOOKUP(A72,G3wi!$A$2:$D$269,3,0),"")</f>
        <v/>
      </c>
      <c r="D72" s="15" t="str">
        <f>IFERROR(VLOOKUP(A72,G3wi!$A$2:$D$269,4,0),"")</f>
        <v/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23"/>
      <c r="AK72" s="21">
        <f t="shared" si="24"/>
        <v>0</v>
      </c>
    </row>
    <row r="73" spans="1:37" x14ac:dyDescent="0.25">
      <c r="A73" s="12"/>
      <c r="B73" s="13" t="str">
        <f>IFERROR(VLOOKUP(A73,G3wi!$A$2:$D$269,2,0),"")</f>
        <v/>
      </c>
      <c r="C73" s="14" t="str">
        <f>IFERROR(VLOOKUP(A73,G3wi!$A$2:$D$269,3,0),"")</f>
        <v/>
      </c>
      <c r="D73" s="15" t="str">
        <f>IFERROR(VLOOKUP(A73,G3wi!$A$2:$D$269,4,0),"")</f>
        <v/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23"/>
      <c r="AK73" s="21">
        <f t="shared" si="24"/>
        <v>0</v>
      </c>
    </row>
    <row r="74" spans="1:37" x14ac:dyDescent="0.25">
      <c r="A74" s="12"/>
      <c r="B74" s="13" t="str">
        <f>IFERROR(VLOOKUP(A74,G3wi!$A$2:$D$269,2,0),"")</f>
        <v/>
      </c>
      <c r="C74" s="14" t="str">
        <f>IFERROR(VLOOKUP(A74,G3wi!$A$2:$D$269,3,0),"")</f>
        <v/>
      </c>
      <c r="D74" s="15" t="str">
        <f>IFERROR(VLOOKUP(A74,G3wi!$A$2:$D$269,4,0),"")</f>
        <v/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23"/>
      <c r="AK74" s="21">
        <f t="shared" si="24"/>
        <v>0</v>
      </c>
    </row>
    <row r="75" spans="1:37" x14ac:dyDescent="0.25">
      <c r="A75" s="12"/>
      <c r="B75" s="13" t="str">
        <f>IFERROR(VLOOKUP(A75,G3wi!$A$2:$D$269,2,0),"")</f>
        <v/>
      </c>
      <c r="C75" s="14" t="str">
        <f>IFERROR(VLOOKUP(A75,G3wi!$A$2:$D$269,3,0),"")</f>
        <v/>
      </c>
      <c r="D75" s="15" t="str">
        <f>IFERROR(VLOOKUP(A75,G3wi!$A$2:$D$269,4,0),"")</f>
        <v/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23"/>
      <c r="AK75" s="21">
        <f t="shared" si="24"/>
        <v>0</v>
      </c>
    </row>
    <row r="76" spans="1:37" x14ac:dyDescent="0.25">
      <c r="A76" s="12"/>
      <c r="B76" s="13" t="str">
        <f>IFERROR(VLOOKUP(A76,G3wi!$A$2:$D$269,2,0),"")</f>
        <v/>
      </c>
      <c r="C76" s="14" t="str">
        <f>IFERROR(VLOOKUP(A76,G3wi!$A$2:$D$269,3,0),"")</f>
        <v/>
      </c>
      <c r="D76" s="15" t="str">
        <f>IFERROR(VLOOKUP(A76,G3wi!$A$2:$D$269,4,0),"")</f>
        <v/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23"/>
      <c r="AK76" s="21">
        <f t="shared" si="24"/>
        <v>0</v>
      </c>
    </row>
    <row r="77" spans="1:37" x14ac:dyDescent="0.25">
      <c r="A77" s="12"/>
      <c r="B77" s="13" t="str">
        <f>IFERROR(VLOOKUP(A77,G3wi!$A$2:$D$269,2,0),"")</f>
        <v/>
      </c>
      <c r="C77" s="14" t="str">
        <f>IFERROR(VLOOKUP(A77,G3wi!$A$2:$D$269,3,0),"")</f>
        <v/>
      </c>
      <c r="D77" s="15" t="str">
        <f>IFERROR(VLOOKUP(A77,G3wi!$A$2:$D$269,4,0),"")</f>
        <v/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23"/>
      <c r="AK77" s="21">
        <f t="shared" si="24"/>
        <v>0</v>
      </c>
    </row>
    <row r="78" spans="1:37" x14ac:dyDescent="0.25">
      <c r="A78" s="12"/>
      <c r="B78" s="13" t="str">
        <f>IFERROR(VLOOKUP(A78,G3wi!$A$2:$D$269,2,0),"")</f>
        <v/>
      </c>
      <c r="C78" s="14" t="str">
        <f>IFERROR(VLOOKUP(A78,G3wi!$A$2:$D$269,3,0),"")</f>
        <v/>
      </c>
      <c r="D78" s="15" t="str">
        <f>IFERROR(VLOOKUP(A78,G3wi!$A$2:$D$269,4,0),"")</f>
        <v/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23"/>
      <c r="AK78" s="21">
        <f t="shared" si="24"/>
        <v>0</v>
      </c>
    </row>
    <row r="79" spans="1:37" x14ac:dyDescent="0.25">
      <c r="A79" s="12"/>
      <c r="B79" s="13" t="str">
        <f>IFERROR(VLOOKUP(A79,G3wi!$A$2:$D$269,2,0),"")</f>
        <v/>
      </c>
      <c r="C79" s="14" t="str">
        <f>IFERROR(VLOOKUP(A79,G3wi!$A$2:$D$269,3,0),"")</f>
        <v/>
      </c>
      <c r="D79" s="15" t="str">
        <f>IFERROR(VLOOKUP(A79,G3wi!$A$2:$D$269,4,0),"")</f>
        <v/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23"/>
      <c r="AK79" s="21">
        <f t="shared" si="24"/>
        <v>0</v>
      </c>
    </row>
    <row r="80" spans="1:37" x14ac:dyDescent="0.25">
      <c r="A80" s="12"/>
      <c r="B80" s="13" t="str">
        <f>IFERROR(VLOOKUP(A80,G3wi!$A$2:$D$269,2,0),"")</f>
        <v/>
      </c>
      <c r="C80" s="14" t="str">
        <f>IFERROR(VLOOKUP(A80,G3wi!$A$2:$D$269,3,0),"")</f>
        <v/>
      </c>
      <c r="D80" s="15" t="str">
        <f>IFERROR(VLOOKUP(A80,G3wi!$A$2:$D$269,4,0),"")</f>
        <v/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23"/>
      <c r="AK80" s="21">
        <f t="shared" si="24"/>
        <v>0</v>
      </c>
    </row>
    <row r="81" spans="1:37" x14ac:dyDescent="0.25">
      <c r="A81" s="12"/>
      <c r="B81" s="13" t="str">
        <f>IFERROR(VLOOKUP(A81,G3wi!$A$2:$D$269,2,0),"")</f>
        <v/>
      </c>
      <c r="C81" s="14" t="str">
        <f>IFERROR(VLOOKUP(A81,G3wi!$A$2:$D$269,3,0),"")</f>
        <v/>
      </c>
      <c r="D81" s="15" t="str">
        <f>IFERROR(VLOOKUP(A81,G3wi!$A$2:$D$269,4,0),"")</f>
        <v/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23"/>
      <c r="AK81" s="21">
        <f t="shared" si="24"/>
        <v>0</v>
      </c>
    </row>
    <row r="82" spans="1:37" x14ac:dyDescent="0.25">
      <c r="A82" s="12"/>
      <c r="B82" s="13" t="str">
        <f>IFERROR(VLOOKUP(A82,G3wi!$A$2:$D$269,2,0),"")</f>
        <v/>
      </c>
      <c r="C82" s="14" t="str">
        <f>IFERROR(VLOOKUP(A82,G3wi!$A$2:$D$269,3,0),"")</f>
        <v/>
      </c>
      <c r="D82" s="15" t="str">
        <f>IFERROR(VLOOKUP(A82,G3wi!$A$2:$D$269,4,0),"")</f>
        <v/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23"/>
      <c r="AK82" s="21">
        <f t="shared" si="24"/>
        <v>0</v>
      </c>
    </row>
    <row r="83" spans="1:37" x14ac:dyDescent="0.25">
      <c r="A83" s="12"/>
      <c r="B83" s="13" t="str">
        <f>IFERROR(VLOOKUP(A83,G3wi!$A$2:$D$269,2,0),"")</f>
        <v/>
      </c>
      <c r="C83" s="14" t="str">
        <f>IFERROR(VLOOKUP(A83,G3wi!$A$2:$D$269,3,0),"")</f>
        <v/>
      </c>
      <c r="D83" s="15" t="str">
        <f>IFERROR(VLOOKUP(A83,G3wi!$A$2:$D$269,4,0),"")</f>
        <v/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23"/>
      <c r="AK83" s="21">
        <f t="shared" si="24"/>
        <v>0</v>
      </c>
    </row>
    <row r="84" spans="1:37" x14ac:dyDescent="0.25">
      <c r="A84" s="12"/>
      <c r="B84" s="13" t="str">
        <f>IFERROR(VLOOKUP(A84,G3wi!$A$2:$D$269,2,0),"")</f>
        <v/>
      </c>
      <c r="C84" s="14" t="str">
        <f>IFERROR(VLOOKUP(A84,G3wi!$A$2:$D$269,3,0),"")</f>
        <v/>
      </c>
      <c r="D84" s="15" t="str">
        <f>IFERROR(VLOOKUP(A84,G3wi!$A$2:$D$269,4,0),"")</f>
        <v/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23"/>
      <c r="AK84" s="21">
        <f t="shared" si="24"/>
        <v>0</v>
      </c>
    </row>
    <row r="85" spans="1:37" x14ac:dyDescent="0.25">
      <c r="A85" s="12"/>
      <c r="B85" s="13" t="str">
        <f>IFERROR(VLOOKUP(A85,G3wi!$A$2:$D$269,2,0),"")</f>
        <v/>
      </c>
      <c r="C85" s="14" t="str">
        <f>IFERROR(VLOOKUP(A85,G3wi!$A$2:$D$269,3,0),"")</f>
        <v/>
      </c>
      <c r="D85" s="15" t="str">
        <f>IFERROR(VLOOKUP(A85,G3wi!$A$2:$D$269,4,0),"")</f>
        <v/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23"/>
      <c r="AK85" s="21">
        <f t="shared" si="24"/>
        <v>0</v>
      </c>
    </row>
    <row r="86" spans="1:37" x14ac:dyDescent="0.25">
      <c r="A86" s="12"/>
      <c r="B86" s="13" t="str">
        <f>IFERROR(VLOOKUP(A86,G3wi!$A$2:$D$269,2,0),"")</f>
        <v/>
      </c>
      <c r="C86" s="14" t="str">
        <f>IFERROR(VLOOKUP(A86,G3wi!$A$2:$D$269,3,0),"")</f>
        <v/>
      </c>
      <c r="D86" s="15" t="str">
        <f>IFERROR(VLOOKUP(A86,G3wi!$A$2:$D$269,4,0),"")</f>
        <v/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23"/>
      <c r="AK86" s="21">
        <f t="shared" si="24"/>
        <v>0</v>
      </c>
    </row>
    <row r="87" spans="1:37" x14ac:dyDescent="0.25">
      <c r="A87" s="12"/>
      <c r="B87" s="13" t="str">
        <f>IFERROR(VLOOKUP(A87,G3wi!$A$2:$D$269,2,0),"")</f>
        <v/>
      </c>
      <c r="C87" s="14" t="str">
        <f>IFERROR(VLOOKUP(A87,G3wi!$A$2:$D$269,3,0),"")</f>
        <v/>
      </c>
      <c r="D87" s="15" t="str">
        <f>IFERROR(VLOOKUP(A87,G3wi!$A$2:$D$269,4,0),"")</f>
        <v/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23"/>
      <c r="AK87" s="21">
        <f t="shared" si="24"/>
        <v>0</v>
      </c>
    </row>
    <row r="88" spans="1:37" x14ac:dyDescent="0.25">
      <c r="A88" s="12"/>
      <c r="B88" s="13" t="str">
        <f>IFERROR(VLOOKUP(A88,G3wi!$A$2:$D$269,2,0),"")</f>
        <v/>
      </c>
      <c r="C88" s="14" t="str">
        <f>IFERROR(VLOOKUP(A88,G3wi!$A$2:$D$269,3,0),"")</f>
        <v/>
      </c>
      <c r="D88" s="15" t="str">
        <f>IFERROR(VLOOKUP(A88,G3wi!$A$2:$D$269,4,0),"")</f>
        <v/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23"/>
      <c r="AK88" s="21">
        <f t="shared" si="24"/>
        <v>0</v>
      </c>
    </row>
    <row r="89" spans="1:37" x14ac:dyDescent="0.25">
      <c r="A89" s="12"/>
      <c r="B89" s="13" t="str">
        <f>IFERROR(VLOOKUP(A89,G3wi!$A$2:$D$269,2,0),"")</f>
        <v/>
      </c>
      <c r="C89" s="14" t="str">
        <f>IFERROR(VLOOKUP(A89,G3wi!$A$2:$D$269,3,0),"")</f>
        <v/>
      </c>
      <c r="D89" s="15" t="str">
        <f>IFERROR(VLOOKUP(A89,G3wi!$A$2:$D$269,4,0),"")</f>
        <v/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23"/>
      <c r="AK89" s="21">
        <f t="shared" si="24"/>
        <v>0</v>
      </c>
    </row>
    <row r="90" spans="1:37" x14ac:dyDescent="0.25">
      <c r="A90" s="12"/>
      <c r="B90" s="13" t="str">
        <f>IFERROR(VLOOKUP(A90,G3wi!$A$2:$D$269,2,0),"")</f>
        <v/>
      </c>
      <c r="C90" s="14" t="str">
        <f>IFERROR(VLOOKUP(A90,G3wi!$A$2:$D$269,3,0),"")</f>
        <v/>
      </c>
      <c r="D90" s="15" t="str">
        <f>IFERROR(VLOOKUP(A90,G3wi!$A$2:$D$269,4,0),"")</f>
        <v/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23"/>
      <c r="AK90" s="21">
        <f t="shared" si="24"/>
        <v>0</v>
      </c>
    </row>
    <row r="91" spans="1:37" x14ac:dyDescent="0.25">
      <c r="A91" s="12"/>
      <c r="B91" s="13" t="str">
        <f>IFERROR(VLOOKUP(A91,G3wi!$A$2:$D$269,2,0),"")</f>
        <v/>
      </c>
      <c r="C91" s="14" t="str">
        <f>IFERROR(VLOOKUP(A91,G3wi!$A$2:$D$269,3,0),"")</f>
        <v/>
      </c>
      <c r="D91" s="15" t="str">
        <f>IFERROR(VLOOKUP(A91,G3wi!$A$2:$D$269,4,0),"")</f>
        <v/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23"/>
      <c r="AK91" s="21">
        <f t="shared" si="24"/>
        <v>0</v>
      </c>
    </row>
    <row r="92" spans="1:37" x14ac:dyDescent="0.25">
      <c r="A92" s="12"/>
      <c r="B92" s="13" t="str">
        <f>IFERROR(VLOOKUP(A92,G3wi!$A$2:$D$269,2,0),"")</f>
        <v/>
      </c>
      <c r="C92" s="14" t="str">
        <f>IFERROR(VLOOKUP(A92,G3wi!$A$2:$D$269,3,0),"")</f>
        <v/>
      </c>
      <c r="D92" s="15" t="str">
        <f>IFERROR(VLOOKUP(A92,G3wi!$A$2:$D$269,4,0),"")</f>
        <v/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23"/>
      <c r="AK92" s="21">
        <f t="shared" si="24"/>
        <v>0</v>
      </c>
    </row>
    <row r="93" spans="1:37" x14ac:dyDescent="0.25">
      <c r="A93" s="12"/>
      <c r="B93" s="13" t="str">
        <f>IFERROR(VLOOKUP(A93,G3wi!$A$2:$D$269,2,0),"")</f>
        <v/>
      </c>
      <c r="C93" s="14" t="str">
        <f>IFERROR(VLOOKUP(A93,G3wi!$A$2:$D$269,3,0),"")</f>
        <v/>
      </c>
      <c r="D93" s="15" t="str">
        <f>IFERROR(VLOOKUP(A93,G3wi!$A$2:$D$269,4,0),"")</f>
        <v/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23"/>
      <c r="AK93" s="21">
        <f t="shared" si="24"/>
        <v>0</v>
      </c>
    </row>
    <row r="94" spans="1:37" x14ac:dyDescent="0.25">
      <c r="A94" s="12"/>
      <c r="B94" s="13" t="str">
        <f>IFERROR(VLOOKUP(A94,G3wi!$A$2:$D$269,2,0),"")</f>
        <v/>
      </c>
      <c r="C94" s="14" t="str">
        <f>IFERROR(VLOOKUP(A94,G3wi!$A$2:$D$269,3,0),"")</f>
        <v/>
      </c>
      <c r="D94" s="15" t="str">
        <f>IFERROR(VLOOKUP(A94,G3wi!$A$2:$D$269,4,0),"")</f>
        <v/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23"/>
      <c r="AK94" s="21">
        <f t="shared" si="24"/>
        <v>0</v>
      </c>
    </row>
    <row r="95" spans="1:37" x14ac:dyDescent="0.25">
      <c r="A95" s="12"/>
      <c r="B95" s="13" t="str">
        <f>IFERROR(VLOOKUP(A95,G3wi!$A$2:$D$269,2,0),"")</f>
        <v/>
      </c>
      <c r="C95" s="14" t="str">
        <f>IFERROR(VLOOKUP(A95,G3wi!$A$2:$D$269,3,0),"")</f>
        <v/>
      </c>
      <c r="D95" s="15" t="str">
        <f>IFERROR(VLOOKUP(A95,G3wi!$A$2:$D$269,4,0),"")</f>
        <v/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23"/>
      <c r="AK95" s="21">
        <f t="shared" si="24"/>
        <v>0</v>
      </c>
    </row>
    <row r="96" spans="1:37" x14ac:dyDescent="0.25">
      <c r="A96" s="12"/>
      <c r="B96" s="13" t="str">
        <f>IFERROR(VLOOKUP(A96,G3wi!$A$2:$D$269,2,0),"")</f>
        <v/>
      </c>
      <c r="C96" s="14" t="str">
        <f>IFERROR(VLOOKUP(A96,G3wi!$A$2:$D$269,3,0),"")</f>
        <v/>
      </c>
      <c r="D96" s="15" t="str">
        <f>IFERROR(VLOOKUP(A96,G3wi!$A$2:$D$269,4,0),"")</f>
        <v/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23"/>
      <c r="AK96" s="21">
        <f t="shared" si="24"/>
        <v>0</v>
      </c>
    </row>
    <row r="97" spans="1:37" x14ac:dyDescent="0.25">
      <c r="A97" s="12"/>
      <c r="B97" s="13" t="str">
        <f>IFERROR(VLOOKUP(A97,G3wi!$A$2:$D$269,2,0),"")</f>
        <v/>
      </c>
      <c r="C97" s="14" t="str">
        <f>IFERROR(VLOOKUP(A97,G3wi!$A$2:$D$269,3,0),"")</f>
        <v/>
      </c>
      <c r="D97" s="15" t="str">
        <f>IFERROR(VLOOKUP(A97,G3wi!$A$2:$D$269,4,0),"")</f>
        <v/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23"/>
      <c r="AK97" s="21">
        <f t="shared" si="24"/>
        <v>0</v>
      </c>
    </row>
    <row r="98" spans="1:37" x14ac:dyDescent="0.25">
      <c r="A98" s="12"/>
      <c r="B98" s="13" t="str">
        <f>IFERROR(VLOOKUP(A98,G3wi!$A$2:$D$269,2,0),"")</f>
        <v/>
      </c>
      <c r="C98" s="14" t="str">
        <f>IFERROR(VLOOKUP(A98,G3wi!$A$2:$D$269,3,0),"")</f>
        <v/>
      </c>
      <c r="D98" s="15" t="str">
        <f>IFERROR(VLOOKUP(A98,G3wi!$A$2:$D$269,4,0),"")</f>
        <v/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23"/>
      <c r="AK98" s="21">
        <f t="shared" si="24"/>
        <v>0</v>
      </c>
    </row>
    <row r="99" spans="1:37" x14ac:dyDescent="0.25">
      <c r="A99" s="12"/>
      <c r="B99" s="13" t="str">
        <f>IFERROR(VLOOKUP(A99,G3wi!$A$2:$D$269,2,0),"")</f>
        <v/>
      </c>
      <c r="C99" s="14" t="str">
        <f>IFERROR(VLOOKUP(A99,G3wi!$A$2:$D$269,3,0),"")</f>
        <v/>
      </c>
      <c r="D99" s="15" t="str">
        <f>IFERROR(VLOOKUP(A99,G3wi!$A$2:$D$269,4,0),"")</f>
        <v/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23"/>
      <c r="AK99" s="21">
        <f t="shared" si="24"/>
        <v>0</v>
      </c>
    </row>
    <row r="100" spans="1:37" x14ac:dyDescent="0.25">
      <c r="A100" s="12"/>
      <c r="B100" s="13" t="str">
        <f>IFERROR(VLOOKUP(A100,G3wi!$A$2:$D$269,2,0),"")</f>
        <v/>
      </c>
      <c r="C100" s="14" t="str">
        <f>IFERROR(VLOOKUP(A100,G3wi!$A$2:$D$269,3,0),"")</f>
        <v/>
      </c>
      <c r="D100" s="15" t="str">
        <f>IFERROR(VLOOKUP(A100,G3wi!$A$2:$D$269,4,0),"")</f>
        <v/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23"/>
      <c r="AK100" s="21">
        <f t="shared" si="24"/>
        <v>0</v>
      </c>
    </row>
    <row r="101" spans="1:37" x14ac:dyDescent="0.25">
      <c r="A101" s="12"/>
      <c r="B101" s="13" t="str">
        <f>IFERROR(VLOOKUP(A101,G3wi!$A$2:$D$269,2,0),"")</f>
        <v/>
      </c>
      <c r="C101" s="14" t="str">
        <f>IFERROR(VLOOKUP(A101,G3wi!$A$2:$D$269,3,0),"")</f>
        <v/>
      </c>
      <c r="D101" s="15" t="str">
        <f>IFERROR(VLOOKUP(A101,G3wi!$A$2:$D$269,4,0),"")</f>
        <v/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23"/>
      <c r="AK101" s="21">
        <f t="shared" si="24"/>
        <v>0</v>
      </c>
    </row>
    <row r="102" spans="1:37" x14ac:dyDescent="0.25">
      <c r="A102" s="12"/>
      <c r="B102" s="13" t="str">
        <f>IFERROR(VLOOKUP(A102,G3wi!$A$2:$D$269,2,0),"")</f>
        <v/>
      </c>
      <c r="C102" s="14" t="str">
        <f>IFERROR(VLOOKUP(A102,G3wi!$A$2:$D$269,3,0),"")</f>
        <v/>
      </c>
      <c r="D102" s="15" t="str">
        <f>IFERROR(VLOOKUP(A102,G3wi!$A$2:$D$269,4,0),"")</f>
        <v/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23"/>
      <c r="AK102" s="21">
        <f t="shared" si="24"/>
        <v>0</v>
      </c>
    </row>
    <row r="103" spans="1:37" x14ac:dyDescent="0.25">
      <c r="A103" s="12"/>
      <c r="B103" s="13" t="str">
        <f>IFERROR(VLOOKUP(A103,G3wi!$A$2:$D$269,2,0),"")</f>
        <v/>
      </c>
      <c r="C103" s="14" t="str">
        <f>IFERROR(VLOOKUP(A103,G3wi!$A$2:$D$269,3,0),"")</f>
        <v/>
      </c>
      <c r="D103" s="15" t="str">
        <f>IFERROR(VLOOKUP(A103,G3wi!$A$2:$D$269,4,0),"")</f>
        <v/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23"/>
      <c r="AK103" s="21">
        <f t="shared" si="24"/>
        <v>0</v>
      </c>
    </row>
    <row r="104" spans="1:37" x14ac:dyDescent="0.25">
      <c r="A104" s="12"/>
      <c r="B104" s="13" t="str">
        <f>IFERROR(VLOOKUP(A104,G3wi!$A$2:$D$269,2,0),"")</f>
        <v/>
      </c>
      <c r="C104" s="14" t="str">
        <f>IFERROR(VLOOKUP(A104,G3wi!$A$2:$D$269,3,0),"")</f>
        <v/>
      </c>
      <c r="D104" s="15" t="str">
        <f>IFERROR(VLOOKUP(A104,G3wi!$A$2:$D$269,4,0),"")</f>
        <v/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23"/>
      <c r="AK104" s="21">
        <f t="shared" si="24"/>
        <v>0</v>
      </c>
    </row>
    <row r="105" spans="1:37" x14ac:dyDescent="0.25">
      <c r="A105" s="12"/>
      <c r="B105" s="13" t="str">
        <f>IFERROR(VLOOKUP(A105,G3wi!$A$2:$D$269,2,0),"")</f>
        <v/>
      </c>
      <c r="C105" s="14" t="str">
        <f>IFERROR(VLOOKUP(A105,G3wi!$A$2:$D$269,3,0),"")</f>
        <v/>
      </c>
      <c r="D105" s="15" t="str">
        <f>IFERROR(VLOOKUP(A105,G3wi!$A$2:$D$269,4,0),"")</f>
        <v/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23"/>
      <c r="AK105" s="21">
        <f t="shared" si="24"/>
        <v>0</v>
      </c>
    </row>
    <row r="106" spans="1:37" x14ac:dyDescent="0.25">
      <c r="A106" s="12"/>
      <c r="B106" s="13" t="str">
        <f>IFERROR(VLOOKUP(A106,G3wi!$A$2:$D$269,2,0),"")</f>
        <v/>
      </c>
      <c r="C106" s="14" t="str">
        <f>IFERROR(VLOOKUP(A106,G3wi!$A$2:$D$269,3,0),"")</f>
        <v/>
      </c>
      <c r="D106" s="15" t="str">
        <f>IFERROR(VLOOKUP(A106,G3wi!$A$2:$D$269,4,0),"")</f>
        <v/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23"/>
      <c r="AK106" s="21">
        <f t="shared" si="24"/>
        <v>0</v>
      </c>
    </row>
    <row r="107" spans="1:37" x14ac:dyDescent="0.25">
      <c r="A107" s="12"/>
      <c r="B107" s="13" t="str">
        <f>IFERROR(VLOOKUP(A107,G3wi!$A$2:$D$269,2,0),"")</f>
        <v/>
      </c>
      <c r="C107" s="14" t="str">
        <f>IFERROR(VLOOKUP(A107,G3wi!$A$2:$D$269,3,0),"")</f>
        <v/>
      </c>
      <c r="D107" s="15" t="str">
        <f>IFERROR(VLOOKUP(A107,G3wi!$A$2:$D$269,4,0),"")</f>
        <v/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23"/>
      <c r="AK107" s="21">
        <f t="shared" si="24"/>
        <v>0</v>
      </c>
    </row>
    <row r="108" spans="1:37" x14ac:dyDescent="0.25">
      <c r="A108" s="12"/>
      <c r="B108" s="13" t="str">
        <f>IFERROR(VLOOKUP(A108,G3wi!$A$2:$D$269,2,0),"")</f>
        <v/>
      </c>
      <c r="C108" s="14" t="str">
        <f>IFERROR(VLOOKUP(A108,G3wi!$A$2:$D$269,3,0),"")</f>
        <v/>
      </c>
      <c r="D108" s="15" t="str">
        <f>IFERROR(VLOOKUP(A108,G3wi!$A$2:$D$269,4,0),"")</f>
        <v/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23"/>
      <c r="AK108" s="21">
        <f t="shared" si="24"/>
        <v>0</v>
      </c>
    </row>
    <row r="109" spans="1:37" x14ac:dyDescent="0.25">
      <c r="A109" s="12"/>
      <c r="B109" s="13" t="str">
        <f>IFERROR(VLOOKUP(A109,G3wi!$A$2:$D$269,2,0),"")</f>
        <v/>
      </c>
      <c r="C109" s="14" t="str">
        <f>IFERROR(VLOOKUP(A109,G3wi!$A$2:$D$269,3,0),"")</f>
        <v/>
      </c>
      <c r="D109" s="15" t="str">
        <f>IFERROR(VLOOKUP(A109,G3wi!$A$2:$D$269,4,0),"")</f>
        <v/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25"/>
      <c r="AC109" s="25"/>
      <c r="AD109" s="25"/>
      <c r="AE109" s="25"/>
      <c r="AF109" s="25"/>
      <c r="AG109" s="25"/>
      <c r="AH109" s="25"/>
      <c r="AI109" s="25"/>
      <c r="AJ109" s="23"/>
      <c r="AK109" s="21">
        <f t="shared" si="24"/>
        <v>0</v>
      </c>
    </row>
    <row r="110" spans="1:37" x14ac:dyDescent="0.25">
      <c r="A110" s="12"/>
      <c r="B110" s="13" t="str">
        <f>IFERROR(VLOOKUP(A110,G3wi!$A$2:$D$269,2,0),"")</f>
        <v/>
      </c>
      <c r="C110" s="14" t="str">
        <f>IFERROR(VLOOKUP(A110,G3wi!$A$2:$D$269,3,0),"")</f>
        <v/>
      </c>
      <c r="D110" s="15" t="str">
        <f>IFERROR(VLOOKUP(A110,G3wi!$A$2:$D$269,4,0),"")</f>
        <v/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23"/>
      <c r="AK110" s="21">
        <f t="shared" si="24"/>
        <v>0</v>
      </c>
    </row>
    <row r="111" spans="1:37" x14ac:dyDescent="0.25">
      <c r="A111" s="12"/>
      <c r="B111" s="13" t="str">
        <f>IFERROR(VLOOKUP(A111,G3wi!$A$2:$D$269,2,0),"")</f>
        <v/>
      </c>
      <c r="C111" s="14" t="str">
        <f>IFERROR(VLOOKUP(A111,G3wi!$A$2:$D$269,3,0),"")</f>
        <v/>
      </c>
      <c r="D111" s="15" t="str">
        <f>IFERROR(VLOOKUP(A111,G3wi!$A$2:$D$269,4,0),"")</f>
        <v/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23"/>
      <c r="AK111" s="21">
        <f t="shared" si="24"/>
        <v>0</v>
      </c>
    </row>
    <row r="112" spans="1:37" x14ac:dyDescent="0.25">
      <c r="A112" s="12"/>
      <c r="B112" s="13" t="str">
        <f>IFERROR(VLOOKUP(A112,G3wi!$A$2:$D$269,2,0),"")</f>
        <v/>
      </c>
      <c r="C112" s="14" t="str">
        <f>IFERROR(VLOOKUP(A112,G3wi!$A$2:$D$269,3,0),"")</f>
        <v/>
      </c>
      <c r="D112" s="15" t="str">
        <f>IFERROR(VLOOKUP(A112,G3wi!$A$2:$D$269,4,0),"")</f>
        <v/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23"/>
      <c r="AK112" s="21">
        <f t="shared" si="24"/>
        <v>0</v>
      </c>
    </row>
    <row r="113" spans="1:37" x14ac:dyDescent="0.25">
      <c r="A113" s="12"/>
      <c r="B113" s="13" t="str">
        <f>IFERROR(VLOOKUP(A113,G3wi!$A$2:$D$269,2,0),"")</f>
        <v/>
      </c>
      <c r="C113" s="14" t="str">
        <f>IFERROR(VLOOKUP(A113,G3wi!$A$2:$D$269,3,0),"")</f>
        <v/>
      </c>
      <c r="D113" s="15" t="str">
        <f>IFERROR(VLOOKUP(A113,G3wi!$A$2:$D$269,4,0),"")</f>
        <v/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23"/>
      <c r="AK113" s="21">
        <f t="shared" si="24"/>
        <v>0</v>
      </c>
    </row>
    <row r="114" spans="1:37" x14ac:dyDescent="0.25">
      <c r="A114" s="12"/>
      <c r="B114" s="13" t="str">
        <f>IFERROR(VLOOKUP(A114,G3wi!$A$2:$D$269,2,0),"")</f>
        <v/>
      </c>
      <c r="C114" s="14" t="str">
        <f>IFERROR(VLOOKUP(A114,G3wi!$A$2:$D$269,3,0),"")</f>
        <v/>
      </c>
      <c r="D114" s="15" t="str">
        <f>IFERROR(VLOOKUP(A114,G3wi!$A$2:$D$269,4,0),"")</f>
        <v/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23"/>
      <c r="AK114" s="21">
        <f t="shared" si="24"/>
        <v>0</v>
      </c>
    </row>
    <row r="115" spans="1:37" x14ac:dyDescent="0.25">
      <c r="A115" s="12"/>
      <c r="B115" s="13" t="str">
        <f>IFERROR(VLOOKUP(A115,G3wi!$A$2:$D$269,2,0),"")</f>
        <v/>
      </c>
      <c r="C115" s="14" t="str">
        <f>IFERROR(VLOOKUP(A115,G3wi!$A$2:$D$269,3,0),"")</f>
        <v/>
      </c>
      <c r="D115" s="15" t="str">
        <f>IFERROR(VLOOKUP(A115,G3wi!$A$2:$D$269,4,0),"")</f>
        <v/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23"/>
      <c r="AK115" s="21">
        <f t="shared" si="24"/>
        <v>0</v>
      </c>
    </row>
    <row r="116" spans="1:37" x14ac:dyDescent="0.25">
      <c r="A116" s="12"/>
      <c r="B116" s="13" t="str">
        <f>IFERROR(VLOOKUP(A116,G3wi!$A$2:$D$269,2,0),"")</f>
        <v/>
      </c>
      <c r="C116" s="14" t="str">
        <f>IFERROR(VLOOKUP(A116,G3wi!$A$2:$D$269,3,0),"")</f>
        <v/>
      </c>
      <c r="D116" s="15" t="str">
        <f>IFERROR(VLOOKUP(A116,G3wi!$A$2:$D$269,4,0),"")</f>
        <v/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23"/>
      <c r="AK116" s="21">
        <f t="shared" si="24"/>
        <v>0</v>
      </c>
    </row>
    <row r="117" spans="1:37" x14ac:dyDescent="0.25">
      <c r="A117" s="12"/>
      <c r="B117" s="13" t="str">
        <f>IFERROR(VLOOKUP(A117,G3wi!$A$2:$D$269,2,0),"")</f>
        <v/>
      </c>
      <c r="C117" s="14" t="str">
        <f>IFERROR(VLOOKUP(A117,G3wi!$A$2:$D$269,3,0),"")</f>
        <v/>
      </c>
      <c r="D117" s="15" t="str">
        <f>IFERROR(VLOOKUP(A117,G3wi!$A$2:$D$269,4,0),"")</f>
        <v/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23"/>
      <c r="AK117" s="21">
        <f t="shared" si="24"/>
        <v>0</v>
      </c>
    </row>
    <row r="118" spans="1:37" x14ac:dyDescent="0.25">
      <c r="A118" s="12"/>
      <c r="B118" s="13" t="str">
        <f>IFERROR(VLOOKUP(A118,G3wi!$A$2:$D$269,2,0),"")</f>
        <v/>
      </c>
      <c r="C118" s="14" t="str">
        <f>IFERROR(VLOOKUP(A118,G3wi!$A$2:$D$269,3,0),"")</f>
        <v/>
      </c>
      <c r="D118" s="15" t="str">
        <f>IFERROR(VLOOKUP(A118,G3wi!$A$2:$D$269,4,0),"")</f>
        <v/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23"/>
      <c r="AK118" s="21">
        <f t="shared" si="24"/>
        <v>0</v>
      </c>
    </row>
    <row r="119" spans="1:37" x14ac:dyDescent="0.25">
      <c r="A119" s="12"/>
      <c r="B119" s="13" t="str">
        <f>IFERROR(VLOOKUP(A119,G3wi!$A$2:$D$269,2,0),"")</f>
        <v/>
      </c>
      <c r="C119" s="14" t="str">
        <f>IFERROR(VLOOKUP(A119,G3wi!$A$2:$D$269,3,0),"")</f>
        <v/>
      </c>
      <c r="D119" s="15" t="str">
        <f>IFERROR(VLOOKUP(A119,G3wi!$A$2:$D$269,4,0),"")</f>
        <v/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23"/>
      <c r="AK119" s="21">
        <f t="shared" si="24"/>
        <v>0</v>
      </c>
    </row>
    <row r="120" spans="1:37" x14ac:dyDescent="0.25">
      <c r="A120" s="12"/>
      <c r="B120" s="13" t="str">
        <f>IFERROR(VLOOKUP(A120,G3wi!$A$2:$D$269,2,0),"")</f>
        <v/>
      </c>
      <c r="C120" s="14" t="str">
        <f>IFERROR(VLOOKUP(A120,G3wi!$A$2:$D$269,3,0),"")</f>
        <v/>
      </c>
      <c r="D120" s="15" t="str">
        <f>IFERROR(VLOOKUP(A120,G3wi!$A$2:$D$269,4,0),"")</f>
        <v/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23"/>
      <c r="AK120" s="21">
        <f t="shared" si="24"/>
        <v>0</v>
      </c>
    </row>
    <row r="121" spans="1:37" x14ac:dyDescent="0.25">
      <c r="A121" s="12"/>
      <c r="B121" s="13" t="str">
        <f>IFERROR(VLOOKUP(A121,G3wi!$A$2:$D$269,2,0),"")</f>
        <v/>
      </c>
      <c r="C121" s="14" t="str">
        <f>IFERROR(VLOOKUP(A121,G3wi!$A$2:$D$269,3,0),"")</f>
        <v/>
      </c>
      <c r="D121" s="15" t="str">
        <f>IFERROR(VLOOKUP(A121,G3wi!$A$2:$D$269,4,0),"")</f>
        <v/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23"/>
      <c r="AK121" s="21">
        <f t="shared" si="24"/>
        <v>0</v>
      </c>
    </row>
    <row r="122" spans="1:37" x14ac:dyDescent="0.25">
      <c r="A122" s="12"/>
      <c r="B122" s="13" t="str">
        <f>IFERROR(VLOOKUP(A122,G3wi!$A$2:$D$269,2,0),"")</f>
        <v/>
      </c>
      <c r="C122" s="14" t="str">
        <f>IFERROR(VLOOKUP(A122,G3wi!$A$2:$D$269,3,0),"")</f>
        <v/>
      </c>
      <c r="D122" s="15" t="str">
        <f>IFERROR(VLOOKUP(A122,G3wi!$A$2:$D$269,4,0),"")</f>
        <v/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23"/>
      <c r="AK122" s="21">
        <f t="shared" si="24"/>
        <v>0</v>
      </c>
    </row>
    <row r="123" spans="1:37" x14ac:dyDescent="0.25">
      <c r="A123" s="12"/>
      <c r="B123" s="13" t="str">
        <f>IFERROR(VLOOKUP(A123,G3wi!$A$2:$D$269,2,0),"")</f>
        <v/>
      </c>
      <c r="C123" s="14" t="str">
        <f>IFERROR(VLOOKUP(A123,G3wi!$A$2:$D$269,3,0),"")</f>
        <v/>
      </c>
      <c r="D123" s="15" t="str">
        <f>IFERROR(VLOOKUP(A123,G3wi!$A$2:$D$269,4,0),"")</f>
        <v/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23"/>
      <c r="AK123" s="21">
        <f t="shared" si="24"/>
        <v>0</v>
      </c>
    </row>
    <row r="124" spans="1:37" x14ac:dyDescent="0.25">
      <c r="A124" s="12"/>
      <c r="B124" s="13" t="str">
        <f>IFERROR(VLOOKUP(A124,G3wi!$A$2:$D$269,2,0),"")</f>
        <v/>
      </c>
      <c r="C124" s="14" t="str">
        <f>IFERROR(VLOOKUP(A124,G3wi!$A$2:$D$269,3,0),"")</f>
        <v/>
      </c>
      <c r="D124" s="15" t="str">
        <f>IFERROR(VLOOKUP(A124,G3wi!$A$2:$D$269,4,0),"")</f>
        <v/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23"/>
      <c r="AK124" s="21">
        <f t="shared" si="24"/>
        <v>0</v>
      </c>
    </row>
    <row r="125" spans="1:37" x14ac:dyDescent="0.25">
      <c r="A125" s="12"/>
      <c r="B125" s="13" t="str">
        <f>IFERROR(VLOOKUP(A125,G3wi!$A$2:$D$269,2,0),"")</f>
        <v/>
      </c>
      <c r="C125" s="14" t="str">
        <f>IFERROR(VLOOKUP(A125,G3wi!$A$2:$D$269,3,0),"")</f>
        <v/>
      </c>
      <c r="D125" s="15" t="str">
        <f>IFERROR(VLOOKUP(A125,G3wi!$A$2:$D$269,4,0),"")</f>
        <v/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23"/>
      <c r="AK125" s="21">
        <f t="shared" si="24"/>
        <v>0</v>
      </c>
    </row>
    <row r="126" spans="1:37" x14ac:dyDescent="0.25">
      <c r="A126" s="12"/>
      <c r="B126" s="13" t="str">
        <f>IFERROR(VLOOKUP(A126,G3wi!$A$2:$D$269,2,0),"")</f>
        <v/>
      </c>
      <c r="C126" s="14" t="str">
        <f>IFERROR(VLOOKUP(A126,G3wi!$A$2:$D$269,3,0),"")</f>
        <v/>
      </c>
      <c r="D126" s="15" t="str">
        <f>IFERROR(VLOOKUP(A126,G3wi!$A$2:$D$269,4,0),"")</f>
        <v/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23"/>
      <c r="AK126" s="21">
        <f t="shared" si="24"/>
        <v>0</v>
      </c>
    </row>
    <row r="127" spans="1:37" x14ac:dyDescent="0.25">
      <c r="A127" s="12"/>
      <c r="B127" s="13" t="str">
        <f>IFERROR(VLOOKUP(A127,G3wi!$A$2:$D$269,2,0),"")</f>
        <v/>
      </c>
      <c r="C127" s="14" t="str">
        <f>IFERROR(VLOOKUP(A127,G3wi!$A$2:$D$269,3,0),"")</f>
        <v/>
      </c>
      <c r="D127" s="15" t="str">
        <f>IFERROR(VLOOKUP(A127,G3wi!$A$2:$D$269,4,0),"")</f>
        <v/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23"/>
      <c r="AK127" s="21">
        <f t="shared" si="24"/>
        <v>0</v>
      </c>
    </row>
    <row r="128" spans="1:37" x14ac:dyDescent="0.25">
      <c r="A128" s="12"/>
      <c r="B128" s="13" t="str">
        <f>IFERROR(VLOOKUP(A128,G3wi!$A$2:$D$269,2,0),"")</f>
        <v/>
      </c>
      <c r="C128" s="14" t="str">
        <f>IFERROR(VLOOKUP(A128,G3wi!$A$2:$D$269,3,0),"")</f>
        <v/>
      </c>
      <c r="D128" s="15" t="str">
        <f>IFERROR(VLOOKUP(A128,G3wi!$A$2:$D$269,4,0),"")</f>
        <v/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23"/>
      <c r="AK128" s="21">
        <f t="shared" si="24"/>
        <v>0</v>
      </c>
    </row>
    <row r="129" spans="1:37" x14ac:dyDescent="0.25">
      <c r="A129" s="12"/>
      <c r="B129" s="13" t="str">
        <f>IFERROR(VLOOKUP(A129,G3wi!$A$2:$D$269,2,0),"")</f>
        <v/>
      </c>
      <c r="C129" s="14" t="str">
        <f>IFERROR(VLOOKUP(A129,G3wi!$A$2:$D$269,3,0),"")</f>
        <v/>
      </c>
      <c r="D129" s="15" t="str">
        <f>IFERROR(VLOOKUP(A129,G3wi!$A$2:$D$269,4,0),"")</f>
        <v/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23"/>
      <c r="AK129" s="21">
        <f t="shared" si="24"/>
        <v>0</v>
      </c>
    </row>
    <row r="130" spans="1:37" x14ac:dyDescent="0.25">
      <c r="A130" s="12"/>
      <c r="B130" s="13" t="str">
        <f>IFERROR(VLOOKUP(A130,G3wi!$A$2:$D$269,2,0),"")</f>
        <v/>
      </c>
      <c r="C130" s="14" t="str">
        <f>IFERROR(VLOOKUP(A130,G3wi!$A$2:$D$269,3,0),"")</f>
        <v/>
      </c>
      <c r="D130" s="15" t="str">
        <f>IFERROR(VLOOKUP(A130,G3wi!$A$2:$D$269,4,0),"")</f>
        <v/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23"/>
      <c r="AK130" s="21">
        <f t="shared" si="24"/>
        <v>0</v>
      </c>
    </row>
    <row r="131" spans="1:37" x14ac:dyDescent="0.25">
      <c r="A131" s="12"/>
      <c r="B131" s="13" t="str">
        <f>IFERROR(VLOOKUP(A131,G3wi!$A$2:$D$269,2,0),"")</f>
        <v/>
      </c>
      <c r="C131" s="14" t="str">
        <f>IFERROR(VLOOKUP(A131,G3wi!$A$2:$D$269,3,0),"")</f>
        <v/>
      </c>
      <c r="D131" s="15" t="str">
        <f>IFERROR(VLOOKUP(A131,G3wi!$A$2:$D$269,4,0),"")</f>
        <v/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23"/>
      <c r="AK131" s="21">
        <f t="shared" ref="AK131:AK194" si="25">COUNTIF(E131:AI131,0)</f>
        <v>0</v>
      </c>
    </row>
    <row r="132" spans="1:37" x14ac:dyDescent="0.25">
      <c r="A132" s="12"/>
      <c r="B132" s="13" t="str">
        <f>IFERROR(VLOOKUP(A132,G3wi!$A$2:$D$269,2,0),"")</f>
        <v/>
      </c>
      <c r="C132" s="14" t="str">
        <f>IFERROR(VLOOKUP(A132,G3wi!$A$2:$D$269,3,0),"")</f>
        <v/>
      </c>
      <c r="D132" s="15" t="str">
        <f>IFERROR(VLOOKUP(A132,G3wi!$A$2:$D$269,4,0),"")</f>
        <v/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23"/>
      <c r="AK132" s="21">
        <f t="shared" si="25"/>
        <v>0</v>
      </c>
    </row>
    <row r="133" spans="1:37" x14ac:dyDescent="0.25">
      <c r="A133" s="12"/>
      <c r="B133" s="13" t="str">
        <f>IFERROR(VLOOKUP(A133,G3wi!$A$2:$D$269,2,0),"")</f>
        <v/>
      </c>
      <c r="C133" s="14" t="str">
        <f>IFERROR(VLOOKUP(A133,G3wi!$A$2:$D$269,3,0),"")</f>
        <v/>
      </c>
      <c r="D133" s="15" t="str">
        <f>IFERROR(VLOOKUP(A133,G3wi!$A$2:$D$269,4,0),"")</f>
        <v/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23"/>
      <c r="AK133" s="21">
        <f t="shared" si="25"/>
        <v>0</v>
      </c>
    </row>
    <row r="134" spans="1:37" x14ac:dyDescent="0.25">
      <c r="A134" s="12"/>
      <c r="B134" s="13" t="str">
        <f>IFERROR(VLOOKUP(A134,G3wi!$A$2:$D$269,2,0),"")</f>
        <v/>
      </c>
      <c r="C134" s="14" t="str">
        <f>IFERROR(VLOOKUP(A134,G3wi!$A$2:$D$269,3,0),"")</f>
        <v/>
      </c>
      <c r="D134" s="15" t="str">
        <f>IFERROR(VLOOKUP(A134,G3wi!$A$2:$D$269,4,0),"")</f>
        <v/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23"/>
      <c r="AK134" s="21">
        <f t="shared" si="25"/>
        <v>0</v>
      </c>
    </row>
    <row r="135" spans="1:37" x14ac:dyDescent="0.25">
      <c r="A135" s="12"/>
      <c r="B135" s="13" t="str">
        <f>IFERROR(VLOOKUP(A135,G3wi!$A$2:$D$269,2,0),"")</f>
        <v/>
      </c>
      <c r="C135" s="14" t="str">
        <f>IFERROR(VLOOKUP(A135,G3wi!$A$2:$D$269,3,0),"")</f>
        <v/>
      </c>
      <c r="D135" s="15" t="str">
        <f>IFERROR(VLOOKUP(A135,G3wi!$A$2:$D$269,4,0),"")</f>
        <v/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23"/>
      <c r="AK135" s="21">
        <f t="shared" si="25"/>
        <v>0</v>
      </c>
    </row>
    <row r="136" spans="1:37" x14ac:dyDescent="0.25">
      <c r="A136" s="12"/>
      <c r="B136" s="13" t="str">
        <f>IFERROR(VLOOKUP(A136,G3wi!$A$2:$D$269,2,0),"")</f>
        <v/>
      </c>
      <c r="C136" s="14" t="str">
        <f>IFERROR(VLOOKUP(A136,G3wi!$A$2:$D$269,3,0),"")</f>
        <v/>
      </c>
      <c r="D136" s="15" t="str">
        <f>IFERROR(VLOOKUP(A136,G3wi!$A$2:$D$269,4,0),"")</f>
        <v/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23"/>
      <c r="AK136" s="21">
        <f t="shared" si="25"/>
        <v>0</v>
      </c>
    </row>
    <row r="137" spans="1:37" x14ac:dyDescent="0.25">
      <c r="A137" s="12"/>
      <c r="B137" s="13" t="str">
        <f>IFERROR(VLOOKUP(A137,G3wi!$A$2:$D$269,2,0),"")</f>
        <v/>
      </c>
      <c r="C137" s="14" t="str">
        <f>IFERROR(VLOOKUP(A137,G3wi!$A$2:$D$269,3,0),"")</f>
        <v/>
      </c>
      <c r="D137" s="15" t="str">
        <f>IFERROR(VLOOKUP(A137,G3wi!$A$2:$D$269,4,0),"")</f>
        <v/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23"/>
      <c r="AK137" s="21">
        <f t="shared" si="25"/>
        <v>0</v>
      </c>
    </row>
    <row r="138" spans="1:37" x14ac:dyDescent="0.25">
      <c r="A138" s="12"/>
      <c r="B138" s="13" t="str">
        <f>IFERROR(VLOOKUP(A138,G3wi!$A$2:$D$269,2,0),"")</f>
        <v/>
      </c>
      <c r="C138" s="14" t="str">
        <f>IFERROR(VLOOKUP(A138,G3wi!$A$2:$D$269,3,0),"")</f>
        <v/>
      </c>
      <c r="D138" s="15" t="str">
        <f>IFERROR(VLOOKUP(A138,G3wi!$A$2:$D$269,4,0),"")</f>
        <v/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23"/>
      <c r="AK138" s="21">
        <f t="shared" si="25"/>
        <v>0</v>
      </c>
    </row>
    <row r="139" spans="1:37" x14ac:dyDescent="0.25">
      <c r="A139" s="12"/>
      <c r="B139" s="13" t="str">
        <f>IFERROR(VLOOKUP(A139,G3wi!$A$2:$D$269,2,0),"")</f>
        <v/>
      </c>
      <c r="C139" s="14" t="str">
        <f>IFERROR(VLOOKUP(A139,G3wi!$A$2:$D$269,3,0),"")</f>
        <v/>
      </c>
      <c r="D139" s="15" t="str">
        <f>IFERROR(VLOOKUP(A139,G3wi!$A$2:$D$269,4,0),"")</f>
        <v/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23"/>
      <c r="AK139" s="21">
        <f t="shared" si="25"/>
        <v>0</v>
      </c>
    </row>
    <row r="140" spans="1:37" x14ac:dyDescent="0.25">
      <c r="A140" s="12"/>
      <c r="B140" s="13" t="str">
        <f>IFERROR(VLOOKUP(A140,G3wi!$A$2:$D$269,2,0),"")</f>
        <v/>
      </c>
      <c r="C140" s="14" t="str">
        <f>IFERROR(VLOOKUP(A140,G3wi!$A$2:$D$269,3,0),"")</f>
        <v/>
      </c>
      <c r="D140" s="15" t="str">
        <f>IFERROR(VLOOKUP(A140,G3wi!$A$2:$D$269,4,0),"")</f>
        <v/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23"/>
      <c r="AK140" s="21">
        <f t="shared" si="25"/>
        <v>0</v>
      </c>
    </row>
    <row r="141" spans="1:37" x14ac:dyDescent="0.25">
      <c r="A141" s="12"/>
      <c r="B141" s="13" t="str">
        <f>IFERROR(VLOOKUP(A141,G3wi!$A$2:$D$269,2,0),"")</f>
        <v/>
      </c>
      <c r="C141" s="14" t="str">
        <f>IFERROR(VLOOKUP(A141,G3wi!$A$2:$D$269,3,0),"")</f>
        <v/>
      </c>
      <c r="D141" s="15" t="str">
        <f>IFERROR(VLOOKUP(A141,G3wi!$A$2:$D$269,4,0),"")</f>
        <v/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23"/>
      <c r="AK141" s="21">
        <f t="shared" si="25"/>
        <v>0</v>
      </c>
    </row>
    <row r="142" spans="1:37" x14ac:dyDescent="0.25">
      <c r="A142" s="12"/>
      <c r="B142" s="13" t="str">
        <f>IFERROR(VLOOKUP(A142,G3wi!$A$2:$D$269,2,0),"")</f>
        <v/>
      </c>
      <c r="C142" s="14" t="str">
        <f>IFERROR(VLOOKUP(A142,G3wi!$A$2:$D$269,3,0),"")</f>
        <v/>
      </c>
      <c r="D142" s="15" t="str">
        <f>IFERROR(VLOOKUP(A142,G3wi!$A$2:$D$269,4,0),"")</f>
        <v/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23"/>
      <c r="AK142" s="21">
        <f t="shared" si="25"/>
        <v>0</v>
      </c>
    </row>
    <row r="143" spans="1:37" x14ac:dyDescent="0.25">
      <c r="A143" s="12"/>
      <c r="B143" s="13" t="str">
        <f>IFERROR(VLOOKUP(A143,G3wi!$A$2:$D$269,2,0),"")</f>
        <v/>
      </c>
      <c r="C143" s="14" t="str">
        <f>IFERROR(VLOOKUP(A143,G3wi!$A$2:$D$269,3,0),"")</f>
        <v/>
      </c>
      <c r="D143" s="15" t="str">
        <f>IFERROR(VLOOKUP(A143,G3wi!$A$2:$D$269,4,0),"")</f>
        <v/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23"/>
      <c r="AK143" s="21">
        <f t="shared" si="25"/>
        <v>0</v>
      </c>
    </row>
    <row r="144" spans="1:37" x14ac:dyDescent="0.25">
      <c r="A144" s="12"/>
      <c r="B144" s="13" t="str">
        <f>IFERROR(VLOOKUP(A144,G3wi!$A$2:$D$269,2,0),"")</f>
        <v/>
      </c>
      <c r="C144" s="14" t="str">
        <f>IFERROR(VLOOKUP(A144,G3wi!$A$2:$D$269,3,0),"")</f>
        <v/>
      </c>
      <c r="D144" s="15" t="str">
        <f>IFERROR(VLOOKUP(A144,G3wi!$A$2:$D$269,4,0),"")</f>
        <v/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23"/>
      <c r="AK144" s="21">
        <f t="shared" si="25"/>
        <v>0</v>
      </c>
    </row>
    <row r="145" spans="1:37" x14ac:dyDescent="0.25">
      <c r="A145" s="12"/>
      <c r="B145" s="13" t="str">
        <f>IFERROR(VLOOKUP(A145,G3wi!$A$2:$D$269,2,0),"")</f>
        <v/>
      </c>
      <c r="C145" s="14" t="str">
        <f>IFERROR(VLOOKUP(A145,G3wi!$A$2:$D$269,3,0),"")</f>
        <v/>
      </c>
      <c r="D145" s="15" t="str">
        <f>IFERROR(VLOOKUP(A145,G3wi!$A$2:$D$269,4,0),"")</f>
        <v/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23"/>
      <c r="AK145" s="21">
        <f t="shared" si="25"/>
        <v>0</v>
      </c>
    </row>
    <row r="146" spans="1:37" x14ac:dyDescent="0.25">
      <c r="A146" s="12"/>
      <c r="B146" s="13" t="str">
        <f>IFERROR(VLOOKUP(A146,G3wi!$A$2:$D$269,2,0),"")</f>
        <v/>
      </c>
      <c r="C146" s="14" t="str">
        <f>IFERROR(VLOOKUP(A146,G3wi!$A$2:$D$269,3,0),"")</f>
        <v/>
      </c>
      <c r="D146" s="15" t="str">
        <f>IFERROR(VLOOKUP(A146,G3wi!$A$2:$D$269,4,0),"")</f>
        <v/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23"/>
      <c r="AK146" s="21">
        <f t="shared" si="25"/>
        <v>0</v>
      </c>
    </row>
    <row r="147" spans="1:37" x14ac:dyDescent="0.25">
      <c r="A147" s="12"/>
      <c r="B147" s="13" t="str">
        <f>IFERROR(VLOOKUP(A147,G3wi!$A$2:$D$269,2,0),"")</f>
        <v/>
      </c>
      <c r="C147" s="14" t="str">
        <f>IFERROR(VLOOKUP(A147,G3wi!$A$2:$D$269,3,0),"")</f>
        <v/>
      </c>
      <c r="D147" s="15" t="str">
        <f>IFERROR(VLOOKUP(A147,G3wi!$A$2:$D$269,4,0),"")</f>
        <v/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23"/>
      <c r="AK147" s="21">
        <f t="shared" si="25"/>
        <v>0</v>
      </c>
    </row>
    <row r="148" spans="1:37" x14ac:dyDescent="0.25">
      <c r="A148" s="12"/>
      <c r="B148" s="13" t="str">
        <f>IFERROR(VLOOKUP(A148,G3wi!$A$2:$D$269,2,0),"")</f>
        <v/>
      </c>
      <c r="C148" s="14" t="str">
        <f>IFERROR(VLOOKUP(A148,G3wi!$A$2:$D$269,3,0),"")</f>
        <v/>
      </c>
      <c r="D148" s="15" t="str">
        <f>IFERROR(VLOOKUP(A148,G3wi!$A$2:$D$269,4,0),"")</f>
        <v/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23"/>
      <c r="AK148" s="21">
        <f t="shared" si="25"/>
        <v>0</v>
      </c>
    </row>
    <row r="149" spans="1:37" x14ac:dyDescent="0.25">
      <c r="A149" s="12"/>
      <c r="B149" s="13" t="str">
        <f>IFERROR(VLOOKUP(A149,G3wi!$A$2:$D$269,2,0),"")</f>
        <v/>
      </c>
      <c r="C149" s="14" t="str">
        <f>IFERROR(VLOOKUP(A149,G3wi!$A$2:$D$269,3,0),"")</f>
        <v/>
      </c>
      <c r="D149" s="15" t="str">
        <f>IFERROR(VLOOKUP(A149,G3wi!$A$2:$D$269,4,0),"")</f>
        <v/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23"/>
      <c r="AK149" s="21">
        <f t="shared" si="25"/>
        <v>0</v>
      </c>
    </row>
    <row r="150" spans="1:37" x14ac:dyDescent="0.25">
      <c r="A150" s="12"/>
      <c r="B150" s="13" t="str">
        <f>IFERROR(VLOOKUP(A150,G3wi!$A$2:$D$269,2,0),"")</f>
        <v/>
      </c>
      <c r="C150" s="14" t="str">
        <f>IFERROR(VLOOKUP(A150,G3wi!$A$2:$D$269,3,0),"")</f>
        <v/>
      </c>
      <c r="D150" s="15" t="str">
        <f>IFERROR(VLOOKUP(A150,G3wi!$A$2:$D$269,4,0),"")</f>
        <v/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23"/>
      <c r="AK150" s="21">
        <f t="shared" si="25"/>
        <v>0</v>
      </c>
    </row>
    <row r="151" spans="1:37" x14ac:dyDescent="0.25">
      <c r="A151" s="12"/>
      <c r="B151" s="13" t="str">
        <f>IFERROR(VLOOKUP(A151,G3wi!$A$2:$D$269,2,0),"")</f>
        <v/>
      </c>
      <c r="C151" s="14" t="str">
        <f>IFERROR(VLOOKUP(A151,G3wi!$A$2:$D$269,3,0),"")</f>
        <v/>
      </c>
      <c r="D151" s="15" t="str">
        <f>IFERROR(VLOOKUP(A151,G3wi!$A$2:$D$269,4,0),"")</f>
        <v/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23"/>
      <c r="AK151" s="21">
        <f t="shared" si="25"/>
        <v>0</v>
      </c>
    </row>
    <row r="152" spans="1:37" x14ac:dyDescent="0.25">
      <c r="A152" s="12"/>
      <c r="B152" s="13" t="str">
        <f>IFERROR(VLOOKUP(A152,G3wi!$A$2:$D$269,2,0),"")</f>
        <v/>
      </c>
      <c r="C152" s="14" t="str">
        <f>IFERROR(VLOOKUP(A152,G3wi!$A$2:$D$269,3,0),"")</f>
        <v/>
      </c>
      <c r="D152" s="15" t="str">
        <f>IFERROR(VLOOKUP(A152,G3wi!$A$2:$D$269,4,0),"")</f>
        <v/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23"/>
      <c r="AK152" s="21">
        <f t="shared" si="25"/>
        <v>0</v>
      </c>
    </row>
    <row r="153" spans="1:37" x14ac:dyDescent="0.25">
      <c r="A153" s="12"/>
      <c r="B153" s="13" t="str">
        <f>IFERROR(VLOOKUP(A153,G3wi!$A$2:$D$269,2,0),"")</f>
        <v/>
      </c>
      <c r="C153" s="14" t="str">
        <f>IFERROR(VLOOKUP(A153,G3wi!$A$2:$D$269,3,0),"")</f>
        <v/>
      </c>
      <c r="D153" s="15" t="str">
        <f>IFERROR(VLOOKUP(A153,G3wi!$A$2:$D$269,4,0),"")</f>
        <v/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23"/>
      <c r="AK153" s="21">
        <f t="shared" si="25"/>
        <v>0</v>
      </c>
    </row>
    <row r="154" spans="1:37" x14ac:dyDescent="0.25">
      <c r="A154" s="12"/>
      <c r="B154" s="13" t="str">
        <f>IFERROR(VLOOKUP(A154,G3wi!$A$2:$D$269,2,0),"")</f>
        <v/>
      </c>
      <c r="C154" s="14" t="str">
        <f>IFERROR(VLOOKUP(A154,G3wi!$A$2:$D$269,3,0),"")</f>
        <v/>
      </c>
      <c r="D154" s="15" t="str">
        <f>IFERROR(VLOOKUP(A154,G3wi!$A$2:$D$269,4,0),"")</f>
        <v/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23"/>
      <c r="AK154" s="21">
        <f t="shared" si="25"/>
        <v>0</v>
      </c>
    </row>
    <row r="155" spans="1:37" x14ac:dyDescent="0.25">
      <c r="A155" s="12"/>
      <c r="B155" s="13" t="str">
        <f>IFERROR(VLOOKUP(A155,G3wi!$A$2:$D$269,2,0),"")</f>
        <v/>
      </c>
      <c r="C155" s="14" t="str">
        <f>IFERROR(VLOOKUP(A155,G3wi!$A$2:$D$269,3,0),"")</f>
        <v/>
      </c>
      <c r="D155" s="15" t="str">
        <f>IFERROR(VLOOKUP(A155,G3wi!$A$2:$D$269,4,0),"")</f>
        <v/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23"/>
      <c r="AK155" s="21">
        <f t="shared" si="25"/>
        <v>0</v>
      </c>
    </row>
    <row r="156" spans="1:37" x14ac:dyDescent="0.25">
      <c r="A156" s="12"/>
      <c r="B156" s="13" t="str">
        <f>IFERROR(VLOOKUP(A156,G3wi!$A$2:$D$269,2,0),"")</f>
        <v/>
      </c>
      <c r="C156" s="14" t="str">
        <f>IFERROR(VLOOKUP(A156,G3wi!$A$2:$D$269,3,0),"")</f>
        <v/>
      </c>
      <c r="D156" s="15" t="str">
        <f>IFERROR(VLOOKUP(A156,G3wi!$A$2:$D$269,4,0),"")</f>
        <v/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23"/>
      <c r="AK156" s="21">
        <f t="shared" si="25"/>
        <v>0</v>
      </c>
    </row>
    <row r="157" spans="1:37" x14ac:dyDescent="0.25">
      <c r="A157" s="12"/>
      <c r="B157" s="13" t="str">
        <f>IFERROR(VLOOKUP(A157,G3wi!$A$2:$D$269,2,0),"")</f>
        <v/>
      </c>
      <c r="C157" s="14" t="str">
        <f>IFERROR(VLOOKUP(A157,G3wi!$A$2:$D$269,3,0),"")</f>
        <v/>
      </c>
      <c r="D157" s="15" t="str">
        <f>IFERROR(VLOOKUP(A157,G3wi!$A$2:$D$269,4,0),"")</f>
        <v/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23"/>
      <c r="AK157" s="21">
        <f t="shared" si="25"/>
        <v>0</v>
      </c>
    </row>
    <row r="158" spans="1:37" x14ac:dyDescent="0.25">
      <c r="A158" s="12"/>
      <c r="B158" s="13" t="str">
        <f>IFERROR(VLOOKUP(A158,G3wi!$A$2:$D$269,2,0),"")</f>
        <v/>
      </c>
      <c r="C158" s="14" t="str">
        <f>IFERROR(VLOOKUP(A158,G3wi!$A$2:$D$269,3,0),"")</f>
        <v/>
      </c>
      <c r="D158" s="15" t="str">
        <f>IFERROR(VLOOKUP(A158,G3wi!$A$2:$D$269,4,0),"")</f>
        <v/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23"/>
      <c r="AK158" s="21">
        <f t="shared" si="25"/>
        <v>0</v>
      </c>
    </row>
    <row r="159" spans="1:37" x14ac:dyDescent="0.25">
      <c r="A159" s="12"/>
      <c r="B159" s="13" t="str">
        <f>IFERROR(VLOOKUP(A159,G3wi!$A$2:$D$269,2,0),"")</f>
        <v/>
      </c>
      <c r="C159" s="14" t="str">
        <f>IFERROR(VLOOKUP(A159,G3wi!$A$2:$D$269,3,0),"")</f>
        <v/>
      </c>
      <c r="D159" s="15" t="str">
        <f>IFERROR(VLOOKUP(A159,G3wi!$A$2:$D$269,4,0),"")</f>
        <v/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23"/>
      <c r="AK159" s="21">
        <f t="shared" si="25"/>
        <v>0</v>
      </c>
    </row>
    <row r="160" spans="1:37" x14ac:dyDescent="0.25">
      <c r="A160" s="12"/>
      <c r="B160" s="13" t="str">
        <f>IFERROR(VLOOKUP(A160,G3wi!$A$2:$D$269,2,0),"")</f>
        <v/>
      </c>
      <c r="C160" s="14" t="str">
        <f>IFERROR(VLOOKUP(A160,G3wi!$A$2:$D$269,3,0),"")</f>
        <v/>
      </c>
      <c r="D160" s="15" t="str">
        <f>IFERROR(VLOOKUP(A160,G3wi!$A$2:$D$269,4,0),"")</f>
        <v/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23"/>
      <c r="AK160" s="21">
        <f t="shared" si="25"/>
        <v>0</v>
      </c>
    </row>
    <row r="161" spans="1:37" x14ac:dyDescent="0.25">
      <c r="A161" s="12"/>
      <c r="B161" s="13" t="str">
        <f>IFERROR(VLOOKUP(A161,G3wi!$A$2:$D$269,2,0),"")</f>
        <v/>
      </c>
      <c r="C161" s="14" t="str">
        <f>IFERROR(VLOOKUP(A161,G3wi!$A$2:$D$269,3,0),"")</f>
        <v/>
      </c>
      <c r="D161" s="15" t="str">
        <f>IFERROR(VLOOKUP(A161,G3wi!$A$2:$D$269,4,0),"")</f>
        <v/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23"/>
      <c r="AK161" s="21">
        <f t="shared" si="25"/>
        <v>0</v>
      </c>
    </row>
    <row r="162" spans="1:37" x14ac:dyDescent="0.25">
      <c r="A162" s="12"/>
      <c r="B162" s="13" t="str">
        <f>IFERROR(VLOOKUP(A162,G3wi!$A$2:$D$269,2,0),"")</f>
        <v/>
      </c>
      <c r="C162" s="14" t="str">
        <f>IFERROR(VLOOKUP(A162,G3wi!$A$2:$D$269,3,0),"")</f>
        <v/>
      </c>
      <c r="D162" s="15" t="str">
        <f>IFERROR(VLOOKUP(A162,G3wi!$A$2:$D$269,4,0),"")</f>
        <v/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23"/>
      <c r="AK162" s="21">
        <f t="shared" si="25"/>
        <v>0</v>
      </c>
    </row>
    <row r="163" spans="1:37" x14ac:dyDescent="0.25">
      <c r="A163" s="12"/>
      <c r="B163" s="13" t="str">
        <f>IFERROR(VLOOKUP(A163,G3wi!$A$2:$D$269,2,0),"")</f>
        <v/>
      </c>
      <c r="C163" s="14" t="str">
        <f>IFERROR(VLOOKUP(A163,G3wi!$A$2:$D$269,3,0),"")</f>
        <v/>
      </c>
      <c r="D163" s="15" t="str">
        <f>IFERROR(VLOOKUP(A163,G3wi!$A$2:$D$269,4,0),"")</f>
        <v/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23"/>
      <c r="AK163" s="21">
        <f t="shared" si="25"/>
        <v>0</v>
      </c>
    </row>
    <row r="164" spans="1:37" x14ac:dyDescent="0.25">
      <c r="A164" s="12"/>
      <c r="B164" s="13" t="str">
        <f>IFERROR(VLOOKUP(A164,G3wi!$A$2:$D$269,2,0),"")</f>
        <v/>
      </c>
      <c r="C164" s="14" t="str">
        <f>IFERROR(VLOOKUP(A164,G3wi!$A$2:$D$269,3,0),"")</f>
        <v/>
      </c>
      <c r="D164" s="15" t="str">
        <f>IFERROR(VLOOKUP(A164,G3wi!$A$2:$D$269,4,0),"")</f>
        <v/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23"/>
      <c r="AK164" s="21">
        <f t="shared" si="25"/>
        <v>0</v>
      </c>
    </row>
    <row r="165" spans="1:37" x14ac:dyDescent="0.25">
      <c r="A165" s="12"/>
      <c r="B165" s="13" t="str">
        <f>IFERROR(VLOOKUP(A165,G3wi!$A$2:$D$269,2,0),"")</f>
        <v/>
      </c>
      <c r="C165" s="14" t="str">
        <f>IFERROR(VLOOKUP(A165,G3wi!$A$2:$D$269,3,0),"")</f>
        <v/>
      </c>
      <c r="D165" s="15" t="str">
        <f>IFERROR(VLOOKUP(A165,G3wi!$A$2:$D$269,4,0),"")</f>
        <v/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23"/>
      <c r="AK165" s="21">
        <f t="shared" si="25"/>
        <v>0</v>
      </c>
    </row>
    <row r="166" spans="1:37" x14ac:dyDescent="0.25">
      <c r="A166" s="12"/>
      <c r="B166" s="13" t="str">
        <f>IFERROR(VLOOKUP(A166,G3wi!$A$2:$D$269,2,0),"")</f>
        <v/>
      </c>
      <c r="C166" s="14" t="str">
        <f>IFERROR(VLOOKUP(A166,G3wi!$A$2:$D$269,3,0),"")</f>
        <v/>
      </c>
      <c r="D166" s="15" t="str">
        <f>IFERROR(VLOOKUP(A166,G3wi!$A$2:$D$269,4,0),"")</f>
        <v/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23"/>
      <c r="AK166" s="21">
        <f t="shared" si="25"/>
        <v>0</v>
      </c>
    </row>
    <row r="167" spans="1:37" x14ac:dyDescent="0.25">
      <c r="A167" s="12"/>
      <c r="B167" s="13" t="str">
        <f>IFERROR(VLOOKUP(A167,G3wi!$A$2:$D$269,2,0),"")</f>
        <v/>
      </c>
      <c r="C167" s="14" t="str">
        <f>IFERROR(VLOOKUP(A167,G3wi!$A$2:$D$269,3,0),"")</f>
        <v/>
      </c>
      <c r="D167" s="15" t="str">
        <f>IFERROR(VLOOKUP(A167,G3wi!$A$2:$D$269,4,0),"")</f>
        <v/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23"/>
      <c r="AK167" s="21">
        <f t="shared" si="25"/>
        <v>0</v>
      </c>
    </row>
    <row r="168" spans="1:37" x14ac:dyDescent="0.25">
      <c r="A168" s="12"/>
      <c r="B168" s="13" t="str">
        <f>IFERROR(VLOOKUP(A168,G3wi!$A$2:$D$269,2,0),"")</f>
        <v/>
      </c>
      <c r="C168" s="14" t="str">
        <f>IFERROR(VLOOKUP(A168,G3wi!$A$2:$D$269,3,0),"")</f>
        <v/>
      </c>
      <c r="D168" s="15" t="str">
        <f>IFERROR(VLOOKUP(A168,G3wi!$A$2:$D$269,4,0),"")</f>
        <v/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23"/>
      <c r="AK168" s="21">
        <f t="shared" si="25"/>
        <v>0</v>
      </c>
    </row>
    <row r="169" spans="1:37" x14ac:dyDescent="0.25">
      <c r="A169" s="12"/>
      <c r="B169" s="13" t="str">
        <f>IFERROR(VLOOKUP(A169,G3wi!$A$2:$D$269,2,0),"")</f>
        <v/>
      </c>
      <c r="C169" s="14" t="str">
        <f>IFERROR(VLOOKUP(A169,G3wi!$A$2:$D$269,3,0),"")</f>
        <v/>
      </c>
      <c r="D169" s="15" t="str">
        <f>IFERROR(VLOOKUP(A169,G3wi!$A$2:$D$269,4,0),"")</f>
        <v/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23"/>
      <c r="AK169" s="21">
        <f t="shared" si="25"/>
        <v>0</v>
      </c>
    </row>
    <row r="170" spans="1:37" x14ac:dyDescent="0.25">
      <c r="A170" s="12"/>
      <c r="B170" s="13" t="str">
        <f>IFERROR(VLOOKUP(A170,G3wi!$A$2:$D$269,2,0),"")</f>
        <v/>
      </c>
      <c r="C170" s="14" t="str">
        <f>IFERROR(VLOOKUP(A170,G3wi!$A$2:$D$269,3,0),"")</f>
        <v/>
      </c>
      <c r="D170" s="15" t="str">
        <f>IFERROR(VLOOKUP(A170,G3wi!$A$2:$D$269,4,0),"")</f>
        <v/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23"/>
      <c r="AK170" s="21">
        <f t="shared" si="25"/>
        <v>0</v>
      </c>
    </row>
    <row r="171" spans="1:37" x14ac:dyDescent="0.25">
      <c r="A171" s="12"/>
      <c r="B171" s="13" t="str">
        <f>IFERROR(VLOOKUP(A171,G3wi!$A$2:$D$269,2,0),"")</f>
        <v/>
      </c>
      <c r="C171" s="14" t="str">
        <f>IFERROR(VLOOKUP(A171,G3wi!$A$2:$D$269,3,0),"")</f>
        <v/>
      </c>
      <c r="D171" s="15" t="str">
        <f>IFERROR(VLOOKUP(A171,G3wi!$A$2:$D$269,4,0),"")</f>
        <v/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23"/>
      <c r="AK171" s="21">
        <f t="shared" si="25"/>
        <v>0</v>
      </c>
    </row>
    <row r="172" spans="1:37" x14ac:dyDescent="0.25">
      <c r="A172" s="12"/>
      <c r="B172" s="13" t="str">
        <f>IFERROR(VLOOKUP(A172,G3wi!$A$2:$D$269,2,0),"")</f>
        <v/>
      </c>
      <c r="C172" s="14" t="str">
        <f>IFERROR(VLOOKUP(A172,G3wi!$A$2:$D$269,3,0),"")</f>
        <v/>
      </c>
      <c r="D172" s="15" t="str">
        <f>IFERROR(VLOOKUP(A172,G3wi!$A$2:$D$269,4,0),"")</f>
        <v/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23"/>
      <c r="AK172" s="21">
        <f t="shared" si="25"/>
        <v>0</v>
      </c>
    </row>
    <row r="173" spans="1:37" x14ac:dyDescent="0.25">
      <c r="A173" s="12"/>
      <c r="B173" s="13" t="str">
        <f>IFERROR(VLOOKUP(A173,G3wi!$A$2:$D$269,2,0),"")</f>
        <v/>
      </c>
      <c r="C173" s="14" t="str">
        <f>IFERROR(VLOOKUP(A173,G3wi!$A$2:$D$269,3,0),"")</f>
        <v/>
      </c>
      <c r="D173" s="15" t="str">
        <f>IFERROR(VLOOKUP(A173,G3wi!$A$2:$D$269,4,0),"")</f>
        <v/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23"/>
      <c r="AK173" s="21">
        <f t="shared" si="25"/>
        <v>0</v>
      </c>
    </row>
    <row r="174" spans="1:37" x14ac:dyDescent="0.25">
      <c r="A174" s="12"/>
      <c r="B174" s="13" t="str">
        <f>IFERROR(VLOOKUP(A174,G3wi!$A$2:$D$269,2,0),"")</f>
        <v/>
      </c>
      <c r="C174" s="14" t="str">
        <f>IFERROR(VLOOKUP(A174,G3wi!$A$2:$D$269,3,0),"")</f>
        <v/>
      </c>
      <c r="D174" s="15" t="str">
        <f>IFERROR(VLOOKUP(A174,G3wi!$A$2:$D$269,4,0),"")</f>
        <v/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23"/>
      <c r="AK174" s="21">
        <f t="shared" si="25"/>
        <v>0</v>
      </c>
    </row>
    <row r="175" spans="1:37" x14ac:dyDescent="0.25">
      <c r="A175" s="12"/>
      <c r="B175" s="13" t="str">
        <f>IFERROR(VLOOKUP(A175,G3wi!$A$2:$D$269,2,0),"")</f>
        <v/>
      </c>
      <c r="C175" s="14" t="str">
        <f>IFERROR(VLOOKUP(A175,G3wi!$A$2:$D$269,3,0),"")</f>
        <v/>
      </c>
      <c r="D175" s="15" t="str">
        <f>IFERROR(VLOOKUP(A175,G3wi!$A$2:$D$269,4,0),"")</f>
        <v/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23"/>
      <c r="AK175" s="21">
        <f t="shared" si="25"/>
        <v>0</v>
      </c>
    </row>
    <row r="176" spans="1:37" x14ac:dyDescent="0.25">
      <c r="A176" s="12"/>
      <c r="B176" s="13" t="str">
        <f>IFERROR(VLOOKUP(A176,G3wi!$A$2:$D$269,2,0),"")</f>
        <v/>
      </c>
      <c r="C176" s="14" t="str">
        <f>IFERROR(VLOOKUP(A176,G3wi!$A$2:$D$269,3,0),"")</f>
        <v/>
      </c>
      <c r="D176" s="15" t="str">
        <f>IFERROR(VLOOKUP(A176,G3wi!$A$2:$D$269,4,0),"")</f>
        <v/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23"/>
      <c r="AK176" s="21">
        <f t="shared" si="25"/>
        <v>0</v>
      </c>
    </row>
    <row r="177" spans="1:37" x14ac:dyDescent="0.25">
      <c r="A177" s="12"/>
      <c r="B177" s="13" t="str">
        <f>IFERROR(VLOOKUP(A177,G3wi!$A$2:$D$269,2,0),"")</f>
        <v/>
      </c>
      <c r="C177" s="14" t="str">
        <f>IFERROR(VLOOKUP(A177,G3wi!$A$2:$D$269,3,0),"")</f>
        <v/>
      </c>
      <c r="D177" s="15" t="str">
        <f>IFERROR(VLOOKUP(A177,G3wi!$A$2:$D$269,4,0),"")</f>
        <v/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23"/>
      <c r="AK177" s="21">
        <f t="shared" si="25"/>
        <v>0</v>
      </c>
    </row>
    <row r="178" spans="1:37" x14ac:dyDescent="0.25">
      <c r="A178" s="12"/>
      <c r="B178" s="13" t="str">
        <f>IFERROR(VLOOKUP(A178,G3wi!$A$2:$D$269,2,0),"")</f>
        <v/>
      </c>
      <c r="C178" s="14" t="str">
        <f>IFERROR(VLOOKUP(A178,G3wi!$A$2:$D$269,3,0),"")</f>
        <v/>
      </c>
      <c r="D178" s="15" t="str">
        <f>IFERROR(VLOOKUP(A178,G3wi!$A$2:$D$269,4,0),"")</f>
        <v/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23"/>
      <c r="AK178" s="21">
        <f t="shared" si="25"/>
        <v>0</v>
      </c>
    </row>
    <row r="179" spans="1:37" x14ac:dyDescent="0.25">
      <c r="A179" s="12"/>
      <c r="B179" s="13" t="str">
        <f>IFERROR(VLOOKUP(A179,G3wi!$A$2:$D$269,2,0),"")</f>
        <v/>
      </c>
      <c r="C179" s="14" t="str">
        <f>IFERROR(VLOOKUP(A179,G3wi!$A$2:$D$269,3,0),"")</f>
        <v/>
      </c>
      <c r="D179" s="15" t="str">
        <f>IFERROR(VLOOKUP(A179,G3wi!$A$2:$D$269,4,0),"")</f>
        <v/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23"/>
      <c r="AK179" s="21">
        <f t="shared" si="25"/>
        <v>0</v>
      </c>
    </row>
    <row r="180" spans="1:37" x14ac:dyDescent="0.25">
      <c r="A180" s="12"/>
      <c r="B180" s="13" t="str">
        <f>IFERROR(VLOOKUP(A180,G3wi!$A$2:$D$269,2,0),"")</f>
        <v/>
      </c>
      <c r="C180" s="14" t="str">
        <f>IFERROR(VLOOKUP(A180,G3wi!$A$2:$D$269,3,0),"")</f>
        <v/>
      </c>
      <c r="D180" s="15" t="str">
        <f>IFERROR(VLOOKUP(A180,G3wi!$A$2:$D$269,4,0),"")</f>
        <v/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23"/>
      <c r="AK180" s="21">
        <f t="shared" si="25"/>
        <v>0</v>
      </c>
    </row>
    <row r="181" spans="1:37" x14ac:dyDescent="0.25">
      <c r="A181" s="12"/>
      <c r="B181" s="13" t="str">
        <f>IFERROR(VLOOKUP(A181,G3wi!$A$2:$D$269,2,0),"")</f>
        <v/>
      </c>
      <c r="C181" s="14" t="str">
        <f>IFERROR(VLOOKUP(A181,G3wi!$A$2:$D$269,3,0),"")</f>
        <v/>
      </c>
      <c r="D181" s="15" t="str">
        <f>IFERROR(VLOOKUP(A181,G3wi!$A$2:$D$269,4,0),"")</f>
        <v/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23"/>
      <c r="AK181" s="21">
        <f t="shared" si="25"/>
        <v>0</v>
      </c>
    </row>
    <row r="182" spans="1:37" x14ac:dyDescent="0.25">
      <c r="A182" s="12"/>
      <c r="B182" s="13" t="str">
        <f>IFERROR(VLOOKUP(A182,G3wi!$A$2:$D$269,2,0),"")</f>
        <v/>
      </c>
      <c r="C182" s="14" t="str">
        <f>IFERROR(VLOOKUP(A182,G3wi!$A$2:$D$269,3,0),"")</f>
        <v/>
      </c>
      <c r="D182" s="15" t="str">
        <f>IFERROR(VLOOKUP(A182,G3wi!$A$2:$D$269,4,0),"")</f>
        <v/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23"/>
      <c r="AK182" s="21">
        <f t="shared" si="25"/>
        <v>0</v>
      </c>
    </row>
    <row r="183" spans="1:37" x14ac:dyDescent="0.25">
      <c r="A183" s="12"/>
      <c r="B183" s="13" t="str">
        <f>IFERROR(VLOOKUP(A183,G3wi!$A$2:$D$269,2,0),"")</f>
        <v/>
      </c>
      <c r="C183" s="14" t="str">
        <f>IFERROR(VLOOKUP(A183,G3wi!$A$2:$D$269,3,0),"")</f>
        <v/>
      </c>
      <c r="D183" s="15" t="str">
        <f>IFERROR(VLOOKUP(A183,G3wi!$A$2:$D$269,4,0),"")</f>
        <v/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23"/>
      <c r="AK183" s="21">
        <f t="shared" si="25"/>
        <v>0</v>
      </c>
    </row>
    <row r="184" spans="1:37" x14ac:dyDescent="0.25">
      <c r="A184" s="12"/>
      <c r="B184" s="13" t="str">
        <f>IFERROR(VLOOKUP(A184,G3wi!$A$2:$D$269,2,0),"")</f>
        <v/>
      </c>
      <c r="C184" s="14" t="str">
        <f>IFERROR(VLOOKUP(A184,G3wi!$A$2:$D$269,3,0),"")</f>
        <v/>
      </c>
      <c r="D184" s="15" t="str">
        <f>IFERROR(VLOOKUP(A184,G3wi!$A$2:$D$269,4,0),"")</f>
        <v/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23"/>
      <c r="AK184" s="21">
        <f t="shared" si="25"/>
        <v>0</v>
      </c>
    </row>
    <row r="185" spans="1:37" x14ac:dyDescent="0.25">
      <c r="A185" s="12"/>
      <c r="B185" s="13" t="str">
        <f>IFERROR(VLOOKUP(A185,G3wi!$A$2:$D$269,2,0),"")</f>
        <v/>
      </c>
      <c r="C185" s="14" t="str">
        <f>IFERROR(VLOOKUP(A185,G3wi!$A$2:$D$269,3,0),"")</f>
        <v/>
      </c>
      <c r="D185" s="15" t="str">
        <f>IFERROR(VLOOKUP(A185,G3wi!$A$2:$D$269,4,0),"")</f>
        <v/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23"/>
      <c r="AK185" s="21">
        <f t="shared" si="25"/>
        <v>0</v>
      </c>
    </row>
    <row r="186" spans="1:37" x14ac:dyDescent="0.25">
      <c r="A186" s="12"/>
      <c r="B186" s="13" t="str">
        <f>IFERROR(VLOOKUP(A186,G3wi!$A$2:$D$269,2,0),"")</f>
        <v/>
      </c>
      <c r="C186" s="14" t="str">
        <f>IFERROR(VLOOKUP(A186,G3wi!$A$2:$D$269,3,0),"")</f>
        <v/>
      </c>
      <c r="D186" s="15" t="str">
        <f>IFERROR(VLOOKUP(A186,G3wi!$A$2:$D$269,4,0),"")</f>
        <v/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23"/>
      <c r="AK186" s="21">
        <f t="shared" si="25"/>
        <v>0</v>
      </c>
    </row>
    <row r="187" spans="1:37" x14ac:dyDescent="0.25">
      <c r="A187" s="12"/>
      <c r="B187" s="13" t="str">
        <f>IFERROR(VLOOKUP(A187,G3wi!$A$2:$D$269,2,0),"")</f>
        <v/>
      </c>
      <c r="C187" s="14" t="str">
        <f>IFERROR(VLOOKUP(A187,G3wi!$A$2:$D$269,3,0),"")</f>
        <v/>
      </c>
      <c r="D187" s="15" t="str">
        <f>IFERROR(VLOOKUP(A187,G3wi!$A$2:$D$269,4,0),"")</f>
        <v/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23"/>
      <c r="AK187" s="21">
        <f t="shared" si="25"/>
        <v>0</v>
      </c>
    </row>
    <row r="188" spans="1:37" x14ac:dyDescent="0.25">
      <c r="A188" s="12"/>
      <c r="B188" s="13" t="str">
        <f>IFERROR(VLOOKUP(A188,G3wi!$A$2:$D$269,2,0),"")</f>
        <v/>
      </c>
      <c r="C188" s="14" t="str">
        <f>IFERROR(VLOOKUP(A188,G3wi!$A$2:$D$269,3,0),"")</f>
        <v/>
      </c>
      <c r="D188" s="15" t="str">
        <f>IFERROR(VLOOKUP(A188,G3wi!$A$2:$D$269,4,0),"")</f>
        <v/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23"/>
      <c r="AK188" s="21">
        <f t="shared" si="25"/>
        <v>0</v>
      </c>
    </row>
    <row r="189" spans="1:37" x14ac:dyDescent="0.25">
      <c r="A189" s="12"/>
      <c r="B189" s="13" t="str">
        <f>IFERROR(VLOOKUP(A189,G3wi!$A$2:$D$269,2,0),"")</f>
        <v/>
      </c>
      <c r="C189" s="14" t="str">
        <f>IFERROR(VLOOKUP(A189,G3wi!$A$2:$D$269,3,0),"")</f>
        <v/>
      </c>
      <c r="D189" s="15" t="str">
        <f>IFERROR(VLOOKUP(A189,G3wi!$A$2:$D$269,4,0),"")</f>
        <v/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23"/>
      <c r="AK189" s="21">
        <f t="shared" si="25"/>
        <v>0</v>
      </c>
    </row>
    <row r="190" spans="1:37" x14ac:dyDescent="0.25">
      <c r="A190" s="12"/>
      <c r="B190" s="13" t="str">
        <f>IFERROR(VLOOKUP(A190,G3wi!$A$2:$D$269,2,0),"")</f>
        <v/>
      </c>
      <c r="C190" s="14" t="str">
        <f>IFERROR(VLOOKUP(A190,G3wi!$A$2:$D$269,3,0),"")</f>
        <v/>
      </c>
      <c r="D190" s="15" t="str">
        <f>IFERROR(VLOOKUP(A190,G3wi!$A$2:$D$269,4,0),"")</f>
        <v/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23"/>
      <c r="AK190" s="21">
        <f t="shared" si="25"/>
        <v>0</v>
      </c>
    </row>
    <row r="191" spans="1:37" x14ac:dyDescent="0.25">
      <c r="A191" s="12"/>
      <c r="B191" s="13" t="str">
        <f>IFERROR(VLOOKUP(A191,G3wi!$A$2:$D$269,2,0),"")</f>
        <v/>
      </c>
      <c r="C191" s="14" t="str">
        <f>IFERROR(VLOOKUP(A191,G3wi!$A$2:$D$269,3,0),"")</f>
        <v/>
      </c>
      <c r="D191" s="15" t="str">
        <f>IFERROR(VLOOKUP(A191,G3wi!$A$2:$D$269,4,0),"")</f>
        <v/>
      </c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23"/>
      <c r="AK191" s="21">
        <f t="shared" si="25"/>
        <v>0</v>
      </c>
    </row>
    <row r="192" spans="1:37" x14ac:dyDescent="0.25">
      <c r="A192" s="12"/>
      <c r="B192" s="13" t="str">
        <f>IFERROR(VLOOKUP(A192,G3wi!$A$2:$D$269,2,0),"")</f>
        <v/>
      </c>
      <c r="C192" s="14" t="str">
        <f>IFERROR(VLOOKUP(A192,G3wi!$A$2:$D$269,3,0),"")</f>
        <v/>
      </c>
      <c r="D192" s="15" t="str">
        <f>IFERROR(VLOOKUP(A192,G3wi!$A$2:$D$269,4,0),"")</f>
        <v/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23"/>
      <c r="AK192" s="21">
        <f t="shared" si="25"/>
        <v>0</v>
      </c>
    </row>
    <row r="193" spans="1:37" x14ac:dyDescent="0.25">
      <c r="A193" s="12"/>
      <c r="B193" s="13" t="str">
        <f>IFERROR(VLOOKUP(A193,G3wi!$A$2:$D$269,2,0),"")</f>
        <v/>
      </c>
      <c r="C193" s="14" t="str">
        <f>IFERROR(VLOOKUP(A193,G3wi!$A$2:$D$269,3,0),"")</f>
        <v/>
      </c>
      <c r="D193" s="15" t="str">
        <f>IFERROR(VLOOKUP(A193,G3wi!$A$2:$D$269,4,0),"")</f>
        <v/>
      </c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23"/>
      <c r="AK193" s="21">
        <f t="shared" si="25"/>
        <v>0</v>
      </c>
    </row>
    <row r="194" spans="1:37" x14ac:dyDescent="0.25">
      <c r="A194" s="12"/>
      <c r="B194" s="13" t="str">
        <f>IFERROR(VLOOKUP(A194,G3wi!$A$2:$D$269,2,0),"")</f>
        <v/>
      </c>
      <c r="C194" s="14" t="str">
        <f>IFERROR(VLOOKUP(A194,G3wi!$A$2:$D$269,3,0),"")</f>
        <v/>
      </c>
      <c r="D194" s="15" t="str">
        <f>IFERROR(VLOOKUP(A194,G3wi!$A$2:$D$269,4,0),"")</f>
        <v/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23"/>
      <c r="AK194" s="21">
        <f t="shared" si="25"/>
        <v>0</v>
      </c>
    </row>
    <row r="195" spans="1:37" x14ac:dyDescent="0.25">
      <c r="A195" s="12"/>
      <c r="B195" s="13" t="str">
        <f>IFERROR(VLOOKUP(A195,G3wi!$A$2:$D$269,2,0),"")</f>
        <v/>
      </c>
      <c r="C195" s="14" t="str">
        <f>IFERROR(VLOOKUP(A195,G3wi!$A$2:$D$269,3,0),"")</f>
        <v/>
      </c>
      <c r="D195" s="15" t="str">
        <f>IFERROR(VLOOKUP(A195,G3wi!$A$2:$D$269,4,0),"")</f>
        <v/>
      </c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23"/>
      <c r="AK195" s="21">
        <f t="shared" ref="AK195:AK258" si="26">COUNTIF(E195:AI195,0)</f>
        <v>0</v>
      </c>
    </row>
    <row r="196" spans="1:37" x14ac:dyDescent="0.25">
      <c r="A196" s="12"/>
      <c r="B196" s="13" t="str">
        <f>IFERROR(VLOOKUP(A196,G3wi!$A$2:$D$269,2,0),"")</f>
        <v/>
      </c>
      <c r="C196" s="14" t="str">
        <f>IFERROR(VLOOKUP(A196,G3wi!$A$2:$D$269,3,0),"")</f>
        <v/>
      </c>
      <c r="D196" s="15" t="str">
        <f>IFERROR(VLOOKUP(A196,G3wi!$A$2:$D$269,4,0),"")</f>
        <v/>
      </c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23"/>
      <c r="AK196" s="21">
        <f t="shared" si="26"/>
        <v>0</v>
      </c>
    </row>
    <row r="197" spans="1:37" x14ac:dyDescent="0.25">
      <c r="A197" s="12"/>
      <c r="B197" s="13" t="str">
        <f>IFERROR(VLOOKUP(A197,G3wi!$A$2:$D$269,2,0),"")</f>
        <v/>
      </c>
      <c r="C197" s="14" t="str">
        <f>IFERROR(VLOOKUP(A197,G3wi!$A$2:$D$269,3,0),"")</f>
        <v/>
      </c>
      <c r="D197" s="15" t="str">
        <f>IFERROR(VLOOKUP(A197,G3wi!$A$2:$D$269,4,0),"")</f>
        <v/>
      </c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23"/>
      <c r="AK197" s="21">
        <f t="shared" si="26"/>
        <v>0</v>
      </c>
    </row>
    <row r="198" spans="1:37" x14ac:dyDescent="0.25">
      <c r="A198" s="12"/>
      <c r="B198" s="13" t="str">
        <f>IFERROR(VLOOKUP(A198,G3wi!$A$2:$D$269,2,0),"")</f>
        <v/>
      </c>
      <c r="C198" s="14" t="str">
        <f>IFERROR(VLOOKUP(A198,G3wi!$A$2:$D$269,3,0),"")</f>
        <v/>
      </c>
      <c r="D198" s="15" t="str">
        <f>IFERROR(VLOOKUP(A198,G3wi!$A$2:$D$269,4,0),"")</f>
        <v/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23"/>
      <c r="AK198" s="21">
        <f t="shared" si="26"/>
        <v>0</v>
      </c>
    </row>
    <row r="199" spans="1:37" x14ac:dyDescent="0.25">
      <c r="A199" s="12"/>
      <c r="B199" s="13" t="str">
        <f>IFERROR(VLOOKUP(A199,G3wi!$A$2:$D$269,2,0),"")</f>
        <v/>
      </c>
      <c r="C199" s="14" t="str">
        <f>IFERROR(VLOOKUP(A199,G3wi!$A$2:$D$269,3,0),"")</f>
        <v/>
      </c>
      <c r="D199" s="15" t="str">
        <f>IFERROR(VLOOKUP(A199,G3wi!$A$2:$D$269,4,0),"")</f>
        <v/>
      </c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23"/>
      <c r="AK199" s="21">
        <f t="shared" si="26"/>
        <v>0</v>
      </c>
    </row>
    <row r="200" spans="1:37" x14ac:dyDescent="0.25">
      <c r="A200" s="12"/>
      <c r="B200" s="13" t="str">
        <f>IFERROR(VLOOKUP(A200,G3wi!$A$2:$D$269,2,0),"")</f>
        <v/>
      </c>
      <c r="C200" s="14" t="str">
        <f>IFERROR(VLOOKUP(A200,G3wi!$A$2:$D$269,3,0),"")</f>
        <v/>
      </c>
      <c r="D200" s="15" t="str">
        <f>IFERROR(VLOOKUP(A200,G3wi!$A$2:$D$269,4,0),"")</f>
        <v/>
      </c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23"/>
      <c r="AK200" s="21">
        <f t="shared" si="26"/>
        <v>0</v>
      </c>
    </row>
    <row r="201" spans="1:37" x14ac:dyDescent="0.25">
      <c r="A201" s="12"/>
      <c r="B201" s="13" t="str">
        <f>IFERROR(VLOOKUP(A201,G3wi!$A$2:$D$269,2,0),"")</f>
        <v/>
      </c>
      <c r="C201" s="14" t="str">
        <f>IFERROR(VLOOKUP(A201,G3wi!$A$2:$D$269,3,0),"")</f>
        <v/>
      </c>
      <c r="D201" s="15" t="str">
        <f>IFERROR(VLOOKUP(A201,G3wi!$A$2:$D$269,4,0),"")</f>
        <v/>
      </c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23"/>
      <c r="AK201" s="21">
        <f t="shared" si="26"/>
        <v>0</v>
      </c>
    </row>
    <row r="202" spans="1:37" x14ac:dyDescent="0.25">
      <c r="A202" s="12"/>
      <c r="B202" s="13" t="str">
        <f>IFERROR(VLOOKUP(A202,G3wi!$A$2:$D$269,2,0),"")</f>
        <v/>
      </c>
      <c r="C202" s="14" t="str">
        <f>IFERROR(VLOOKUP(A202,G3wi!$A$2:$D$269,3,0),"")</f>
        <v/>
      </c>
      <c r="D202" s="15" t="str">
        <f>IFERROR(VLOOKUP(A202,G3wi!$A$2:$D$269,4,0),"")</f>
        <v/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23"/>
      <c r="AK202" s="21">
        <f t="shared" si="26"/>
        <v>0</v>
      </c>
    </row>
    <row r="203" spans="1:37" x14ac:dyDescent="0.25">
      <c r="A203" s="12"/>
      <c r="B203" s="13" t="str">
        <f>IFERROR(VLOOKUP(A203,G3wi!$A$2:$D$269,2,0),"")</f>
        <v/>
      </c>
      <c r="C203" s="14" t="str">
        <f>IFERROR(VLOOKUP(A203,G3wi!$A$2:$D$269,3,0),"")</f>
        <v/>
      </c>
      <c r="D203" s="15" t="str">
        <f>IFERROR(VLOOKUP(A203,G3wi!$A$2:$D$269,4,0),"")</f>
        <v/>
      </c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23"/>
      <c r="AK203" s="21">
        <f t="shared" si="26"/>
        <v>0</v>
      </c>
    </row>
    <row r="204" spans="1:37" x14ac:dyDescent="0.25">
      <c r="A204" s="12"/>
      <c r="B204" s="13" t="str">
        <f>IFERROR(VLOOKUP(A204,G3wi!$A$2:$D$269,2,0),"")</f>
        <v/>
      </c>
      <c r="C204" s="14" t="str">
        <f>IFERROR(VLOOKUP(A204,G3wi!$A$2:$D$269,3,0),"")</f>
        <v/>
      </c>
      <c r="D204" s="15" t="str">
        <f>IFERROR(VLOOKUP(A204,G3wi!$A$2:$D$269,4,0),"")</f>
        <v/>
      </c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23"/>
      <c r="AK204" s="21">
        <f t="shared" si="26"/>
        <v>0</v>
      </c>
    </row>
    <row r="205" spans="1:37" x14ac:dyDescent="0.25">
      <c r="A205" s="12"/>
      <c r="B205" s="13" t="str">
        <f>IFERROR(VLOOKUP(A205,G3wi!$A$2:$D$269,2,0),"")</f>
        <v/>
      </c>
      <c r="C205" s="14" t="str">
        <f>IFERROR(VLOOKUP(A205,G3wi!$A$2:$D$269,3,0),"")</f>
        <v/>
      </c>
      <c r="D205" s="15" t="str">
        <f>IFERROR(VLOOKUP(A205,G3wi!$A$2:$D$269,4,0),"")</f>
        <v/>
      </c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23"/>
      <c r="AK205" s="21">
        <f t="shared" si="26"/>
        <v>0</v>
      </c>
    </row>
    <row r="206" spans="1:37" x14ac:dyDescent="0.25">
      <c r="A206" s="12"/>
      <c r="B206" s="13" t="str">
        <f>IFERROR(VLOOKUP(A206,G3wi!$A$2:$D$269,2,0),"")</f>
        <v/>
      </c>
      <c r="C206" s="14" t="str">
        <f>IFERROR(VLOOKUP(A206,G3wi!$A$2:$D$269,3,0),"")</f>
        <v/>
      </c>
      <c r="D206" s="15" t="str">
        <f>IFERROR(VLOOKUP(A206,G3wi!$A$2:$D$269,4,0),"")</f>
        <v/>
      </c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23"/>
      <c r="AK206" s="21">
        <f t="shared" si="26"/>
        <v>0</v>
      </c>
    </row>
    <row r="207" spans="1:37" x14ac:dyDescent="0.25">
      <c r="A207" s="12"/>
      <c r="B207" s="13" t="str">
        <f>IFERROR(VLOOKUP(A207,G3wi!$A$2:$D$269,2,0),"")</f>
        <v/>
      </c>
      <c r="C207" s="14" t="str">
        <f>IFERROR(VLOOKUP(A207,G3wi!$A$2:$D$269,3,0),"")</f>
        <v/>
      </c>
      <c r="D207" s="15" t="str">
        <f>IFERROR(VLOOKUP(A207,G3wi!$A$2:$D$269,4,0),"")</f>
        <v/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23"/>
      <c r="AK207" s="21">
        <f t="shared" si="26"/>
        <v>0</v>
      </c>
    </row>
    <row r="208" spans="1:37" x14ac:dyDescent="0.25">
      <c r="A208" s="12"/>
      <c r="B208" s="13" t="str">
        <f>IFERROR(VLOOKUP(A208,G3wi!$A$2:$D$269,2,0),"")</f>
        <v/>
      </c>
      <c r="C208" s="14" t="str">
        <f>IFERROR(VLOOKUP(A208,G3wi!$A$2:$D$269,3,0),"")</f>
        <v/>
      </c>
      <c r="D208" s="15" t="str">
        <f>IFERROR(VLOOKUP(A208,G3wi!$A$2:$D$269,4,0),"")</f>
        <v/>
      </c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23"/>
      <c r="AK208" s="21">
        <f t="shared" si="26"/>
        <v>0</v>
      </c>
    </row>
    <row r="209" spans="1:37" x14ac:dyDescent="0.25">
      <c r="A209" s="12"/>
      <c r="B209" s="13" t="str">
        <f>IFERROR(VLOOKUP(A209,G3wi!$A$2:$D$269,2,0),"")</f>
        <v/>
      </c>
      <c r="C209" s="14" t="str">
        <f>IFERROR(VLOOKUP(A209,G3wi!$A$2:$D$269,3,0),"")</f>
        <v/>
      </c>
      <c r="D209" s="15" t="str">
        <f>IFERROR(VLOOKUP(A209,G3wi!$A$2:$D$269,4,0),"")</f>
        <v/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23"/>
      <c r="AK209" s="21">
        <f t="shared" si="26"/>
        <v>0</v>
      </c>
    </row>
    <row r="210" spans="1:37" x14ac:dyDescent="0.25">
      <c r="A210" s="12"/>
      <c r="B210" s="13" t="str">
        <f>IFERROR(VLOOKUP(A210,G3wi!$A$2:$D$269,2,0),"")</f>
        <v/>
      </c>
      <c r="C210" s="14" t="str">
        <f>IFERROR(VLOOKUP(A210,G3wi!$A$2:$D$269,3,0),"")</f>
        <v/>
      </c>
      <c r="D210" s="15" t="str">
        <f>IFERROR(VLOOKUP(A210,G3wi!$A$2:$D$269,4,0),"")</f>
        <v/>
      </c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23"/>
      <c r="AK210" s="21">
        <f t="shared" si="26"/>
        <v>0</v>
      </c>
    </row>
    <row r="211" spans="1:37" x14ac:dyDescent="0.25">
      <c r="A211" s="12"/>
      <c r="B211" s="13" t="str">
        <f>IFERROR(VLOOKUP(A211,G3wi!$A$2:$D$269,2,0),"")</f>
        <v/>
      </c>
      <c r="C211" s="14" t="str">
        <f>IFERROR(VLOOKUP(A211,G3wi!$A$2:$D$269,3,0),"")</f>
        <v/>
      </c>
      <c r="D211" s="15" t="str">
        <f>IFERROR(VLOOKUP(A211,G3wi!$A$2:$D$269,4,0),"")</f>
        <v/>
      </c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23"/>
      <c r="AK211" s="21">
        <f t="shared" si="26"/>
        <v>0</v>
      </c>
    </row>
    <row r="212" spans="1:37" x14ac:dyDescent="0.25">
      <c r="A212" s="12"/>
      <c r="B212" s="13" t="str">
        <f>IFERROR(VLOOKUP(A212,G3wi!$A$2:$D$269,2,0),"")</f>
        <v/>
      </c>
      <c r="C212" s="14" t="str">
        <f>IFERROR(VLOOKUP(A212,G3wi!$A$2:$D$269,3,0),"")</f>
        <v/>
      </c>
      <c r="D212" s="15" t="str">
        <f>IFERROR(VLOOKUP(A212,G3wi!$A$2:$D$269,4,0),"")</f>
        <v/>
      </c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23"/>
      <c r="AK212" s="21">
        <f t="shared" si="26"/>
        <v>0</v>
      </c>
    </row>
    <row r="213" spans="1:37" x14ac:dyDescent="0.25">
      <c r="A213" s="12"/>
      <c r="B213" s="13" t="str">
        <f>IFERROR(VLOOKUP(A213,G3wi!$A$2:$D$269,2,0),"")</f>
        <v/>
      </c>
      <c r="C213" s="14" t="str">
        <f>IFERROR(VLOOKUP(A213,G3wi!$A$2:$D$269,3,0),"")</f>
        <v/>
      </c>
      <c r="D213" s="15" t="str">
        <f>IFERROR(VLOOKUP(A213,G3wi!$A$2:$D$269,4,0),"")</f>
        <v/>
      </c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23"/>
      <c r="AK213" s="21">
        <f t="shared" si="26"/>
        <v>0</v>
      </c>
    </row>
    <row r="214" spans="1:37" x14ac:dyDescent="0.25">
      <c r="A214" s="12"/>
      <c r="B214" s="13" t="str">
        <f>IFERROR(VLOOKUP(A214,G3wi!$A$2:$D$269,2,0),"")</f>
        <v/>
      </c>
      <c r="C214" s="14" t="str">
        <f>IFERROR(VLOOKUP(A214,G3wi!$A$2:$D$269,3,0),"")</f>
        <v/>
      </c>
      <c r="D214" s="15" t="str">
        <f>IFERROR(VLOOKUP(A214,G3wi!$A$2:$D$269,4,0),"")</f>
        <v/>
      </c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23"/>
      <c r="AK214" s="21">
        <f t="shared" si="26"/>
        <v>0</v>
      </c>
    </row>
    <row r="215" spans="1:37" x14ac:dyDescent="0.25">
      <c r="A215" s="12"/>
      <c r="B215" s="13" t="str">
        <f>IFERROR(VLOOKUP(A215,G3wi!$A$2:$D$269,2,0),"")</f>
        <v/>
      </c>
      <c r="C215" s="14" t="str">
        <f>IFERROR(VLOOKUP(A215,G3wi!$A$2:$D$269,3,0),"")</f>
        <v/>
      </c>
      <c r="D215" s="15" t="str">
        <f>IFERROR(VLOOKUP(A215,G3wi!$A$2:$D$269,4,0),"")</f>
        <v/>
      </c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23"/>
      <c r="AK215" s="21">
        <f t="shared" si="26"/>
        <v>0</v>
      </c>
    </row>
    <row r="216" spans="1:37" x14ac:dyDescent="0.25">
      <c r="A216" s="12"/>
      <c r="B216" s="13" t="str">
        <f>IFERROR(VLOOKUP(A216,G3wi!$A$2:$D$269,2,0),"")</f>
        <v/>
      </c>
      <c r="C216" s="14" t="str">
        <f>IFERROR(VLOOKUP(A216,G3wi!$A$2:$D$269,3,0),"")</f>
        <v/>
      </c>
      <c r="D216" s="15" t="str">
        <f>IFERROR(VLOOKUP(A216,G3wi!$A$2:$D$269,4,0),"")</f>
        <v/>
      </c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23"/>
      <c r="AK216" s="21">
        <f t="shared" si="26"/>
        <v>0</v>
      </c>
    </row>
    <row r="217" spans="1:37" x14ac:dyDescent="0.25">
      <c r="A217" s="12"/>
      <c r="B217" s="13" t="str">
        <f>IFERROR(VLOOKUP(A217,G3wi!$A$2:$D$269,2,0),"")</f>
        <v/>
      </c>
      <c r="C217" s="14" t="str">
        <f>IFERROR(VLOOKUP(A217,G3wi!$A$2:$D$269,3,0),"")</f>
        <v/>
      </c>
      <c r="D217" s="15" t="str">
        <f>IFERROR(VLOOKUP(A217,G3wi!$A$2:$D$269,4,0),"")</f>
        <v/>
      </c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23"/>
      <c r="AK217" s="21">
        <f t="shared" si="26"/>
        <v>0</v>
      </c>
    </row>
    <row r="218" spans="1:37" x14ac:dyDescent="0.25">
      <c r="A218" s="12"/>
      <c r="B218" s="13" t="str">
        <f>IFERROR(VLOOKUP(A218,G3wi!$A$2:$D$269,2,0),"")</f>
        <v/>
      </c>
      <c r="C218" s="14" t="str">
        <f>IFERROR(VLOOKUP(A218,G3wi!$A$2:$D$269,3,0),"")</f>
        <v/>
      </c>
      <c r="D218" s="15" t="str">
        <f>IFERROR(VLOOKUP(A218,G3wi!$A$2:$D$269,4,0),"")</f>
        <v/>
      </c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23"/>
      <c r="AK218" s="21">
        <f t="shared" si="26"/>
        <v>0</v>
      </c>
    </row>
    <row r="219" spans="1:37" x14ac:dyDescent="0.25">
      <c r="A219" s="12"/>
      <c r="B219" s="13" t="str">
        <f>IFERROR(VLOOKUP(A219,G3wi!$A$2:$D$269,2,0),"")</f>
        <v/>
      </c>
      <c r="C219" s="14" t="str">
        <f>IFERROR(VLOOKUP(A219,G3wi!$A$2:$D$269,3,0),"")</f>
        <v/>
      </c>
      <c r="D219" s="15" t="str">
        <f>IFERROR(VLOOKUP(A219,G3wi!$A$2:$D$269,4,0),"")</f>
        <v/>
      </c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23"/>
      <c r="AK219" s="21">
        <f t="shared" si="26"/>
        <v>0</v>
      </c>
    </row>
    <row r="220" spans="1:37" x14ac:dyDescent="0.25">
      <c r="A220" s="12"/>
      <c r="B220" s="13" t="str">
        <f>IFERROR(VLOOKUP(A220,G3wi!$A$2:$D$269,2,0),"")</f>
        <v/>
      </c>
      <c r="C220" s="14" t="str">
        <f>IFERROR(VLOOKUP(A220,G3wi!$A$2:$D$269,3,0),"")</f>
        <v/>
      </c>
      <c r="D220" s="15" t="str">
        <f>IFERROR(VLOOKUP(A220,G3wi!$A$2:$D$269,4,0),"")</f>
        <v/>
      </c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23"/>
      <c r="AK220" s="21">
        <f t="shared" si="26"/>
        <v>0</v>
      </c>
    </row>
    <row r="221" spans="1:37" x14ac:dyDescent="0.25">
      <c r="A221" s="12"/>
      <c r="B221" s="13" t="str">
        <f>IFERROR(VLOOKUP(A221,G3wi!$A$2:$D$269,2,0),"")</f>
        <v/>
      </c>
      <c r="C221" s="14" t="str">
        <f>IFERROR(VLOOKUP(A221,G3wi!$A$2:$D$269,3,0),"")</f>
        <v/>
      </c>
      <c r="D221" s="15" t="str">
        <f>IFERROR(VLOOKUP(A221,G3wi!$A$2:$D$269,4,0),"")</f>
        <v/>
      </c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23"/>
      <c r="AK221" s="21">
        <f t="shared" si="26"/>
        <v>0</v>
      </c>
    </row>
    <row r="222" spans="1:37" x14ac:dyDescent="0.25">
      <c r="A222" s="12"/>
      <c r="B222" s="13" t="str">
        <f>IFERROR(VLOOKUP(A222,G3wi!$A$2:$D$269,2,0),"")</f>
        <v/>
      </c>
      <c r="C222" s="14" t="str">
        <f>IFERROR(VLOOKUP(A222,G3wi!$A$2:$D$269,3,0),"")</f>
        <v/>
      </c>
      <c r="D222" s="15" t="str">
        <f>IFERROR(VLOOKUP(A222,G3wi!$A$2:$D$269,4,0),"")</f>
        <v/>
      </c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23"/>
      <c r="AK222" s="21">
        <f t="shared" si="26"/>
        <v>0</v>
      </c>
    </row>
    <row r="223" spans="1:37" x14ac:dyDescent="0.25">
      <c r="A223" s="12"/>
      <c r="B223" s="13" t="str">
        <f>IFERROR(VLOOKUP(A223,G3wi!$A$2:$D$269,2,0),"")</f>
        <v/>
      </c>
      <c r="C223" s="14" t="str">
        <f>IFERROR(VLOOKUP(A223,G3wi!$A$2:$D$269,3,0),"")</f>
        <v/>
      </c>
      <c r="D223" s="15" t="str">
        <f>IFERROR(VLOOKUP(A223,G3wi!$A$2:$D$269,4,0),"")</f>
        <v/>
      </c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23"/>
      <c r="AK223" s="21">
        <f t="shared" si="26"/>
        <v>0</v>
      </c>
    </row>
    <row r="224" spans="1:37" x14ac:dyDescent="0.25">
      <c r="A224" s="12"/>
      <c r="B224" s="13" t="str">
        <f>IFERROR(VLOOKUP(A224,G3wi!$A$2:$D$269,2,0),"")</f>
        <v/>
      </c>
      <c r="C224" s="14" t="str">
        <f>IFERROR(VLOOKUP(A224,G3wi!$A$2:$D$269,3,0),"")</f>
        <v/>
      </c>
      <c r="D224" s="15" t="str">
        <f>IFERROR(VLOOKUP(A224,G3wi!$A$2:$D$269,4,0),"")</f>
        <v/>
      </c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23"/>
      <c r="AK224" s="21">
        <f t="shared" si="26"/>
        <v>0</v>
      </c>
    </row>
    <row r="225" spans="1:37" x14ac:dyDescent="0.25">
      <c r="A225" s="12"/>
      <c r="B225" s="13" t="str">
        <f>IFERROR(VLOOKUP(A225,G3wi!$A$2:$D$269,2,0),"")</f>
        <v/>
      </c>
      <c r="C225" s="14" t="str">
        <f>IFERROR(VLOOKUP(A225,G3wi!$A$2:$D$269,3,0),"")</f>
        <v/>
      </c>
      <c r="D225" s="15" t="str">
        <f>IFERROR(VLOOKUP(A225,G3wi!$A$2:$D$269,4,0),"")</f>
        <v/>
      </c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23"/>
      <c r="AK225" s="21">
        <f t="shared" si="26"/>
        <v>0</v>
      </c>
    </row>
    <row r="226" spans="1:37" x14ac:dyDescent="0.25">
      <c r="A226" s="12"/>
      <c r="B226" s="13" t="str">
        <f>IFERROR(VLOOKUP(A226,G3wi!$A$2:$D$269,2,0),"")</f>
        <v/>
      </c>
      <c r="C226" s="14" t="str">
        <f>IFERROR(VLOOKUP(A226,G3wi!$A$2:$D$269,3,0),"")</f>
        <v/>
      </c>
      <c r="D226" s="15" t="str">
        <f>IFERROR(VLOOKUP(A226,G3wi!$A$2:$D$269,4,0),"")</f>
        <v/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23"/>
      <c r="AK226" s="21">
        <f t="shared" si="26"/>
        <v>0</v>
      </c>
    </row>
    <row r="227" spans="1:37" x14ac:dyDescent="0.25">
      <c r="A227" s="12"/>
      <c r="B227" s="13" t="str">
        <f>IFERROR(VLOOKUP(A227,G3wi!$A$2:$D$269,2,0),"")</f>
        <v/>
      </c>
      <c r="C227" s="14" t="str">
        <f>IFERROR(VLOOKUP(A227,G3wi!$A$2:$D$269,3,0),"")</f>
        <v/>
      </c>
      <c r="D227" s="15" t="str">
        <f>IFERROR(VLOOKUP(A227,G3wi!$A$2:$D$269,4,0),"")</f>
        <v/>
      </c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23"/>
      <c r="AK227" s="21">
        <f t="shared" si="26"/>
        <v>0</v>
      </c>
    </row>
    <row r="228" spans="1:37" x14ac:dyDescent="0.25">
      <c r="A228" s="12"/>
      <c r="B228" s="13" t="str">
        <f>IFERROR(VLOOKUP(A228,G3wi!$A$2:$D$269,2,0),"")</f>
        <v/>
      </c>
      <c r="C228" s="14" t="str">
        <f>IFERROR(VLOOKUP(A228,G3wi!$A$2:$D$269,3,0),"")</f>
        <v/>
      </c>
      <c r="D228" s="15" t="str">
        <f>IFERROR(VLOOKUP(A228,G3wi!$A$2:$D$269,4,0),"")</f>
        <v/>
      </c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23"/>
      <c r="AK228" s="21">
        <f t="shared" si="26"/>
        <v>0</v>
      </c>
    </row>
    <row r="229" spans="1:37" x14ac:dyDescent="0.25">
      <c r="A229" s="12"/>
      <c r="B229" s="13" t="str">
        <f>IFERROR(VLOOKUP(A229,G3wi!$A$2:$D$269,2,0),"")</f>
        <v/>
      </c>
      <c r="C229" s="14" t="str">
        <f>IFERROR(VLOOKUP(A229,G3wi!$A$2:$D$269,3,0),"")</f>
        <v/>
      </c>
      <c r="D229" s="15" t="str">
        <f>IFERROR(VLOOKUP(A229,G3wi!$A$2:$D$269,4,0),"")</f>
        <v/>
      </c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23"/>
      <c r="AK229" s="21">
        <f t="shared" si="26"/>
        <v>0</v>
      </c>
    </row>
    <row r="230" spans="1:37" x14ac:dyDescent="0.25">
      <c r="A230" s="12"/>
      <c r="B230" s="13" t="str">
        <f>IFERROR(VLOOKUP(A230,G3wi!$A$2:$D$269,2,0),"")</f>
        <v/>
      </c>
      <c r="C230" s="14" t="str">
        <f>IFERROR(VLOOKUP(A230,G3wi!$A$2:$D$269,3,0),"")</f>
        <v/>
      </c>
      <c r="D230" s="15" t="str">
        <f>IFERROR(VLOOKUP(A230,G3wi!$A$2:$D$269,4,0),"")</f>
        <v/>
      </c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23"/>
      <c r="AK230" s="21">
        <f t="shared" si="26"/>
        <v>0</v>
      </c>
    </row>
    <row r="231" spans="1:37" x14ac:dyDescent="0.25">
      <c r="A231" s="12"/>
      <c r="B231" s="13" t="str">
        <f>IFERROR(VLOOKUP(A231,G3wi!$A$2:$D$269,2,0),"")</f>
        <v/>
      </c>
      <c r="C231" s="14" t="str">
        <f>IFERROR(VLOOKUP(A231,G3wi!$A$2:$D$269,3,0),"")</f>
        <v/>
      </c>
      <c r="D231" s="15" t="str">
        <f>IFERROR(VLOOKUP(A231,G3wi!$A$2:$D$269,4,0),"")</f>
        <v/>
      </c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23"/>
      <c r="AK231" s="21">
        <f t="shared" si="26"/>
        <v>0</v>
      </c>
    </row>
    <row r="232" spans="1:37" x14ac:dyDescent="0.25">
      <c r="A232" s="12"/>
      <c r="B232" s="13" t="str">
        <f>IFERROR(VLOOKUP(A232,G3wi!$A$2:$D$269,2,0),"")</f>
        <v/>
      </c>
      <c r="C232" s="14" t="str">
        <f>IFERROR(VLOOKUP(A232,G3wi!$A$2:$D$269,3,0),"")</f>
        <v/>
      </c>
      <c r="D232" s="15" t="str">
        <f>IFERROR(VLOOKUP(A232,G3wi!$A$2:$D$269,4,0),"")</f>
        <v/>
      </c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23"/>
      <c r="AK232" s="21">
        <f t="shared" si="26"/>
        <v>0</v>
      </c>
    </row>
    <row r="233" spans="1:37" x14ac:dyDescent="0.25">
      <c r="A233" s="12"/>
      <c r="B233" s="13" t="str">
        <f>IFERROR(VLOOKUP(A233,G3wi!$A$2:$D$269,2,0),"")</f>
        <v/>
      </c>
      <c r="C233" s="14" t="str">
        <f>IFERROR(VLOOKUP(A233,G3wi!$A$2:$D$269,3,0),"")</f>
        <v/>
      </c>
      <c r="D233" s="15" t="str">
        <f>IFERROR(VLOOKUP(A233,G3wi!$A$2:$D$269,4,0),"")</f>
        <v/>
      </c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23"/>
      <c r="AK233" s="21">
        <f t="shared" si="26"/>
        <v>0</v>
      </c>
    </row>
    <row r="234" spans="1:37" x14ac:dyDescent="0.25">
      <c r="A234" s="12"/>
      <c r="B234" s="13" t="str">
        <f>IFERROR(VLOOKUP(A234,G3wi!$A$2:$D$269,2,0),"")</f>
        <v/>
      </c>
      <c r="C234" s="14" t="str">
        <f>IFERROR(VLOOKUP(A234,G3wi!$A$2:$D$269,3,0),"")</f>
        <v/>
      </c>
      <c r="D234" s="15" t="str">
        <f>IFERROR(VLOOKUP(A234,G3wi!$A$2:$D$269,4,0),"")</f>
        <v/>
      </c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23"/>
      <c r="AK234" s="21">
        <f t="shared" si="26"/>
        <v>0</v>
      </c>
    </row>
    <row r="235" spans="1:37" x14ac:dyDescent="0.25">
      <c r="A235" s="12"/>
      <c r="B235" s="13" t="str">
        <f>IFERROR(VLOOKUP(A235,G3wi!$A$2:$D$269,2,0),"")</f>
        <v/>
      </c>
      <c r="C235" s="14" t="str">
        <f>IFERROR(VLOOKUP(A235,G3wi!$A$2:$D$269,3,0),"")</f>
        <v/>
      </c>
      <c r="D235" s="15" t="str">
        <f>IFERROR(VLOOKUP(A235,G3wi!$A$2:$D$269,4,0),"")</f>
        <v/>
      </c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23"/>
      <c r="AK235" s="21">
        <f t="shared" si="26"/>
        <v>0</v>
      </c>
    </row>
    <row r="236" spans="1:37" x14ac:dyDescent="0.25">
      <c r="A236" s="12"/>
      <c r="B236" s="13" t="str">
        <f>IFERROR(VLOOKUP(A236,G3wi!$A$2:$D$269,2,0),"")</f>
        <v/>
      </c>
      <c r="C236" s="14" t="str">
        <f>IFERROR(VLOOKUP(A236,G3wi!$A$2:$D$269,3,0),"")</f>
        <v/>
      </c>
      <c r="D236" s="15" t="str">
        <f>IFERROR(VLOOKUP(A236,G3wi!$A$2:$D$269,4,0),"")</f>
        <v/>
      </c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23"/>
      <c r="AK236" s="21">
        <f t="shared" si="26"/>
        <v>0</v>
      </c>
    </row>
    <row r="237" spans="1:37" x14ac:dyDescent="0.25">
      <c r="A237" s="12"/>
      <c r="B237" s="13" t="str">
        <f>IFERROR(VLOOKUP(A237,G3wi!$A$2:$D$269,2,0),"")</f>
        <v/>
      </c>
      <c r="C237" s="14" t="str">
        <f>IFERROR(VLOOKUP(A237,G3wi!$A$2:$D$269,3,0),"")</f>
        <v/>
      </c>
      <c r="D237" s="15" t="str">
        <f>IFERROR(VLOOKUP(A237,G3wi!$A$2:$D$269,4,0),"")</f>
        <v/>
      </c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23"/>
      <c r="AK237" s="21">
        <f t="shared" si="26"/>
        <v>0</v>
      </c>
    </row>
    <row r="238" spans="1:37" x14ac:dyDescent="0.25">
      <c r="A238" s="12"/>
      <c r="B238" s="13" t="str">
        <f>IFERROR(VLOOKUP(A238,G3wi!$A$2:$D$269,2,0),"")</f>
        <v/>
      </c>
      <c r="C238" s="14" t="str">
        <f>IFERROR(VLOOKUP(A238,G3wi!$A$2:$D$269,3,0),"")</f>
        <v/>
      </c>
      <c r="D238" s="15" t="str">
        <f>IFERROR(VLOOKUP(A238,G3wi!$A$2:$D$269,4,0),"")</f>
        <v/>
      </c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23"/>
      <c r="AK238" s="21">
        <f t="shared" si="26"/>
        <v>0</v>
      </c>
    </row>
    <row r="239" spans="1:37" x14ac:dyDescent="0.25">
      <c r="A239" s="12"/>
      <c r="B239" s="13" t="str">
        <f>IFERROR(VLOOKUP(A239,G3wi!$A$2:$D$269,2,0),"")</f>
        <v/>
      </c>
      <c r="C239" s="14" t="str">
        <f>IFERROR(VLOOKUP(A239,G3wi!$A$2:$D$269,3,0),"")</f>
        <v/>
      </c>
      <c r="D239" s="15" t="str">
        <f>IFERROR(VLOOKUP(A239,G3wi!$A$2:$D$269,4,0),"")</f>
        <v/>
      </c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23"/>
      <c r="AK239" s="21">
        <f t="shared" si="26"/>
        <v>0</v>
      </c>
    </row>
    <row r="240" spans="1:37" x14ac:dyDescent="0.25">
      <c r="A240" s="12"/>
      <c r="B240" s="13" t="str">
        <f>IFERROR(VLOOKUP(A240,G3wi!$A$2:$D$269,2,0),"")</f>
        <v/>
      </c>
      <c r="C240" s="14" t="str">
        <f>IFERROR(VLOOKUP(A240,G3wi!$A$2:$D$269,3,0),"")</f>
        <v/>
      </c>
      <c r="D240" s="15" t="str">
        <f>IFERROR(VLOOKUP(A240,G3wi!$A$2:$D$269,4,0),"")</f>
        <v/>
      </c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23"/>
      <c r="AK240" s="21">
        <f t="shared" si="26"/>
        <v>0</v>
      </c>
    </row>
    <row r="241" spans="1:37" x14ac:dyDescent="0.25">
      <c r="A241" s="12"/>
      <c r="B241" s="13" t="str">
        <f>IFERROR(VLOOKUP(A241,G3wi!$A$2:$D$269,2,0),"")</f>
        <v/>
      </c>
      <c r="C241" s="14" t="str">
        <f>IFERROR(VLOOKUP(A241,G3wi!$A$2:$D$269,3,0),"")</f>
        <v/>
      </c>
      <c r="D241" s="15" t="str">
        <f>IFERROR(VLOOKUP(A241,G3wi!$A$2:$D$269,4,0),"")</f>
        <v/>
      </c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23"/>
      <c r="AK241" s="21">
        <f t="shared" si="26"/>
        <v>0</v>
      </c>
    </row>
    <row r="242" spans="1:37" x14ac:dyDescent="0.25">
      <c r="A242" s="12"/>
      <c r="B242" s="13" t="str">
        <f>IFERROR(VLOOKUP(A242,G3wi!$A$2:$D$269,2,0),"")</f>
        <v/>
      </c>
      <c r="C242" s="14" t="str">
        <f>IFERROR(VLOOKUP(A242,G3wi!$A$2:$D$269,3,0),"")</f>
        <v/>
      </c>
      <c r="D242" s="15" t="str">
        <f>IFERROR(VLOOKUP(A242,G3wi!$A$2:$D$269,4,0),"")</f>
        <v/>
      </c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23"/>
      <c r="AK242" s="21">
        <f t="shared" si="26"/>
        <v>0</v>
      </c>
    </row>
    <row r="243" spans="1:37" x14ac:dyDescent="0.25">
      <c r="A243" s="12"/>
      <c r="B243" s="13" t="str">
        <f>IFERROR(VLOOKUP(A243,G3wi!$A$2:$D$269,2,0),"")</f>
        <v/>
      </c>
      <c r="C243" s="14" t="str">
        <f>IFERROR(VLOOKUP(A243,G3wi!$A$2:$D$269,3,0),"")</f>
        <v/>
      </c>
      <c r="D243" s="15" t="str">
        <f>IFERROR(VLOOKUP(A243,G3wi!$A$2:$D$269,4,0),"")</f>
        <v/>
      </c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23"/>
      <c r="AK243" s="21">
        <f t="shared" si="26"/>
        <v>0</v>
      </c>
    </row>
    <row r="244" spans="1:37" x14ac:dyDescent="0.25">
      <c r="A244" s="12"/>
      <c r="B244" s="13" t="str">
        <f>IFERROR(VLOOKUP(A244,G3wi!$A$2:$D$269,2,0),"")</f>
        <v/>
      </c>
      <c r="C244" s="14" t="str">
        <f>IFERROR(VLOOKUP(A244,G3wi!$A$2:$D$269,3,0),"")</f>
        <v/>
      </c>
      <c r="D244" s="15" t="str">
        <f>IFERROR(VLOOKUP(A244,G3wi!$A$2:$D$269,4,0),"")</f>
        <v/>
      </c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23"/>
      <c r="AK244" s="21">
        <f t="shared" si="26"/>
        <v>0</v>
      </c>
    </row>
    <row r="245" spans="1:37" x14ac:dyDescent="0.25">
      <c r="A245" s="12"/>
      <c r="B245" s="13" t="str">
        <f>IFERROR(VLOOKUP(A245,G3wi!$A$2:$D$269,2,0),"")</f>
        <v/>
      </c>
      <c r="C245" s="14" t="str">
        <f>IFERROR(VLOOKUP(A245,G3wi!$A$2:$D$269,3,0),"")</f>
        <v/>
      </c>
      <c r="D245" s="15" t="str">
        <f>IFERROR(VLOOKUP(A245,G3wi!$A$2:$D$269,4,0),"")</f>
        <v/>
      </c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23"/>
      <c r="AK245" s="21">
        <f t="shared" si="26"/>
        <v>0</v>
      </c>
    </row>
    <row r="246" spans="1:37" x14ac:dyDescent="0.25">
      <c r="A246" s="12"/>
      <c r="B246" s="13" t="str">
        <f>IFERROR(VLOOKUP(A246,G3wi!$A$2:$D$269,2,0),"")</f>
        <v/>
      </c>
      <c r="C246" s="14" t="str">
        <f>IFERROR(VLOOKUP(A246,G3wi!$A$2:$D$269,3,0),"")</f>
        <v/>
      </c>
      <c r="D246" s="15" t="str">
        <f>IFERROR(VLOOKUP(A246,G3wi!$A$2:$D$269,4,0),"")</f>
        <v/>
      </c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23"/>
      <c r="AK246" s="21">
        <f t="shared" si="26"/>
        <v>0</v>
      </c>
    </row>
    <row r="247" spans="1:37" x14ac:dyDescent="0.25">
      <c r="A247" s="12"/>
      <c r="B247" s="13" t="str">
        <f>IFERROR(VLOOKUP(A247,G3wi!$A$2:$D$269,2,0),"")</f>
        <v/>
      </c>
      <c r="C247" s="14" t="str">
        <f>IFERROR(VLOOKUP(A247,G3wi!$A$2:$D$269,3,0),"")</f>
        <v/>
      </c>
      <c r="D247" s="15" t="str">
        <f>IFERROR(VLOOKUP(A247,G3wi!$A$2:$D$269,4,0),"")</f>
        <v/>
      </c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23"/>
      <c r="AK247" s="21">
        <f t="shared" si="26"/>
        <v>0</v>
      </c>
    </row>
    <row r="248" spans="1:37" x14ac:dyDescent="0.25">
      <c r="A248" s="12"/>
      <c r="B248" s="13" t="str">
        <f>IFERROR(VLOOKUP(A248,G3wi!$A$2:$D$269,2,0),"")</f>
        <v/>
      </c>
      <c r="C248" s="14" t="str">
        <f>IFERROR(VLOOKUP(A248,G3wi!$A$2:$D$269,3,0),"")</f>
        <v/>
      </c>
      <c r="D248" s="15" t="str">
        <f>IFERROR(VLOOKUP(A248,G3wi!$A$2:$D$269,4,0),"")</f>
        <v/>
      </c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23"/>
      <c r="AK248" s="21">
        <f t="shared" si="26"/>
        <v>0</v>
      </c>
    </row>
    <row r="249" spans="1:37" x14ac:dyDescent="0.25">
      <c r="A249" s="12"/>
      <c r="B249" s="13" t="str">
        <f>IFERROR(VLOOKUP(A249,G3wi!$A$2:$D$269,2,0),"")</f>
        <v/>
      </c>
      <c r="C249" s="14" t="str">
        <f>IFERROR(VLOOKUP(A249,G3wi!$A$2:$D$269,3,0),"")</f>
        <v/>
      </c>
      <c r="D249" s="15" t="str">
        <f>IFERROR(VLOOKUP(A249,G3wi!$A$2:$D$269,4,0),"")</f>
        <v/>
      </c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23"/>
      <c r="AK249" s="21">
        <f t="shared" si="26"/>
        <v>0</v>
      </c>
    </row>
    <row r="250" spans="1:37" x14ac:dyDescent="0.25">
      <c r="A250" s="12"/>
      <c r="B250" s="13" t="str">
        <f>IFERROR(VLOOKUP(A250,G3wi!$A$2:$D$269,2,0),"")</f>
        <v/>
      </c>
      <c r="C250" s="14" t="str">
        <f>IFERROR(VLOOKUP(A250,G3wi!$A$2:$D$269,3,0),"")</f>
        <v/>
      </c>
      <c r="D250" s="15" t="str">
        <f>IFERROR(VLOOKUP(A250,G3wi!$A$2:$D$269,4,0),"")</f>
        <v/>
      </c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23"/>
      <c r="AK250" s="21">
        <f t="shared" si="26"/>
        <v>0</v>
      </c>
    </row>
    <row r="251" spans="1:37" x14ac:dyDescent="0.25">
      <c r="A251" s="12"/>
      <c r="B251" s="13" t="str">
        <f>IFERROR(VLOOKUP(A251,G3wi!$A$2:$D$269,2,0),"")</f>
        <v/>
      </c>
      <c r="C251" s="14" t="str">
        <f>IFERROR(VLOOKUP(A251,G3wi!$A$2:$D$269,3,0),"")</f>
        <v/>
      </c>
      <c r="D251" s="15" t="str">
        <f>IFERROR(VLOOKUP(A251,G3wi!$A$2:$D$269,4,0),"")</f>
        <v/>
      </c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23"/>
      <c r="AK251" s="21">
        <f t="shared" si="26"/>
        <v>0</v>
      </c>
    </row>
    <row r="252" spans="1:37" x14ac:dyDescent="0.25">
      <c r="A252" s="12"/>
      <c r="B252" s="13" t="str">
        <f>IFERROR(VLOOKUP(A252,G3wi!$A$2:$D$269,2,0),"")</f>
        <v/>
      </c>
      <c r="C252" s="14" t="str">
        <f>IFERROR(VLOOKUP(A252,G3wi!$A$2:$D$269,3,0),"")</f>
        <v/>
      </c>
      <c r="D252" s="15" t="str">
        <f>IFERROR(VLOOKUP(A252,G3wi!$A$2:$D$269,4,0),"")</f>
        <v/>
      </c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23"/>
      <c r="AK252" s="21">
        <f t="shared" si="26"/>
        <v>0</v>
      </c>
    </row>
    <row r="253" spans="1:37" x14ac:dyDescent="0.25">
      <c r="A253" s="12"/>
      <c r="B253" s="13" t="str">
        <f>IFERROR(VLOOKUP(A253,G3wi!$A$2:$D$269,2,0),"")</f>
        <v/>
      </c>
      <c r="C253" s="14" t="str">
        <f>IFERROR(VLOOKUP(A253,G3wi!$A$2:$D$269,3,0),"")</f>
        <v/>
      </c>
      <c r="D253" s="15" t="str">
        <f>IFERROR(VLOOKUP(A253,G3wi!$A$2:$D$269,4,0),"")</f>
        <v/>
      </c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23"/>
      <c r="AK253" s="21">
        <f t="shared" si="26"/>
        <v>0</v>
      </c>
    </row>
    <row r="254" spans="1:37" x14ac:dyDescent="0.25">
      <c r="A254" s="12"/>
      <c r="B254" s="13" t="str">
        <f>IFERROR(VLOOKUP(A254,G3wi!$A$2:$D$269,2,0),"")</f>
        <v/>
      </c>
      <c r="C254" s="14" t="str">
        <f>IFERROR(VLOOKUP(A254,G3wi!$A$2:$D$269,3,0),"")</f>
        <v/>
      </c>
      <c r="D254" s="15" t="str">
        <f>IFERROR(VLOOKUP(A254,G3wi!$A$2:$D$269,4,0),"")</f>
        <v/>
      </c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23"/>
      <c r="AK254" s="21">
        <f t="shared" si="26"/>
        <v>0</v>
      </c>
    </row>
    <row r="255" spans="1:37" x14ac:dyDescent="0.25">
      <c r="A255" s="12"/>
      <c r="B255" s="13" t="str">
        <f>IFERROR(VLOOKUP(A255,G3wi!$A$2:$D$269,2,0),"")</f>
        <v/>
      </c>
      <c r="C255" s="14" t="str">
        <f>IFERROR(VLOOKUP(A255,G3wi!$A$2:$D$269,3,0),"")</f>
        <v/>
      </c>
      <c r="D255" s="15" t="str">
        <f>IFERROR(VLOOKUP(A255,G3wi!$A$2:$D$269,4,0),"")</f>
        <v/>
      </c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23"/>
      <c r="AK255" s="21">
        <f t="shared" si="26"/>
        <v>0</v>
      </c>
    </row>
    <row r="256" spans="1:37" x14ac:dyDescent="0.25">
      <c r="A256" s="12"/>
      <c r="B256" s="13" t="str">
        <f>IFERROR(VLOOKUP(A256,G3wi!$A$2:$D$269,2,0),"")</f>
        <v/>
      </c>
      <c r="C256" s="14" t="str">
        <f>IFERROR(VLOOKUP(A256,G3wi!$A$2:$D$269,3,0),"")</f>
        <v/>
      </c>
      <c r="D256" s="15" t="str">
        <f>IFERROR(VLOOKUP(A256,G3wi!$A$2:$D$269,4,0),"")</f>
        <v/>
      </c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23"/>
      <c r="AK256" s="21">
        <f t="shared" si="26"/>
        <v>0</v>
      </c>
    </row>
    <row r="257" spans="1:37" x14ac:dyDescent="0.25">
      <c r="A257" s="12"/>
      <c r="B257" s="13" t="str">
        <f>IFERROR(VLOOKUP(A257,G3wi!$A$2:$D$269,2,0),"")</f>
        <v/>
      </c>
      <c r="C257" s="14" t="str">
        <f>IFERROR(VLOOKUP(A257,G3wi!$A$2:$D$269,3,0),"")</f>
        <v/>
      </c>
      <c r="D257" s="15" t="str">
        <f>IFERROR(VLOOKUP(A257,G3wi!$A$2:$D$269,4,0),"")</f>
        <v/>
      </c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23"/>
      <c r="AK257" s="21">
        <f t="shared" si="26"/>
        <v>0</v>
      </c>
    </row>
    <row r="258" spans="1:37" x14ac:dyDescent="0.25">
      <c r="A258" s="12"/>
      <c r="B258" s="13" t="str">
        <f>IFERROR(VLOOKUP(A258,G3wi!$A$2:$D$269,2,0),"")</f>
        <v/>
      </c>
      <c r="C258" s="14" t="str">
        <f>IFERROR(VLOOKUP(A258,G3wi!$A$2:$D$269,3,0),"")</f>
        <v/>
      </c>
      <c r="D258" s="15" t="str">
        <f>IFERROR(VLOOKUP(A258,G3wi!$A$2:$D$269,4,0),"")</f>
        <v/>
      </c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23"/>
      <c r="AK258" s="21">
        <f t="shared" si="26"/>
        <v>0</v>
      </c>
    </row>
    <row r="259" spans="1:37" x14ac:dyDescent="0.25">
      <c r="A259" s="12"/>
      <c r="B259" s="13" t="str">
        <f>IFERROR(VLOOKUP(A259,G3wi!$A$2:$D$269,2,0),"")</f>
        <v/>
      </c>
      <c r="C259" s="14" t="str">
        <f>IFERROR(VLOOKUP(A259,G3wi!$A$2:$D$269,3,0),"")</f>
        <v/>
      </c>
      <c r="D259" s="15" t="str">
        <f>IFERROR(VLOOKUP(A259,G3wi!$A$2:$D$269,4,0),"")</f>
        <v/>
      </c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23"/>
      <c r="AK259" s="21">
        <f t="shared" ref="AK259:AK298" si="27">COUNTIF(E259:AI259,0)</f>
        <v>0</v>
      </c>
    </row>
    <row r="260" spans="1:37" x14ac:dyDescent="0.25">
      <c r="A260" s="12"/>
      <c r="B260" s="13" t="str">
        <f>IFERROR(VLOOKUP(A260,G3wi!$A$2:$D$269,2,0),"")</f>
        <v/>
      </c>
      <c r="C260" s="14" t="str">
        <f>IFERROR(VLOOKUP(A260,G3wi!$A$2:$D$269,3,0),"")</f>
        <v/>
      </c>
      <c r="D260" s="15" t="str">
        <f>IFERROR(VLOOKUP(A260,G3wi!$A$2:$D$269,4,0),"")</f>
        <v/>
      </c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23"/>
      <c r="AK260" s="21">
        <f t="shared" si="27"/>
        <v>0</v>
      </c>
    </row>
    <row r="261" spans="1:37" x14ac:dyDescent="0.25">
      <c r="A261" s="12"/>
      <c r="B261" s="13" t="str">
        <f>IFERROR(VLOOKUP(A261,G3wi!$A$2:$D$269,2,0),"")</f>
        <v/>
      </c>
      <c r="C261" s="14" t="str">
        <f>IFERROR(VLOOKUP(A261,G3wi!$A$2:$D$269,3,0),"")</f>
        <v/>
      </c>
      <c r="D261" s="15" t="str">
        <f>IFERROR(VLOOKUP(A261,G3wi!$A$2:$D$269,4,0),"")</f>
        <v/>
      </c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23"/>
      <c r="AK261" s="21">
        <f t="shared" si="27"/>
        <v>0</v>
      </c>
    </row>
    <row r="262" spans="1:37" x14ac:dyDescent="0.25">
      <c r="A262" s="12"/>
      <c r="B262" s="13" t="str">
        <f>IFERROR(VLOOKUP(A262,G3wi!$A$2:$D$269,2,0),"")</f>
        <v/>
      </c>
      <c r="C262" s="14" t="str">
        <f>IFERROR(VLOOKUP(A262,G3wi!$A$2:$D$269,3,0),"")</f>
        <v/>
      </c>
      <c r="D262" s="15" t="str">
        <f>IFERROR(VLOOKUP(A262,G3wi!$A$2:$D$269,4,0),"")</f>
        <v/>
      </c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23"/>
      <c r="AK262" s="21">
        <f t="shared" si="27"/>
        <v>0</v>
      </c>
    </row>
    <row r="263" spans="1:37" x14ac:dyDescent="0.25">
      <c r="A263" s="12"/>
      <c r="B263" s="13" t="str">
        <f>IFERROR(VLOOKUP(A263,G3wi!$A$2:$D$269,2,0),"")</f>
        <v/>
      </c>
      <c r="C263" s="14" t="str">
        <f>IFERROR(VLOOKUP(A263,G3wi!$A$2:$D$269,3,0),"")</f>
        <v/>
      </c>
      <c r="D263" s="15" t="str">
        <f>IFERROR(VLOOKUP(A263,G3wi!$A$2:$D$269,4,0),"")</f>
        <v/>
      </c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23"/>
      <c r="AK263" s="21">
        <f t="shared" si="27"/>
        <v>0</v>
      </c>
    </row>
    <row r="264" spans="1:37" x14ac:dyDescent="0.25">
      <c r="A264" s="12"/>
      <c r="B264" s="13" t="str">
        <f>IFERROR(VLOOKUP(A264,G3wi!$A$2:$D$269,2,0),"")</f>
        <v/>
      </c>
      <c r="C264" s="14" t="str">
        <f>IFERROR(VLOOKUP(A264,G3wi!$A$2:$D$269,3,0),"")</f>
        <v/>
      </c>
      <c r="D264" s="15" t="str">
        <f>IFERROR(VLOOKUP(A264,G3wi!$A$2:$D$269,4,0),"")</f>
        <v/>
      </c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23"/>
      <c r="AK264" s="21">
        <f t="shared" si="27"/>
        <v>0</v>
      </c>
    </row>
    <row r="265" spans="1:37" x14ac:dyDescent="0.25">
      <c r="A265" s="12"/>
      <c r="B265" s="13" t="str">
        <f>IFERROR(VLOOKUP(A265,G3wi!$A$2:$D$269,2,0),"")</f>
        <v/>
      </c>
      <c r="C265" s="14" t="str">
        <f>IFERROR(VLOOKUP(A265,G3wi!$A$2:$D$269,3,0),"")</f>
        <v/>
      </c>
      <c r="D265" s="15" t="str">
        <f>IFERROR(VLOOKUP(A265,G3wi!$A$2:$D$269,4,0),"")</f>
        <v/>
      </c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23"/>
      <c r="AK265" s="21">
        <f t="shared" si="27"/>
        <v>0</v>
      </c>
    </row>
    <row r="266" spans="1:37" x14ac:dyDescent="0.25">
      <c r="A266" s="12"/>
      <c r="B266" s="13" t="str">
        <f>IFERROR(VLOOKUP(A266,G3wi!$A$2:$D$269,2,0),"")</f>
        <v/>
      </c>
      <c r="C266" s="14" t="str">
        <f>IFERROR(VLOOKUP(A266,G3wi!$A$2:$D$269,3,0),"")</f>
        <v/>
      </c>
      <c r="D266" s="15" t="str">
        <f>IFERROR(VLOOKUP(A266,G3wi!$A$2:$D$269,4,0),"")</f>
        <v/>
      </c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23"/>
      <c r="AK266" s="21">
        <f t="shared" si="27"/>
        <v>0</v>
      </c>
    </row>
    <row r="267" spans="1:37" x14ac:dyDescent="0.25">
      <c r="A267" s="12"/>
      <c r="B267" s="13" t="str">
        <f>IFERROR(VLOOKUP(A267,G3wi!$A$2:$D$269,2,0),"")</f>
        <v/>
      </c>
      <c r="C267" s="14" t="str">
        <f>IFERROR(VLOOKUP(A267,G3wi!$A$2:$D$269,3,0),"")</f>
        <v/>
      </c>
      <c r="D267" s="15" t="str">
        <f>IFERROR(VLOOKUP(A267,G3wi!$A$2:$D$269,4,0),"")</f>
        <v/>
      </c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23"/>
      <c r="AK267" s="21">
        <f t="shared" si="27"/>
        <v>0</v>
      </c>
    </row>
    <row r="268" spans="1:37" x14ac:dyDescent="0.25">
      <c r="A268" s="12"/>
      <c r="B268" s="13" t="str">
        <f>IFERROR(VLOOKUP(A268,G3wi!$A$2:$D$269,2,0),"")</f>
        <v/>
      </c>
      <c r="C268" s="14" t="str">
        <f>IFERROR(VLOOKUP(A268,G3wi!$A$2:$D$269,3,0),"")</f>
        <v/>
      </c>
      <c r="D268" s="15" t="str">
        <f>IFERROR(VLOOKUP(A268,G3wi!$A$2:$D$269,4,0),"")</f>
        <v/>
      </c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23"/>
      <c r="AK268" s="21">
        <f t="shared" si="27"/>
        <v>0</v>
      </c>
    </row>
    <row r="269" spans="1:37" x14ac:dyDescent="0.25">
      <c r="A269" s="12"/>
      <c r="B269" s="13" t="str">
        <f>IFERROR(VLOOKUP(A269,G3wi!$A$2:$D$269,2,0),"")</f>
        <v/>
      </c>
      <c r="C269" s="14" t="str">
        <f>IFERROR(VLOOKUP(A269,G3wi!$A$2:$D$269,3,0),"")</f>
        <v/>
      </c>
      <c r="D269" s="15" t="str">
        <f>IFERROR(VLOOKUP(A269,G3wi!$A$2:$D$269,4,0),"")</f>
        <v/>
      </c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23"/>
      <c r="AK269" s="21">
        <f t="shared" si="27"/>
        <v>0</v>
      </c>
    </row>
    <row r="270" spans="1:37" x14ac:dyDescent="0.25">
      <c r="A270" s="12"/>
      <c r="B270" s="13" t="str">
        <f>IFERROR(VLOOKUP(A270,G3wi!$A$2:$D$269,2,0),"")</f>
        <v/>
      </c>
      <c r="C270" s="14" t="str">
        <f>IFERROR(VLOOKUP(A270,G3wi!$A$2:$D$269,3,0),"")</f>
        <v/>
      </c>
      <c r="D270" s="15" t="str">
        <f>IFERROR(VLOOKUP(A270,G3wi!$A$2:$D$269,4,0),"")</f>
        <v/>
      </c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23"/>
      <c r="AK270" s="21">
        <f t="shared" si="27"/>
        <v>0</v>
      </c>
    </row>
    <row r="271" spans="1:37" x14ac:dyDescent="0.25">
      <c r="A271" s="12"/>
      <c r="B271" s="13" t="str">
        <f>IFERROR(VLOOKUP(A271,G3wi!$A$2:$D$269,2,0),"")</f>
        <v/>
      </c>
      <c r="C271" s="14" t="str">
        <f>IFERROR(VLOOKUP(A271,G3wi!$A$2:$D$269,3,0),"")</f>
        <v/>
      </c>
      <c r="D271" s="15" t="str">
        <f>IFERROR(VLOOKUP(A271,G3wi!$A$2:$D$269,4,0),"")</f>
        <v/>
      </c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23"/>
      <c r="AK271" s="21">
        <f t="shared" si="27"/>
        <v>0</v>
      </c>
    </row>
    <row r="272" spans="1:37" x14ac:dyDescent="0.25">
      <c r="A272" s="12"/>
      <c r="B272" s="13" t="str">
        <f>IFERROR(VLOOKUP(A272,G3wi!$A$2:$D$269,2,0),"")</f>
        <v/>
      </c>
      <c r="C272" s="14" t="str">
        <f>IFERROR(VLOOKUP(A272,G3wi!$A$2:$D$269,3,0),"")</f>
        <v/>
      </c>
      <c r="D272" s="15" t="str">
        <f>IFERROR(VLOOKUP(A272,G3wi!$A$2:$D$269,4,0),"")</f>
        <v/>
      </c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23"/>
      <c r="AK272" s="21">
        <f t="shared" si="27"/>
        <v>0</v>
      </c>
    </row>
    <row r="273" spans="1:37" x14ac:dyDescent="0.25">
      <c r="A273" s="12"/>
      <c r="B273" s="13" t="str">
        <f>IFERROR(VLOOKUP(A273,G3wi!$A$2:$D$269,2,0),"")</f>
        <v/>
      </c>
      <c r="C273" s="14" t="str">
        <f>IFERROR(VLOOKUP(A273,G3wi!$A$2:$D$269,3,0),"")</f>
        <v/>
      </c>
      <c r="D273" s="15" t="str">
        <f>IFERROR(VLOOKUP(A273,G3wi!$A$2:$D$269,4,0),"")</f>
        <v/>
      </c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23"/>
      <c r="AK273" s="21">
        <f t="shared" si="27"/>
        <v>0</v>
      </c>
    </row>
    <row r="274" spans="1:37" x14ac:dyDescent="0.25">
      <c r="A274" s="12"/>
      <c r="B274" s="13" t="str">
        <f>IFERROR(VLOOKUP(A274,G3wi!$A$2:$D$269,2,0),"")</f>
        <v/>
      </c>
      <c r="C274" s="14" t="str">
        <f>IFERROR(VLOOKUP(A274,G3wi!$A$2:$D$269,3,0),"")</f>
        <v/>
      </c>
      <c r="D274" s="15" t="str">
        <f>IFERROR(VLOOKUP(A274,G3wi!$A$2:$D$269,4,0),"")</f>
        <v/>
      </c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23"/>
      <c r="AK274" s="21">
        <f t="shared" si="27"/>
        <v>0</v>
      </c>
    </row>
    <row r="275" spans="1:37" x14ac:dyDescent="0.25">
      <c r="A275" s="12"/>
      <c r="B275" s="13" t="str">
        <f>IFERROR(VLOOKUP(A275,G3wi!$A$2:$D$269,2,0),"")</f>
        <v/>
      </c>
      <c r="C275" s="14" t="str">
        <f>IFERROR(VLOOKUP(A275,G3wi!$A$2:$D$269,3,0),"")</f>
        <v/>
      </c>
      <c r="D275" s="15" t="str">
        <f>IFERROR(VLOOKUP(A275,G3wi!$A$2:$D$269,4,0),"")</f>
        <v/>
      </c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23"/>
      <c r="AK275" s="21">
        <f t="shared" si="27"/>
        <v>0</v>
      </c>
    </row>
    <row r="276" spans="1:37" x14ac:dyDescent="0.25">
      <c r="A276" s="12"/>
      <c r="B276" s="13" t="str">
        <f>IFERROR(VLOOKUP(A276,G3wi!$A$2:$D$269,2,0),"")</f>
        <v/>
      </c>
      <c r="C276" s="14" t="str">
        <f>IFERROR(VLOOKUP(A276,G3wi!$A$2:$D$269,3,0),"")</f>
        <v/>
      </c>
      <c r="D276" s="15" t="str">
        <f>IFERROR(VLOOKUP(A276,G3wi!$A$2:$D$269,4,0),"")</f>
        <v/>
      </c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23"/>
      <c r="AK276" s="21">
        <f t="shared" si="27"/>
        <v>0</v>
      </c>
    </row>
    <row r="277" spans="1:37" x14ac:dyDescent="0.25">
      <c r="A277" s="12"/>
      <c r="B277" s="13" t="str">
        <f>IFERROR(VLOOKUP(A277,G3wi!$A$2:$D$269,2,0),"")</f>
        <v/>
      </c>
      <c r="C277" s="14" t="str">
        <f>IFERROR(VLOOKUP(A277,G3wi!$A$2:$D$269,3,0),"")</f>
        <v/>
      </c>
      <c r="D277" s="15" t="str">
        <f>IFERROR(VLOOKUP(A277,G3wi!$A$2:$D$269,4,0),"")</f>
        <v/>
      </c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23"/>
      <c r="AK277" s="21">
        <f t="shared" si="27"/>
        <v>0</v>
      </c>
    </row>
    <row r="278" spans="1:37" x14ac:dyDescent="0.25">
      <c r="A278" s="12"/>
      <c r="B278" s="13" t="str">
        <f>IFERROR(VLOOKUP(A278,G3wi!$A$2:$D$269,2,0),"")</f>
        <v/>
      </c>
      <c r="C278" s="14" t="str">
        <f>IFERROR(VLOOKUP(A278,G3wi!$A$2:$D$269,3,0),"")</f>
        <v/>
      </c>
      <c r="D278" s="15" t="str">
        <f>IFERROR(VLOOKUP(A278,G3wi!$A$2:$D$269,4,0),"")</f>
        <v/>
      </c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23"/>
      <c r="AK278" s="21">
        <f t="shared" si="27"/>
        <v>0</v>
      </c>
    </row>
    <row r="279" spans="1:37" x14ac:dyDescent="0.25">
      <c r="A279" s="12"/>
      <c r="B279" s="13" t="str">
        <f>IFERROR(VLOOKUP(A279,G3wi!$A$2:$D$269,2,0),"")</f>
        <v/>
      </c>
      <c r="C279" s="14" t="str">
        <f>IFERROR(VLOOKUP(A279,G3wi!$A$2:$D$269,3,0),"")</f>
        <v/>
      </c>
      <c r="D279" s="15" t="str">
        <f>IFERROR(VLOOKUP(A279,G3wi!$A$2:$D$269,4,0),"")</f>
        <v/>
      </c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23"/>
      <c r="AK279" s="21">
        <f t="shared" si="27"/>
        <v>0</v>
      </c>
    </row>
    <row r="280" spans="1:37" x14ac:dyDescent="0.25">
      <c r="A280" s="12"/>
      <c r="B280" s="13" t="str">
        <f>IFERROR(VLOOKUP(A280,G3wi!$A$2:$D$269,2,0),"")</f>
        <v/>
      </c>
      <c r="C280" s="14" t="str">
        <f>IFERROR(VLOOKUP(A280,G3wi!$A$2:$D$269,3,0),"")</f>
        <v/>
      </c>
      <c r="D280" s="15" t="str">
        <f>IFERROR(VLOOKUP(A280,G3wi!$A$2:$D$269,4,0),"")</f>
        <v/>
      </c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23"/>
      <c r="AK280" s="21">
        <f t="shared" si="27"/>
        <v>0</v>
      </c>
    </row>
    <row r="281" spans="1:37" x14ac:dyDescent="0.25">
      <c r="A281" s="12"/>
      <c r="B281" s="13" t="str">
        <f>IFERROR(VLOOKUP(A281,G3wi!$A$2:$D$269,2,0),"")</f>
        <v/>
      </c>
      <c r="C281" s="14" t="str">
        <f>IFERROR(VLOOKUP(A281,G3wi!$A$2:$D$269,3,0),"")</f>
        <v/>
      </c>
      <c r="D281" s="15" t="str">
        <f>IFERROR(VLOOKUP(A281,G3wi!$A$2:$D$269,4,0),"")</f>
        <v/>
      </c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23"/>
      <c r="AK281" s="22">
        <f t="shared" si="27"/>
        <v>0</v>
      </c>
    </row>
    <row r="282" spans="1:37" x14ac:dyDescent="0.25">
      <c r="A282" s="12"/>
      <c r="B282" s="13" t="str">
        <f>IFERROR(VLOOKUP(A282,G3wi!$A$2:$D$269,2,0),"")</f>
        <v/>
      </c>
      <c r="C282" s="14" t="str">
        <f>IFERROR(VLOOKUP(A282,G3wi!$A$2:$D$269,3,0),"")</f>
        <v/>
      </c>
      <c r="D282" s="15" t="str">
        <f>IFERROR(VLOOKUP(A282,G3wi!$A$2:$D$269,4,0),"")</f>
        <v/>
      </c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23"/>
      <c r="AK282" s="22">
        <f t="shared" si="27"/>
        <v>0</v>
      </c>
    </row>
    <row r="283" spans="1:37" x14ac:dyDescent="0.25">
      <c r="A283" s="12"/>
      <c r="B283" s="13" t="str">
        <f>IFERROR(VLOOKUP(A283,G3wi!$A$2:$D$269,2,0),"")</f>
        <v/>
      </c>
      <c r="C283" s="14" t="str">
        <f>IFERROR(VLOOKUP(A283,G3wi!$A$2:$D$269,3,0),"")</f>
        <v/>
      </c>
      <c r="D283" s="15" t="str">
        <f>IFERROR(VLOOKUP(A283,G3wi!$A$2:$D$269,4,0),"")</f>
        <v/>
      </c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23"/>
      <c r="AK283" s="22">
        <f t="shared" si="27"/>
        <v>0</v>
      </c>
    </row>
    <row r="284" spans="1:37" x14ac:dyDescent="0.25">
      <c r="A284" s="12"/>
      <c r="B284" s="13" t="str">
        <f>IFERROR(VLOOKUP(A284,G3wi!$A$2:$D$269,2,0),"")</f>
        <v/>
      </c>
      <c r="C284" s="14" t="str">
        <f>IFERROR(VLOOKUP(A284,G3wi!$A$2:$D$269,3,0),"")</f>
        <v/>
      </c>
      <c r="D284" s="15" t="str">
        <f>IFERROR(VLOOKUP(A284,G3wi!$A$2:$D$269,4,0),"")</f>
        <v/>
      </c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23"/>
      <c r="AK284" s="22">
        <f t="shared" si="27"/>
        <v>0</v>
      </c>
    </row>
    <row r="285" spans="1:37" x14ac:dyDescent="0.25">
      <c r="A285" s="12"/>
      <c r="B285" s="13" t="str">
        <f>IFERROR(VLOOKUP(A285,G3wi!$A$2:$D$269,2,0),"")</f>
        <v/>
      </c>
      <c r="C285" s="14" t="str">
        <f>IFERROR(VLOOKUP(A285,G3wi!$A$2:$D$269,3,0),"")</f>
        <v/>
      </c>
      <c r="D285" s="15" t="str">
        <f>IFERROR(VLOOKUP(A285,G3wi!$A$2:$D$269,4,0),"")</f>
        <v/>
      </c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23"/>
      <c r="AK285" s="22">
        <f t="shared" si="27"/>
        <v>0</v>
      </c>
    </row>
    <row r="286" spans="1:37" x14ac:dyDescent="0.25">
      <c r="A286" s="12"/>
      <c r="B286" s="13" t="str">
        <f>IFERROR(VLOOKUP(A286,G3wi!$A$2:$D$269,2,0),"")</f>
        <v/>
      </c>
      <c r="C286" s="14" t="str">
        <f>IFERROR(VLOOKUP(A286,G3wi!$A$2:$D$269,3,0),"")</f>
        <v/>
      </c>
      <c r="D286" s="15" t="str">
        <f>IFERROR(VLOOKUP(A286,G3wi!$A$2:$D$269,4,0),"")</f>
        <v/>
      </c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23"/>
      <c r="AK286" s="22">
        <f t="shared" si="27"/>
        <v>0</v>
      </c>
    </row>
    <row r="287" spans="1:37" x14ac:dyDescent="0.25">
      <c r="A287" s="12"/>
      <c r="B287" s="13" t="str">
        <f>IFERROR(VLOOKUP(A287,G3wi!$A$2:$D$269,2,0),"")</f>
        <v/>
      </c>
      <c r="C287" s="14" t="str">
        <f>IFERROR(VLOOKUP(A287,G3wi!$A$2:$D$269,3,0),"")</f>
        <v/>
      </c>
      <c r="D287" s="15" t="str">
        <f>IFERROR(VLOOKUP(A287,G3wi!$A$2:$D$269,4,0),"")</f>
        <v/>
      </c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23"/>
      <c r="AK287" s="22">
        <f t="shared" si="27"/>
        <v>0</v>
      </c>
    </row>
    <row r="288" spans="1:37" x14ac:dyDescent="0.25">
      <c r="A288" s="12"/>
      <c r="B288" s="13" t="str">
        <f>IFERROR(VLOOKUP(A288,G3wi!$A$2:$D$269,2,0),"")</f>
        <v/>
      </c>
      <c r="C288" s="14" t="str">
        <f>IFERROR(VLOOKUP(A288,G3wi!$A$2:$D$269,3,0),"")</f>
        <v/>
      </c>
      <c r="D288" s="15" t="str">
        <f>IFERROR(VLOOKUP(A288,G3wi!$A$2:$D$269,4,0),"")</f>
        <v/>
      </c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23"/>
      <c r="AK288" s="22">
        <f t="shared" si="27"/>
        <v>0</v>
      </c>
    </row>
    <row r="289" spans="1:37" x14ac:dyDescent="0.25">
      <c r="A289" s="12"/>
      <c r="B289" s="13" t="str">
        <f>IFERROR(VLOOKUP(A289,G3wi!$A$2:$D$269,2,0),"")</f>
        <v/>
      </c>
      <c r="C289" s="14" t="str">
        <f>IFERROR(VLOOKUP(A289,G3wi!$A$2:$D$269,3,0),"")</f>
        <v/>
      </c>
      <c r="D289" s="15" t="str">
        <f>IFERROR(VLOOKUP(A289,G3wi!$A$2:$D$269,4,0),"")</f>
        <v/>
      </c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23"/>
      <c r="AK289" s="22">
        <f t="shared" si="27"/>
        <v>0</v>
      </c>
    </row>
    <row r="290" spans="1:37" x14ac:dyDescent="0.25">
      <c r="A290" s="12"/>
      <c r="B290" s="13" t="str">
        <f>IFERROR(VLOOKUP(A290,G3wi!$A$2:$D$269,2,0),"")</f>
        <v/>
      </c>
      <c r="C290" s="14" t="str">
        <f>IFERROR(VLOOKUP(A290,G3wi!$A$2:$D$269,3,0),"")</f>
        <v/>
      </c>
      <c r="D290" s="15" t="str">
        <f>IFERROR(VLOOKUP(A290,G3wi!$A$2:$D$269,4,0),"")</f>
        <v/>
      </c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23"/>
      <c r="AK290" s="22">
        <f t="shared" si="27"/>
        <v>0</v>
      </c>
    </row>
    <row r="291" spans="1:37" x14ac:dyDescent="0.25">
      <c r="A291" s="12"/>
      <c r="B291" s="13" t="str">
        <f>IFERROR(VLOOKUP(A291,G3wi!$A$2:$D$269,2,0),"")</f>
        <v/>
      </c>
      <c r="C291" s="14" t="str">
        <f>IFERROR(VLOOKUP(A291,G3wi!$A$2:$D$269,3,0),"")</f>
        <v/>
      </c>
      <c r="D291" s="15" t="str">
        <f>IFERROR(VLOOKUP(A291,G3wi!$A$2:$D$269,4,0),"")</f>
        <v/>
      </c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23"/>
      <c r="AK291" s="22">
        <f t="shared" si="27"/>
        <v>0</v>
      </c>
    </row>
    <row r="292" spans="1:37" x14ac:dyDescent="0.25">
      <c r="A292" s="12"/>
      <c r="B292" s="13" t="str">
        <f>IFERROR(VLOOKUP(A292,G3wi!$A$2:$D$269,2,0),"")</f>
        <v/>
      </c>
      <c r="C292" s="14" t="str">
        <f>IFERROR(VLOOKUP(A292,G3wi!$A$2:$D$269,3,0),"")</f>
        <v/>
      </c>
      <c r="D292" s="15" t="str">
        <f>IFERROR(VLOOKUP(A292,G3wi!$A$2:$D$269,4,0),"")</f>
        <v/>
      </c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23"/>
      <c r="AK292" s="22">
        <f t="shared" si="27"/>
        <v>0</v>
      </c>
    </row>
    <row r="293" spans="1:37" x14ac:dyDescent="0.25">
      <c r="A293" s="12"/>
      <c r="B293" s="13" t="str">
        <f>IFERROR(VLOOKUP(A293,G3wi!$A$2:$D$269,2,0),"")</f>
        <v/>
      </c>
      <c r="C293" s="14" t="str">
        <f>IFERROR(VLOOKUP(A293,G3wi!$A$2:$D$269,3,0),"")</f>
        <v/>
      </c>
      <c r="D293" s="15" t="str">
        <f>IFERROR(VLOOKUP(A293,G3wi!$A$2:$D$269,4,0),"")</f>
        <v/>
      </c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23"/>
      <c r="AK293" s="22">
        <f t="shared" si="27"/>
        <v>0</v>
      </c>
    </row>
    <row r="294" spans="1:37" x14ac:dyDescent="0.25">
      <c r="A294" s="12"/>
      <c r="B294" s="13" t="str">
        <f>IFERROR(VLOOKUP(A294,G3wi!$A$2:$D$269,2,0),"")</f>
        <v/>
      </c>
      <c r="C294" s="14" t="str">
        <f>IFERROR(VLOOKUP(A294,G3wi!$A$2:$D$269,3,0),"")</f>
        <v/>
      </c>
      <c r="D294" s="15" t="str">
        <f>IFERROR(VLOOKUP(A294,G3wi!$A$2:$D$269,4,0),"")</f>
        <v/>
      </c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23"/>
      <c r="AK294" s="22">
        <f t="shared" si="27"/>
        <v>0</v>
      </c>
    </row>
    <row r="295" spans="1:37" x14ac:dyDescent="0.25">
      <c r="A295" s="12"/>
      <c r="B295" s="13" t="str">
        <f>IFERROR(VLOOKUP(A295,G3wi!$A$2:$D$269,2,0),"")</f>
        <v/>
      </c>
      <c r="C295" s="14" t="str">
        <f>IFERROR(VLOOKUP(A295,G3wi!$A$2:$D$269,3,0),"")</f>
        <v/>
      </c>
      <c r="D295" s="15" t="str">
        <f>IFERROR(VLOOKUP(A295,G3wi!$A$2:$D$269,4,0),"")</f>
        <v/>
      </c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23"/>
      <c r="AK295" s="22">
        <f t="shared" si="27"/>
        <v>0</v>
      </c>
    </row>
    <row r="296" spans="1:37" x14ac:dyDescent="0.25">
      <c r="A296" s="12"/>
      <c r="B296" s="13" t="str">
        <f>IFERROR(VLOOKUP(A296,G3wi!$A$2:$D$269,2,0),"")</f>
        <v/>
      </c>
      <c r="C296" s="14" t="str">
        <f>IFERROR(VLOOKUP(A296,G3wi!$A$2:$D$269,3,0),"")</f>
        <v/>
      </c>
      <c r="D296" s="15" t="str">
        <f>IFERROR(VLOOKUP(A296,G3wi!$A$2:$D$269,4,0),"")</f>
        <v/>
      </c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23"/>
      <c r="AK296" s="22">
        <f t="shared" si="27"/>
        <v>0</v>
      </c>
    </row>
    <row r="297" spans="1:37" x14ac:dyDescent="0.25">
      <c r="A297" s="12"/>
      <c r="B297" s="13" t="str">
        <f>IFERROR(VLOOKUP(A297,G3wi!$A$2:$D$269,2,0),"")</f>
        <v/>
      </c>
      <c r="C297" s="14" t="str">
        <f>IFERROR(VLOOKUP(A297,G3wi!$A$2:$D$269,3,0),"")</f>
        <v/>
      </c>
      <c r="D297" s="15" t="str">
        <f>IFERROR(VLOOKUP(A297,G3wi!$A$2:$D$269,4,0),"")</f>
        <v/>
      </c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23"/>
      <c r="AK297" s="22">
        <f t="shared" si="27"/>
        <v>0</v>
      </c>
    </row>
    <row r="298" spans="1:37" x14ac:dyDescent="0.25">
      <c r="A298" s="12"/>
      <c r="B298" s="13" t="str">
        <f>IFERROR(VLOOKUP(A298,G3wi!$A$2:$D$269,2,0),"")</f>
        <v/>
      </c>
      <c r="C298" s="14" t="str">
        <f>IFERROR(VLOOKUP(A298,G3wi!$A$2:$D$269,3,0),"")</f>
        <v/>
      </c>
      <c r="D298" s="15" t="str">
        <f>IFERROR(VLOOKUP(A298,G3wi!$A$2:$D$269,4,0),"")</f>
        <v/>
      </c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23"/>
      <c r="AK298" s="22">
        <f t="shared" si="27"/>
        <v>0</v>
      </c>
    </row>
    <row r="299" spans="1:37" hidden="1" x14ac:dyDescent="0.25"/>
    <row r="300" spans="1:37" hidden="1" x14ac:dyDescent="0.25"/>
  </sheetData>
  <sheetProtection selectLockedCells="1"/>
  <mergeCells count="12">
    <mergeCell ref="A2:A3"/>
    <mergeCell ref="B2:B3"/>
    <mergeCell ref="C2:C3"/>
    <mergeCell ref="D2:D3"/>
    <mergeCell ref="E1:I1"/>
    <mergeCell ref="AK2:AK3"/>
    <mergeCell ref="B1:C1"/>
    <mergeCell ref="J1:L1"/>
    <mergeCell ref="S1:T1"/>
    <mergeCell ref="V1:W1"/>
    <mergeCell ref="Y1:AB1"/>
    <mergeCell ref="M1:R1"/>
  </mergeCells>
  <conditionalFormatting sqref="E109:AA109 E110:AI169 E171:AA171 E173:AI173 X174:AA174 E175:AI298 E2:AI108">
    <cfRule type="expression" dxfId="17" priority="13">
      <formula>WEEKDAY(E$2)=6</formula>
    </cfRule>
  </conditionalFormatting>
  <conditionalFormatting sqref="AK4:AK298">
    <cfRule type="cellIs" dxfId="16" priority="10" operator="between">
      <formula>6</formula>
      <formula>33</formula>
    </cfRule>
    <cfRule type="cellIs" dxfId="15" priority="11" operator="between">
      <formula>1</formula>
      <formula>3</formula>
    </cfRule>
    <cfRule type="cellIs" dxfId="14" priority="12" operator="equal">
      <formula>0</formula>
    </cfRule>
  </conditionalFormatting>
  <conditionalFormatting sqref="A170:D170 A172:D172 A174:D174 A4:AI108 A109:AA109 A110:AI169 A171:AA171 A173:AI173 X174:AA174 A175:AI298">
    <cfRule type="expression" dxfId="13" priority="9">
      <formula>MOD(ROW(),2)=0</formula>
    </cfRule>
  </conditionalFormatting>
  <conditionalFormatting sqref="A279:A298">
    <cfRule type="duplicateValues" dxfId="12" priority="8"/>
  </conditionalFormatting>
  <conditionalFormatting sqref="A4:A298">
    <cfRule type="duplicateValues" dxfId="11" priority="40"/>
  </conditionalFormatting>
  <conditionalFormatting sqref="E170:AI170 AB171:AI171">
    <cfRule type="expression" dxfId="10" priority="6">
      <formula>WEEKDAY(E$2)=6</formula>
    </cfRule>
  </conditionalFormatting>
  <conditionalFormatting sqref="E170:AI170 AB171:AI171">
    <cfRule type="expression" dxfId="9" priority="5">
      <formula>MOD(ROW(),2)=0</formula>
    </cfRule>
  </conditionalFormatting>
  <conditionalFormatting sqref="E172:AI172">
    <cfRule type="expression" dxfId="8" priority="4">
      <formula>WEEKDAY(E$2)=6</formula>
    </cfRule>
  </conditionalFormatting>
  <conditionalFormatting sqref="E172:AI172">
    <cfRule type="expression" dxfId="7" priority="3">
      <formula>MOD(ROW(),2)=0</formula>
    </cfRule>
  </conditionalFormatting>
  <conditionalFormatting sqref="E174:W174 AB174:AI174">
    <cfRule type="expression" dxfId="6" priority="2">
      <formula>WEEKDAY(E$2)=6</formula>
    </cfRule>
  </conditionalFormatting>
  <conditionalFormatting sqref="E174:W174 AB174:AI174">
    <cfRule type="expression" dxfId="5" priority="1">
      <formula>MOD(ROW(),2)=0</formula>
    </cfRule>
  </conditionalFormatting>
  <conditionalFormatting sqref="AE110">
    <cfRule type="expression" dxfId="4" priority="48">
      <formula>WEEKDAY(AB$2)=6</formula>
    </cfRule>
  </conditionalFormatting>
  <dataValidations disablePrompts="1" count="1">
    <dataValidation type="whole" allowBlank="1" showInputMessage="1" showErrorMessage="1" sqref="E4:F298 G171:G298 G4:G169 AD81 AD4:AI80 AF81:AI81 AD82:AI298 H4:AC108 H110:AC298 H109:AA109 AC109" xr:uid="{00000000-0002-0000-0000-000000000000}">
      <formula1>0</formula1>
      <formula2>25</formula2>
    </dataValidation>
  </dataValidations>
  <pageMargins left="0.19685039370078741" right="0.19685039370078741" top="0.19685039370078741" bottom="0.19685039370078741" header="0.19685039370078741" footer="0.19685039370078741"/>
  <pageSetup paperSize="8" scale="21" fitToHeight="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17657A82-C623-496A-BF54-D9A8638101ED}">
            <xm:f>G3wi!$I$4=26</xm:f>
            <x14:dxf>
              <font>
                <color theme="4" tint="0.39994506668294322"/>
              </font>
            </x14:dxf>
          </x14:cfRule>
          <xm:sqref>AG2:AI2</xm:sqref>
        </x14:conditionalFormatting>
        <x14:conditionalFormatting xmlns:xm="http://schemas.microsoft.com/office/excel/2006/main">
          <x14:cfRule type="expression" priority="17" id="{F428FF8A-B104-433D-B9F6-37AB150068EC}">
            <xm:f>G3wi!$I$4=26</xm:f>
            <x14:dxf>
              <font>
                <color theme="4" tint="0.39994506668294322"/>
              </font>
            </x14:dxf>
          </x14:cfRule>
          <xm:sqref>AG3:AI3</xm:sqref>
        </x14:conditionalFormatting>
        <x14:conditionalFormatting xmlns:xm="http://schemas.microsoft.com/office/excel/2006/main">
          <x14:cfRule type="expression" priority="16" id="{B97A2BA9-5583-44A8-8E45-31CEEEEEF2CC}">
            <xm:f>G3wi!$K$4=26</xm:f>
            <x14:dxf>
              <font>
                <color theme="4" tint="0.39994506668294322"/>
              </font>
            </x14:dxf>
          </x14:cfRule>
          <xm:sqref>AI2:AI3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F9A64BB-C8EF-4920-B21A-C58EBDA562EE}">
          <x14:formula1>
            <xm:f>G3wi!$G$2:$G$8</xm:f>
          </x14:formula1>
          <xm:sqref>S1:T1</xm:sqref>
        </x14:dataValidation>
        <x14:dataValidation type="list" allowBlank="1" showInputMessage="1" showErrorMessage="1" xr:uid="{54229E67-75FC-44CC-A1A5-F3CA35341C37}">
          <x14:formula1>
            <xm:f>G3wi!$H$2:$H$26</xm:f>
          </x14:formula1>
          <xm:sqref>V1:W1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183"/>
  <sheetViews>
    <sheetView topLeftCell="A2" workbookViewId="0">
      <selection activeCell="C21" sqref="C21"/>
    </sheetView>
  </sheetViews>
  <sheetFormatPr defaultRowHeight="13.8" x14ac:dyDescent="0.25"/>
  <cols>
    <col min="1" max="1" width="5" style="11" bestFit="1" customWidth="1"/>
    <col min="2" max="2" width="32.59765625" style="11" customWidth="1"/>
    <col min="3" max="3" width="24.59765625" style="11" customWidth="1"/>
    <col min="4" max="4" width="21" style="11" customWidth="1"/>
  </cols>
  <sheetData>
    <row r="1" spans="1:11" x14ac:dyDescent="0.25">
      <c r="A1" s="19" t="s">
        <v>0</v>
      </c>
      <c r="B1" s="19" t="s">
        <v>1</v>
      </c>
      <c r="C1" s="19" t="s">
        <v>2</v>
      </c>
      <c r="D1" s="19" t="s">
        <v>3</v>
      </c>
    </row>
    <row r="2" spans="1:11" x14ac:dyDescent="0.25">
      <c r="A2" s="18">
        <v>6013</v>
      </c>
      <c r="B2" s="17" t="s">
        <v>8</v>
      </c>
      <c r="C2" s="17" t="s">
        <v>203</v>
      </c>
      <c r="D2" s="17" t="s">
        <v>7</v>
      </c>
      <c r="G2" s="17" t="s">
        <v>197</v>
      </c>
      <c r="H2" s="19">
        <v>1</v>
      </c>
    </row>
    <row r="3" spans="1:11" x14ac:dyDescent="0.25">
      <c r="A3" s="18">
        <v>6014</v>
      </c>
      <c r="B3" s="17" t="s">
        <v>9</v>
      </c>
      <c r="C3" s="17" t="s">
        <v>203</v>
      </c>
      <c r="D3" s="17" t="s">
        <v>10</v>
      </c>
      <c r="G3" s="17" t="s">
        <v>198</v>
      </c>
      <c r="H3" s="19">
        <v>2</v>
      </c>
    </row>
    <row r="4" spans="1:11" x14ac:dyDescent="0.25">
      <c r="A4" s="18">
        <v>6018</v>
      </c>
      <c r="B4" s="17" t="s">
        <v>11</v>
      </c>
      <c r="C4" s="17" t="s">
        <v>203</v>
      </c>
      <c r="D4" s="17" t="s">
        <v>7</v>
      </c>
      <c r="G4" s="17" t="s">
        <v>199</v>
      </c>
      <c r="H4" s="19">
        <v>3</v>
      </c>
      <c r="I4">
        <f>DAY(HR!AG2)</f>
        <v>23</v>
      </c>
      <c r="J4">
        <f>DAY(HR!AH2)</f>
        <v>24</v>
      </c>
      <c r="K4">
        <f>DAY(HR!AI2)</f>
        <v>25</v>
      </c>
    </row>
    <row r="5" spans="1:11" x14ac:dyDescent="0.25">
      <c r="A5" s="18">
        <v>6031</v>
      </c>
      <c r="B5" s="17" t="s">
        <v>12</v>
      </c>
      <c r="C5" s="17" t="s">
        <v>204</v>
      </c>
      <c r="D5" s="17" t="s">
        <v>7</v>
      </c>
      <c r="G5" s="17" t="s">
        <v>200</v>
      </c>
      <c r="H5" s="19">
        <v>4</v>
      </c>
    </row>
    <row r="6" spans="1:11" x14ac:dyDescent="0.25">
      <c r="A6" s="18">
        <v>6049</v>
      </c>
      <c r="B6" s="17" t="s">
        <v>128</v>
      </c>
      <c r="C6" s="17" t="s">
        <v>205</v>
      </c>
      <c r="D6" s="17" t="s">
        <v>7</v>
      </c>
      <c r="G6" s="17" t="s">
        <v>201</v>
      </c>
      <c r="H6" s="19">
        <v>5</v>
      </c>
    </row>
    <row r="7" spans="1:11" x14ac:dyDescent="0.25">
      <c r="A7" s="18">
        <v>6052</v>
      </c>
      <c r="B7" s="17" t="s">
        <v>13</v>
      </c>
      <c r="C7" s="17" t="s">
        <v>206</v>
      </c>
      <c r="D7" s="17" t="s">
        <v>7</v>
      </c>
      <c r="G7" s="17" t="s">
        <v>202</v>
      </c>
      <c r="H7" s="19">
        <v>6</v>
      </c>
    </row>
    <row r="8" spans="1:11" x14ac:dyDescent="0.25">
      <c r="A8" s="18">
        <v>6053</v>
      </c>
      <c r="B8" s="17" t="s">
        <v>160</v>
      </c>
      <c r="C8" s="17" t="s">
        <v>207</v>
      </c>
      <c r="D8" s="17" t="s">
        <v>7</v>
      </c>
      <c r="G8" s="17" t="s">
        <v>196</v>
      </c>
      <c r="H8" s="19">
        <v>7</v>
      </c>
    </row>
    <row r="9" spans="1:11" x14ac:dyDescent="0.25">
      <c r="A9" s="18">
        <v>6057</v>
      </c>
      <c r="B9" s="17" t="s">
        <v>14</v>
      </c>
      <c r="C9" s="17" t="s">
        <v>207</v>
      </c>
      <c r="D9" s="17" t="s">
        <v>7</v>
      </c>
      <c r="H9" s="19">
        <v>8</v>
      </c>
    </row>
    <row r="10" spans="1:11" x14ac:dyDescent="0.25">
      <c r="A10" s="18">
        <v>6069</v>
      </c>
      <c r="B10" s="17" t="s">
        <v>15</v>
      </c>
      <c r="C10" s="17" t="s">
        <v>208</v>
      </c>
      <c r="D10" s="17" t="s">
        <v>10</v>
      </c>
      <c r="H10" s="19">
        <v>9</v>
      </c>
    </row>
    <row r="11" spans="1:11" x14ac:dyDescent="0.25">
      <c r="A11" s="18">
        <v>6070</v>
      </c>
      <c r="B11" s="17" t="s">
        <v>16</v>
      </c>
      <c r="C11" s="17" t="s">
        <v>208</v>
      </c>
      <c r="D11" s="17" t="s">
        <v>10</v>
      </c>
      <c r="H11" s="19">
        <v>10</v>
      </c>
    </row>
    <row r="12" spans="1:11" x14ac:dyDescent="0.25">
      <c r="A12" s="18">
        <v>6071</v>
      </c>
      <c r="B12" s="17" t="s">
        <v>17</v>
      </c>
      <c r="C12" s="17" t="s">
        <v>208</v>
      </c>
      <c r="D12" s="17" t="s">
        <v>10</v>
      </c>
      <c r="H12" s="19">
        <v>11</v>
      </c>
    </row>
    <row r="13" spans="1:11" x14ac:dyDescent="0.25">
      <c r="A13" s="18">
        <v>6074</v>
      </c>
      <c r="B13" s="17" t="s">
        <v>18</v>
      </c>
      <c r="C13" s="17" t="s">
        <v>203</v>
      </c>
      <c r="D13" s="17" t="s">
        <v>10</v>
      </c>
      <c r="G13" s="17"/>
      <c r="H13" s="19">
        <v>12</v>
      </c>
    </row>
    <row r="14" spans="1:11" x14ac:dyDescent="0.25">
      <c r="A14" s="18">
        <v>6085</v>
      </c>
      <c r="B14" s="17" t="s">
        <v>19</v>
      </c>
      <c r="C14" s="17" t="s">
        <v>208</v>
      </c>
      <c r="D14" s="17" t="s">
        <v>7</v>
      </c>
      <c r="H14" s="19">
        <v>13</v>
      </c>
    </row>
    <row r="15" spans="1:11" x14ac:dyDescent="0.25">
      <c r="A15" s="18">
        <v>6089</v>
      </c>
      <c r="B15" s="17" t="s">
        <v>117</v>
      </c>
      <c r="C15" s="17" t="s">
        <v>208</v>
      </c>
      <c r="D15" s="17" t="s">
        <v>7</v>
      </c>
      <c r="H15" s="19">
        <v>14</v>
      </c>
    </row>
    <row r="16" spans="1:11" x14ac:dyDescent="0.25">
      <c r="A16" s="18">
        <v>6091</v>
      </c>
      <c r="B16" s="17" t="s">
        <v>20</v>
      </c>
      <c r="C16" s="17" t="s">
        <v>208</v>
      </c>
      <c r="D16" s="17" t="s">
        <v>10</v>
      </c>
      <c r="H16" s="19">
        <v>15</v>
      </c>
    </row>
    <row r="17" spans="1:8" x14ac:dyDescent="0.25">
      <c r="A17" s="18">
        <v>6116</v>
      </c>
      <c r="B17" s="17" t="s">
        <v>21</v>
      </c>
      <c r="C17" s="17" t="s">
        <v>209</v>
      </c>
      <c r="D17" s="17" t="s">
        <v>7</v>
      </c>
      <c r="H17" s="19">
        <v>16</v>
      </c>
    </row>
    <row r="18" spans="1:8" x14ac:dyDescent="0.25">
      <c r="A18" s="18">
        <v>6118</v>
      </c>
      <c r="B18" s="17" t="s">
        <v>116</v>
      </c>
      <c r="C18" s="17" t="s">
        <v>203</v>
      </c>
      <c r="D18" s="17" t="s">
        <v>7</v>
      </c>
      <c r="H18" s="19">
        <v>17</v>
      </c>
    </row>
    <row r="19" spans="1:8" x14ac:dyDescent="0.25">
      <c r="A19" s="18">
        <v>6120</v>
      </c>
      <c r="B19" s="17" t="s">
        <v>22</v>
      </c>
      <c r="C19" s="17" t="s">
        <v>208</v>
      </c>
      <c r="D19" s="17" t="s">
        <v>7</v>
      </c>
      <c r="H19" s="19">
        <v>18</v>
      </c>
    </row>
    <row r="20" spans="1:8" x14ac:dyDescent="0.25">
      <c r="A20" s="18">
        <v>6129</v>
      </c>
      <c r="B20" s="17" t="s">
        <v>23</v>
      </c>
      <c r="C20" s="17" t="s">
        <v>208</v>
      </c>
      <c r="D20" s="17" t="s">
        <v>7</v>
      </c>
      <c r="H20" s="19">
        <v>19</v>
      </c>
    </row>
    <row r="21" spans="1:8" x14ac:dyDescent="0.25">
      <c r="A21" s="18">
        <v>6130</v>
      </c>
      <c r="B21" s="17" t="s">
        <v>162</v>
      </c>
      <c r="C21" s="17" t="s">
        <v>210</v>
      </c>
      <c r="D21" s="17" t="s">
        <v>7</v>
      </c>
      <c r="H21" s="19">
        <v>20</v>
      </c>
    </row>
    <row r="22" spans="1:8" x14ac:dyDescent="0.25">
      <c r="A22" s="18">
        <v>6134</v>
      </c>
      <c r="B22" s="17" t="s">
        <v>24</v>
      </c>
      <c r="C22" s="17" t="s">
        <v>211</v>
      </c>
      <c r="D22" s="17" t="s">
        <v>7</v>
      </c>
      <c r="H22" s="19">
        <v>21</v>
      </c>
    </row>
    <row r="23" spans="1:8" x14ac:dyDescent="0.25">
      <c r="A23" s="18">
        <v>6135</v>
      </c>
      <c r="B23" s="17" t="s">
        <v>143</v>
      </c>
      <c r="C23" s="17" t="s">
        <v>204</v>
      </c>
      <c r="D23" s="17" t="s">
        <v>7</v>
      </c>
      <c r="H23" s="19">
        <v>22</v>
      </c>
    </row>
    <row r="24" spans="1:8" x14ac:dyDescent="0.25">
      <c r="A24" s="18">
        <v>6141</v>
      </c>
      <c r="B24" s="17" t="s">
        <v>25</v>
      </c>
      <c r="C24" s="17" t="s">
        <v>208</v>
      </c>
      <c r="D24" s="17" t="s">
        <v>7</v>
      </c>
      <c r="H24" s="19">
        <v>23</v>
      </c>
    </row>
    <row r="25" spans="1:8" x14ac:dyDescent="0.25">
      <c r="A25" s="18">
        <v>6143</v>
      </c>
      <c r="B25" s="17" t="s">
        <v>26</v>
      </c>
      <c r="C25" s="17" t="s">
        <v>210</v>
      </c>
      <c r="D25" s="17" t="s">
        <v>10</v>
      </c>
      <c r="H25" s="19">
        <v>24</v>
      </c>
    </row>
    <row r="26" spans="1:8" x14ac:dyDescent="0.25">
      <c r="A26" s="18">
        <v>6144</v>
      </c>
      <c r="B26" s="17" t="s">
        <v>27</v>
      </c>
      <c r="C26" s="17" t="s">
        <v>203</v>
      </c>
      <c r="D26" s="17" t="s">
        <v>7</v>
      </c>
      <c r="H26" s="19">
        <v>25</v>
      </c>
    </row>
    <row r="27" spans="1:8" x14ac:dyDescent="0.25">
      <c r="A27" s="18">
        <v>6153</v>
      </c>
      <c r="B27" s="17" t="s">
        <v>28</v>
      </c>
      <c r="C27" s="17" t="s">
        <v>29</v>
      </c>
      <c r="D27" s="17" t="s">
        <v>10</v>
      </c>
    </row>
    <row r="28" spans="1:8" x14ac:dyDescent="0.25">
      <c r="A28" s="18">
        <v>6156</v>
      </c>
      <c r="B28" s="17" t="s">
        <v>189</v>
      </c>
      <c r="C28" s="17" t="s">
        <v>203</v>
      </c>
      <c r="D28" s="17" t="s">
        <v>7</v>
      </c>
    </row>
    <row r="29" spans="1:8" x14ac:dyDescent="0.25">
      <c r="A29" s="18">
        <v>6164</v>
      </c>
      <c r="B29" s="17" t="s">
        <v>30</v>
      </c>
      <c r="C29" s="17" t="s">
        <v>212</v>
      </c>
      <c r="D29" s="17" t="s">
        <v>10</v>
      </c>
    </row>
    <row r="30" spans="1:8" x14ac:dyDescent="0.25">
      <c r="A30" s="18">
        <v>6174</v>
      </c>
      <c r="B30" s="17" t="s">
        <v>31</v>
      </c>
      <c r="C30" s="17" t="s">
        <v>204</v>
      </c>
      <c r="D30" s="17" t="s">
        <v>7</v>
      </c>
    </row>
    <row r="31" spans="1:8" x14ac:dyDescent="0.25">
      <c r="A31" s="18">
        <v>6177</v>
      </c>
      <c r="B31" s="17" t="s">
        <v>144</v>
      </c>
      <c r="C31" s="17" t="s">
        <v>204</v>
      </c>
      <c r="D31" s="17" t="s">
        <v>7</v>
      </c>
    </row>
    <row r="32" spans="1:8" x14ac:dyDescent="0.25">
      <c r="A32" s="18">
        <v>6179</v>
      </c>
      <c r="B32" s="17" t="s">
        <v>32</v>
      </c>
      <c r="C32" s="17" t="s">
        <v>204</v>
      </c>
      <c r="D32" s="17" t="s">
        <v>7</v>
      </c>
    </row>
    <row r="33" spans="1:4" x14ac:dyDescent="0.25">
      <c r="A33" s="18">
        <v>6181</v>
      </c>
      <c r="B33" s="17" t="s">
        <v>33</v>
      </c>
      <c r="C33" s="17" t="s">
        <v>204</v>
      </c>
      <c r="D33" s="17" t="s">
        <v>7</v>
      </c>
    </row>
    <row r="34" spans="1:4" x14ac:dyDescent="0.25">
      <c r="A34" s="18">
        <v>6182</v>
      </c>
      <c r="B34" s="17" t="s">
        <v>34</v>
      </c>
      <c r="C34" s="17" t="s">
        <v>161</v>
      </c>
      <c r="D34" s="17" t="s">
        <v>7</v>
      </c>
    </row>
    <row r="35" spans="1:4" x14ac:dyDescent="0.25">
      <c r="A35" s="18">
        <v>6185</v>
      </c>
      <c r="B35" s="17" t="s">
        <v>145</v>
      </c>
      <c r="C35" s="17" t="s">
        <v>213</v>
      </c>
      <c r="D35" s="17" t="s">
        <v>7</v>
      </c>
    </row>
    <row r="36" spans="1:4" x14ac:dyDescent="0.25">
      <c r="A36" s="18">
        <v>6186</v>
      </c>
      <c r="B36" s="17" t="s">
        <v>35</v>
      </c>
      <c r="C36" s="17" t="s">
        <v>204</v>
      </c>
      <c r="D36" s="17" t="s">
        <v>7</v>
      </c>
    </row>
    <row r="37" spans="1:4" x14ac:dyDescent="0.25">
      <c r="A37" s="18">
        <v>6192</v>
      </c>
      <c r="B37" s="17" t="s">
        <v>118</v>
      </c>
      <c r="C37" s="17" t="s">
        <v>204</v>
      </c>
      <c r="D37" s="17" t="s">
        <v>7</v>
      </c>
    </row>
    <row r="38" spans="1:4" x14ac:dyDescent="0.25">
      <c r="A38" s="18">
        <v>6195</v>
      </c>
      <c r="B38" s="17" t="s">
        <v>37</v>
      </c>
      <c r="C38" s="17" t="s">
        <v>204</v>
      </c>
      <c r="D38" s="17" t="s">
        <v>7</v>
      </c>
    </row>
    <row r="39" spans="1:4" x14ac:dyDescent="0.25">
      <c r="A39" s="18">
        <v>6214</v>
      </c>
      <c r="B39" s="17" t="s">
        <v>38</v>
      </c>
      <c r="C39" s="17" t="s">
        <v>204</v>
      </c>
      <c r="D39" s="17" t="s">
        <v>7</v>
      </c>
    </row>
    <row r="40" spans="1:4" x14ac:dyDescent="0.25">
      <c r="A40" s="18">
        <v>6218</v>
      </c>
      <c r="B40" s="17" t="s">
        <v>39</v>
      </c>
      <c r="C40" s="17" t="s">
        <v>204</v>
      </c>
      <c r="D40" s="17" t="s">
        <v>7</v>
      </c>
    </row>
    <row r="41" spans="1:4" x14ac:dyDescent="0.25">
      <c r="A41" s="18">
        <v>6221</v>
      </c>
      <c r="B41" s="17" t="s">
        <v>40</v>
      </c>
      <c r="C41" s="17" t="s">
        <v>210</v>
      </c>
      <c r="D41" s="17" t="s">
        <v>7</v>
      </c>
    </row>
    <row r="42" spans="1:4" x14ac:dyDescent="0.25">
      <c r="A42" s="18">
        <v>6222</v>
      </c>
      <c r="B42" s="17" t="s">
        <v>41</v>
      </c>
      <c r="C42" s="17" t="s">
        <v>210</v>
      </c>
      <c r="D42" s="17" t="s">
        <v>7</v>
      </c>
    </row>
    <row r="43" spans="1:4" x14ac:dyDescent="0.25">
      <c r="A43" s="18">
        <v>6235</v>
      </c>
      <c r="B43" s="17" t="s">
        <v>42</v>
      </c>
      <c r="C43" s="17" t="s">
        <v>203</v>
      </c>
      <c r="D43" s="17" t="s">
        <v>7</v>
      </c>
    </row>
    <row r="44" spans="1:4" x14ac:dyDescent="0.25">
      <c r="A44" s="18">
        <v>6247</v>
      </c>
      <c r="B44" s="17" t="s">
        <v>43</v>
      </c>
      <c r="C44" s="17" t="s">
        <v>214</v>
      </c>
      <c r="D44" s="17" t="s">
        <v>36</v>
      </c>
    </row>
    <row r="45" spans="1:4" x14ac:dyDescent="0.25">
      <c r="A45" s="18">
        <v>6249</v>
      </c>
      <c r="B45" s="17" t="s">
        <v>163</v>
      </c>
      <c r="C45" s="17" t="s">
        <v>207</v>
      </c>
      <c r="D45" s="17" t="s">
        <v>7</v>
      </c>
    </row>
    <row r="46" spans="1:4" x14ac:dyDescent="0.25">
      <c r="A46" s="18">
        <v>6251</v>
      </c>
      <c r="B46" s="17" t="s">
        <v>119</v>
      </c>
      <c r="C46" s="17" t="s">
        <v>204</v>
      </c>
      <c r="D46" s="17" t="s">
        <v>7</v>
      </c>
    </row>
    <row r="47" spans="1:4" x14ac:dyDescent="0.25">
      <c r="A47" s="18">
        <v>6258</v>
      </c>
      <c r="B47" s="17" t="s">
        <v>44</v>
      </c>
      <c r="C47" s="17" t="s">
        <v>209</v>
      </c>
      <c r="D47" s="17" t="s">
        <v>7</v>
      </c>
    </row>
    <row r="48" spans="1:4" x14ac:dyDescent="0.25">
      <c r="A48" s="18">
        <v>6262</v>
      </c>
      <c r="B48" s="17" t="s">
        <v>45</v>
      </c>
      <c r="C48" s="17" t="s">
        <v>204</v>
      </c>
      <c r="D48" s="17" t="s">
        <v>7</v>
      </c>
    </row>
    <row r="49" spans="1:4" x14ac:dyDescent="0.25">
      <c r="A49" s="18">
        <v>6263</v>
      </c>
      <c r="B49" s="17" t="s">
        <v>164</v>
      </c>
      <c r="C49" s="17" t="s">
        <v>161</v>
      </c>
      <c r="D49" s="17" t="s">
        <v>46</v>
      </c>
    </row>
    <row r="50" spans="1:4" x14ac:dyDescent="0.25">
      <c r="A50" s="18">
        <v>6282</v>
      </c>
      <c r="B50" s="17" t="s">
        <v>47</v>
      </c>
      <c r="C50" s="17" t="s">
        <v>204</v>
      </c>
      <c r="D50" s="17" t="s">
        <v>7</v>
      </c>
    </row>
    <row r="51" spans="1:4" x14ac:dyDescent="0.25">
      <c r="A51" s="18">
        <v>6292</v>
      </c>
      <c r="B51" s="17" t="s">
        <v>48</v>
      </c>
      <c r="C51" s="17" t="s">
        <v>161</v>
      </c>
      <c r="D51" s="17" t="s">
        <v>7</v>
      </c>
    </row>
    <row r="52" spans="1:4" x14ac:dyDescent="0.25">
      <c r="A52" s="18">
        <v>6293</v>
      </c>
      <c r="B52" s="17" t="s">
        <v>49</v>
      </c>
      <c r="C52" s="17" t="s">
        <v>208</v>
      </c>
      <c r="D52" s="17" t="s">
        <v>7</v>
      </c>
    </row>
    <row r="53" spans="1:4" x14ac:dyDescent="0.25">
      <c r="A53" s="18">
        <v>6295</v>
      </c>
      <c r="B53" s="17" t="s">
        <v>129</v>
      </c>
      <c r="C53" s="17" t="s">
        <v>208</v>
      </c>
      <c r="D53" s="17" t="s">
        <v>7</v>
      </c>
    </row>
    <row r="54" spans="1:4" x14ac:dyDescent="0.25">
      <c r="A54" s="18">
        <v>6301</v>
      </c>
      <c r="B54" s="17" t="s">
        <v>165</v>
      </c>
      <c r="C54" s="17" t="s">
        <v>207</v>
      </c>
      <c r="D54" s="17" t="s">
        <v>7</v>
      </c>
    </row>
    <row r="55" spans="1:4" x14ac:dyDescent="0.25">
      <c r="A55" s="18">
        <v>6302</v>
      </c>
      <c r="B55" s="17" t="s">
        <v>166</v>
      </c>
      <c r="C55" s="17" t="s">
        <v>210</v>
      </c>
      <c r="D55" s="17" t="s">
        <v>7</v>
      </c>
    </row>
    <row r="56" spans="1:4" x14ac:dyDescent="0.25">
      <c r="A56" s="18">
        <v>6318</v>
      </c>
      <c r="B56" s="17" t="s">
        <v>50</v>
      </c>
      <c r="C56" s="17" t="s">
        <v>203</v>
      </c>
      <c r="D56" s="17" t="s">
        <v>7</v>
      </c>
    </row>
    <row r="57" spans="1:4" x14ac:dyDescent="0.25">
      <c r="A57" s="18">
        <v>6319</v>
      </c>
      <c r="B57" s="17" t="s">
        <v>51</v>
      </c>
      <c r="C57" s="17" t="s">
        <v>203</v>
      </c>
      <c r="D57" s="17" t="s">
        <v>7</v>
      </c>
    </row>
    <row r="58" spans="1:4" x14ac:dyDescent="0.25">
      <c r="A58" s="18">
        <v>6320</v>
      </c>
      <c r="B58" s="17" t="s">
        <v>52</v>
      </c>
      <c r="C58" s="17" t="s">
        <v>203</v>
      </c>
      <c r="D58" s="17" t="s">
        <v>7</v>
      </c>
    </row>
    <row r="59" spans="1:4" x14ac:dyDescent="0.25">
      <c r="A59" s="18">
        <v>6327</v>
      </c>
      <c r="B59" s="17" t="s">
        <v>130</v>
      </c>
      <c r="C59" s="17" t="s">
        <v>215</v>
      </c>
      <c r="D59" s="17" t="s">
        <v>7</v>
      </c>
    </row>
    <row r="60" spans="1:4" x14ac:dyDescent="0.25">
      <c r="A60" s="18">
        <v>6330</v>
      </c>
      <c r="B60" s="17" t="s">
        <v>53</v>
      </c>
      <c r="C60" s="17" t="s">
        <v>214</v>
      </c>
      <c r="D60" s="17" t="s">
        <v>36</v>
      </c>
    </row>
    <row r="61" spans="1:4" x14ac:dyDescent="0.25">
      <c r="A61" s="18">
        <v>6340</v>
      </c>
      <c r="B61" s="17" t="s">
        <v>120</v>
      </c>
      <c r="C61" s="17" t="s">
        <v>204</v>
      </c>
      <c r="D61" s="17" t="s">
        <v>7</v>
      </c>
    </row>
    <row r="62" spans="1:4" x14ac:dyDescent="0.25">
      <c r="A62" s="18">
        <v>6346</v>
      </c>
      <c r="B62" s="17" t="s">
        <v>54</v>
      </c>
      <c r="C62" s="17" t="s">
        <v>216</v>
      </c>
      <c r="D62" s="17" t="s">
        <v>36</v>
      </c>
    </row>
    <row r="63" spans="1:4" x14ac:dyDescent="0.25">
      <c r="A63" s="18">
        <v>6352</v>
      </c>
      <c r="B63" s="17" t="s">
        <v>55</v>
      </c>
      <c r="C63" s="17" t="s">
        <v>207</v>
      </c>
      <c r="D63" s="17" t="s">
        <v>7</v>
      </c>
    </row>
    <row r="64" spans="1:4" x14ac:dyDescent="0.25">
      <c r="A64" s="18">
        <v>6361</v>
      </c>
      <c r="B64" s="17" t="s">
        <v>167</v>
      </c>
      <c r="C64" s="17" t="s">
        <v>207</v>
      </c>
      <c r="D64" s="17" t="s">
        <v>7</v>
      </c>
    </row>
    <row r="65" spans="1:4" x14ac:dyDescent="0.25">
      <c r="A65" s="18">
        <v>6365</v>
      </c>
      <c r="B65" s="17" t="s">
        <v>56</v>
      </c>
      <c r="C65" s="17" t="s">
        <v>205</v>
      </c>
      <c r="D65" s="17" t="s">
        <v>7</v>
      </c>
    </row>
    <row r="66" spans="1:4" x14ac:dyDescent="0.25">
      <c r="A66" s="18">
        <v>6377</v>
      </c>
      <c r="B66" s="17" t="s">
        <v>57</v>
      </c>
      <c r="C66" s="17" t="s">
        <v>204</v>
      </c>
      <c r="D66" s="17" t="s">
        <v>7</v>
      </c>
    </row>
    <row r="67" spans="1:4" x14ac:dyDescent="0.25">
      <c r="A67" s="18">
        <v>6378</v>
      </c>
      <c r="B67" s="17" t="s">
        <v>58</v>
      </c>
      <c r="C67" s="17" t="s">
        <v>207</v>
      </c>
      <c r="D67" s="17" t="s">
        <v>7</v>
      </c>
    </row>
    <row r="68" spans="1:4" x14ac:dyDescent="0.25">
      <c r="A68" s="18">
        <v>6380</v>
      </c>
      <c r="B68" s="17" t="s">
        <v>59</v>
      </c>
      <c r="C68" s="17" t="s">
        <v>217</v>
      </c>
      <c r="D68" s="17" t="s">
        <v>7</v>
      </c>
    </row>
    <row r="69" spans="1:4" x14ac:dyDescent="0.25">
      <c r="A69" s="18">
        <v>6391</v>
      </c>
      <c r="B69" s="17" t="s">
        <v>60</v>
      </c>
      <c r="C69" s="17" t="s">
        <v>208</v>
      </c>
      <c r="D69" s="17" t="s">
        <v>7</v>
      </c>
    </row>
    <row r="70" spans="1:4" x14ac:dyDescent="0.25">
      <c r="A70" s="18">
        <v>6396</v>
      </c>
      <c r="B70" s="17" t="s">
        <v>61</v>
      </c>
      <c r="C70" s="17" t="s">
        <v>218</v>
      </c>
      <c r="D70" s="17" t="s">
        <v>7</v>
      </c>
    </row>
    <row r="71" spans="1:4" x14ac:dyDescent="0.25">
      <c r="A71" s="18">
        <v>6403</v>
      </c>
      <c r="B71" s="17" t="s">
        <v>62</v>
      </c>
      <c r="C71" s="17" t="s">
        <v>203</v>
      </c>
      <c r="D71" s="17" t="s">
        <v>7</v>
      </c>
    </row>
    <row r="72" spans="1:4" x14ac:dyDescent="0.25">
      <c r="A72" s="18">
        <v>6409</v>
      </c>
      <c r="B72" s="17" t="s">
        <v>63</v>
      </c>
      <c r="C72" s="17" t="s">
        <v>204</v>
      </c>
      <c r="D72" s="17" t="s">
        <v>7</v>
      </c>
    </row>
    <row r="73" spans="1:4" x14ac:dyDescent="0.25">
      <c r="A73" s="18">
        <v>6419</v>
      </c>
      <c r="B73" s="17" t="s">
        <v>168</v>
      </c>
      <c r="C73" s="17" t="s">
        <v>207</v>
      </c>
      <c r="D73" s="17" t="s">
        <v>7</v>
      </c>
    </row>
    <row r="74" spans="1:4" x14ac:dyDescent="0.25">
      <c r="A74" s="18">
        <v>6427</v>
      </c>
      <c r="B74" s="17" t="s">
        <v>169</v>
      </c>
      <c r="C74" s="17" t="s">
        <v>207</v>
      </c>
      <c r="D74" s="17" t="s">
        <v>7</v>
      </c>
    </row>
    <row r="75" spans="1:4" x14ac:dyDescent="0.25">
      <c r="A75" s="18">
        <v>6435</v>
      </c>
      <c r="B75" s="17" t="s">
        <v>170</v>
      </c>
      <c r="C75" s="17" t="s">
        <v>207</v>
      </c>
      <c r="D75" s="17" t="s">
        <v>7</v>
      </c>
    </row>
    <row r="76" spans="1:4" x14ac:dyDescent="0.25">
      <c r="A76" s="18">
        <v>6437</v>
      </c>
      <c r="B76" s="17" t="s">
        <v>171</v>
      </c>
      <c r="C76" s="17" t="s">
        <v>207</v>
      </c>
      <c r="D76" s="17" t="s">
        <v>7</v>
      </c>
    </row>
    <row r="77" spans="1:4" x14ac:dyDescent="0.25">
      <c r="A77" s="18">
        <v>6438</v>
      </c>
      <c r="B77" s="17" t="s">
        <v>190</v>
      </c>
      <c r="C77" s="17" t="s">
        <v>161</v>
      </c>
      <c r="D77" s="17" t="s">
        <v>46</v>
      </c>
    </row>
    <row r="78" spans="1:4" x14ac:dyDescent="0.25">
      <c r="A78" s="18">
        <v>6447</v>
      </c>
      <c r="B78" s="17" t="s">
        <v>64</v>
      </c>
      <c r="C78" s="17" t="s">
        <v>204</v>
      </c>
      <c r="D78" s="17" t="s">
        <v>7</v>
      </c>
    </row>
    <row r="79" spans="1:4" x14ac:dyDescent="0.25">
      <c r="A79" s="18">
        <v>6457</v>
      </c>
      <c r="B79" s="17" t="s">
        <v>65</v>
      </c>
      <c r="C79" s="17" t="s">
        <v>204</v>
      </c>
      <c r="D79" s="17" t="s">
        <v>7</v>
      </c>
    </row>
    <row r="80" spans="1:4" x14ac:dyDescent="0.25">
      <c r="A80" s="18">
        <v>6463</v>
      </c>
      <c r="B80" s="17" t="s">
        <v>66</v>
      </c>
      <c r="C80" s="17" t="s">
        <v>161</v>
      </c>
      <c r="D80" s="17" t="s">
        <v>46</v>
      </c>
    </row>
    <row r="81" spans="1:4" x14ac:dyDescent="0.25">
      <c r="A81" s="18">
        <v>6464</v>
      </c>
      <c r="B81" s="17" t="s">
        <v>67</v>
      </c>
      <c r="C81" s="17" t="s">
        <v>29</v>
      </c>
      <c r="D81" s="17" t="s">
        <v>7</v>
      </c>
    </row>
    <row r="82" spans="1:4" x14ac:dyDescent="0.25">
      <c r="A82" s="18">
        <v>6465</v>
      </c>
      <c r="B82" s="17" t="s">
        <v>131</v>
      </c>
      <c r="C82" s="17" t="s">
        <v>204</v>
      </c>
      <c r="D82" s="17" t="s">
        <v>7</v>
      </c>
    </row>
    <row r="83" spans="1:4" x14ac:dyDescent="0.25">
      <c r="A83" s="18">
        <v>6470</v>
      </c>
      <c r="B83" s="17" t="s">
        <v>68</v>
      </c>
      <c r="C83" s="17" t="s">
        <v>214</v>
      </c>
      <c r="D83" s="17" t="s">
        <v>36</v>
      </c>
    </row>
    <row r="84" spans="1:4" x14ac:dyDescent="0.25">
      <c r="A84" s="18">
        <v>6475</v>
      </c>
      <c r="B84" s="17" t="s">
        <v>69</v>
      </c>
      <c r="C84" s="17" t="s">
        <v>216</v>
      </c>
      <c r="D84" s="17" t="s">
        <v>36</v>
      </c>
    </row>
    <row r="85" spans="1:4" x14ac:dyDescent="0.25">
      <c r="A85" s="18">
        <v>6477</v>
      </c>
      <c r="B85" s="17" t="s">
        <v>70</v>
      </c>
      <c r="C85" s="17" t="s">
        <v>210</v>
      </c>
      <c r="D85" s="17" t="s">
        <v>7</v>
      </c>
    </row>
    <row r="86" spans="1:4" x14ac:dyDescent="0.25">
      <c r="A86" s="18">
        <v>6488</v>
      </c>
      <c r="B86" s="17" t="s">
        <v>71</v>
      </c>
      <c r="C86" s="17" t="s">
        <v>216</v>
      </c>
      <c r="D86" s="17" t="s">
        <v>36</v>
      </c>
    </row>
    <row r="87" spans="1:4" x14ac:dyDescent="0.25">
      <c r="A87" s="18">
        <v>6490</v>
      </c>
      <c r="B87" s="17" t="s">
        <v>72</v>
      </c>
      <c r="C87" s="17" t="s">
        <v>214</v>
      </c>
      <c r="D87" s="17" t="s">
        <v>36</v>
      </c>
    </row>
    <row r="88" spans="1:4" x14ac:dyDescent="0.25">
      <c r="A88" s="18">
        <v>6494</v>
      </c>
      <c r="B88" s="17" t="s">
        <v>73</v>
      </c>
      <c r="C88" s="17" t="s">
        <v>203</v>
      </c>
      <c r="D88" s="17" t="s">
        <v>7</v>
      </c>
    </row>
    <row r="89" spans="1:4" x14ac:dyDescent="0.25">
      <c r="A89" s="18">
        <v>6496</v>
      </c>
      <c r="B89" s="17" t="s">
        <v>172</v>
      </c>
      <c r="C89" s="17" t="s">
        <v>208</v>
      </c>
      <c r="D89" s="17" t="s">
        <v>7</v>
      </c>
    </row>
    <row r="90" spans="1:4" x14ac:dyDescent="0.25">
      <c r="A90" s="18">
        <v>6497</v>
      </c>
      <c r="B90" s="17" t="s">
        <v>74</v>
      </c>
      <c r="C90" s="17" t="s">
        <v>208</v>
      </c>
      <c r="D90" s="17" t="s">
        <v>7</v>
      </c>
    </row>
    <row r="91" spans="1:4" x14ac:dyDescent="0.25">
      <c r="A91" s="18">
        <v>6500</v>
      </c>
      <c r="B91" s="17" t="s">
        <v>75</v>
      </c>
      <c r="C91" s="17" t="s">
        <v>216</v>
      </c>
      <c r="D91" s="17" t="s">
        <v>36</v>
      </c>
    </row>
    <row r="92" spans="1:4" x14ac:dyDescent="0.25">
      <c r="A92" s="18">
        <v>6501</v>
      </c>
      <c r="B92" s="17" t="s">
        <v>76</v>
      </c>
      <c r="C92" s="17" t="s">
        <v>217</v>
      </c>
      <c r="D92" s="17" t="s">
        <v>7</v>
      </c>
    </row>
    <row r="93" spans="1:4" x14ac:dyDescent="0.25">
      <c r="A93" s="18">
        <v>6511</v>
      </c>
      <c r="B93" s="17" t="s">
        <v>77</v>
      </c>
      <c r="C93" s="17" t="s">
        <v>216</v>
      </c>
      <c r="D93" s="17" t="s">
        <v>36</v>
      </c>
    </row>
    <row r="94" spans="1:4" x14ac:dyDescent="0.25">
      <c r="A94" s="18">
        <v>6513</v>
      </c>
      <c r="B94" s="17" t="s">
        <v>78</v>
      </c>
      <c r="C94" s="17" t="s">
        <v>216</v>
      </c>
      <c r="D94" s="17" t="s">
        <v>36</v>
      </c>
    </row>
    <row r="95" spans="1:4" x14ac:dyDescent="0.25">
      <c r="A95" s="18">
        <v>6514</v>
      </c>
      <c r="B95" s="17" t="s">
        <v>79</v>
      </c>
      <c r="C95" s="17" t="s">
        <v>209</v>
      </c>
      <c r="D95" s="17" t="s">
        <v>7</v>
      </c>
    </row>
    <row r="96" spans="1:4" x14ac:dyDescent="0.25">
      <c r="A96" s="18">
        <v>6515</v>
      </c>
      <c r="B96" s="17" t="s">
        <v>80</v>
      </c>
      <c r="C96" s="17" t="s">
        <v>204</v>
      </c>
      <c r="D96" s="17" t="s">
        <v>7</v>
      </c>
    </row>
    <row r="97" spans="1:4" x14ac:dyDescent="0.25">
      <c r="A97" s="18">
        <v>6518</v>
      </c>
      <c r="B97" s="17" t="s">
        <v>81</v>
      </c>
      <c r="C97" s="17" t="s">
        <v>204</v>
      </c>
      <c r="D97" s="17" t="s">
        <v>7</v>
      </c>
    </row>
    <row r="98" spans="1:4" x14ac:dyDescent="0.25">
      <c r="A98" s="18">
        <v>6520</v>
      </c>
      <c r="B98" s="17" t="s">
        <v>82</v>
      </c>
      <c r="C98" s="17" t="s">
        <v>204</v>
      </c>
      <c r="D98" s="17" t="s">
        <v>7</v>
      </c>
    </row>
    <row r="99" spans="1:4" x14ac:dyDescent="0.25">
      <c r="A99" s="18">
        <v>6525</v>
      </c>
      <c r="B99" s="17" t="s">
        <v>83</v>
      </c>
      <c r="C99" s="17" t="s">
        <v>208</v>
      </c>
      <c r="D99" s="17" t="s">
        <v>7</v>
      </c>
    </row>
    <row r="100" spans="1:4" x14ac:dyDescent="0.25">
      <c r="A100" s="18">
        <v>6526</v>
      </c>
      <c r="B100" s="17" t="s">
        <v>84</v>
      </c>
      <c r="C100" s="17" t="s">
        <v>203</v>
      </c>
      <c r="D100" s="17" t="s">
        <v>7</v>
      </c>
    </row>
    <row r="101" spans="1:4" x14ac:dyDescent="0.25">
      <c r="A101" s="18">
        <v>6532</v>
      </c>
      <c r="B101" s="17" t="s">
        <v>85</v>
      </c>
      <c r="C101" s="17" t="s">
        <v>214</v>
      </c>
      <c r="D101" s="17" t="s">
        <v>36</v>
      </c>
    </row>
    <row r="102" spans="1:4" x14ac:dyDescent="0.25">
      <c r="A102" s="18">
        <v>6534</v>
      </c>
      <c r="B102" s="17" t="s">
        <v>86</v>
      </c>
      <c r="C102" s="17" t="s">
        <v>204</v>
      </c>
      <c r="D102" s="17" t="s">
        <v>7</v>
      </c>
    </row>
    <row r="103" spans="1:4" x14ac:dyDescent="0.25">
      <c r="A103" s="18">
        <v>6540</v>
      </c>
      <c r="B103" s="17" t="s">
        <v>87</v>
      </c>
      <c r="C103" s="17" t="s">
        <v>203</v>
      </c>
      <c r="D103" s="17" t="s">
        <v>7</v>
      </c>
    </row>
    <row r="104" spans="1:4" x14ac:dyDescent="0.25">
      <c r="A104" s="18">
        <v>6541</v>
      </c>
      <c r="B104" s="17" t="s">
        <v>146</v>
      </c>
      <c r="C104" s="17" t="s">
        <v>203</v>
      </c>
      <c r="D104" s="17" t="s">
        <v>7</v>
      </c>
    </row>
    <row r="105" spans="1:4" x14ac:dyDescent="0.25">
      <c r="A105" s="18">
        <v>6545</v>
      </c>
      <c r="B105" s="17" t="s">
        <v>88</v>
      </c>
      <c r="C105" s="17" t="s">
        <v>204</v>
      </c>
      <c r="D105" s="17" t="s">
        <v>7</v>
      </c>
    </row>
    <row r="106" spans="1:4" x14ac:dyDescent="0.25">
      <c r="A106" s="18">
        <v>6546</v>
      </c>
      <c r="B106" s="17" t="s">
        <v>89</v>
      </c>
      <c r="C106" s="17" t="s">
        <v>204</v>
      </c>
      <c r="D106" s="17" t="s">
        <v>7</v>
      </c>
    </row>
    <row r="107" spans="1:4" x14ac:dyDescent="0.25">
      <c r="A107" s="18">
        <v>6548</v>
      </c>
      <c r="B107" s="17" t="s">
        <v>90</v>
      </c>
      <c r="C107" s="17" t="s">
        <v>203</v>
      </c>
      <c r="D107" s="17" t="s">
        <v>7</v>
      </c>
    </row>
    <row r="108" spans="1:4" x14ac:dyDescent="0.25">
      <c r="A108" s="18">
        <v>6552</v>
      </c>
      <c r="B108" s="17" t="s">
        <v>91</v>
      </c>
      <c r="C108" s="17" t="s">
        <v>203</v>
      </c>
      <c r="D108" s="17" t="s">
        <v>7</v>
      </c>
    </row>
    <row r="109" spans="1:4" x14ac:dyDescent="0.25">
      <c r="A109" s="18">
        <v>6556</v>
      </c>
      <c r="B109" s="17" t="s">
        <v>92</v>
      </c>
      <c r="C109" s="17" t="s">
        <v>204</v>
      </c>
      <c r="D109" s="17" t="s">
        <v>7</v>
      </c>
    </row>
    <row r="110" spans="1:4" x14ac:dyDescent="0.25">
      <c r="A110" s="18">
        <v>6557</v>
      </c>
      <c r="B110" s="17" t="s">
        <v>93</v>
      </c>
      <c r="C110" s="17" t="s">
        <v>204</v>
      </c>
      <c r="D110" s="17" t="s">
        <v>7</v>
      </c>
    </row>
    <row r="111" spans="1:4" x14ac:dyDescent="0.25">
      <c r="A111" s="18">
        <v>6558</v>
      </c>
      <c r="B111" s="17" t="s">
        <v>94</v>
      </c>
      <c r="C111" s="17" t="s">
        <v>204</v>
      </c>
      <c r="D111" s="17" t="s">
        <v>7</v>
      </c>
    </row>
    <row r="112" spans="1:4" x14ac:dyDescent="0.25">
      <c r="A112" s="18">
        <v>6561</v>
      </c>
      <c r="B112" s="17" t="s">
        <v>95</v>
      </c>
      <c r="C112" s="17" t="s">
        <v>203</v>
      </c>
      <c r="D112" s="17" t="s">
        <v>7</v>
      </c>
    </row>
    <row r="113" spans="1:4" x14ac:dyDescent="0.25">
      <c r="A113" s="18">
        <v>6564</v>
      </c>
      <c r="B113" s="17" t="s">
        <v>96</v>
      </c>
      <c r="C113" s="17" t="s">
        <v>161</v>
      </c>
      <c r="D113" s="17" t="s">
        <v>46</v>
      </c>
    </row>
    <row r="114" spans="1:4" x14ac:dyDescent="0.25">
      <c r="A114" s="18">
        <v>6574</v>
      </c>
      <c r="B114" s="17" t="s">
        <v>97</v>
      </c>
      <c r="C114" s="17" t="s">
        <v>205</v>
      </c>
      <c r="D114" s="17" t="s">
        <v>7</v>
      </c>
    </row>
    <row r="115" spans="1:4" x14ac:dyDescent="0.25">
      <c r="A115" s="18">
        <v>6575</v>
      </c>
      <c r="B115" s="17" t="s">
        <v>98</v>
      </c>
      <c r="C115" s="17" t="s">
        <v>203</v>
      </c>
      <c r="D115" s="17" t="s">
        <v>7</v>
      </c>
    </row>
    <row r="116" spans="1:4" x14ac:dyDescent="0.25">
      <c r="A116" s="18">
        <v>6576</v>
      </c>
      <c r="B116" s="17" t="s">
        <v>99</v>
      </c>
      <c r="C116" s="17" t="s">
        <v>203</v>
      </c>
      <c r="D116" s="17" t="s">
        <v>7</v>
      </c>
    </row>
    <row r="117" spans="1:4" x14ac:dyDescent="0.25">
      <c r="A117" s="18">
        <v>6579</v>
      </c>
      <c r="B117" s="17" t="s">
        <v>100</v>
      </c>
      <c r="C117" s="17" t="s">
        <v>209</v>
      </c>
      <c r="D117" s="17" t="s">
        <v>7</v>
      </c>
    </row>
    <row r="118" spans="1:4" x14ac:dyDescent="0.25">
      <c r="A118" s="18">
        <v>6582</v>
      </c>
      <c r="B118" s="17" t="s">
        <v>102</v>
      </c>
      <c r="C118" s="17" t="s">
        <v>161</v>
      </c>
      <c r="D118" s="17" t="s">
        <v>101</v>
      </c>
    </row>
    <row r="119" spans="1:4" x14ac:dyDescent="0.25">
      <c r="A119" s="18">
        <v>6583</v>
      </c>
      <c r="B119" s="17" t="s">
        <v>103</v>
      </c>
      <c r="C119" s="17" t="s">
        <v>216</v>
      </c>
      <c r="D119" s="17" t="s">
        <v>36</v>
      </c>
    </row>
    <row r="120" spans="1:4" x14ac:dyDescent="0.25">
      <c r="A120" s="18">
        <v>6584</v>
      </c>
      <c r="B120" s="17" t="s">
        <v>173</v>
      </c>
      <c r="C120" s="17" t="s">
        <v>207</v>
      </c>
      <c r="D120" s="17" t="s">
        <v>7</v>
      </c>
    </row>
    <row r="121" spans="1:4" x14ac:dyDescent="0.25">
      <c r="A121" s="18">
        <v>6586</v>
      </c>
      <c r="B121" s="17" t="s">
        <v>104</v>
      </c>
      <c r="C121" s="17" t="s">
        <v>216</v>
      </c>
      <c r="D121" s="17" t="s">
        <v>36</v>
      </c>
    </row>
    <row r="122" spans="1:4" x14ac:dyDescent="0.25">
      <c r="A122" s="18">
        <v>6587</v>
      </c>
      <c r="B122" s="17" t="s">
        <v>105</v>
      </c>
      <c r="C122" s="17" t="s">
        <v>204</v>
      </c>
      <c r="D122" s="17" t="s">
        <v>7</v>
      </c>
    </row>
    <row r="123" spans="1:4" x14ac:dyDescent="0.25">
      <c r="A123" s="18">
        <v>6588</v>
      </c>
      <c r="B123" s="17" t="s">
        <v>106</v>
      </c>
      <c r="C123" s="17" t="s">
        <v>204</v>
      </c>
      <c r="D123" s="17" t="s">
        <v>7</v>
      </c>
    </row>
    <row r="124" spans="1:4" x14ac:dyDescent="0.25">
      <c r="A124" s="18">
        <v>6590</v>
      </c>
      <c r="B124" s="17" t="s">
        <v>107</v>
      </c>
      <c r="C124" s="17" t="s">
        <v>204</v>
      </c>
      <c r="D124" s="17" t="s">
        <v>7</v>
      </c>
    </row>
    <row r="125" spans="1:4" x14ac:dyDescent="0.25">
      <c r="A125" s="18">
        <v>6593</v>
      </c>
      <c r="B125" s="17" t="s">
        <v>108</v>
      </c>
      <c r="C125" s="17" t="s">
        <v>204</v>
      </c>
      <c r="D125" s="17" t="s">
        <v>7</v>
      </c>
    </row>
    <row r="126" spans="1:4" x14ac:dyDescent="0.25">
      <c r="A126" s="18">
        <v>6594</v>
      </c>
      <c r="B126" s="17" t="s">
        <v>109</v>
      </c>
      <c r="C126" s="17" t="s">
        <v>204</v>
      </c>
      <c r="D126" s="17" t="s">
        <v>7</v>
      </c>
    </row>
    <row r="127" spans="1:4" x14ac:dyDescent="0.25">
      <c r="A127" s="18">
        <v>6595</v>
      </c>
      <c r="B127" s="17" t="s">
        <v>110</v>
      </c>
      <c r="C127" s="17" t="s">
        <v>204</v>
      </c>
      <c r="D127" s="17" t="s">
        <v>7</v>
      </c>
    </row>
    <row r="128" spans="1:4" x14ac:dyDescent="0.25">
      <c r="A128" s="18">
        <v>6596</v>
      </c>
      <c r="B128" s="17" t="s">
        <v>111</v>
      </c>
      <c r="C128" s="17" t="s">
        <v>204</v>
      </c>
      <c r="D128" s="17" t="s">
        <v>7</v>
      </c>
    </row>
    <row r="129" spans="1:4" x14ac:dyDescent="0.25">
      <c r="A129" s="18">
        <v>6599</v>
      </c>
      <c r="B129" s="17" t="s">
        <v>112</v>
      </c>
      <c r="C129" s="17" t="s">
        <v>205</v>
      </c>
      <c r="D129" s="17" t="s">
        <v>7</v>
      </c>
    </row>
    <row r="130" spans="1:4" x14ac:dyDescent="0.25">
      <c r="A130" s="18">
        <v>6600</v>
      </c>
      <c r="B130" s="17" t="s">
        <v>113</v>
      </c>
      <c r="C130" s="17" t="s">
        <v>211</v>
      </c>
      <c r="D130" s="17" t="s">
        <v>7</v>
      </c>
    </row>
    <row r="131" spans="1:4" x14ac:dyDescent="0.25">
      <c r="A131" s="18">
        <v>6602</v>
      </c>
      <c r="B131" s="17" t="s">
        <v>114</v>
      </c>
      <c r="C131" s="17" t="s">
        <v>210</v>
      </c>
      <c r="D131" s="17" t="s">
        <v>7</v>
      </c>
    </row>
    <row r="132" spans="1:4" x14ac:dyDescent="0.25">
      <c r="A132" s="18">
        <v>6603</v>
      </c>
      <c r="B132" s="17" t="s">
        <v>115</v>
      </c>
      <c r="C132" s="17" t="s">
        <v>210</v>
      </c>
      <c r="D132" s="17" t="s">
        <v>7</v>
      </c>
    </row>
    <row r="133" spans="1:4" x14ac:dyDescent="0.25">
      <c r="A133" s="18">
        <v>6604</v>
      </c>
      <c r="B133" s="17" t="s">
        <v>121</v>
      </c>
      <c r="C133" s="17" t="s">
        <v>216</v>
      </c>
      <c r="D133" s="17" t="s">
        <v>36</v>
      </c>
    </row>
    <row r="134" spans="1:4" x14ac:dyDescent="0.25">
      <c r="A134" s="18">
        <v>6607</v>
      </c>
      <c r="B134" s="17" t="s">
        <v>122</v>
      </c>
      <c r="C134" s="17" t="s">
        <v>205</v>
      </c>
      <c r="D134" s="17" t="s">
        <v>7</v>
      </c>
    </row>
    <row r="135" spans="1:4" x14ac:dyDescent="0.25">
      <c r="A135" s="18">
        <v>6608</v>
      </c>
      <c r="B135" s="17" t="s">
        <v>123</v>
      </c>
      <c r="C135" s="17" t="s">
        <v>207</v>
      </c>
      <c r="D135" s="17" t="s">
        <v>7</v>
      </c>
    </row>
    <row r="136" spans="1:4" x14ac:dyDescent="0.25">
      <c r="A136" s="18">
        <v>6610</v>
      </c>
      <c r="B136" s="17" t="s">
        <v>124</v>
      </c>
      <c r="C136" s="17" t="s">
        <v>211</v>
      </c>
      <c r="D136" s="17" t="s">
        <v>7</v>
      </c>
    </row>
    <row r="137" spans="1:4" x14ac:dyDescent="0.25">
      <c r="A137" s="18">
        <v>6611</v>
      </c>
      <c r="B137" s="17" t="s">
        <v>125</v>
      </c>
      <c r="C137" s="17" t="s">
        <v>203</v>
      </c>
      <c r="D137" s="17" t="s">
        <v>7</v>
      </c>
    </row>
    <row r="138" spans="1:4" x14ac:dyDescent="0.25">
      <c r="A138" s="18">
        <v>6612</v>
      </c>
      <c r="B138" s="17" t="s">
        <v>126</v>
      </c>
      <c r="C138" s="17" t="s">
        <v>203</v>
      </c>
      <c r="D138" s="17" t="s">
        <v>7</v>
      </c>
    </row>
    <row r="139" spans="1:4" x14ac:dyDescent="0.25">
      <c r="A139" s="18">
        <v>6613</v>
      </c>
      <c r="B139" s="17" t="s">
        <v>127</v>
      </c>
      <c r="C139" s="17" t="s">
        <v>214</v>
      </c>
      <c r="D139" s="17" t="s">
        <v>7</v>
      </c>
    </row>
    <row r="140" spans="1:4" x14ac:dyDescent="0.25">
      <c r="A140" s="18">
        <v>6617</v>
      </c>
      <c r="B140" s="17" t="s">
        <v>132</v>
      </c>
      <c r="C140" s="17" t="s">
        <v>203</v>
      </c>
      <c r="D140" s="17" t="s">
        <v>7</v>
      </c>
    </row>
    <row r="141" spans="1:4" x14ac:dyDescent="0.25">
      <c r="A141" s="18">
        <v>6620</v>
      </c>
      <c r="B141" s="17" t="s">
        <v>174</v>
      </c>
      <c r="C141" s="17" t="s">
        <v>207</v>
      </c>
      <c r="D141" s="17" t="s">
        <v>7</v>
      </c>
    </row>
    <row r="142" spans="1:4" x14ac:dyDescent="0.25">
      <c r="A142" s="18">
        <v>6623</v>
      </c>
      <c r="B142" s="17" t="s">
        <v>133</v>
      </c>
      <c r="C142" s="17" t="s">
        <v>204</v>
      </c>
      <c r="D142" s="17" t="s">
        <v>7</v>
      </c>
    </row>
    <row r="143" spans="1:4" x14ac:dyDescent="0.25">
      <c r="A143" s="18">
        <v>6624</v>
      </c>
      <c r="B143" s="17" t="s">
        <v>134</v>
      </c>
      <c r="C143" s="17" t="s">
        <v>204</v>
      </c>
      <c r="D143" s="17" t="s">
        <v>7</v>
      </c>
    </row>
    <row r="144" spans="1:4" x14ac:dyDescent="0.25">
      <c r="A144" s="18">
        <v>6625</v>
      </c>
      <c r="B144" s="17" t="s">
        <v>135</v>
      </c>
      <c r="C144" s="17" t="s">
        <v>204</v>
      </c>
      <c r="D144" s="17" t="s">
        <v>7</v>
      </c>
    </row>
    <row r="145" spans="1:4" x14ac:dyDescent="0.25">
      <c r="A145" s="18">
        <v>6628</v>
      </c>
      <c r="B145" s="17" t="s">
        <v>136</v>
      </c>
      <c r="C145" s="17" t="s">
        <v>204</v>
      </c>
      <c r="D145" s="17" t="s">
        <v>7</v>
      </c>
    </row>
    <row r="146" spans="1:4" x14ac:dyDescent="0.25">
      <c r="A146" s="18">
        <v>6632</v>
      </c>
      <c r="B146" s="17" t="s">
        <v>137</v>
      </c>
      <c r="C146" s="17" t="s">
        <v>204</v>
      </c>
      <c r="D146" s="17" t="s">
        <v>7</v>
      </c>
    </row>
    <row r="147" spans="1:4" x14ac:dyDescent="0.25">
      <c r="A147" s="18">
        <v>6633</v>
      </c>
      <c r="B147" s="17" t="s">
        <v>138</v>
      </c>
      <c r="C147" s="17" t="s">
        <v>204</v>
      </c>
      <c r="D147" s="17" t="s">
        <v>7</v>
      </c>
    </row>
    <row r="148" spans="1:4" x14ac:dyDescent="0.25">
      <c r="A148" s="18">
        <v>6638</v>
      </c>
      <c r="B148" s="17" t="s">
        <v>139</v>
      </c>
      <c r="C148" s="17" t="s">
        <v>161</v>
      </c>
      <c r="D148" s="17" t="s">
        <v>101</v>
      </c>
    </row>
    <row r="149" spans="1:4" x14ac:dyDescent="0.25">
      <c r="A149" s="18">
        <v>6639</v>
      </c>
      <c r="B149" s="17" t="s">
        <v>140</v>
      </c>
      <c r="C149" s="17" t="s">
        <v>204</v>
      </c>
      <c r="D149" s="17" t="s">
        <v>7</v>
      </c>
    </row>
    <row r="150" spans="1:4" x14ac:dyDescent="0.25">
      <c r="A150" s="18">
        <v>6640</v>
      </c>
      <c r="B150" s="17" t="s">
        <v>141</v>
      </c>
      <c r="C150" s="17" t="s">
        <v>209</v>
      </c>
      <c r="D150" s="17" t="s">
        <v>7</v>
      </c>
    </row>
    <row r="151" spans="1:4" x14ac:dyDescent="0.25">
      <c r="A151" s="18">
        <v>6641</v>
      </c>
      <c r="B151" s="17" t="s">
        <v>142</v>
      </c>
      <c r="C151" s="17" t="s">
        <v>204</v>
      </c>
      <c r="D151" s="17" t="s">
        <v>7</v>
      </c>
    </row>
    <row r="152" spans="1:4" x14ac:dyDescent="0.25">
      <c r="A152" s="18">
        <v>6644</v>
      </c>
      <c r="B152" s="17" t="s">
        <v>147</v>
      </c>
      <c r="C152" s="17" t="s">
        <v>207</v>
      </c>
      <c r="D152" s="17" t="s">
        <v>7</v>
      </c>
    </row>
    <row r="153" spans="1:4" x14ac:dyDescent="0.25">
      <c r="A153" s="18">
        <v>6645</v>
      </c>
      <c r="B153" s="17" t="s">
        <v>148</v>
      </c>
      <c r="C153" s="17" t="s">
        <v>210</v>
      </c>
      <c r="D153" s="17" t="s">
        <v>7</v>
      </c>
    </row>
    <row r="154" spans="1:4" x14ac:dyDescent="0.25">
      <c r="A154" s="18">
        <v>6646</v>
      </c>
      <c r="B154" s="17" t="s">
        <v>149</v>
      </c>
      <c r="C154" s="17" t="s">
        <v>204</v>
      </c>
      <c r="D154" s="17" t="s">
        <v>7</v>
      </c>
    </row>
    <row r="155" spans="1:4" x14ac:dyDescent="0.25">
      <c r="A155" s="18">
        <v>6649</v>
      </c>
      <c r="B155" s="17" t="s">
        <v>150</v>
      </c>
      <c r="C155" s="17" t="s">
        <v>204</v>
      </c>
      <c r="D155" s="17" t="s">
        <v>7</v>
      </c>
    </row>
    <row r="156" spans="1:4" x14ac:dyDescent="0.25">
      <c r="A156" s="18">
        <v>6650</v>
      </c>
      <c r="B156" s="17" t="s">
        <v>175</v>
      </c>
      <c r="C156" s="17" t="s">
        <v>207</v>
      </c>
      <c r="D156" s="17" t="s">
        <v>7</v>
      </c>
    </row>
    <row r="157" spans="1:4" x14ac:dyDescent="0.25">
      <c r="A157" s="18">
        <v>6651</v>
      </c>
      <c r="B157" s="17" t="s">
        <v>151</v>
      </c>
      <c r="C157" s="17" t="s">
        <v>205</v>
      </c>
      <c r="D157" s="17" t="s">
        <v>7</v>
      </c>
    </row>
    <row r="158" spans="1:4" x14ac:dyDescent="0.25">
      <c r="A158" s="18">
        <v>6653</v>
      </c>
      <c r="B158" s="17" t="s">
        <v>152</v>
      </c>
      <c r="C158" s="17" t="s">
        <v>204</v>
      </c>
      <c r="D158" s="17" t="s">
        <v>7</v>
      </c>
    </row>
    <row r="159" spans="1:4" x14ac:dyDescent="0.25">
      <c r="A159" s="18">
        <v>6654</v>
      </c>
      <c r="B159" s="17" t="s">
        <v>153</v>
      </c>
      <c r="C159" s="17" t="s">
        <v>205</v>
      </c>
      <c r="D159" s="17" t="s">
        <v>7</v>
      </c>
    </row>
    <row r="160" spans="1:4" x14ac:dyDescent="0.25">
      <c r="A160" s="18">
        <v>6656</v>
      </c>
      <c r="B160" s="17" t="s">
        <v>154</v>
      </c>
      <c r="C160" s="17" t="s">
        <v>203</v>
      </c>
      <c r="D160" s="17" t="s">
        <v>7</v>
      </c>
    </row>
    <row r="161" spans="1:4" x14ac:dyDescent="0.25">
      <c r="A161" s="18">
        <v>6657</v>
      </c>
      <c r="B161" s="17" t="s">
        <v>155</v>
      </c>
      <c r="C161" s="17" t="s">
        <v>203</v>
      </c>
      <c r="D161" s="17" t="s">
        <v>7</v>
      </c>
    </row>
    <row r="162" spans="1:4" x14ac:dyDescent="0.25">
      <c r="A162" s="18">
        <v>6658</v>
      </c>
      <c r="B162" s="17" t="s">
        <v>156</v>
      </c>
      <c r="C162" s="17" t="s">
        <v>203</v>
      </c>
      <c r="D162" s="17" t="s">
        <v>7</v>
      </c>
    </row>
    <row r="163" spans="1:4" x14ac:dyDescent="0.25">
      <c r="A163" s="18">
        <v>6659</v>
      </c>
      <c r="B163" s="17" t="s">
        <v>157</v>
      </c>
      <c r="C163" s="17" t="s">
        <v>203</v>
      </c>
      <c r="D163" s="17" t="s">
        <v>7</v>
      </c>
    </row>
    <row r="164" spans="1:4" x14ac:dyDescent="0.25">
      <c r="A164" s="18">
        <v>6660</v>
      </c>
      <c r="B164" s="17" t="s">
        <v>158</v>
      </c>
      <c r="C164" s="17" t="s">
        <v>206</v>
      </c>
      <c r="D164" s="17" t="s">
        <v>7</v>
      </c>
    </row>
    <row r="165" spans="1:4" x14ac:dyDescent="0.25">
      <c r="A165" s="18">
        <v>6661</v>
      </c>
      <c r="B165" s="17" t="s">
        <v>159</v>
      </c>
      <c r="C165" s="17" t="s">
        <v>206</v>
      </c>
      <c r="D165" s="17" t="s">
        <v>7</v>
      </c>
    </row>
    <row r="166" spans="1:4" x14ac:dyDescent="0.25">
      <c r="A166" s="18">
        <v>6663</v>
      </c>
      <c r="B166" s="17" t="s">
        <v>177</v>
      </c>
      <c r="C166" s="17" t="s">
        <v>216</v>
      </c>
      <c r="D166" s="17" t="s">
        <v>36</v>
      </c>
    </row>
    <row r="167" spans="1:4" x14ac:dyDescent="0.25">
      <c r="A167" s="18">
        <v>6664</v>
      </c>
      <c r="B167" s="17" t="s">
        <v>178</v>
      </c>
      <c r="C167" s="17" t="s">
        <v>204</v>
      </c>
      <c r="D167" s="17" t="s">
        <v>7</v>
      </c>
    </row>
    <row r="168" spans="1:4" x14ac:dyDescent="0.25">
      <c r="A168" s="18">
        <v>6665</v>
      </c>
      <c r="B168" s="17" t="s">
        <v>179</v>
      </c>
      <c r="C168" s="17" t="s">
        <v>210</v>
      </c>
      <c r="D168" s="17" t="s">
        <v>10</v>
      </c>
    </row>
    <row r="169" spans="1:4" x14ac:dyDescent="0.25">
      <c r="A169" s="18">
        <v>6666</v>
      </c>
      <c r="B169" s="17" t="s">
        <v>180</v>
      </c>
      <c r="C169" s="17" t="s">
        <v>216</v>
      </c>
      <c r="D169" s="17" t="s">
        <v>36</v>
      </c>
    </row>
    <row r="170" spans="1:4" x14ac:dyDescent="0.25">
      <c r="A170" s="18">
        <v>6667</v>
      </c>
      <c r="B170" s="17" t="s">
        <v>176</v>
      </c>
      <c r="C170" s="17" t="s">
        <v>219</v>
      </c>
      <c r="D170" s="17" t="s">
        <v>7</v>
      </c>
    </row>
    <row r="171" spans="1:4" x14ac:dyDescent="0.25">
      <c r="A171" s="18">
        <v>6668</v>
      </c>
      <c r="B171" s="17" t="s">
        <v>181</v>
      </c>
      <c r="C171" s="17" t="s">
        <v>207</v>
      </c>
      <c r="D171" s="17" t="s">
        <v>7</v>
      </c>
    </row>
    <row r="172" spans="1:4" x14ac:dyDescent="0.25">
      <c r="A172" s="18">
        <v>6669</v>
      </c>
      <c r="B172" s="17" t="s">
        <v>182</v>
      </c>
      <c r="C172" s="17" t="s">
        <v>207</v>
      </c>
      <c r="D172" s="17" t="s">
        <v>7</v>
      </c>
    </row>
    <row r="173" spans="1:4" x14ac:dyDescent="0.25">
      <c r="A173" s="18">
        <v>6671</v>
      </c>
      <c r="B173" s="17" t="s">
        <v>183</v>
      </c>
      <c r="C173" s="17" t="s">
        <v>207</v>
      </c>
      <c r="D173" s="17" t="s">
        <v>7</v>
      </c>
    </row>
    <row r="174" spans="1:4" x14ac:dyDescent="0.25">
      <c r="A174" s="18">
        <v>6672</v>
      </c>
      <c r="B174" s="17" t="s">
        <v>184</v>
      </c>
      <c r="C174" s="17" t="s">
        <v>207</v>
      </c>
      <c r="D174" s="17" t="s">
        <v>7</v>
      </c>
    </row>
    <row r="175" spans="1:4" x14ac:dyDescent="0.25">
      <c r="A175" s="18">
        <v>6673</v>
      </c>
      <c r="B175" s="17" t="s">
        <v>185</v>
      </c>
      <c r="C175" s="17" t="s">
        <v>207</v>
      </c>
      <c r="D175" s="17" t="s">
        <v>7</v>
      </c>
    </row>
    <row r="176" spans="1:4" x14ac:dyDescent="0.25">
      <c r="A176" s="18">
        <v>6674</v>
      </c>
      <c r="B176" s="17" t="s">
        <v>186</v>
      </c>
      <c r="C176" s="17" t="s">
        <v>207</v>
      </c>
      <c r="D176" s="17" t="s">
        <v>7</v>
      </c>
    </row>
    <row r="177" spans="1:4" x14ac:dyDescent="0.25">
      <c r="A177" s="18">
        <v>6675</v>
      </c>
      <c r="B177" s="17" t="s">
        <v>187</v>
      </c>
      <c r="C177" s="17" t="s">
        <v>207</v>
      </c>
      <c r="D177" s="17" t="s">
        <v>7</v>
      </c>
    </row>
    <row r="178" spans="1:4" x14ac:dyDescent="0.25">
      <c r="A178" s="18">
        <v>6676</v>
      </c>
      <c r="B178" s="17" t="s">
        <v>188</v>
      </c>
      <c r="C178" s="17" t="s">
        <v>207</v>
      </c>
      <c r="D178" s="17" t="s">
        <v>7</v>
      </c>
    </row>
    <row r="179" spans="1:4" x14ac:dyDescent="0.25">
      <c r="A179" s="18">
        <v>6678</v>
      </c>
      <c r="B179" s="17" t="s">
        <v>191</v>
      </c>
      <c r="C179" s="17" t="s">
        <v>210</v>
      </c>
      <c r="D179" s="17" t="s">
        <v>7</v>
      </c>
    </row>
    <row r="180" spans="1:4" x14ac:dyDescent="0.25">
      <c r="A180" s="18">
        <v>6679</v>
      </c>
      <c r="B180" s="17" t="s">
        <v>192</v>
      </c>
      <c r="C180" s="17" t="s">
        <v>207</v>
      </c>
      <c r="D180" s="17" t="s">
        <v>7</v>
      </c>
    </row>
    <row r="181" spans="1:4" x14ac:dyDescent="0.25">
      <c r="A181" s="18">
        <v>6680</v>
      </c>
      <c r="B181" s="17" t="s">
        <v>193</v>
      </c>
      <c r="C181" s="17" t="s">
        <v>207</v>
      </c>
      <c r="D181" s="17" t="s">
        <v>7</v>
      </c>
    </row>
    <row r="182" spans="1:4" x14ac:dyDescent="0.25">
      <c r="A182" s="18">
        <v>6681</v>
      </c>
      <c r="B182" s="17" t="s">
        <v>194</v>
      </c>
      <c r="C182" s="17" t="s">
        <v>207</v>
      </c>
      <c r="D182" s="17" t="s">
        <v>7</v>
      </c>
    </row>
    <row r="183" spans="1:4" x14ac:dyDescent="0.25">
      <c r="A183" s="18">
        <v>6683</v>
      </c>
      <c r="B183" s="17" t="s">
        <v>195</v>
      </c>
      <c r="C183" s="17" t="s">
        <v>210</v>
      </c>
      <c r="D183" s="17" t="s">
        <v>7</v>
      </c>
    </row>
  </sheetData>
  <phoneticPr fontId="8" type="noConversion"/>
  <conditionalFormatting sqref="A2:A170">
    <cfRule type="duplicateValues" dxfId="0" priority="4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HR</vt:lpstr>
      <vt:lpstr>G3wi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عبدالله الغامدي</cp:lastModifiedBy>
  <dcterms:created xsi:type="dcterms:W3CDTF">2018-08-11T09:30:34Z</dcterms:created>
  <dcterms:modified xsi:type="dcterms:W3CDTF">2019-09-06T11:15:52Z</dcterms:modified>
</cp:coreProperties>
</file>